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updateLinks="never" codeName="ThisWorkbook" defaultThemeVersion="164011"/>
  <workbookProtection workbookPassword="815C" lockStructure="1"/>
  <bookViews>
    <workbookView xWindow="0" yWindow="0" windowWidth="31390" windowHeight="16010" tabRatio="934"/>
  </bookViews>
  <sheets>
    <sheet name="الرئيسية" sheetId="1" r:id="rId1"/>
    <sheet name="قائمة المحتويات" sheetId="41" r:id="rId2"/>
    <sheet name="سجل الأداة" sheetId="42" r:id="rId3"/>
    <sheet name="إجراءات التقييم وقياس الالتزام" sheetId="66" r:id="rId4"/>
    <sheet name="تعليمات" sheetId="37" r:id="rId5"/>
    <sheet name="شعار الجهة" sheetId="43" r:id="rId6"/>
    <sheet name="معلومات أساسية عن الجهة" sheetId="34" r:id="rId7"/>
    <sheet name="SysCategory" sheetId="62" state="hidden" r:id="rId8"/>
    <sheet name="حالة الالتزام بالضوابط " sheetId="49" r:id="rId9"/>
    <sheet name="نتائج التقييم والالتزام" sheetId="63" r:id="rId10"/>
    <sheet name="Footer" sheetId="44" state="hidden" r:id="rId11"/>
    <sheet name="tbl_choices" sheetId="24" state="hidden" r:id="rId12"/>
  </sheets>
  <definedNames>
    <definedName name="_xlnm._FilterDatabase" localSheetId="8" hidden="1">'حالة الالتزام بالضوابط '!$F$1:$I$58</definedName>
    <definedName name="App_lst">tbl_choices!$B$7:$B$8</definedName>
    <definedName name="Comp_st_1">tbl_choices!$C$7:$C$10</definedName>
    <definedName name="Comp_st_2">tbl_choices!$D$7</definedName>
    <definedName name="_xlnm.Print_Area" localSheetId="1">'قائمة المحتويات'!$A$1:$K$14</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6" i="49" l="1"/>
  <c r="J54" i="49"/>
  <c r="J53" i="49"/>
  <c r="J47" i="49"/>
  <c r="J38" i="49"/>
  <c r="J36" i="49"/>
  <c r="J27" i="49"/>
  <c r="J26" i="49"/>
  <c r="A19" i="43"/>
  <c r="J20" i="49"/>
  <c r="J21" i="49"/>
  <c r="J22" i="49"/>
  <c r="J23" i="49"/>
  <c r="J24" i="49"/>
  <c r="J25" i="49"/>
  <c r="J19" i="49"/>
  <c r="J10" i="49"/>
  <c r="J12" i="49"/>
  <c r="J18" i="49" l="1"/>
  <c r="I18" i="49" s="1"/>
  <c r="K43" i="37" l="1"/>
  <c r="J13" i="49"/>
  <c r="J16" i="49"/>
  <c r="J17" i="49"/>
  <c r="J29" i="49"/>
  <c r="J30" i="49"/>
  <c r="J31" i="49"/>
  <c r="J32" i="49"/>
  <c r="J33" i="49"/>
  <c r="J34" i="49"/>
  <c r="J35" i="49"/>
  <c r="J37" i="49"/>
  <c r="J40" i="49"/>
  <c r="J41" i="49"/>
  <c r="J42" i="49"/>
  <c r="J43" i="49"/>
  <c r="J45" i="49"/>
  <c r="J46" i="49"/>
  <c r="J49" i="49"/>
  <c r="J50" i="49"/>
  <c r="J51" i="49"/>
  <c r="J52" i="49"/>
  <c r="J57" i="49"/>
  <c r="J58" i="49"/>
  <c r="J14" i="49"/>
  <c r="J55" i="49" l="1"/>
  <c r="I55" i="49" s="1"/>
  <c r="C67" i="63" s="1"/>
  <c r="J11" i="49"/>
  <c r="I11" i="49" s="1"/>
  <c r="J48" i="49"/>
  <c r="I48" i="49" s="1"/>
  <c r="J15" i="49"/>
  <c r="I15" i="49" s="1"/>
  <c r="J28" i="49"/>
  <c r="I28" i="49" s="1"/>
  <c r="A46" i="66"/>
  <c r="A14" i="41"/>
  <c r="A85" i="63"/>
  <c r="A17" i="42"/>
  <c r="A10" i="34"/>
  <c r="J39" i="49"/>
  <c r="I39" i="49" s="1"/>
  <c r="A64" i="49"/>
  <c r="A43" i="37"/>
  <c r="J44" i="49"/>
  <c r="I44" i="49" s="1"/>
  <c r="C68" i="63" l="1"/>
  <c r="C69" i="63"/>
  <c r="C66" i="63"/>
  <c r="C46" i="63"/>
  <c r="C43" i="63"/>
  <c r="C44" i="63"/>
  <c r="C45" i="63"/>
  <c r="C23" i="63"/>
  <c r="C20" i="63"/>
  <c r="C22" i="63"/>
  <c r="C21" i="63"/>
  <c r="C8" i="63" l="1"/>
  <c r="C9" i="63"/>
  <c r="C7" i="63"/>
  <c r="C10" i="63"/>
</calcChain>
</file>

<file path=xl/sharedStrings.xml><?xml version="1.0" encoding="utf-8"?>
<sst xmlns="http://schemas.openxmlformats.org/spreadsheetml/2006/main" count="315" uniqueCount="204">
  <si>
    <t xml:space="preserve">Applicable </t>
  </si>
  <si>
    <t>Compliance_Status_1</t>
  </si>
  <si>
    <t>Compliance_Status_2</t>
  </si>
  <si>
    <t>نعم</t>
  </si>
  <si>
    <t>لا</t>
  </si>
  <si>
    <t>نسخة الإصدار:</t>
  </si>
  <si>
    <t>سنة الإصدار:</t>
  </si>
  <si>
    <t>الحالة</t>
  </si>
  <si>
    <t>رقم النسخة</t>
  </si>
  <si>
    <t>التحديث بواسطة</t>
  </si>
  <si>
    <t>التاريخ</t>
  </si>
  <si>
    <t>ملاحظات / إجراءات</t>
  </si>
  <si>
    <t>مستوى الالتزام</t>
  </si>
  <si>
    <t>الاسم الكامل للجهة (بالعربي)</t>
  </si>
  <si>
    <t>مطبق كليًا  - Implemented</t>
  </si>
  <si>
    <t>مطبق جزئيًا  - Partially Implemented</t>
  </si>
  <si>
    <t>غير مطبق  - Not Implemented</t>
  </si>
  <si>
    <t>إجراءات التصحيح</t>
  </si>
  <si>
    <t>تعليمات</t>
  </si>
  <si>
    <t>الخطوات أدناه توضح بعض التعليمات لكيفية استخدام أداة التقييم وقياس الالتزام:</t>
  </si>
  <si>
    <t>شعار الجهة</t>
  </si>
  <si>
    <t xml:space="preserve">إدارة هويات الدخول والصلاحيات (Identity and Access Management)   </t>
  </si>
  <si>
    <t>إدارة الأصول (Asset Management)</t>
  </si>
  <si>
    <t xml:space="preserve">أمن الأجهزة المحمولة (Mobile Devices Security) </t>
  </si>
  <si>
    <t>حماية البيانات والمعلومات (Data and Information Protection)</t>
  </si>
  <si>
    <t>إدارة مخاطر الأمن السيبراني (Cybersecurity Risk Management)</t>
  </si>
  <si>
    <t>سجل أداة التقييم وقياس الالتزام</t>
  </si>
  <si>
    <t>الاسم الكامل للجهة (بالإنجليزي)</t>
  </si>
  <si>
    <t>معلومات أساسية عن الجهة</t>
  </si>
  <si>
    <t>أ</t>
  </si>
  <si>
    <t>ب</t>
  </si>
  <si>
    <t>ج</t>
  </si>
  <si>
    <t>د</t>
  </si>
  <si>
    <t>هـ</t>
  </si>
  <si>
    <t>تاريخ الالتزام المتوقع
(يوم/شهر/ سنة)</t>
  </si>
  <si>
    <t>حماية الأنظمة وأجهزة معالجة المعلومات
(Information System and Processing Facilities Protection)</t>
  </si>
  <si>
    <t>إدارة سجلات الأحداث ومراقبة الأمن السيبراني
(Cybersecurity Event Logs and Monitoring Management)</t>
  </si>
  <si>
    <t>تُقرأ الأرقام المرجعیة لجمیع المكونات والضوابط من الیمین إلى الیسار.</t>
  </si>
  <si>
    <t xml:space="preserve"> يمكن استخدام الأدوات المساعدة الموضحة في أعلى الصفحة للإنتقال من قسم إلى آخر ضمن هذه الأداة </t>
  </si>
  <si>
    <t>١-١-١</t>
  </si>
  <si>
    <t>١-٢-١</t>
  </si>
  <si>
    <t>١-٢</t>
  </si>
  <si>
    <t>١-١</t>
  </si>
  <si>
    <t>١- حوكمة الأمن السيبراني (Cybersecurity Governance)</t>
  </si>
  <si>
    <t>١-٣</t>
  </si>
  <si>
    <t>١-٣-١</t>
  </si>
  <si>
    <t>١-٤</t>
  </si>
  <si>
    <t>١-٤-١</t>
  </si>
  <si>
    <t>١-٤-٢</t>
  </si>
  <si>
    <t>٢- تعزيز الأمن السيبراني (Cybersecurity Defense)</t>
  </si>
  <si>
    <t>٢-١</t>
  </si>
  <si>
    <t>٢-١-١</t>
  </si>
  <si>
    <t>٢-٢</t>
  </si>
  <si>
    <t>٢-٢-١</t>
  </si>
  <si>
    <t>٢-٢-٢</t>
  </si>
  <si>
    <t>٢-٣</t>
  </si>
  <si>
    <t>٢-٣-١</t>
  </si>
  <si>
    <t>٢-٤</t>
  </si>
  <si>
    <t>٢-٤-١</t>
  </si>
  <si>
    <t>٢-٥</t>
  </si>
  <si>
    <t>٢-٥-١</t>
  </si>
  <si>
    <t>٢-٦-١</t>
  </si>
  <si>
    <t>٢-٧</t>
  </si>
  <si>
    <t>٢-٧-١</t>
  </si>
  <si>
    <t>٣-١</t>
  </si>
  <si>
    <t>٣-١-١</t>
  </si>
  <si>
    <t>٢-٣-١-٣</t>
  </si>
  <si>
    <t>٢-٢-١-٤</t>
  </si>
  <si>
    <t>٢-٣-١-٤</t>
  </si>
  <si>
    <t>٢-٦</t>
  </si>
  <si>
    <t>١-٢-١-١</t>
  </si>
  <si>
    <t>١-٢-١-٢</t>
  </si>
  <si>
    <t>١-٣-١-١</t>
  </si>
  <si>
    <t>١-٣-١-٢</t>
  </si>
  <si>
    <t>٢-٢-١-١</t>
  </si>
  <si>
    <t>٢-٢-١-٢</t>
  </si>
  <si>
    <t>٢-٢-١-٣</t>
  </si>
  <si>
    <t>٢-٢-١-٥</t>
  </si>
  <si>
    <t>٢-٢-١-٦</t>
  </si>
  <si>
    <t>٢-٢-١-٧</t>
  </si>
  <si>
    <t>٢-٢-١-٨</t>
  </si>
  <si>
    <t>٢-٣-١-١</t>
  </si>
  <si>
    <t>٢-٣-١-٢</t>
  </si>
  <si>
    <t>١-١-٤-٢</t>
  </si>
  <si>
    <t>٢-١-٤-٢</t>
  </si>
  <si>
    <t>١-١-٦-٢</t>
  </si>
  <si>
    <t>٢-١-٦-٢</t>
  </si>
  <si>
    <t>٣-١-٦-٢</t>
  </si>
  <si>
    <t>٤-١-٦-٢</t>
  </si>
  <si>
    <t xml:space="preserve">رقم الضابط   </t>
  </si>
  <si>
    <t xml:space="preserve">المكون الفرعي </t>
  </si>
  <si>
    <t>المكون الأساسي</t>
  </si>
  <si>
    <t>الأمن السيبراني المتعلق بالأطراف الخارجية 
(Third-Party Cybersecurity)</t>
  </si>
  <si>
    <t>نوع الضابط</t>
  </si>
  <si>
    <t>أساسي</t>
  </si>
  <si>
    <t>فرعي</t>
  </si>
  <si>
    <t>نص الضابط</t>
  </si>
  <si>
    <t>لاينطبق - Not Applicable</t>
  </si>
  <si>
    <t>الملاحظات</t>
  </si>
  <si>
    <t>فئة النظام</t>
  </si>
  <si>
    <r>
      <t>الإنتقال إلى القسم الخاص بـ (</t>
    </r>
    <r>
      <rPr>
        <b/>
        <sz val="10"/>
        <color theme="1"/>
        <rFont val="DIN NEXT™ ARABIC REGULAR"/>
        <family val="2"/>
      </rPr>
      <t>شعار الجهة</t>
    </r>
    <r>
      <rPr>
        <sz val="10"/>
        <color theme="1"/>
        <rFont val="DIN NEXT™ ARABIC REGULAR"/>
        <family val="2"/>
      </rPr>
      <t>) ومن ثم إضافة شعار الجهة حسب المقاس المحدد لذلك.</t>
    </r>
  </si>
  <si>
    <r>
      <t>البدء بتعبئة المعلومات الأساسية عن الجهة حسب ماهو محدد في القسم الخاص بـ (</t>
    </r>
    <r>
      <rPr>
        <b/>
        <sz val="10"/>
        <color theme="1"/>
        <rFont val="DIN NEXT™ ARABIC REGULAR"/>
        <family val="2"/>
      </rPr>
      <t>معلومات أساسية عن الجهة</t>
    </r>
    <r>
      <rPr>
        <sz val="10"/>
        <color theme="1"/>
        <rFont val="DIN NEXT™ ARABIC REGULAR"/>
        <family val="2"/>
      </rPr>
      <t>)، حيث يجب تعبئة جميع الحقول المطلوبة.</t>
    </r>
  </si>
  <si>
    <t>Not Applicable -  لا ينطبق</t>
  </si>
  <si>
    <t>System_Category</t>
  </si>
  <si>
    <t>خدمة إلكترونية (eService)</t>
  </si>
  <si>
    <t>تطبيق إلكتروني لأجهزة ذكية (Smartphone Application)</t>
  </si>
  <si>
    <t>نظام تقني إلكتروني (IT System)</t>
  </si>
  <si>
    <t>نظام تقني تشغيلي / صناعي (OT System)</t>
  </si>
  <si>
    <t>شبكة تقنية معلومات (IT Network)</t>
  </si>
  <si>
    <t>شبكة اتصالات هاتفية (Landline Network)</t>
  </si>
  <si>
    <t>شبكة اتصالات هاتفية متنقلة (Mobile Network)</t>
  </si>
  <si>
    <t>شبكة تقنية تشغيلية / صناعية (OT Network)</t>
  </si>
  <si>
    <t>غير ذلك (Other) : حدد فئة النظام؟</t>
  </si>
  <si>
    <t xml:space="preserve"> </t>
  </si>
  <si>
    <t>التصنيف:</t>
  </si>
  <si>
    <t>إشارة المشاركة:</t>
  </si>
  <si>
    <t xml:space="preserve">إشارة المشاركة: </t>
  </si>
  <si>
    <t>v</t>
  </si>
  <si>
    <t>١- حوكمة الأمن السيبراني  (Cybersecurity Governance)</t>
  </si>
  <si>
    <t xml:space="preserve">إجراءات التقييم وقياس الالتزام </t>
  </si>
  <si>
    <r>
      <t>في خانة (</t>
    </r>
    <r>
      <rPr>
        <b/>
        <sz val="9"/>
        <color theme="1"/>
        <rFont val="DIN NEXT™ ARABIC REGULAR"/>
        <family val="2"/>
      </rPr>
      <t>مستوى الالتزام</t>
    </r>
    <r>
      <rPr>
        <sz val="9"/>
        <color theme="1"/>
        <rFont val="DIN NEXT™ ARABIC REGULAR"/>
        <family val="2"/>
      </rPr>
      <t>) يتم تحديد حالة تطبيق الجهة/النظام لكل ضابط أساسي وفرعي، وذلك باختيار أحد الحالات التالية:</t>
    </r>
  </si>
  <si>
    <r>
      <t xml:space="preserve"> أخيراً، يتم التأكد من أن تصنيف الأداة " مقيّد - معلومات حساسة" وأن إشارة المشاركة "برتقالي" في الصفحة الرئيسية ومن ثم إرسال نسخة من ملف الأداة إلى الهيئة الوطنية للأمن السيبراني على العنوان: (</t>
    </r>
    <r>
      <rPr>
        <b/>
        <sz val="10"/>
        <color theme="1"/>
        <rFont val="DIN NEXT™ ARABIC REGULAR"/>
        <family val="2"/>
      </rPr>
      <t>compliance@nca.gov.sa</t>
    </r>
    <r>
      <rPr>
        <sz val="10"/>
        <color theme="1"/>
        <rFont val="DIN NEXT™ ARABIC REGULAR"/>
        <family val="2"/>
      </rPr>
      <t>) مشفرة حسب التوجيهات.</t>
    </r>
  </si>
  <si>
    <t>أداة التقييم وقياس الالتزام
بضوابط الأمن السيبراني لحسابات التواصل الاجتماعي للجهات</t>
  </si>
  <si>
    <t>OSMACC - 1 : 2021 Assessment and Compliance Tool</t>
  </si>
  <si>
    <r>
      <t>بعد الإنتهاء من تقييم وقياس الالتزام بالضوابط، فيمكن الاطلاع على ملخص النتائج في القسم الخاص بــ (</t>
    </r>
    <r>
      <rPr>
        <b/>
        <sz val="10"/>
        <color theme="1"/>
        <rFont val="DIN NEXT™ ARABIC REGULAR"/>
        <family val="2"/>
      </rPr>
      <t>ملخص نتائج التقييم والالتزام</t>
    </r>
    <r>
      <rPr>
        <sz val="10"/>
        <color theme="1"/>
        <rFont val="DIN NEXT™ ARABIC REGULAR"/>
        <family val="2"/>
      </rPr>
      <t>) ضمن هذه الأداة.</t>
    </r>
  </si>
  <si>
    <r>
      <t>يتم الإنتقال إلى القسم الخاص بـ (</t>
    </r>
    <r>
      <rPr>
        <b/>
        <sz val="10"/>
        <color theme="1"/>
        <rFont val="DIN NEXT™ ARABIC REGULAR"/>
        <family val="2"/>
      </rPr>
      <t>سجل أداة التقييم وقياس الالتزام</t>
    </r>
    <r>
      <rPr>
        <sz val="10"/>
        <color theme="1"/>
        <rFont val="DIN NEXT™ ARABIC REGULAR"/>
        <family val="2"/>
      </rPr>
      <t xml:space="preserve">) ويتم تعبئة المعلومات المطلوبة، ثم يتم حفظ ملف الأداة باتباع النموذج التالي.
</t>
    </r>
  </si>
  <si>
    <t>3- الأمن السيبراني المتعلق بالأطراف الخارجية والحوسبة السحابية
    (Third-Party and Cloud Computing Cybersecurity)</t>
  </si>
  <si>
    <t>سياسات وإجراءات الأمن السيبراني
 ( Cybersecurity Policies and Procedures)</t>
  </si>
  <si>
    <t>١-٢-١-٣</t>
  </si>
  <si>
    <t>الأمن السيبراني المتعلق بالموارد البشرية
(Cybersecurity in Human Resources)</t>
  </si>
  <si>
    <t>تضميــن مخاطــر الأمــن الســيبراني الخاصــة بحســابات التواصــل الاجتماعــي والخدمــات والأنظمــة المســتخدمة في ذلــك في ســجل مخاطــر الأمــن الســيبراني الخــاص بالجهــة، ومتابعتــه مــرة واحــدة ســنوياً، علــى الأقــل.</t>
  </si>
  <si>
    <t>تقييـم مخاطـر الأمـن السـيبراني عنـد التخطيـط وقبـل السـماح باسـتخدام شـبكات التواصــل الاجتماعي.</t>
  </si>
  <si>
    <t>التوعية بالأمن السيبراني لحسابات التواصل الاجتماعي.</t>
  </si>
  <si>
    <t>١-٤-١-١</t>
  </si>
  <si>
    <t>برنامج التوعية والتدريب بالأمن السيبراني
(Cybersecurity Awareness and Training)</t>
  </si>
  <si>
    <t>١-٤-١-٤</t>
  </si>
  <si>
    <t>١-٤-١-٢</t>
  </si>
  <si>
    <t>١-٤-١-٣</t>
  </si>
  <si>
    <t>١-٤-١-٥</t>
  </si>
  <si>
    <t>١-٤-١-٦</t>
  </si>
  <si>
    <t>١-٤-١-٧</t>
  </si>
  <si>
    <t>تطبيـق متطلبـات الأمــن السـيبراني والالـتــزام بهـا وفقـاً لسياسـات وإجــــراءات وعمليــات الأمــن الســيبراني لحســابات التواصــل الاجتماعــي.</t>
  </si>
  <si>
    <t>التعامل الآمن مع هويات الدخول وكلمات المرور والأسئلة الأمنية.</t>
  </si>
  <si>
    <t>خطة استعادة حسابات التواصل الاجتماعي والتعامل مع الحوادث السيبرانية.</t>
  </si>
  <si>
    <t>التعامــل الآمــن مــع التطبيقــات والحلــول المســتخدمة لحســابات التواصــل الاجتماعــي.</t>
  </si>
  <si>
    <t>عـدم اسـتخدام حسـابات التواصـل الاجتماعـي الرسـمية لأغـراض شـخصية مثـل التصفـح.</t>
  </si>
  <si>
    <t>تجنــب الدخــول لحســابات التواصــل الاجتماعــي باســتخدام أجهــزة أو شــبكات عامـة غيـر موثوقـة.</t>
  </si>
  <si>
    <t>التواصــل مبــاشرة مــع الإدارة المعنيــة بالأمــن الســيبراني في الجهــة حــال الاشــتباه بتهديـد أمـن سـيبراني.</t>
  </si>
  <si>
    <t>٢-٢-١-٩</t>
  </si>
  <si>
    <t>حــصر إمكانيــة الدخــول لحســابات التواصــل الاجتماعــي للجهــة مــن أجهــزة محــددة.</t>
  </si>
  <si>
    <t>حـصر صلاحيـات مقدمـي خدمـة إدارة حسـابات التواصـل الاجتماعـي أو المراقبة
الآليـة لحسـابات التواصـل الاجتماعـي أو حمايـة هويـة الجهـة مـن الانتحال.</t>
  </si>
  <si>
    <t>إدارة صلاحيــات المســتخدمين لحســابات التواصــل الاجتماعــي بنــاءً علــى
احتياجــات العمــل، مــع مراعــاة حساســية الحســابات ومســتوى الصلاحيــات،
ونوعيــة الأجهــزة والأنظمــة المســتخدمة.</t>
  </si>
  <si>
    <t>تفعيل وتحديث الأسئلة الأمنية وتوثيقها في مكان آمن.</t>
  </si>
  <si>
    <t>اســتخدام التحقــق مــن الهويــة متعــدد العنــاصر (Multi-Factor Authentication) لعمليــات الدخــول لحســابات التواصــل الاجتماعــي.</t>
  </si>
  <si>
    <t>اســتخدام كلمــة مــرور آمنــة وخاصــة لــكل حســابات التواصــل الاجتماعــي. وتغييــر كلمــة المــرور بشــكل دوري، وعــدم إعــادة اســتخدام كلمــة مــرور تــم اســتخدامها مــن قبــل.</t>
  </si>
  <si>
    <t>التسـجيل باسـتخدام معلومـات رسـمية (بريـد إلكتـروني رسـمي خـاص لوسـائل
التواصـل الاجتماعـي ورقـم جـوال رسـمي)، وعـدم اسـتخدام معلومات شـخصية.</t>
  </si>
  <si>
    <t>استخدام حسابات التواصل الاجتماعي المخصصة للجهات، وليس الأفراد.</t>
  </si>
  <si>
    <t>إدارة حوادث وتهديدات الأمن السيبراني (Cybersecurity Incident and Threat Management)</t>
  </si>
  <si>
    <t>مراجعـة إعـدادات الحمايـة والتحصـين لحسـابات التواصـل الاجتماعـي للجهـة
والأصــول التقنيــة الخاصــة بهــا (Secure Configuration and Hardening)، مـرة واحـدة كل سـنة علـى الأقـل.</t>
  </si>
  <si>
    <t>مراجعـة وتحصيـن الإعـدادات المصنعيـة (Default Configuration) لحسـابات
التواصــل الاجتماعــي والأصــول التقنيــة، ومنهــا وجــود كلــمات مــرور ثابتــة أو
تسـجيل الدخـول المسـبق، وإقفـال الأجهـزة (Lockout).</t>
  </si>
  <si>
    <t>تقييـد تفعيـل الخصائـص والخدمـات في حسـابات التواصـل الاجتماعـي حسـب
الحاجــة، عـلـى أن يتــم تحليــل المخاطــر الســيبرانية المحتملــة في حــال الحاجــة
لتفعيلهـا.</t>
  </si>
  <si>
    <t>إدارة الأجهــزة المحمولــة مركزيــاً باســتخدام نظــام إدارة الأجهــزة المحمولــة (Mobile Device Management - MDM).</t>
  </si>
  <si>
    <t>تطبيـق حـزم التحديثـات، والإصلاحـات الأمنيـة للأجهـزة المحمولـة، مـرة واحـدة
شـهرياً، علـى الأقـل.</t>
  </si>
  <si>
    <t>تفعيـل جميـع الإشـعارات وتنبيهـات الأمـن السـيبراني الخاصة بحسـابات التواصل
الاجتماعـي وسـجلات الأحـداث (Event Logs) الخاصـة بالأمـن السـيبراني عـلى
الأصـول التقنيـة الخاصـة بحسـابات التواصـل الاجتماعـي.</t>
  </si>
  <si>
    <t xml:space="preserve">متابعــة حســابات التواصــل الاجتماعــي ومراقبتهــا للتأكــد مــن عــدم نــشر أي
محتــوى غيــر مــصرح، أو تســجيل أي دخــول غــر مصــرح. </t>
  </si>
  <si>
    <t>متابعـة شـبكات التواصـل الاجتماعـي ومراقبتهـا للتأكـد مـن عـدم انتحـال هويـة الجهة.</t>
  </si>
  <si>
    <t>المراقبــة الآليــة لأي تغيــر في نمــط الحســابات أو مــؤشرات اخـتـراق أو نــشر أي
محتـوى غـير مصـرح أو انتحـال هويـة الجهـة.</t>
  </si>
  <si>
    <t>٣-٢-١-٣</t>
  </si>
  <si>
    <t>٣-١-٢</t>
  </si>
  <si>
    <t>يجــب تقييــم مــدى الحاجــة لاســتخدام خدمــات إدارة حســابات التواصــل الاجتماعــي (social media management) والمراقبـة الآليـة لحسـابات التواصـل الاجتماعـي أو لحمايـة هويـة الجهـة
مـن الانتحـال (brand protection) ومخاطـر الأمـن السـيبراني المتعلقـة بهـا.</t>
  </si>
  <si>
    <t>إجراءات التواصل للإبلاغ عن الثغرات وفي حال اكتشاف حادثة أمن سيبراني.</t>
  </si>
  <si>
    <t>إلــزام الطــرف الخارجــي بتطبيــق متطلبــات وسياســات الأمــن الســيبراني لحمايــة
حســابات التواصــل الاجتماعــي للجهــة والمتطلبــات التشريعيــة والتنظيميــة ذات
العلاقــة.</t>
  </si>
  <si>
    <t>حالة الالتزام بالضوابط</t>
  </si>
  <si>
    <r>
      <t>الإنتقال إلى القسم (</t>
    </r>
    <r>
      <rPr>
        <b/>
        <sz val="10"/>
        <color theme="1"/>
        <rFont val="DIN NEXT™ ARABIC REGULAR"/>
        <family val="2"/>
      </rPr>
      <t>حالة الالتزام بالضوابط</t>
    </r>
    <r>
      <rPr>
        <sz val="10"/>
        <color theme="1"/>
        <rFont val="DIN NEXT™ ARABIC REGULAR"/>
        <family val="2"/>
      </rPr>
      <t xml:space="preserve">) الخاص بقياس مدى التزام الجهة بتطبيق ضوابط الأمن السيبراني لحسابات التواصل الاجتماعي للجهات (OSMACC - 1 : 2021).
 </t>
    </r>
  </si>
  <si>
    <t>الاسـتخدام الآمـن للأجهـزة المخصصـة لحسـابات التواصـل الاجتماعـي والمحافظـة عليهـا وحمايتهـا. وعـدم احتوائهـا عـلى بيانـات مصنفـة أو اسـتخدامها لأغـراض شـخصية.</t>
  </si>
  <si>
    <t>رجوعــاً للضابــط ١-٣-١ في الضوابــط الأساســية للأمــن الســيبراني، يجــب أن تشــمل سياســات وإجــراءات الأمــن الســيبراني مــا يــأتي:
 ١-١-١-١ تحديــد وتوثيــق متطلبــات وضوابــط الأمــن الســيبراني لحســابات التواصــل الاجتماعــي ضمــن سياســات الأمــن الســيبراني للجهــة.</t>
  </si>
  <si>
    <t>بالإضافـة للضوابـط الفرعيـة ضمـن الضابـط  ٢-٢-٣ في الضوابـط الأساسـية للأمـن السـيبراني، يجـب أن تغطـي متطلبـات الأمـن السـيبراني المتعلقـة بـإدارة هويـات الدخـول، والصلاحيـات لحسـابات
التواصـل الاجتماعـي للجهـة، بحـد أدنى، مايـلي:</t>
  </si>
  <si>
    <t>رجوعـاً للضابـط الفرعـي  ٢-٢-٣-٥ في الضوابـط الأساسـية للأمـن السـيبراني، يجـب مراجعـة هويات الدخـول والصلاحيـات المسـتخدمة لحسـابات التواصـل الاجتماعـي للجهـة، بحـد أدنى مـرة واحـدة كل سـنة.</t>
  </si>
  <si>
    <t>بالإضافـة للضوابـط الفرعيـة ضمـن الضابـط  ٢-٣-٣ في الضوابـط الأساسـية للأمـن السـيبراني، يجـب أن تغطـي متطلبـات الأمـن السـيبراني لحمايـة حسـابات التواصـل الاجتماعـي للجهـة، والأصـول التقنيـة الخاصـة بهـا، بحـد أدنى، مايـلي:</t>
  </si>
  <si>
    <t>بالإضافـة للضوابـط الفرعيـة ضمـن الضابـط  ٢-٦-٣ في الضوابـط الأساسـية للأمـن السـيبراني، يجـب أن تغطــي متطلبــات الأمــن الســيبراني الخاصــة بأمــن الأجهــزة المحمولــة لحســابات التواصــل
الاجتماعـي للجهـة، بحـد أدنى، مايـلي:</t>
  </si>
  <si>
    <t>بالإضافــة للضوابــط الفرعيــة ضمــن الضابــط  ٢-١٢-٣ في الضوابــط الأساســية للأمــن الســيبراني، يجـب أن تغطـي متطلبـات إدارة سـجلات الأحـداث، ومراقبـة الأمـن السـيبراني لحسـابات التواصـل الاجتماعـي للجهـة والأصـول التقنيـة التابعـة لهـا، بحـد أدنى، مايلـي:</t>
  </si>
  <si>
    <t>بالإضافـة للضوابـط الفرعيـة ضمـن الضابـط  ٢-١٣-٣ في الضوابـط الأساسـية للأمـن السـيبراني، يجب أن تغطـي متطلبـات إدارة حـوادث وتهديـدات الأمـن السـيبراني في الجهـة، بحـد أدنى، مايلي:
 ٢-٧-١-١ وضــع خطــة اســتعادة حســابات التواصــل الاجتماعــي والتعامــل مــع الحــوادث الســيبرانية.</t>
  </si>
  <si>
    <t xml:space="preserve">بالإضافــة للضوابــط الفرعيــة ضمــن الضابــط  ٤-١-٢ في الضوابــط الأساســية للأمــن الســيبراني، يجـب أن تغطـي متطلبـات الأمـن السـيبراني الخاصـة باسـتخدام خدمـات إدارة حسـابات التواصـل الاجتماعـي (social media management) والمراقبــة الآليـة لحسـابات التواصـل الاجتماعـي أو لحمايـة هويـة الجهـة مـن الانتحـال (brand protection)، بحـد أدنى، مـا يـلي:  </t>
  </si>
  <si>
    <t>بالإضافـة للضوابـط ضمـن المكـون الفرعـي ٢-١ في الضوابـط الأساسـية للأمـن السـيبراني، يجـب أن تشـمل متطلبـات الأمـن السـيبراني لإدارة الأصـول المعلوماتيـة والتقنيـة، بحـد أدنى، مايلـي:
٢-١-١-١ يجــب تحديــد وحصــر حســابات التواصــل الاجتماعــي والأصــول المعلوماتيــة والتقنيــة المتعلقــة بهــا، وتحديثهــا مــرة واحــدة، كل ســنة؛ عــلى الأقــل.</t>
  </si>
  <si>
    <t>بالإضافـة للضوابـط ضمـن المكـون الفرعـي ١-٥ في الضوابـط الأساسـية للأمـن السـيبراني، يجـب أن تشـمل منهجيـة إدارة مخاطـر الأمـن الســيبراني بحـد أدنى مـا يـأتي:</t>
  </si>
  <si>
    <t>بالإضافـة للضوابـط الفرعيــة ضمــن الضابــط  ١–٩– ٤ في الضوابـط الأساسـية للأمـن السـيبراني، يجـب أن تشـمل متطلبـات الأمـن السـيبراني المتعلقـة بالعاملـين المسـؤولين عـن إدارة حسـابات التواصـل الاجتماعـي للجهـة بحـد أدنى مـا يـأتي:</t>
  </si>
  <si>
    <t xml:space="preserve">بالإضافـة للضوابـط الفرعيـة ضمـن الضابـط  ١-١٠-٣ في الضوابـط الأساسـية للأمـن السـيبراني، فإنه يجـب أن يغطـي برنامـج التوعيـة بالأمـن السـيبراني المخاطـر والتهديـدات السـيبرانية لحسـابات التواصـل الاجتماعـي والاسـتخدام الآمـن للحـد مـن هـذه المخاطـر والتهديـدات، بمـا في ذلـك: </t>
  </si>
  <si>
    <t>بالإضافـة للضوابـط الفرعيـة ضمـن الضابـط  ١-١٠-٤ في الضوابـط الأساسـية للأمـن السـيبراني، فإنـه يجـب تدريـب العاملـين المسـؤولين عـن إدارة حسـابات التواصـل الاجتماعـي للجهـة عـلى المهــارات التقنيــة والخطــط والإجــراءات اللازمــة لضــمان تطبيــق متطلبــات وممارســات الأمــن الســيبراني عنــد اســتخدام حســابات التواصــل الاجتماعــي.</t>
  </si>
  <si>
    <t>٣- الأمن السيبراني المتعلق بالأطراف الخارجية والحوسبة السحابية
    (Third-Party and Cloud Computing Cybersecurity)</t>
  </si>
  <si>
    <t>أبيض</t>
  </si>
  <si>
    <t>متاح</t>
  </si>
  <si>
    <t>نتائج التقييم والالتزام</t>
  </si>
  <si>
    <t>المستوى العام لالتزام</t>
  </si>
  <si>
    <t>توثيــق حســابات التواصــل الاجتماعــي والمحافظــة عــلى هويــة متســقة في
جميـع حسـابات التواصـل الاجتماعـي المسـتخدمة؛ لتسـهيل معرفـة الحسـابات
الرســمية، واكتشــاف حســابات الاحتيــال.</t>
  </si>
  <si>
    <t>تطبيـق حـزم التحديثـات، والإصلاحـات الأمنيـة لتطبيقـات التواصـل الاجتماعـي، مـرة واحـدة شـهرياً عــلى الأقـل.</t>
  </si>
  <si>
    <t>بنــود المحافظــة عــلى سريــة المعلومــات (Non-Disclosure Clauses) والحــذف
الآمـن مـن قبـل الطـرف الخارجـي لبيانـات الجهـة عنـد انتهـاء الخدمـة.</t>
  </si>
  <si>
    <t>تقييــم مخاطــر الأمــن الســيبراني لحســابات التواصــل الاجتماعــي، مــرة واحــدة ســنوياً، عــلى الأقــل.</t>
  </si>
  <si>
    <t>بالإضافــة للضوابــط الفرعيــة ضمــن الضابــط  ٢-٧-٣ في الضوابــط الأساســية للأمــن الســيبراني، يجـب أن تغطـي متطلبـات الأمـن السـيبراني لحمايـة البيانـات والمعلومـات لحسـابات التواصـل
الاجتماعــي للجهــة، بحــد أدنى، مايــلي:
 ٢-٥-١-١ يجــب أن لا تحتــوي الأصــول التقنيــة الخاصــة بحســابات التواصــل الاجتماعــي للجهــة عــلى بيانــات مصنفــة، حســب التشريعــات ذات العلاقــة.</t>
  </si>
  <si>
    <t>يتم تعبئة نموذج مخصص من الأداة للجهة ولكل جهة على حدة من الجهات التابعة لها وذلك لتقييم جميع حسابات التواصل الاجتماعي غير عالية الحساسية. مع الأخذ بعين الاعتبار أن أداة التقييم وقياس الالتزام التي يتم مشاركتها مع الهيئة يجب أن تكون أداة واحدة تغطي جميع حسابات التواصل الاجتماعي في الجهة الواحدة والتي تم حصرها في (أداة حصر حسابات التواصل الاجتماعي عالية الحساسية).</t>
  </si>
  <si>
    <r>
      <t xml:space="preserve">يتم اختيار حالة الضابط (                                                                                    )، </t>
    </r>
    <r>
      <rPr>
        <sz val="9"/>
        <rFont val="DIN NEXT™ ARABIC REGULAR"/>
        <family val="2"/>
      </rPr>
      <t>إذا كان الضابط لا ينطبق على جميع حسابات التواصل الاجتماعي للجهة و التي تم حصرها في الأداة، وعند اختيار هذه الحالة فيجب على الجهة تقديم معلومات</t>
    </r>
    <r>
      <rPr>
        <sz val="9"/>
        <color theme="1"/>
        <rFont val="DIN NEXT™ ARABIC REGULAR"/>
        <family val="2"/>
      </rPr>
      <t xml:space="preserve"> إضافية في خانة (</t>
    </r>
    <r>
      <rPr>
        <b/>
        <sz val="9"/>
        <color theme="1"/>
        <rFont val="DIN NEXT™ ARABIC REGULAR"/>
        <family val="2"/>
      </rPr>
      <t>ملاحظات</t>
    </r>
    <r>
      <rPr>
        <sz val="9"/>
        <color theme="1"/>
        <rFont val="DIN NEXT™ ARABIC REGULAR"/>
        <family val="2"/>
      </rPr>
      <t>) لتوضيح الأسباب التي تجعل الضابط لا ينطبق على الجهة.</t>
    </r>
  </si>
  <si>
    <r>
      <t xml:space="preserve">يتم اختيار حالة الضابط (                                                                                   )، </t>
    </r>
    <r>
      <rPr>
        <sz val="9"/>
        <rFont val="DIN NEXT™ ARABIC REGULAR"/>
        <family val="2"/>
      </rPr>
      <t>إذا كان الضابط غير مطبق  على جميع حسابات التواصل الاجتماعي للجهة و التي تم حصرها في الاداة، وعند اختيار هذه الحالة فيجب على الجهة تقديم معلومات</t>
    </r>
    <r>
      <rPr>
        <sz val="9"/>
        <color theme="1"/>
        <rFont val="DIN NEXT™ ARABIC REGULAR"/>
        <family val="2"/>
      </rPr>
      <t xml:space="preserve"> إضافية في خانة (</t>
    </r>
    <r>
      <rPr>
        <b/>
        <sz val="9"/>
        <color theme="1"/>
        <rFont val="DIN NEXT™ ARABIC REGULAR"/>
        <family val="2"/>
      </rPr>
      <t>إجراءات التصحيح</t>
    </r>
    <r>
      <rPr>
        <sz val="9"/>
        <color theme="1"/>
        <rFont val="DIN NEXT™ ARABIC REGULAR"/>
        <family val="2"/>
      </rPr>
      <t>) لتوضيح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xml:space="preserve">). </t>
    </r>
  </si>
  <si>
    <r>
      <t xml:space="preserve">يتم اختيار حالة الضابط (                                                                                   )، </t>
    </r>
    <r>
      <rPr>
        <sz val="9"/>
        <rFont val="DIN NEXT™ ARABIC REGULAR"/>
        <family val="2"/>
      </rPr>
      <t>إذا كانت بعض أجزاء الضابط مطبقة، وبعض الأجزاء غير مطبقة، أو إذا كان الضابط مطبق على بعض حسابات التواصل الاجتماعي للجهة و التي تم حصرها في الأدة، وغير مطبق على الحسابات الأخرى، وعند اختيار هذه الحالة فيجب على الجهة تقديم معلومات إضافية في خانة (</t>
    </r>
    <r>
      <rPr>
        <b/>
        <sz val="9"/>
        <rFont val="DIN NEXT™ ARABIC REGULAR"/>
        <family val="2"/>
      </rPr>
      <t>ملاحظات</t>
    </r>
    <r>
      <rPr>
        <sz val="9"/>
        <rFont val="DIN NEXT™ ARABIC REGULAR"/>
        <family val="2"/>
      </rPr>
      <t>) لتوضيح أجزاء الضابط المطبقة جزئيًا وذكر الأدلة (Evidences) على تطبيقها، وكذلك توضيح متطلبات الضابط غير المطبقة مع تقديم معلومات إضافية في خانة (إجراءات التصحيح) لتو</t>
    </r>
    <r>
      <rPr>
        <sz val="9"/>
        <color theme="1"/>
        <rFont val="DIN NEXT™ ARABIC REGULAR"/>
        <family val="2"/>
      </rPr>
      <t>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xml:space="preserve">).  بالإضافة إلى العمل على تجهيز  الأدلة على تطبيق الضابط جزئيًا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 </t>
    </r>
  </si>
  <si>
    <r>
      <t xml:space="preserve">يتم اختيار حالة الضابط (                                                                                   )، </t>
    </r>
    <r>
      <rPr>
        <sz val="9"/>
        <rFont val="DIN NEXT™ ARABIC REGULAR"/>
        <family val="2"/>
      </rPr>
      <t>إذا كان الضابط مطبق على جميع حسابات التواصل الاجتماعي للجهة و التي تم حصرها في الأدة، وعند اختيار هذه الحالة فيجب على الجهة تقديم معلومات إضافية في خانة (</t>
    </r>
    <r>
      <rPr>
        <b/>
        <sz val="9"/>
        <rFont val="DIN NEXT™ ARABIC REGULAR"/>
        <family val="2"/>
      </rPr>
      <t>ملاحظات</t>
    </r>
    <r>
      <rPr>
        <sz val="9"/>
        <rFont val="DIN NEXT™ ARABIC REGULAR"/>
        <family val="2"/>
      </rPr>
      <t xml:space="preserve">) لتوضيح الأدلة (Evidences) على تطبيق الضابط والالتزام بمتطلباته، مع العمل على تجهيز هذه الأدلة وذلك لأعمال التدقيق من قبل </t>
    </r>
    <r>
      <rPr>
        <sz val="9"/>
        <color theme="1"/>
        <rFont val="DIN NEXT™ ARABIC REGULAR"/>
        <family val="2"/>
      </rPr>
      <t xml:space="preserve">الهيئة الوطنية للأمن السيبراني بحيث تكون معلومات الأدلة منظمة وموزعة في مجلدات/ملفات "إلكترونية أو ورقية" بناءً على رقم الضابط الأساسي والفرعي. </t>
    </r>
  </si>
  <si>
    <r>
      <rPr>
        <sz val="10"/>
        <rFont val="DIN NEXT™ ARABIC REGULAR"/>
        <family val="2"/>
      </rPr>
      <t>يتم تقييم وقياس مستوى الالتزام لكل ضابط من ضوابط الأمن السيبراني لحسابات التواصل الاجتماعي للجهات (OSMACC - 1 : 2021) التي تم حصرها في (أداة حصر حسابات التواصل الاجتماعي عالية الحساسية)،</t>
    </r>
    <r>
      <rPr>
        <sz val="10"/>
        <color theme="1"/>
        <rFont val="DIN NEXT™ ARABIC REGULAR"/>
        <family val="2"/>
      </rPr>
      <t xml:space="preserve"> ضمن كل مكون فرعي يندرج تحت المكونات الأساسية، بحيث يتم اتباع الخطوات التالية: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</si>
</sst>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2000401]0"/>
    <numFmt numFmtId="166" formatCode="[$-2000401]00\-0"/>
    <numFmt numFmtId="167" formatCode="[$-2060000]00"/>
    <numFmt numFmtId="168" formatCode="dd/mm/yyyy;@"/>
  </numFmts>
  <fonts count="66"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Calibri"/>
      <family val="2"/>
      <scheme val="minor"/>
    </font>
    <font>
      <sz val="10"/>
      <name val="Verdana"/>
      <family val="2"/>
    </font>
    <font>
      <sz val="10"/>
      <color theme="1"/>
      <name val="Sakkal Majalla"/>
    </font>
    <font>
      <sz val="11"/>
      <color theme="1"/>
      <name val="Sakkal Majalla"/>
    </font>
    <font>
      <sz val="10"/>
      <name val="Times New Roman"/>
      <family val="1"/>
    </font>
    <font>
      <sz val="11"/>
      <color theme="1"/>
      <name val="Times New Roman"/>
      <family val="1"/>
    </font>
    <font>
      <sz val="22"/>
      <name val="Times New Roman"/>
      <family val="1"/>
    </font>
    <font>
      <sz val="18"/>
      <color theme="1"/>
      <name val="Times New Roman"/>
      <family val="1"/>
    </font>
    <font>
      <sz val="12"/>
      <name val="Times New Roman"/>
      <family val="1"/>
    </font>
    <font>
      <b/>
      <sz val="9"/>
      <color theme="3"/>
      <name val="Times New Roman"/>
      <family val="1"/>
    </font>
    <font>
      <sz val="11"/>
      <color theme="3"/>
      <name val="Times New Roman"/>
      <family val="1"/>
    </font>
    <font>
      <sz val="11"/>
      <color rgb="FFC00000"/>
      <name val="Times New Roman"/>
      <family val="1"/>
    </font>
    <font>
      <sz val="11"/>
      <name val="Times New Roman"/>
      <family val="1"/>
    </font>
    <font>
      <sz val="14"/>
      <color theme="1"/>
      <name val="Times New Roman"/>
      <family val="1"/>
    </font>
    <font>
      <sz val="24"/>
      <name val="Times New Roman"/>
      <family val="1"/>
    </font>
    <font>
      <sz val="12"/>
      <color rgb="FF523F92"/>
      <name val="Times New Roman"/>
      <family val="1"/>
    </font>
    <font>
      <sz val="10"/>
      <color theme="1"/>
      <name val="Times New Roman"/>
      <family val="1"/>
    </font>
    <font>
      <sz val="16"/>
      <color rgb="FF563B95"/>
      <name val="Times New Roman"/>
      <family val="1"/>
    </font>
    <font>
      <sz val="18"/>
      <color theme="0"/>
      <name val="Times New Roman"/>
      <family val="1"/>
    </font>
    <font>
      <sz val="16"/>
      <color rgb="FF573B96"/>
      <name val="Times New Roman"/>
      <family val="1"/>
    </font>
    <font>
      <sz val="24"/>
      <color rgb="FF563B95"/>
      <name val="Times New Roman"/>
      <family val="1"/>
    </font>
    <font>
      <sz val="24"/>
      <color indexed="12"/>
      <name val="Times New Roman"/>
      <family val="1"/>
    </font>
    <font>
      <sz val="14"/>
      <color rgb="FF000000"/>
      <name val="Times New Roman"/>
      <family val="1"/>
    </font>
    <font>
      <b/>
      <sz val="16"/>
      <color theme="1"/>
      <name val="Times New Roman"/>
      <family val="1"/>
    </font>
    <font>
      <sz val="14"/>
      <color rgb="FF563B95"/>
      <name val="Times New Roman"/>
      <family val="1"/>
    </font>
    <font>
      <sz val="14"/>
      <color indexed="12"/>
      <name val="Times New Roman"/>
      <family val="1"/>
    </font>
    <font>
      <sz val="14"/>
      <name val="Times New Roman"/>
      <family val="1"/>
    </font>
    <font>
      <b/>
      <sz val="11"/>
      <color theme="0"/>
      <name val="Times New Roman"/>
      <family val="1"/>
    </font>
    <font>
      <sz val="11"/>
      <color theme="3"/>
      <name val="DIN Next LT Arabic Light"/>
      <family val="2"/>
    </font>
    <font>
      <sz val="10"/>
      <name val="DIN NEXT™ ARABIC REGULAR"/>
      <family val="2"/>
    </font>
    <font>
      <sz val="11"/>
      <name val="DIN NEXT™ ARABIC REGULAR"/>
      <family val="2"/>
    </font>
    <font>
      <sz val="10"/>
      <color theme="1"/>
      <name val="DIN NEXT™ ARABIC REGULAR"/>
      <family val="2"/>
    </font>
    <font>
      <sz val="11"/>
      <color theme="1"/>
      <name val="DIN NEXT™ ARABIC REGULAR"/>
      <family val="2"/>
    </font>
    <font>
      <sz val="12"/>
      <color theme="1"/>
      <name val="Sakkal Majalla"/>
    </font>
    <font>
      <sz val="12"/>
      <color theme="1"/>
      <name val="DIN NEXT™ ARABIC REGULAR"/>
      <family val="2"/>
    </font>
    <font>
      <sz val="12"/>
      <name val="DIN NEXT™ ARABIC REGULAR"/>
      <family val="2"/>
    </font>
    <font>
      <b/>
      <sz val="12"/>
      <color theme="3"/>
      <name val="DIN NEXT™ ARABIC REGULAR"/>
      <family val="2"/>
    </font>
    <font>
      <sz val="12"/>
      <color theme="3"/>
      <name val="DIN NEXT™ ARABIC REGULAR"/>
      <family val="2"/>
    </font>
    <font>
      <sz val="12"/>
      <color rgb="FFC00000"/>
      <name val="DIN NEXT™ ARABIC REGULAR"/>
      <family val="2"/>
    </font>
    <font>
      <sz val="10"/>
      <color rgb="FF523F92"/>
      <name val="DIN NEXT™ ARABIC REGULAR"/>
      <family val="2"/>
    </font>
    <font>
      <sz val="10"/>
      <color rgb="FF573B96"/>
      <name val="DIN NEXT™ ARABIC REGULAR"/>
      <family val="2"/>
    </font>
    <font>
      <b/>
      <sz val="10"/>
      <color theme="1"/>
      <name val="DIN NEXT™ ARABIC REGULAR"/>
      <family val="2"/>
    </font>
    <font>
      <sz val="12"/>
      <color rgb="FF000000"/>
      <name val="DIN Next LT Arabic Light"/>
      <family val="2"/>
    </font>
    <font>
      <sz val="14"/>
      <color theme="1"/>
      <name val="DIN Next LT W23 Medium"/>
    </font>
    <font>
      <sz val="12"/>
      <color theme="1"/>
      <name val="DIN Next LT Arabic Light"/>
      <family val="2"/>
    </font>
    <font>
      <sz val="20"/>
      <color rgb="FF384CA0"/>
      <name val="DIN NEXT™ ARABIC MEDIUM"/>
      <family val="2"/>
    </font>
    <font>
      <sz val="18"/>
      <color rgb="FF384CA0"/>
      <name val="DIN NEXT™ ARABIC MEDIUM"/>
      <family val="2"/>
    </font>
    <font>
      <sz val="12"/>
      <color indexed="9"/>
      <name val="DIN Next LT W23 Medium"/>
    </font>
    <font>
      <sz val="12"/>
      <color theme="0"/>
      <name val="DIN Next LT W23 Medium"/>
    </font>
    <font>
      <sz val="14"/>
      <color rgb="FFFF0000"/>
      <name val="Times New Roman"/>
      <family val="1"/>
    </font>
    <font>
      <sz val="11"/>
      <color theme="3"/>
      <name val="DIN NEXT™ ARABIC REGULAR"/>
      <family val="2"/>
    </font>
    <font>
      <sz val="10"/>
      <color theme="0"/>
      <name val="Times New Roman"/>
      <family val="1"/>
    </font>
    <font>
      <sz val="11"/>
      <color theme="0"/>
      <name val="Times New Roman"/>
      <family val="1"/>
    </font>
    <font>
      <sz val="9"/>
      <color theme="1"/>
      <name val="DIN NEXT™ ARABIC REGULAR"/>
      <family val="2"/>
    </font>
    <font>
      <b/>
      <sz val="9"/>
      <color theme="1"/>
      <name val="DIN NEXT™ ARABIC REGULAR"/>
      <family val="2"/>
    </font>
    <font>
      <sz val="11"/>
      <color rgb="FF000000"/>
      <name val="DIN NEXT™ ARABIC REGULAR"/>
      <family val="2"/>
    </font>
    <font>
      <sz val="14"/>
      <color theme="1"/>
      <name val="DIN NEXT™ ARABIC REGULAR"/>
      <family val="2"/>
    </font>
    <font>
      <b/>
      <sz val="12"/>
      <color rgb="FF000000"/>
      <name val="DIN Next LT Arabic Light"/>
      <family val="2"/>
    </font>
    <font>
      <b/>
      <sz val="11"/>
      <color theme="3"/>
      <name val="DIN NEXT™ ARABIC REGULAR"/>
      <family val="2"/>
    </font>
    <font>
      <sz val="14"/>
      <color theme="0"/>
      <name val="DIN Next LT W23 Medium"/>
    </font>
    <font>
      <sz val="9"/>
      <name val="DIN NEXT™ ARABIC REGULAR"/>
      <family val="2"/>
    </font>
    <font>
      <b/>
      <sz val="9"/>
      <name val="DIN NEXT™ ARABIC REGULAR"/>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5F7F6"/>
        <bgColor indexed="64"/>
      </patternFill>
    </fill>
    <fill>
      <patternFill patternType="solid">
        <fgColor rgb="FFDEEAF6"/>
        <bgColor indexed="64"/>
      </patternFill>
    </fill>
    <fill>
      <patternFill patternType="solid">
        <fgColor rgb="FFFFFFFF"/>
        <bgColor indexed="64"/>
      </patternFill>
    </fill>
    <fill>
      <patternFill patternType="solid">
        <fgColor rgb="FF2B3A82"/>
        <bgColor indexed="64"/>
      </patternFill>
    </fill>
    <fill>
      <patternFill patternType="solid">
        <fgColor rgb="FF00B9AD"/>
        <bgColor indexed="64"/>
      </patternFill>
    </fill>
    <fill>
      <patternFill patternType="solid">
        <fgColor rgb="FFE7E6E6"/>
        <bgColor rgb="FF000000"/>
      </patternFill>
    </fill>
    <fill>
      <patternFill patternType="solid">
        <fgColor rgb="FF384CA0"/>
        <bgColor indexed="64"/>
      </patternFill>
    </fill>
  </fills>
  <borders count="72">
    <border>
      <left/>
      <right/>
      <top/>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57575"/>
      </left>
      <right style="thin">
        <color rgb="FF757575"/>
      </right>
      <top style="thin">
        <color rgb="FF757575"/>
      </top>
      <bottom style="thin">
        <color rgb="FF757575"/>
      </bottom>
      <diagonal/>
    </border>
    <border>
      <left/>
      <right style="thin">
        <color theme="2" tint="-0.499984740745262"/>
      </right>
      <top style="thin">
        <color theme="2" tint="-0.499984740745262"/>
      </top>
      <bottom/>
      <diagonal/>
    </border>
    <border>
      <left/>
      <right style="thin">
        <color theme="2" tint="-0.499984740745262"/>
      </right>
      <top/>
      <bottom/>
      <diagonal/>
    </border>
    <border>
      <left/>
      <right/>
      <top style="thin">
        <color rgb="FF757575"/>
      </top>
      <bottom/>
      <diagonal/>
    </border>
    <border>
      <left/>
      <right/>
      <top style="thin">
        <color theme="2" tint="-0.499984740745262"/>
      </top>
      <bottom/>
      <diagonal/>
    </border>
    <border>
      <left style="thin">
        <color rgb="FF757575"/>
      </left>
      <right/>
      <top style="thin">
        <color rgb="FF757575"/>
      </top>
      <bottom style="thin">
        <color rgb="FF757575"/>
      </bottom>
      <diagonal/>
    </border>
    <border>
      <left/>
      <right/>
      <top style="thin">
        <color rgb="FF757575"/>
      </top>
      <bottom style="thin">
        <color rgb="FF757575"/>
      </bottom>
      <diagonal/>
    </border>
    <border>
      <left/>
      <right style="thin">
        <color rgb="FF757575"/>
      </right>
      <top style="thin">
        <color rgb="FF757575"/>
      </top>
      <bottom style="thin">
        <color rgb="FF757575"/>
      </bottom>
      <diagonal/>
    </border>
    <border>
      <left style="thin">
        <color rgb="FF757575"/>
      </left>
      <right/>
      <top/>
      <bottom/>
      <diagonal/>
    </border>
    <border>
      <left style="thin">
        <color theme="2" tint="-0.499984740745262"/>
      </left>
      <right/>
      <top style="thin">
        <color theme="2" tint="-0.499984740745262"/>
      </top>
      <bottom/>
      <diagonal/>
    </border>
    <border>
      <left style="thin">
        <color rgb="FF757575"/>
      </left>
      <right/>
      <top/>
      <bottom style="thin">
        <color rgb="FF757575"/>
      </bottom>
      <diagonal/>
    </border>
    <border>
      <left/>
      <right/>
      <top/>
      <bottom style="thin">
        <color rgb="FF757575"/>
      </bottom>
      <diagonal/>
    </border>
    <border>
      <left/>
      <right style="thin">
        <color rgb="FF757575"/>
      </right>
      <top/>
      <bottom style="thin">
        <color rgb="FF757575"/>
      </bottom>
      <diagonal/>
    </border>
    <border>
      <left style="thin">
        <color theme="2" tint="-0.499984740745262"/>
      </left>
      <right/>
      <top/>
      <bottom/>
      <diagonal/>
    </border>
    <border>
      <left style="dashed">
        <color rgb="FF757575"/>
      </left>
      <right style="dashed">
        <color rgb="FF757575"/>
      </right>
      <top style="dashed">
        <color rgb="FF757575"/>
      </top>
      <bottom style="dashed">
        <color rgb="FF757575"/>
      </bottom>
      <diagonal/>
    </border>
    <border>
      <left style="dashed">
        <color rgb="FF757575"/>
      </left>
      <right style="dashed">
        <color rgb="FF757575"/>
      </right>
      <top style="dashed">
        <color rgb="FF757575"/>
      </top>
      <bottom/>
      <diagonal/>
    </border>
    <border>
      <left style="dashed">
        <color rgb="FF757575"/>
      </left>
      <right style="hair">
        <color rgb="FF757575"/>
      </right>
      <top style="hair">
        <color rgb="FF757575"/>
      </top>
      <bottom style="hair">
        <color rgb="FF757575"/>
      </bottom>
      <diagonal/>
    </border>
    <border>
      <left style="dashed">
        <color rgb="FF757575"/>
      </left>
      <right/>
      <top style="dashed">
        <color rgb="FF757575"/>
      </top>
      <bottom style="dashed">
        <color rgb="FF757575"/>
      </bottom>
      <diagonal/>
    </border>
    <border>
      <left/>
      <right/>
      <top style="dashed">
        <color rgb="FF757575"/>
      </top>
      <bottom style="dashed">
        <color rgb="FF757575"/>
      </bottom>
      <diagonal/>
    </border>
    <border>
      <left/>
      <right style="dashed">
        <color rgb="FF757575"/>
      </right>
      <top style="dashed">
        <color rgb="FF757575"/>
      </top>
      <bottom style="dashed">
        <color rgb="FF757575"/>
      </bottom>
      <diagonal/>
    </border>
    <border>
      <left style="dashed">
        <color rgb="FF757575"/>
      </left>
      <right/>
      <top style="hair">
        <color rgb="FF757575"/>
      </top>
      <bottom style="hair">
        <color rgb="FF757575"/>
      </bottom>
      <diagonal/>
    </border>
    <border>
      <left/>
      <right style="dashed">
        <color rgb="FF757575"/>
      </right>
      <top style="hair">
        <color rgb="FF757575"/>
      </top>
      <bottom style="dashed">
        <color rgb="FF757575"/>
      </bottom>
      <diagonal/>
    </border>
    <border>
      <left style="hair">
        <color rgb="FF757575"/>
      </left>
      <right style="dashed">
        <color rgb="FF757575"/>
      </right>
      <top style="hair">
        <color rgb="FF757575"/>
      </top>
      <bottom/>
      <diagonal/>
    </border>
    <border>
      <left style="dashed">
        <color rgb="FF757575"/>
      </left>
      <right style="hair">
        <color rgb="FF757575"/>
      </right>
      <top style="hair">
        <color rgb="FF757575"/>
      </top>
      <bottom/>
      <diagonal/>
    </border>
    <border>
      <left style="dashed">
        <color rgb="FF757575"/>
      </left>
      <right/>
      <top style="hair">
        <color rgb="FF757575"/>
      </top>
      <bottom/>
      <diagonal/>
    </border>
    <border>
      <left style="hair">
        <color rgb="FF757575"/>
      </left>
      <right style="dashed">
        <color rgb="FF757575"/>
      </right>
      <top style="hair">
        <color rgb="FF757575"/>
      </top>
      <bottom style="hair">
        <color rgb="FF757575"/>
      </bottom>
      <diagonal/>
    </border>
    <border>
      <left style="dashed">
        <color rgb="FF757575"/>
      </left>
      <right style="hair">
        <color rgb="FF757575"/>
      </right>
      <top style="hair">
        <color rgb="FF757575"/>
      </top>
      <bottom style="dashed">
        <color rgb="FF757575"/>
      </bottom>
      <diagonal/>
    </border>
    <border>
      <left/>
      <right/>
      <top style="hair">
        <color rgb="FF757575"/>
      </top>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right/>
      <top/>
      <bottom style="thin">
        <color theme="2" tint="-0.249977111117893"/>
      </bottom>
      <diagonal/>
    </border>
    <border>
      <left/>
      <right style="thin">
        <color theme="2" tint="-0.249977111117893"/>
      </right>
      <top/>
      <bottom style="thin">
        <color theme="2" tint="-0.249977111117893"/>
      </bottom>
      <diagonal/>
    </border>
    <border>
      <left style="thin">
        <color rgb="FF757575"/>
      </left>
      <right/>
      <top style="thin">
        <color rgb="FF757575"/>
      </top>
      <bottom/>
      <diagonal/>
    </border>
    <border>
      <left/>
      <right style="thin">
        <color rgb="FF757575"/>
      </right>
      <top style="thin">
        <color rgb="FF757575"/>
      </top>
      <bottom/>
      <diagonal/>
    </border>
    <border>
      <left style="dashed">
        <color rgb="FF757575"/>
      </left>
      <right/>
      <top style="dashed">
        <color rgb="FF757575"/>
      </top>
      <bottom style="hair">
        <color rgb="FF757575"/>
      </bottom>
      <diagonal/>
    </border>
    <border>
      <left/>
      <right style="dashed">
        <color rgb="FF757575"/>
      </right>
      <top style="dashed">
        <color rgb="FF757575"/>
      </top>
      <bottom style="hair">
        <color rgb="FF757575"/>
      </bottom>
      <diagonal/>
    </border>
    <border>
      <left/>
      <right style="thin">
        <color rgb="FF757575"/>
      </right>
      <top/>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dashed">
        <color rgb="FF757575"/>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theme="1" tint="0.34998626667073579"/>
      </right>
      <top/>
      <bottom/>
      <diagonal/>
    </border>
    <border>
      <left style="thin">
        <color theme="1" tint="0.34998626667073579"/>
      </left>
      <right/>
      <top/>
      <bottom/>
      <diagonal/>
    </border>
    <border>
      <left/>
      <right style="thin">
        <color theme="1" tint="0.34998626667073579"/>
      </right>
      <top/>
      <bottom style="thin">
        <color theme="1" tint="0.34998626667073579"/>
      </bottom>
      <diagonal/>
    </border>
    <border>
      <left/>
      <right/>
      <top/>
      <bottom style="thin">
        <color theme="1" tint="0.34998626667073579"/>
      </bottom>
      <diagonal/>
    </border>
    <border>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rgb="FF757575"/>
      </top>
      <bottom style="thin">
        <color theme="1" tint="0.34998626667073579"/>
      </bottom>
      <diagonal/>
    </border>
    <border>
      <left/>
      <right style="thin">
        <color indexed="64"/>
      </right>
      <top style="thin">
        <color rgb="FF757575"/>
      </top>
      <bottom style="thin">
        <color theme="1" tint="0.34998626667073579"/>
      </bottom>
      <diagonal/>
    </border>
  </borders>
  <cellStyleXfs count="7">
    <xf numFmtId="0" fontId="0" fillId="0" borderId="0"/>
    <xf numFmtId="0" fontId="2" fillId="0" borderId="0"/>
    <xf numFmtId="0" fontId="1" fillId="0" borderId="0"/>
    <xf numFmtId="0" fontId="3" fillId="0" borderId="0" applyNumberFormat="0" applyFont="0" applyFill="0" applyBorder="0" applyAlignment="0" applyProtection="0">
      <alignment vertical="top"/>
      <protection locked="0"/>
    </xf>
    <xf numFmtId="0" fontId="2" fillId="0" borderId="0"/>
    <xf numFmtId="0" fontId="5" fillId="0" borderId="0"/>
    <xf numFmtId="0" fontId="2" fillId="0" borderId="0"/>
  </cellStyleXfs>
  <cellXfs count="281">
    <xf numFmtId="0" fontId="0" fillId="0" borderId="0" xfId="0"/>
    <xf numFmtId="0" fontId="4" fillId="2" borderId="0" xfId="2" applyFont="1" applyFill="1"/>
    <xf numFmtId="0" fontId="6" fillId="2" borderId="0" xfId="2" applyFont="1" applyFill="1"/>
    <xf numFmtId="0" fontId="0" fillId="0" borderId="8" xfId="0" applyBorder="1"/>
    <xf numFmtId="0" fontId="7" fillId="0" borderId="8" xfId="0" applyFont="1" applyBorder="1" applyAlignment="1">
      <alignment horizontal="center" vertical="center"/>
    </xf>
    <xf numFmtId="0" fontId="7" fillId="0" borderId="8" xfId="0" applyFont="1" applyBorder="1" applyAlignment="1">
      <alignment horizontal="right" vertical="center"/>
    </xf>
    <xf numFmtId="0" fontId="9" fillId="2" borderId="0" xfId="0" applyFont="1" applyFill="1"/>
    <xf numFmtId="0" fontId="8" fillId="0" borderId="0" xfId="1" applyFont="1" applyFill="1" applyBorder="1"/>
    <xf numFmtId="0" fontId="10" fillId="0" borderId="0" xfId="2" applyFont="1" applyFill="1" applyBorder="1" applyAlignment="1">
      <alignment horizontal="left" vertical="center"/>
    </xf>
    <xf numFmtId="0" fontId="9" fillId="0" borderId="0" xfId="2" applyFont="1" applyFill="1" applyBorder="1"/>
    <xf numFmtId="0" fontId="11" fillId="0" borderId="0" xfId="2" applyFont="1" applyFill="1" applyBorder="1" applyAlignment="1"/>
    <xf numFmtId="0" fontId="11" fillId="0" borderId="0" xfId="2" applyFont="1" applyFill="1" applyBorder="1" applyAlignment="1">
      <alignment horizontal="right" wrapText="1"/>
    </xf>
    <xf numFmtId="0" fontId="13" fillId="0" borderId="0" xfId="2" applyFont="1" applyFill="1" applyBorder="1" applyAlignment="1"/>
    <xf numFmtId="0" fontId="14" fillId="0" borderId="0" xfId="2" applyFont="1" applyFill="1" applyBorder="1" applyAlignment="1">
      <alignment horizontal="right" vertical="center"/>
    </xf>
    <xf numFmtId="164" fontId="14"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1" fontId="14" fillId="0" borderId="0" xfId="2" applyNumberFormat="1" applyFont="1" applyFill="1" applyBorder="1" applyAlignment="1">
      <alignment horizontal="center" vertical="center"/>
    </xf>
    <xf numFmtId="0" fontId="14" fillId="0" borderId="0" xfId="2" applyFont="1" applyFill="1" applyBorder="1" applyAlignment="1"/>
    <xf numFmtId="0" fontId="15" fillId="0" borderId="0" xfId="2" applyFont="1" applyFill="1" applyBorder="1" applyAlignment="1">
      <alignment horizontal="center" vertical="center"/>
    </xf>
    <xf numFmtId="0" fontId="16" fillId="0" borderId="0" xfId="1" applyFont="1" applyFill="1" applyBorder="1"/>
    <xf numFmtId="0" fontId="8" fillId="0" borderId="37" xfId="1" applyFont="1" applyFill="1" applyBorder="1"/>
    <xf numFmtId="0" fontId="8" fillId="0" borderId="38" xfId="1" applyFont="1" applyFill="1" applyBorder="1"/>
    <xf numFmtId="0" fontId="8" fillId="0" borderId="39" xfId="1" applyFont="1" applyFill="1" applyBorder="1"/>
    <xf numFmtId="0" fontId="8" fillId="0" borderId="1" xfId="1" applyFont="1" applyFill="1" applyBorder="1"/>
    <xf numFmtId="0" fontId="8" fillId="0" borderId="2" xfId="1" applyFont="1" applyFill="1" applyBorder="1"/>
    <xf numFmtId="0" fontId="8" fillId="3" borderId="3" xfId="1" applyFont="1" applyFill="1" applyBorder="1"/>
    <xf numFmtId="0" fontId="8" fillId="3" borderId="40" xfId="1" applyFont="1" applyFill="1" applyBorder="1"/>
    <xf numFmtId="0" fontId="8" fillId="3" borderId="41" xfId="1" applyFont="1" applyFill="1" applyBorder="1"/>
    <xf numFmtId="0" fontId="8" fillId="0" borderId="18" xfId="1" applyFont="1" applyFill="1" applyBorder="1"/>
    <xf numFmtId="0" fontId="8" fillId="0" borderId="13" xfId="1" applyFont="1" applyFill="1" applyBorder="1"/>
    <xf numFmtId="0" fontId="8" fillId="0" borderId="10" xfId="1" applyFont="1" applyFill="1" applyBorder="1"/>
    <xf numFmtId="0" fontId="8" fillId="0" borderId="22" xfId="1" applyFont="1" applyFill="1" applyBorder="1"/>
    <xf numFmtId="0" fontId="8" fillId="0" borderId="11" xfId="1" applyFont="1" applyFill="1" applyBorder="1"/>
    <xf numFmtId="0" fontId="4" fillId="0" borderId="22" xfId="2" applyFont="1" applyBorder="1"/>
    <xf numFmtId="0" fontId="20" fillId="2" borderId="0" xfId="2" applyFont="1" applyFill="1" applyProtection="1"/>
    <xf numFmtId="0" fontId="19" fillId="3" borderId="0" xfId="2" applyFont="1" applyFill="1" applyBorder="1" applyAlignment="1" applyProtection="1">
      <alignment horizontal="center" vertical="center" wrapText="1"/>
    </xf>
    <xf numFmtId="0" fontId="20" fillId="0" borderId="0" xfId="2" applyFont="1" applyFill="1" applyBorder="1" applyProtection="1"/>
    <xf numFmtId="0" fontId="9" fillId="2" borderId="0" xfId="0" applyFont="1" applyFill="1" applyProtection="1"/>
    <xf numFmtId="0" fontId="20" fillId="0" borderId="0" xfId="2" applyFont="1" applyBorder="1" applyAlignment="1" applyProtection="1">
      <alignment horizontal="justify" vertical="center"/>
    </xf>
    <xf numFmtId="0" fontId="20" fillId="0" borderId="0" xfId="2" applyFont="1" applyBorder="1" applyProtection="1"/>
    <xf numFmtId="0" fontId="20" fillId="4" borderId="17" xfId="2" applyFont="1" applyFill="1" applyBorder="1" applyProtection="1"/>
    <xf numFmtId="0" fontId="20" fillId="4" borderId="0" xfId="2" applyFont="1" applyFill="1" applyBorder="1" applyProtection="1"/>
    <xf numFmtId="0" fontId="20" fillId="4" borderId="46" xfId="2" applyFont="1" applyFill="1" applyBorder="1" applyProtection="1"/>
    <xf numFmtId="0" fontId="20" fillId="2" borderId="17" xfId="2" applyFont="1" applyFill="1" applyBorder="1" applyProtection="1"/>
    <xf numFmtId="0" fontId="20" fillId="2" borderId="0" xfId="2" applyFont="1" applyFill="1" applyBorder="1" applyProtection="1"/>
    <xf numFmtId="0" fontId="20" fillId="2" borderId="46" xfId="2" applyFont="1" applyFill="1" applyBorder="1" applyProtection="1"/>
    <xf numFmtId="0" fontId="9" fillId="0" borderId="0" xfId="0" applyFont="1"/>
    <xf numFmtId="0" fontId="26" fillId="3" borderId="0" xfId="0" applyFont="1" applyFill="1" applyBorder="1" applyAlignment="1">
      <alignment horizontal="right" vertical="center" wrapText="1" readingOrder="2"/>
    </xf>
    <xf numFmtId="0" fontId="26" fillId="3" borderId="0" xfId="0" applyFont="1" applyFill="1" applyBorder="1" applyAlignment="1">
      <alignment vertical="center" wrapText="1" readingOrder="2"/>
    </xf>
    <xf numFmtId="0" fontId="26" fillId="3" borderId="0" xfId="0" applyFont="1" applyFill="1" applyBorder="1" applyAlignment="1">
      <alignment horizontal="right" vertical="center" readingOrder="2"/>
    </xf>
    <xf numFmtId="0" fontId="9" fillId="0" borderId="43" xfId="0" applyFont="1" applyBorder="1"/>
    <xf numFmtId="0" fontId="9" fillId="0" borderId="46" xfId="0" applyFont="1" applyBorder="1"/>
    <xf numFmtId="0" fontId="29" fillId="0" borderId="0" xfId="3" applyFont="1" applyBorder="1" applyAlignment="1" applyProtection="1">
      <alignment horizontal="right" vertical="center"/>
    </xf>
    <xf numFmtId="0" fontId="30" fillId="0" borderId="0" xfId="6" applyFont="1" applyBorder="1" applyAlignment="1" applyProtection="1">
      <alignment horizontal="right" vertical="center"/>
    </xf>
    <xf numFmtId="0" fontId="17" fillId="0" borderId="0" xfId="0" applyFont="1" applyBorder="1" applyProtection="1"/>
    <xf numFmtId="0" fontId="27" fillId="3" borderId="0" xfId="5" applyFont="1" applyFill="1" applyBorder="1" applyAlignment="1">
      <alignment horizontal="center" vertical="center"/>
    </xf>
    <xf numFmtId="0" fontId="8" fillId="3" borderId="0" xfId="5" applyFont="1" applyFill="1" applyBorder="1"/>
    <xf numFmtId="0" fontId="31" fillId="3" borderId="0" xfId="1" applyFont="1" applyFill="1" applyBorder="1" applyAlignment="1">
      <alignment horizontal="center" vertical="center"/>
    </xf>
    <xf numFmtId="0" fontId="9" fillId="0" borderId="8" xfId="0" applyFont="1" applyBorder="1" applyAlignment="1">
      <alignment horizontal="center" vertical="center"/>
    </xf>
    <xf numFmtId="0" fontId="9" fillId="0" borderId="8" xfId="0" applyFont="1" applyBorder="1"/>
    <xf numFmtId="0" fontId="9" fillId="0" borderId="8" xfId="0" applyFont="1" applyBorder="1" applyAlignment="1">
      <alignment horizontal="right" vertical="center" readingOrder="2"/>
    </xf>
    <xf numFmtId="0" fontId="24" fillId="0" borderId="42" xfId="3" applyFont="1" applyBorder="1" applyAlignment="1" applyProtection="1">
      <alignment horizontal="right" vertical="center"/>
    </xf>
    <xf numFmtId="0" fontId="25" fillId="0" borderId="17" xfId="3" applyFont="1" applyBorder="1" applyAlignment="1" applyProtection="1">
      <alignment horizontal="right" vertical="center"/>
    </xf>
    <xf numFmtId="0" fontId="27" fillId="3" borderId="17" xfId="5" applyFont="1" applyFill="1" applyBorder="1" applyAlignment="1">
      <alignment horizontal="center" vertical="center"/>
    </xf>
    <xf numFmtId="0" fontId="27" fillId="3" borderId="46" xfId="5" applyFont="1" applyFill="1" applyBorder="1" applyAlignment="1">
      <alignment horizontal="center" vertical="center"/>
    </xf>
    <xf numFmtId="0" fontId="8" fillId="3" borderId="17" xfId="5" applyFont="1" applyFill="1" applyBorder="1"/>
    <xf numFmtId="0" fontId="8" fillId="3" borderId="46" xfId="5" applyFont="1" applyFill="1" applyBorder="1"/>
    <xf numFmtId="0" fontId="31" fillId="3" borderId="46" xfId="1" applyFont="1" applyFill="1" applyBorder="1" applyAlignment="1">
      <alignment horizontal="center" vertical="center"/>
    </xf>
    <xf numFmtId="0" fontId="8" fillId="3" borderId="19" xfId="5" applyFont="1" applyFill="1" applyBorder="1"/>
    <xf numFmtId="0" fontId="8" fillId="3" borderId="20" xfId="5" applyFont="1" applyFill="1" applyBorder="1"/>
    <xf numFmtId="0" fontId="8" fillId="3" borderId="21" xfId="5" applyFont="1" applyFill="1" applyBorder="1"/>
    <xf numFmtId="0" fontId="8" fillId="3" borderId="42" xfId="5" applyFont="1" applyFill="1" applyBorder="1"/>
    <xf numFmtId="0" fontId="8" fillId="3" borderId="12" xfId="5" applyFont="1" applyFill="1" applyBorder="1"/>
    <xf numFmtId="0" fontId="8" fillId="3" borderId="43" xfId="5" applyFont="1" applyFill="1" applyBorder="1"/>
    <xf numFmtId="0" fontId="21" fillId="0" borderId="0" xfId="3" applyFont="1" applyBorder="1" applyAlignment="1" applyProtection="1">
      <alignment horizontal="right"/>
    </xf>
    <xf numFmtId="0" fontId="20" fillId="3" borderId="0" xfId="2" applyFont="1" applyFill="1" applyBorder="1" applyProtection="1"/>
    <xf numFmtId="164" fontId="32" fillId="0" borderId="0" xfId="2" applyNumberFormat="1" applyFont="1" applyFill="1" applyBorder="1" applyAlignment="1">
      <alignment horizontal="center" vertical="center"/>
    </xf>
    <xf numFmtId="1" fontId="32" fillId="0" borderId="0" xfId="2" applyNumberFormat="1" applyFont="1" applyFill="1" applyBorder="1" applyAlignment="1">
      <alignment horizontal="center" vertical="center"/>
    </xf>
    <xf numFmtId="0" fontId="12" fillId="0" borderId="11" xfId="1" applyFont="1" applyFill="1" applyBorder="1"/>
    <xf numFmtId="0" fontId="12" fillId="0" borderId="22" xfId="1" applyFont="1" applyFill="1" applyBorder="1"/>
    <xf numFmtId="0" fontId="39" fillId="0" borderId="0" xfId="1" applyFont="1" applyFill="1" applyBorder="1"/>
    <xf numFmtId="0" fontId="40" fillId="0" borderId="0" xfId="2" applyFont="1" applyFill="1" applyBorder="1" applyAlignment="1"/>
    <xf numFmtId="0" fontId="41" fillId="0" borderId="0" xfId="2" applyFont="1" applyFill="1" applyBorder="1" applyAlignment="1"/>
    <xf numFmtId="0" fontId="42" fillId="0" borderId="0" xfId="2" applyFont="1" applyFill="1" applyBorder="1" applyAlignment="1">
      <alignment horizontal="center" vertical="center"/>
    </xf>
    <xf numFmtId="0" fontId="35" fillId="0" borderId="0" xfId="2" applyFont="1" applyFill="1" applyBorder="1" applyProtection="1"/>
    <xf numFmtId="0" fontId="35" fillId="0" borderId="33" xfId="2" applyFont="1" applyFill="1" applyBorder="1" applyAlignment="1" applyProtection="1">
      <alignment horizontal="center"/>
    </xf>
    <xf numFmtId="0" fontId="35" fillId="0" borderId="29" xfId="2" applyFont="1" applyFill="1" applyBorder="1" applyAlignment="1" applyProtection="1">
      <alignment horizontal="center"/>
    </xf>
    <xf numFmtId="0" fontId="35" fillId="0" borderId="33" xfId="2" applyFont="1" applyFill="1" applyBorder="1" applyProtection="1"/>
    <xf numFmtId="0" fontId="33" fillId="0" borderId="0" xfId="1" applyFont="1" applyFill="1" applyBorder="1" applyProtection="1"/>
    <xf numFmtId="0" fontId="36" fillId="0" borderId="0" xfId="2" applyFont="1" applyFill="1" applyBorder="1" applyProtection="1"/>
    <xf numFmtId="0" fontId="43" fillId="3" borderId="0" xfId="2" applyFont="1" applyFill="1" applyBorder="1" applyAlignment="1" applyProtection="1">
      <alignment horizontal="center" vertical="center" wrapText="1"/>
    </xf>
    <xf numFmtId="0" fontId="44" fillId="3" borderId="0" xfId="2" applyFont="1" applyFill="1" applyBorder="1" applyAlignment="1" applyProtection="1">
      <alignment horizontal="right" vertical="center" wrapText="1"/>
    </xf>
    <xf numFmtId="165" fontId="45" fillId="4" borderId="23" xfId="2" applyNumberFormat="1" applyFont="1" applyFill="1" applyBorder="1" applyAlignment="1" applyProtection="1">
      <alignment horizontal="center" vertical="top" wrapText="1" readingOrder="2"/>
    </xf>
    <xf numFmtId="166" fontId="45" fillId="5" borderId="32" xfId="2" applyNumberFormat="1" applyFont="1" applyFill="1" applyBorder="1" applyAlignment="1" applyProtection="1">
      <alignment horizontal="center" vertical="center" readingOrder="2"/>
    </xf>
    <xf numFmtId="49" fontId="45" fillId="5" borderId="25" xfId="2" applyNumberFormat="1" applyFont="1" applyFill="1" applyBorder="1" applyAlignment="1" applyProtection="1">
      <alignment horizontal="center" vertical="center"/>
    </xf>
    <xf numFmtId="49" fontId="45" fillId="5" borderId="0" xfId="2" applyNumberFormat="1" applyFont="1" applyFill="1" applyBorder="1" applyAlignment="1" applyProtection="1">
      <alignment horizontal="center" vertical="center"/>
    </xf>
    <xf numFmtId="0" fontId="35" fillId="0" borderId="36" xfId="2" applyFont="1" applyFill="1" applyBorder="1" applyAlignment="1" applyProtection="1">
      <alignment horizontal="right" vertical="top" wrapText="1" readingOrder="2"/>
    </xf>
    <xf numFmtId="49" fontId="45" fillId="5" borderId="35" xfId="2" applyNumberFormat="1" applyFont="1" applyFill="1" applyBorder="1" applyAlignment="1" applyProtection="1">
      <alignment horizontal="center" vertical="center"/>
    </xf>
    <xf numFmtId="0" fontId="35" fillId="0" borderId="27" xfId="2" applyFont="1" applyBorder="1" applyAlignment="1" applyProtection="1">
      <alignment horizontal="right" vertical="top" wrapText="1"/>
    </xf>
    <xf numFmtId="165" fontId="45" fillId="4" borderId="23" xfId="2" applyNumberFormat="1" applyFont="1" applyFill="1" applyBorder="1" applyAlignment="1" applyProtection="1">
      <alignment horizontal="center" vertical="top" wrapText="1" readingOrder="2"/>
    </xf>
    <xf numFmtId="0" fontId="37" fillId="0" borderId="22" xfId="2" applyFont="1" applyFill="1" applyBorder="1" applyAlignment="1"/>
    <xf numFmtId="0" fontId="38" fillId="2" borderId="9" xfId="2" applyFont="1" applyFill="1" applyBorder="1" applyAlignment="1" applyProtection="1">
      <alignment horizontal="center" vertical="top" wrapText="1"/>
    </xf>
    <xf numFmtId="0" fontId="35" fillId="0" borderId="50" xfId="2" applyFont="1" applyBorder="1" applyAlignment="1" applyProtection="1">
      <alignment horizontal="right" vertical="top" wrapText="1"/>
    </xf>
    <xf numFmtId="0" fontId="29" fillId="0" borderId="0" xfId="3" applyFont="1" applyBorder="1" applyAlignment="1" applyProtection="1">
      <alignment horizontal="center" vertical="center"/>
    </xf>
    <xf numFmtId="0" fontId="17" fillId="3" borderId="0" xfId="0" applyFont="1" applyFill="1" applyBorder="1" applyAlignment="1" applyProtection="1">
      <alignment horizontal="right"/>
    </xf>
    <xf numFmtId="0" fontId="48" fillId="3" borderId="0" xfId="0" applyFont="1" applyFill="1" applyBorder="1" applyAlignment="1" applyProtection="1">
      <alignment horizontal="center" vertical="top" wrapText="1"/>
    </xf>
    <xf numFmtId="0" fontId="29" fillId="3" borderId="0" xfId="3" applyFont="1" applyFill="1" applyBorder="1" applyAlignment="1" applyProtection="1">
      <alignment horizontal="right" vertical="center"/>
    </xf>
    <xf numFmtId="0" fontId="53" fillId="0" borderId="0" xfId="3" applyFont="1" applyBorder="1" applyAlignment="1" applyProtection="1">
      <alignment horizontal="center" vertical="center"/>
    </xf>
    <xf numFmtId="0" fontId="53" fillId="0" borderId="0" xfId="3" applyFont="1" applyBorder="1" applyAlignment="1" applyProtection="1">
      <alignment horizontal="right" vertical="center"/>
    </xf>
    <xf numFmtId="0" fontId="9" fillId="3" borderId="0" xfId="0" applyFont="1" applyFill="1" applyBorder="1"/>
    <xf numFmtId="0" fontId="54" fillId="0" borderId="0" xfId="2" applyFont="1" applyFill="1" applyBorder="1" applyAlignment="1">
      <alignment horizontal="right" vertical="center"/>
    </xf>
    <xf numFmtId="164" fontId="35" fillId="0" borderId="9" xfId="2" applyNumberFormat="1" applyFont="1" applyBorder="1" applyAlignment="1" applyProtection="1">
      <alignment horizontal="center" vertical="center" wrapText="1"/>
      <protection locked="0"/>
    </xf>
    <xf numFmtId="0" fontId="35" fillId="0" borderId="9" xfId="2" applyFont="1" applyBorder="1" applyAlignment="1" applyProtection="1">
      <alignment horizontal="center" vertical="center" wrapText="1"/>
      <protection locked="0"/>
    </xf>
    <xf numFmtId="0" fontId="35" fillId="0" borderId="0" xfId="2" applyFont="1" applyBorder="1" applyAlignment="1" applyProtection="1">
      <alignment horizontal="right" vertical="top" wrapText="1"/>
    </xf>
    <xf numFmtId="0" fontId="55" fillId="2" borderId="0" xfId="2" applyFont="1" applyFill="1" applyProtection="1"/>
    <xf numFmtId="0" fontId="56" fillId="2" borderId="0" xfId="0" applyFont="1" applyFill="1" applyProtection="1"/>
    <xf numFmtId="0" fontId="57" fillId="0" borderId="31" xfId="2" applyFont="1" applyFill="1" applyBorder="1" applyAlignment="1" applyProtection="1">
      <alignment horizontal="right" vertical="top" wrapText="1" readingOrder="2"/>
    </xf>
    <xf numFmtId="0" fontId="57" fillId="0" borderId="34" xfId="2" applyFont="1" applyFill="1" applyBorder="1" applyAlignment="1" applyProtection="1">
      <alignment horizontal="right" vertical="top" wrapText="1" readingOrder="2"/>
    </xf>
    <xf numFmtId="0" fontId="57" fillId="0" borderId="30" xfId="2" applyFont="1" applyFill="1" applyBorder="1" applyAlignment="1" applyProtection="1">
      <alignment horizontal="right" vertical="top" wrapText="1" readingOrder="2"/>
    </xf>
    <xf numFmtId="0" fontId="59" fillId="3" borderId="0" xfId="0" applyFont="1" applyFill="1" applyBorder="1" applyAlignment="1">
      <alignment horizontal="right" vertical="center" wrapText="1" readingOrder="2"/>
    </xf>
    <xf numFmtId="0" fontId="59" fillId="3" borderId="0" xfId="0" applyFont="1" applyFill="1" applyBorder="1" applyAlignment="1">
      <alignment vertical="center" wrapText="1" readingOrder="2"/>
    </xf>
    <xf numFmtId="0" fontId="59" fillId="3" borderId="0" xfId="0" applyFont="1" applyFill="1" applyBorder="1" applyAlignment="1">
      <alignment horizontal="right" vertical="center" readingOrder="2"/>
    </xf>
    <xf numFmtId="49" fontId="36" fillId="6" borderId="51" xfId="0" applyNumberFormat="1" applyFont="1" applyFill="1" applyBorder="1" applyAlignment="1" applyProtection="1">
      <alignment horizontal="center" vertical="top" wrapText="1" readingOrder="2"/>
    </xf>
    <xf numFmtId="0" fontId="36" fillId="3" borderId="9" xfId="0" applyFont="1" applyFill="1" applyBorder="1" applyAlignment="1" applyProtection="1">
      <alignment horizontal="justify" vertical="top" wrapText="1" readingOrder="2"/>
    </xf>
    <xf numFmtId="0" fontId="34" fillId="8" borderId="9" xfId="0" applyFont="1" applyFill="1" applyBorder="1" applyAlignment="1" applyProtection="1">
      <alignment horizontal="justify" vertical="top" wrapText="1" readingOrder="2"/>
    </xf>
    <xf numFmtId="0" fontId="36" fillId="6" borderId="51" xfId="0" applyFont="1" applyFill="1" applyBorder="1" applyAlignment="1" applyProtection="1">
      <alignment horizontal="center" vertical="top" wrapText="1"/>
    </xf>
    <xf numFmtId="0" fontId="35" fillId="0" borderId="9" xfId="6" applyFont="1" applyBorder="1" applyAlignment="1" applyProtection="1">
      <alignment horizontal="center"/>
      <protection hidden="1"/>
    </xf>
    <xf numFmtId="0" fontId="36" fillId="0" borderId="9" xfId="0" applyFont="1" applyBorder="1" applyAlignment="1" applyProtection="1">
      <alignment horizontal="center" vertical="center" wrapText="1"/>
      <protection locked="0" hidden="1"/>
    </xf>
    <xf numFmtId="0" fontId="36" fillId="0" borderId="51" xfId="0" applyFont="1" applyBorder="1" applyAlignment="1" applyProtection="1">
      <alignment horizontal="center" vertical="center" wrapText="1"/>
      <protection locked="0" hidden="1"/>
    </xf>
    <xf numFmtId="0" fontId="33" fillId="6" borderId="9" xfId="6" applyFont="1" applyFill="1" applyBorder="1" applyAlignment="1">
      <alignment horizontal="right"/>
    </xf>
    <xf numFmtId="49" fontId="61" fillId="11" borderId="9" xfId="6" applyNumberFormat="1" applyFont="1" applyFill="1" applyBorder="1" applyAlignment="1" applyProtection="1">
      <alignment horizontal="right" vertical="top" wrapText="1"/>
      <protection locked="0"/>
    </xf>
    <xf numFmtId="49" fontId="46" fillId="0" borderId="9" xfId="6" applyNumberFormat="1" applyFont="1" applyFill="1" applyBorder="1" applyAlignment="1" applyProtection="1">
      <alignment horizontal="right" vertical="top" wrapText="1"/>
      <protection locked="0"/>
    </xf>
    <xf numFmtId="164" fontId="54" fillId="0" borderId="0" xfId="2" applyNumberFormat="1" applyFont="1" applyFill="1" applyBorder="1" applyAlignment="1">
      <alignment horizontal="right" vertical="center"/>
    </xf>
    <xf numFmtId="0" fontId="62" fillId="0" borderId="0" xfId="2" applyFont="1" applyFill="1" applyBorder="1" applyAlignment="1">
      <alignment horizontal="right" vertical="center"/>
    </xf>
    <xf numFmtId="0" fontId="9" fillId="2" borderId="64" xfId="0" applyFont="1" applyFill="1" applyBorder="1"/>
    <xf numFmtId="0" fontId="9" fillId="2" borderId="0" xfId="0" applyFont="1" applyFill="1" applyBorder="1"/>
    <xf numFmtId="0" fontId="16" fillId="2" borderId="66" xfId="1" applyFont="1" applyFill="1" applyBorder="1"/>
    <xf numFmtId="0" fontId="33" fillId="2" borderId="65" xfId="1" applyFont="1" applyFill="1" applyBorder="1" applyAlignment="1">
      <alignment horizontal="center"/>
    </xf>
    <xf numFmtId="0" fontId="20" fillId="3" borderId="63" xfId="2" applyFont="1" applyFill="1" applyBorder="1" applyProtection="1"/>
    <xf numFmtId="0" fontId="20" fillId="0" borderId="63" xfId="2" applyFont="1" applyBorder="1" applyProtection="1"/>
    <xf numFmtId="0" fontId="19" fillId="3" borderId="63" xfId="2" applyFont="1" applyFill="1" applyBorder="1" applyAlignment="1" applyProtection="1">
      <alignment horizontal="center" vertical="center" wrapText="1"/>
    </xf>
    <xf numFmtId="0" fontId="23" fillId="3" borderId="63" xfId="2" applyFont="1" applyFill="1" applyBorder="1" applyAlignment="1" applyProtection="1">
      <alignment vertical="center" wrapText="1"/>
    </xf>
    <xf numFmtId="0" fontId="23" fillId="3" borderId="63" xfId="2" applyFont="1" applyFill="1" applyBorder="1" applyAlignment="1" applyProtection="1">
      <alignment horizontal="right" vertical="center" wrapText="1"/>
    </xf>
    <xf numFmtId="0" fontId="20" fillId="0" borderId="63" xfId="2" applyFont="1" applyFill="1" applyBorder="1" applyProtection="1"/>
    <xf numFmtId="49" fontId="52" fillId="9" borderId="51" xfId="0" applyNumberFormat="1" applyFont="1" applyFill="1" applyBorder="1" applyAlignment="1" applyProtection="1">
      <alignment horizontal="center" vertical="top" wrapText="1" readingOrder="2"/>
    </xf>
    <xf numFmtId="0" fontId="45" fillId="5" borderId="51" xfId="0" applyFont="1" applyFill="1" applyBorder="1" applyAlignment="1" applyProtection="1">
      <alignment horizontal="center" vertical="center" wrapText="1"/>
    </xf>
    <xf numFmtId="0" fontId="25" fillId="3" borderId="0" xfId="3" applyFont="1" applyFill="1" applyBorder="1" applyAlignment="1" applyProtection="1">
      <alignment horizontal="right" vertical="center"/>
    </xf>
    <xf numFmtId="0" fontId="59" fillId="3" borderId="9" xfId="0" applyFont="1" applyFill="1" applyBorder="1" applyAlignment="1" applyProtection="1">
      <alignment horizontal="right" vertical="center" wrapText="1" readingOrder="2"/>
      <protection locked="0"/>
    </xf>
    <xf numFmtId="0" fontId="36" fillId="3" borderId="9" xfId="0" applyFont="1" applyFill="1" applyBorder="1" applyAlignment="1" applyProtection="1">
      <alignment vertical="center" wrapText="1"/>
      <protection locked="0"/>
    </xf>
    <xf numFmtId="0" fontId="36" fillId="3" borderId="0" xfId="0" applyFont="1" applyFill="1" applyBorder="1"/>
    <xf numFmtId="0" fontId="9" fillId="3" borderId="54" xfId="0" applyFont="1" applyFill="1" applyBorder="1"/>
    <xf numFmtId="0" fontId="24" fillId="3" borderId="61" xfId="3" applyFont="1" applyFill="1" applyBorder="1" applyAlignment="1" applyProtection="1">
      <alignment horizontal="right" vertical="center"/>
    </xf>
    <xf numFmtId="0" fontId="9" fillId="3" borderId="61" xfId="0" applyFont="1" applyFill="1" applyBorder="1"/>
    <xf numFmtId="0" fontId="9" fillId="3" borderId="55" xfId="0" applyFont="1" applyFill="1" applyBorder="1"/>
    <xf numFmtId="0" fontId="9" fillId="3" borderId="56" xfId="0" applyFont="1" applyFill="1" applyBorder="1"/>
    <xf numFmtId="0" fontId="9" fillId="3" borderId="57" xfId="0" applyFont="1" applyFill="1" applyBorder="1"/>
    <xf numFmtId="0" fontId="33" fillId="2" borderId="0" xfId="1" applyFont="1" applyFill="1" applyBorder="1" applyAlignment="1"/>
    <xf numFmtId="0" fontId="17" fillId="2" borderId="0" xfId="0" applyFont="1" applyFill="1" applyAlignment="1" applyProtection="1">
      <alignment horizontal="right"/>
    </xf>
    <xf numFmtId="0" fontId="17" fillId="2" borderId="0" xfId="0" applyFont="1" applyFill="1" applyProtection="1"/>
    <xf numFmtId="0" fontId="17" fillId="2" borderId="0" xfId="0" applyFont="1" applyFill="1" applyAlignment="1" applyProtection="1">
      <alignment horizontal="center"/>
    </xf>
    <xf numFmtId="0" fontId="29" fillId="3" borderId="0" xfId="3" applyFont="1" applyFill="1" applyBorder="1" applyAlignment="1" applyProtection="1">
      <alignment horizontal="center" vertical="center"/>
    </xf>
    <xf numFmtId="0" fontId="30" fillId="3" borderId="0" xfId="6" applyFont="1" applyFill="1" applyBorder="1" applyAlignment="1" applyProtection="1">
      <alignment horizontal="right" vertical="center"/>
    </xf>
    <xf numFmtId="0" fontId="17" fillId="3" borderId="54" xfId="0" applyFont="1" applyFill="1" applyBorder="1" applyAlignment="1" applyProtection="1">
      <alignment horizontal="right"/>
    </xf>
    <xf numFmtId="0" fontId="17" fillId="3" borderId="61" xfId="0" applyFont="1" applyFill="1" applyBorder="1" applyAlignment="1" applyProtection="1">
      <alignment horizontal="right"/>
    </xf>
    <xf numFmtId="0" fontId="29" fillId="3" borderId="61" xfId="3" applyFont="1" applyFill="1" applyBorder="1" applyAlignment="1" applyProtection="1">
      <alignment horizontal="center" vertical="center"/>
    </xf>
    <xf numFmtId="0" fontId="30" fillId="3" borderId="61" xfId="6" applyFont="1" applyFill="1" applyBorder="1" applyAlignment="1" applyProtection="1">
      <alignment horizontal="right" vertical="center"/>
    </xf>
    <xf numFmtId="0" fontId="29" fillId="3" borderId="61" xfId="3" applyFont="1" applyFill="1" applyBorder="1" applyAlignment="1" applyProtection="1">
      <alignment horizontal="right" vertical="center"/>
    </xf>
    <xf numFmtId="0" fontId="17" fillId="3" borderId="55" xfId="0" applyFont="1" applyFill="1" applyBorder="1" applyAlignment="1" applyProtection="1">
      <alignment horizontal="right"/>
    </xf>
    <xf numFmtId="0" fontId="17" fillId="3" borderId="56" xfId="0" applyFont="1" applyFill="1" applyBorder="1" applyAlignment="1" applyProtection="1">
      <alignment horizontal="right"/>
    </xf>
    <xf numFmtId="0" fontId="17" fillId="3" borderId="57" xfId="0" applyFont="1" applyFill="1" applyBorder="1" applyAlignment="1" applyProtection="1">
      <alignment horizontal="right"/>
    </xf>
    <xf numFmtId="0" fontId="17" fillId="0" borderId="56" xfId="0" applyFont="1" applyBorder="1" applyAlignment="1" applyProtection="1">
      <alignment horizontal="right"/>
    </xf>
    <xf numFmtId="0" fontId="17" fillId="0" borderId="0" xfId="0" applyFont="1" applyBorder="1" applyAlignment="1" applyProtection="1">
      <alignment horizontal="right"/>
    </xf>
    <xf numFmtId="0" fontId="17" fillId="0" borderId="57" xfId="0" applyFont="1" applyBorder="1" applyAlignment="1" applyProtection="1">
      <alignment horizontal="right"/>
    </xf>
    <xf numFmtId="0" fontId="53" fillId="0" borderId="0" xfId="0" applyFont="1" applyBorder="1" applyAlignment="1" applyProtection="1">
      <alignment horizontal="right"/>
    </xf>
    <xf numFmtId="0" fontId="17" fillId="0" borderId="56" xfId="0" applyFont="1" applyBorder="1" applyProtection="1"/>
    <xf numFmtId="0" fontId="17" fillId="0" borderId="57" xfId="0" applyFont="1" applyBorder="1" applyProtection="1"/>
    <xf numFmtId="0" fontId="17" fillId="3" borderId="56" xfId="0" applyFont="1" applyFill="1" applyBorder="1" applyProtection="1"/>
    <xf numFmtId="0" fontId="17" fillId="3" borderId="0" xfId="0" applyFont="1" applyFill="1" applyBorder="1" applyProtection="1"/>
    <xf numFmtId="0" fontId="17" fillId="3" borderId="0" xfId="0" applyFont="1" applyFill="1" applyBorder="1" applyAlignment="1" applyProtection="1">
      <alignment horizontal="center"/>
    </xf>
    <xf numFmtId="0" fontId="17" fillId="3" borderId="57" xfId="0" applyFont="1" applyFill="1" applyBorder="1" applyProtection="1"/>
    <xf numFmtId="0" fontId="8" fillId="0" borderId="11" xfId="1" applyFont="1" applyBorder="1"/>
    <xf numFmtId="0" fontId="8" fillId="0" borderId="0" xfId="1" applyFont="1"/>
    <xf numFmtId="0" fontId="8" fillId="0" borderId="22" xfId="1" applyFont="1" applyBorder="1"/>
    <xf numFmtId="0" fontId="9" fillId="0" borderId="0" xfId="2" applyFont="1"/>
    <xf numFmtId="0" fontId="10" fillId="0" borderId="0" xfId="2" applyFont="1" applyAlignment="1">
      <alignment horizontal="left" vertical="center"/>
    </xf>
    <xf numFmtId="0" fontId="8" fillId="0" borderId="10" xfId="1" applyFont="1" applyBorder="1"/>
    <xf numFmtId="0" fontId="8" fillId="0" borderId="13" xfId="1" applyFont="1" applyBorder="1"/>
    <xf numFmtId="0" fontId="8" fillId="0" borderId="18" xfId="1" applyFont="1" applyBorder="1"/>
    <xf numFmtId="0" fontId="54" fillId="0" borderId="0" xfId="2" applyFont="1" applyFill="1" applyBorder="1" applyAlignment="1" applyProtection="1">
      <alignment horizontal="right" vertical="center"/>
      <protection locked="0" hidden="1"/>
    </xf>
    <xf numFmtId="168" fontId="36" fillId="0" borderId="9" xfId="6" applyNumberFormat="1" applyFont="1" applyBorder="1" applyAlignment="1" applyProtection="1">
      <alignment horizontal="left" vertical="top" wrapText="1"/>
      <protection locked="0" hidden="1"/>
    </xf>
    <xf numFmtId="165" fontId="45" fillId="4" borderId="24" xfId="2" applyNumberFormat="1" applyFont="1" applyFill="1" applyBorder="1" applyAlignment="1" applyProtection="1">
      <alignment horizontal="center" vertical="top" wrapText="1" readingOrder="2"/>
    </xf>
    <xf numFmtId="49" fontId="52" fillId="10" borderId="51" xfId="0" applyNumberFormat="1" applyFont="1" applyFill="1" applyBorder="1" applyAlignment="1" applyProtection="1">
      <alignment horizontal="center" vertical="top" wrapText="1" readingOrder="2"/>
    </xf>
    <xf numFmtId="0" fontId="36" fillId="3" borderId="9" xfId="0" applyFont="1" applyFill="1" applyBorder="1" applyAlignment="1" applyProtection="1">
      <alignment horizontal="justify" vertical="top" wrapText="1"/>
    </xf>
    <xf numFmtId="0" fontId="36" fillId="0" borderId="0" xfId="0" applyFont="1" applyBorder="1" applyAlignment="1" applyProtection="1">
      <alignment horizontal="justify" vertical="top" wrapText="1"/>
    </xf>
    <xf numFmtId="49" fontId="52" fillId="10" borderId="62" xfId="0" applyNumberFormat="1" applyFont="1" applyFill="1" applyBorder="1" applyAlignment="1" applyProtection="1">
      <alignment horizontal="center" vertical="top" wrapText="1" readingOrder="2"/>
    </xf>
    <xf numFmtId="49" fontId="45" fillId="5" borderId="33" xfId="2" applyNumberFormat="1" applyFont="1" applyFill="1" applyBorder="1" applyAlignment="1" applyProtection="1">
      <alignment horizontal="center" vertical="center"/>
    </xf>
    <xf numFmtId="0" fontId="50" fillId="0" borderId="0" xfId="2" applyFont="1" applyFill="1" applyBorder="1" applyAlignment="1">
      <alignment horizontal="center" vertical="top" wrapText="1"/>
    </xf>
    <xf numFmtId="0" fontId="49" fillId="0" borderId="0" xfId="2" applyFont="1" applyFill="1" applyBorder="1" applyAlignment="1">
      <alignment horizontal="center" wrapText="1"/>
    </xf>
    <xf numFmtId="0" fontId="33" fillId="2" borderId="52" xfId="1" applyFont="1" applyFill="1" applyBorder="1" applyAlignment="1" applyProtection="1">
      <alignment horizontal="center"/>
      <protection hidden="1"/>
    </xf>
    <xf numFmtId="0" fontId="33" fillId="2" borderId="60" xfId="1" applyFont="1" applyFill="1" applyBorder="1" applyAlignment="1" applyProtection="1">
      <alignment horizontal="center"/>
      <protection hidden="1"/>
    </xf>
    <xf numFmtId="0" fontId="33" fillId="2" borderId="53" xfId="1" applyFont="1" applyFill="1" applyBorder="1" applyAlignment="1" applyProtection="1">
      <alignment horizontal="center"/>
      <protection hidden="1"/>
    </xf>
    <xf numFmtId="0" fontId="38" fillId="0" borderId="5" xfId="3" applyFont="1" applyBorder="1" applyAlignment="1" applyProtection="1">
      <alignment horizontal="right" vertical="center" wrapText="1" readingOrder="2"/>
    </xf>
    <xf numFmtId="0" fontId="38" fillId="0" borderId="6" xfId="3" applyFont="1" applyBorder="1" applyAlignment="1" applyProtection="1">
      <alignment horizontal="right" vertical="center" wrapText="1" readingOrder="2"/>
    </xf>
    <xf numFmtId="0" fontId="38" fillId="0" borderId="7" xfId="3" applyFont="1" applyBorder="1" applyAlignment="1" applyProtection="1">
      <alignment horizontal="right" vertical="center" wrapText="1" readingOrder="2"/>
    </xf>
    <xf numFmtId="0" fontId="18" fillId="0" borderId="0" xfId="1" applyFont="1" applyFill="1" applyBorder="1" applyAlignment="1">
      <alignment horizontal="center" wrapText="1"/>
    </xf>
    <xf numFmtId="0" fontId="38" fillId="0" borderId="4" xfId="3" applyFont="1" applyBorder="1" applyAlignment="1" applyProtection="1">
      <alignment horizontal="right" vertical="center" wrapText="1" readingOrder="2"/>
    </xf>
    <xf numFmtId="0" fontId="35" fillId="0" borderId="14" xfId="2" applyFont="1" applyBorder="1" applyAlignment="1" applyProtection="1">
      <alignment horizontal="right" vertical="center" wrapText="1"/>
      <protection locked="0"/>
    </xf>
    <xf numFmtId="0" fontId="35" fillId="0" borderId="15" xfId="2" applyFont="1" applyBorder="1" applyAlignment="1" applyProtection="1">
      <alignment horizontal="right" vertical="center" wrapText="1"/>
      <protection locked="0"/>
    </xf>
    <xf numFmtId="0" fontId="35" fillId="0" borderId="16" xfId="2" applyFont="1" applyBorder="1" applyAlignment="1" applyProtection="1">
      <alignment horizontal="right" vertical="center" wrapText="1"/>
      <protection locked="0"/>
    </xf>
    <xf numFmtId="0" fontId="38" fillId="2" borderId="14" xfId="2" applyFont="1" applyFill="1" applyBorder="1" applyAlignment="1" applyProtection="1">
      <alignment horizontal="center" vertical="top" wrapText="1"/>
    </xf>
    <xf numFmtId="0" fontId="38" fillId="2" borderId="15" xfId="2" applyFont="1" applyFill="1" applyBorder="1" applyAlignment="1" applyProtection="1">
      <alignment horizontal="center" vertical="top" wrapText="1"/>
    </xf>
    <xf numFmtId="0" fontId="38" fillId="2" borderId="16" xfId="2" applyFont="1" applyFill="1" applyBorder="1" applyAlignment="1" applyProtection="1">
      <alignment horizontal="center" vertical="top" wrapText="1"/>
    </xf>
    <xf numFmtId="0" fontId="35" fillId="0" borderId="14" xfId="2" applyFont="1" applyBorder="1" applyAlignment="1" applyProtection="1">
      <alignment horizontal="center" vertical="center" wrapText="1"/>
      <protection locked="0"/>
    </xf>
    <xf numFmtId="0" fontId="35" fillId="0" borderId="16" xfId="2" applyFont="1" applyBorder="1" applyAlignment="1" applyProtection="1">
      <alignment horizontal="center" vertical="center" wrapText="1"/>
      <protection locked="0"/>
    </xf>
    <xf numFmtId="0" fontId="18" fillId="0" borderId="0" xfId="1" applyFont="1" applyAlignment="1">
      <alignment horizontal="center" wrapText="1"/>
    </xf>
    <xf numFmtId="0" fontId="22" fillId="3" borderId="0" xfId="2" applyFont="1" applyFill="1" applyBorder="1" applyAlignment="1" applyProtection="1">
      <alignment horizontal="center" vertical="center" wrapText="1"/>
    </xf>
    <xf numFmtId="0" fontId="44" fillId="3" borderId="0" xfId="2" applyFont="1" applyFill="1" applyBorder="1" applyAlignment="1" applyProtection="1">
      <alignment horizontal="right" vertical="center" wrapText="1"/>
    </xf>
    <xf numFmtId="0" fontId="35" fillId="0" borderId="26" xfId="2" applyFont="1" applyBorder="1" applyAlignment="1" applyProtection="1">
      <alignment horizontal="right" vertical="top" wrapText="1"/>
    </xf>
    <xf numFmtId="0" fontId="35" fillId="0" borderId="28" xfId="2" applyFont="1" applyBorder="1" applyAlignment="1" applyProtection="1">
      <alignment horizontal="right" vertical="top" wrapText="1"/>
    </xf>
    <xf numFmtId="0" fontId="35" fillId="0" borderId="26" xfId="2" applyFont="1" applyFill="1" applyBorder="1" applyAlignment="1" applyProtection="1">
      <alignment horizontal="right" vertical="top" wrapText="1"/>
    </xf>
    <xf numFmtId="0" fontId="35" fillId="0" borderId="28" xfId="2" applyFont="1" applyFill="1" applyBorder="1" applyAlignment="1" applyProtection="1">
      <alignment horizontal="right" vertical="top" wrapText="1"/>
    </xf>
    <xf numFmtId="0" fontId="35" fillId="0" borderId="44" xfId="2" applyFont="1" applyBorder="1" applyAlignment="1" applyProtection="1">
      <alignment horizontal="right" vertical="top" wrapText="1"/>
    </xf>
    <xf numFmtId="0" fontId="35" fillId="0" borderId="45" xfId="2" applyFont="1" applyBorder="1" applyAlignment="1" applyProtection="1">
      <alignment horizontal="right" vertical="top" wrapText="1"/>
    </xf>
    <xf numFmtId="1" fontId="35" fillId="3" borderId="26" xfId="2" applyNumberFormat="1" applyFont="1" applyFill="1" applyBorder="1" applyAlignment="1" applyProtection="1">
      <alignment horizontal="justify" vertical="top" wrapText="1"/>
    </xf>
    <xf numFmtId="1" fontId="35" fillId="3" borderId="27" xfId="2" applyNumberFormat="1" applyFont="1" applyFill="1" applyBorder="1" applyAlignment="1" applyProtection="1">
      <alignment horizontal="justify" vertical="top" wrapText="1"/>
    </xf>
    <xf numFmtId="1" fontId="35" fillId="3" borderId="28" xfId="2" applyNumberFormat="1" applyFont="1" applyFill="1" applyBorder="1" applyAlignment="1" applyProtection="1">
      <alignment horizontal="justify" vertical="top" wrapText="1"/>
    </xf>
    <xf numFmtId="1" fontId="33" fillId="3" borderId="26" xfId="2" applyNumberFormat="1" applyFont="1" applyFill="1" applyBorder="1" applyAlignment="1" applyProtection="1">
      <alignment horizontal="right" vertical="top" wrapText="1"/>
    </xf>
    <xf numFmtId="1" fontId="35" fillId="3" borderId="27" xfId="2" applyNumberFormat="1" applyFont="1" applyFill="1" applyBorder="1" applyAlignment="1" applyProtection="1">
      <alignment horizontal="right" vertical="top" wrapText="1"/>
    </xf>
    <xf numFmtId="1" fontId="35" fillId="3" borderId="28" xfId="2" applyNumberFormat="1" applyFont="1" applyFill="1" applyBorder="1" applyAlignment="1" applyProtection="1">
      <alignment horizontal="right" vertical="top" wrapText="1"/>
    </xf>
    <xf numFmtId="165" fontId="45" fillId="4" borderId="23" xfId="2" applyNumberFormat="1" applyFont="1" applyFill="1" applyBorder="1" applyAlignment="1" applyProtection="1">
      <alignment horizontal="center" vertical="top" wrapText="1" readingOrder="2"/>
    </xf>
    <xf numFmtId="0" fontId="33" fillId="2" borderId="66" xfId="1" applyFont="1" applyFill="1" applyBorder="1" applyAlignment="1">
      <alignment horizontal="center"/>
    </xf>
    <xf numFmtId="0" fontId="35" fillId="0" borderId="26" xfId="2" applyFont="1" applyBorder="1" applyAlignment="1" applyProtection="1">
      <alignment horizontal="justify" vertical="top" wrapText="1"/>
    </xf>
    <xf numFmtId="0" fontId="35" fillId="0" borderId="28" xfId="2" applyFont="1" applyBorder="1" applyAlignment="1" applyProtection="1">
      <alignment horizontal="justify" vertical="top" wrapText="1"/>
    </xf>
    <xf numFmtId="0" fontId="22" fillId="3" borderId="0" xfId="5" applyFont="1" applyFill="1" applyBorder="1" applyAlignment="1">
      <alignment horizontal="center" vertical="center"/>
    </xf>
    <xf numFmtId="0" fontId="59" fillId="5" borderId="14" xfId="0" applyFont="1" applyFill="1" applyBorder="1" applyAlignment="1">
      <alignment horizontal="center" vertical="center" readingOrder="2"/>
    </xf>
    <xf numFmtId="0" fontId="59" fillId="5" borderId="16" xfId="0" applyFont="1" applyFill="1" applyBorder="1" applyAlignment="1">
      <alignment horizontal="center" vertical="center" readingOrder="2"/>
    </xf>
    <xf numFmtId="0" fontId="45" fillId="5" borderId="51" xfId="0" applyFont="1" applyFill="1" applyBorder="1" applyAlignment="1" applyProtection="1">
      <alignment horizontal="center" vertical="center" wrapText="1"/>
    </xf>
    <xf numFmtId="0" fontId="51" fillId="9" borderId="51" xfId="0" applyFont="1" applyFill="1" applyBorder="1" applyAlignment="1" applyProtection="1">
      <alignment horizontal="center" vertical="center" wrapText="1" readingOrder="2"/>
    </xf>
    <xf numFmtId="0" fontId="51" fillId="9" borderId="52" xfId="0" applyFont="1" applyFill="1" applyBorder="1" applyAlignment="1" applyProtection="1">
      <alignment horizontal="center" vertical="top" wrapText="1" readingOrder="2"/>
    </xf>
    <xf numFmtId="0" fontId="51" fillId="9" borderId="53" xfId="0" applyFont="1" applyFill="1" applyBorder="1" applyAlignment="1" applyProtection="1">
      <alignment horizontal="center" vertical="top" wrapText="1" readingOrder="2"/>
    </xf>
    <xf numFmtId="49" fontId="52" fillId="9" borderId="51" xfId="0" applyNumberFormat="1" applyFont="1" applyFill="1" applyBorder="1" applyAlignment="1" applyProtection="1">
      <alignment horizontal="center" vertical="top" wrapText="1" readingOrder="2"/>
    </xf>
    <xf numFmtId="0" fontId="52" fillId="9" borderId="54" xfId="0" applyFont="1" applyFill="1" applyBorder="1" applyAlignment="1" applyProtection="1">
      <alignment horizontal="center" vertical="top" wrapText="1" readingOrder="2"/>
    </xf>
    <xf numFmtId="0" fontId="52" fillId="9" borderId="55" xfId="0" applyFont="1" applyFill="1" applyBorder="1" applyAlignment="1" applyProtection="1">
      <alignment horizontal="center" vertical="top" wrapText="1" readingOrder="2"/>
    </xf>
    <xf numFmtId="0" fontId="52" fillId="9" borderId="56" xfId="0" applyFont="1" applyFill="1" applyBorder="1" applyAlignment="1" applyProtection="1">
      <alignment horizontal="center" vertical="top" wrapText="1" readingOrder="2"/>
    </xf>
    <xf numFmtId="0" fontId="52" fillId="9" borderId="57" xfId="0" applyFont="1" applyFill="1" applyBorder="1" applyAlignment="1" applyProtection="1">
      <alignment horizontal="center" vertical="top" wrapText="1" readingOrder="2"/>
    </xf>
    <xf numFmtId="0" fontId="52" fillId="9" borderId="58" xfId="0" applyFont="1" applyFill="1" applyBorder="1" applyAlignment="1" applyProtection="1">
      <alignment horizontal="center" vertical="top" wrapText="1" readingOrder="2"/>
    </xf>
    <xf numFmtId="0" fontId="52" fillId="9" borderId="59" xfId="0" applyFont="1" applyFill="1" applyBorder="1" applyAlignment="1" applyProtection="1">
      <alignment horizontal="center" vertical="top" wrapText="1" readingOrder="2"/>
    </xf>
    <xf numFmtId="0" fontId="52" fillId="10" borderId="54" xfId="0" applyFont="1" applyFill="1" applyBorder="1" applyAlignment="1" applyProtection="1">
      <alignment horizontal="center" vertical="top" wrapText="1" readingOrder="2"/>
    </xf>
    <xf numFmtId="0" fontId="52" fillId="10" borderId="55" xfId="0" applyFont="1" applyFill="1" applyBorder="1" applyAlignment="1" applyProtection="1">
      <alignment horizontal="center" vertical="top" wrapText="1" readingOrder="2"/>
    </xf>
    <xf numFmtId="0" fontId="51" fillId="10" borderId="51" xfId="0" applyFont="1" applyFill="1" applyBorder="1" applyAlignment="1" applyProtection="1">
      <alignment horizontal="center" vertical="center" wrapText="1" readingOrder="2"/>
    </xf>
    <xf numFmtId="49" fontId="52" fillId="10" borderId="51" xfId="0" applyNumberFormat="1" applyFont="1" applyFill="1" applyBorder="1" applyAlignment="1" applyProtection="1">
      <alignment horizontal="center" vertical="top" wrapText="1" readingOrder="2"/>
    </xf>
    <xf numFmtId="0" fontId="52" fillId="10" borderId="56" xfId="0" applyFont="1" applyFill="1" applyBorder="1" applyAlignment="1" applyProtection="1">
      <alignment horizontal="center" vertical="top" wrapText="1" readingOrder="2"/>
    </xf>
    <xf numFmtId="0" fontId="52" fillId="10" borderId="57" xfId="0" applyFont="1" applyFill="1" applyBorder="1" applyAlignment="1" applyProtection="1">
      <alignment horizontal="center" vertical="top" wrapText="1" readingOrder="2"/>
    </xf>
    <xf numFmtId="0" fontId="52" fillId="10" borderId="58" xfId="0" applyFont="1" applyFill="1" applyBorder="1" applyAlignment="1" applyProtection="1">
      <alignment horizontal="center" vertical="top" wrapText="1" readingOrder="2"/>
    </xf>
    <xf numFmtId="0" fontId="52" fillId="10" borderId="59" xfId="0" applyFont="1" applyFill="1" applyBorder="1" applyAlignment="1" applyProtection="1">
      <alignment horizontal="center" vertical="top" wrapText="1" readingOrder="2"/>
    </xf>
    <xf numFmtId="0" fontId="52" fillId="12" borderId="51" xfId="0" applyFont="1" applyFill="1" applyBorder="1" applyAlignment="1" applyProtection="1">
      <alignment horizontal="center" vertical="top" wrapText="1" readingOrder="2"/>
    </xf>
    <xf numFmtId="49" fontId="52" fillId="12" borderId="51" xfId="0" applyNumberFormat="1" applyFont="1" applyFill="1" applyBorder="1" applyAlignment="1" applyProtection="1">
      <alignment horizontal="center" vertical="top" wrapText="1" readingOrder="2"/>
    </xf>
    <xf numFmtId="0" fontId="52" fillId="12" borderId="54" xfId="0" applyFont="1" applyFill="1" applyBorder="1" applyAlignment="1" applyProtection="1">
      <alignment horizontal="center" vertical="top" wrapText="1" readingOrder="2"/>
    </xf>
    <xf numFmtId="0" fontId="52" fillId="12" borderId="55" xfId="0" applyFont="1" applyFill="1" applyBorder="1" applyAlignment="1" applyProtection="1">
      <alignment horizontal="center" vertical="top" wrapText="1" readingOrder="2"/>
    </xf>
    <xf numFmtId="0" fontId="52" fillId="12" borderId="56" xfId="0" applyFont="1" applyFill="1" applyBorder="1" applyAlignment="1" applyProtection="1">
      <alignment horizontal="center" vertical="top" wrapText="1" readingOrder="2"/>
    </xf>
    <xf numFmtId="0" fontId="52" fillId="12" borderId="57" xfId="0" applyFont="1" applyFill="1" applyBorder="1" applyAlignment="1" applyProtection="1">
      <alignment horizontal="center" vertical="top" wrapText="1" readingOrder="2"/>
    </xf>
    <xf numFmtId="0" fontId="52" fillId="12" borderId="58" xfId="0" applyFont="1" applyFill="1" applyBorder="1" applyAlignment="1" applyProtection="1">
      <alignment horizontal="center" vertical="top" wrapText="1" readingOrder="2"/>
    </xf>
    <xf numFmtId="0" fontId="52" fillId="12" borderId="59" xfId="0" applyFont="1" applyFill="1" applyBorder="1" applyAlignment="1" applyProtection="1">
      <alignment horizontal="center" vertical="top" wrapText="1" readingOrder="2"/>
    </xf>
    <xf numFmtId="0" fontId="33" fillId="2" borderId="70" xfId="1" applyFont="1" applyFill="1" applyBorder="1" applyAlignment="1">
      <alignment horizontal="center"/>
    </xf>
    <xf numFmtId="0" fontId="33" fillId="2" borderId="71" xfId="1" applyFont="1" applyFill="1" applyBorder="1" applyAlignment="1">
      <alignment horizontal="center"/>
    </xf>
    <xf numFmtId="0" fontId="28" fillId="3" borderId="12" xfId="5" applyFont="1" applyFill="1" applyBorder="1" applyAlignment="1">
      <alignment horizontal="center" vertical="center"/>
    </xf>
    <xf numFmtId="0" fontId="28" fillId="3" borderId="0" xfId="5" applyFont="1" applyFill="1" applyBorder="1" applyAlignment="1">
      <alignment horizontal="center" vertical="center"/>
    </xf>
    <xf numFmtId="0" fontId="60" fillId="4" borderId="14" xfId="4" applyFont="1" applyFill="1" applyBorder="1" applyAlignment="1">
      <alignment horizontal="center"/>
    </xf>
    <xf numFmtId="0" fontId="60" fillId="4" borderId="16" xfId="4" applyFont="1" applyFill="1" applyBorder="1" applyAlignment="1">
      <alignment horizontal="center"/>
    </xf>
    <xf numFmtId="0" fontId="47" fillId="7" borderId="47" xfId="5" applyFont="1" applyFill="1" applyBorder="1" applyAlignment="1">
      <alignment horizontal="center"/>
    </xf>
    <xf numFmtId="0" fontId="47" fillId="7" borderId="48" xfId="5" applyFont="1" applyFill="1" applyBorder="1" applyAlignment="1">
      <alignment horizontal="center"/>
    </xf>
    <xf numFmtId="0" fontId="47" fillId="7" borderId="49" xfId="5" applyFont="1" applyFill="1" applyBorder="1" applyAlignment="1">
      <alignment horizontal="center"/>
    </xf>
    <xf numFmtId="167" fontId="63" fillId="9" borderId="69" xfId="5" applyNumberFormat="1" applyFont="1" applyFill="1" applyBorder="1" applyAlignment="1">
      <alignment horizontal="center" readingOrder="2"/>
    </xf>
    <xf numFmtId="167" fontId="63" fillId="9" borderId="68" xfId="5" applyNumberFormat="1" applyFont="1" applyFill="1" applyBorder="1" applyAlignment="1">
      <alignment horizontal="center" readingOrder="2"/>
    </xf>
    <xf numFmtId="167" fontId="63" fillId="9" borderId="67" xfId="5" applyNumberFormat="1" applyFont="1" applyFill="1" applyBorder="1" applyAlignment="1">
      <alignment horizontal="center" readingOrder="2"/>
    </xf>
    <xf numFmtId="0" fontId="63" fillId="10" borderId="69" xfId="5" applyFont="1" applyFill="1" applyBorder="1" applyAlignment="1">
      <alignment horizontal="center" readingOrder="2"/>
    </xf>
    <xf numFmtId="0" fontId="63" fillId="10" borderId="68" xfId="5" applyFont="1" applyFill="1" applyBorder="1" applyAlignment="1">
      <alignment horizontal="center" readingOrder="2"/>
    </xf>
    <xf numFmtId="0" fontId="63" fillId="10" borderId="67" xfId="5" applyFont="1" applyFill="1" applyBorder="1" applyAlignment="1">
      <alignment horizontal="center" readingOrder="2"/>
    </xf>
    <xf numFmtId="0" fontId="63" fillId="12" borderId="69" xfId="5" applyFont="1" applyFill="1" applyBorder="1" applyAlignment="1">
      <alignment horizontal="center" wrapText="1" readingOrder="2"/>
    </xf>
    <xf numFmtId="0" fontId="63" fillId="12" borderId="68" xfId="5" applyFont="1" applyFill="1" applyBorder="1" applyAlignment="1">
      <alignment horizontal="center" readingOrder="2"/>
    </xf>
    <xf numFmtId="0" fontId="63" fillId="12" borderId="67" xfId="5" applyFont="1" applyFill="1" applyBorder="1" applyAlignment="1">
      <alignment horizontal="center" readingOrder="2"/>
    </xf>
  </cellXfs>
  <cellStyles count="7">
    <cellStyle name="Hyperlink" xfId="3" builtinId="8"/>
    <cellStyle name="Normal" xfId="0" builtinId="0"/>
    <cellStyle name="Normal 2" xfId="1"/>
    <cellStyle name="Normal 2 2" xfId="4"/>
    <cellStyle name="Normal 2 3" xfId="5"/>
    <cellStyle name="Normal 7" xfId="2"/>
    <cellStyle name="Normal_SHEET" xfId="6"/>
  </cellStyles>
  <dxfs count="289">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384CA0"/>
      <color rgb="FF373D48"/>
      <color rgb="FF2B3A82"/>
      <color rgb="FF757575"/>
      <color rgb="FFFC0D1B"/>
      <color rgb="FFFDBF2D"/>
      <color rgb="FF72AC4D"/>
      <color rgb="FF58843B"/>
      <color rgb="FF00B9AD"/>
      <color rgb="FF1989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والالتزام'!$B$19:$C$19</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C7F7-44D2-9D87-3CE897FF94BC}"/>
              </c:ext>
            </c:extLst>
          </c:dPt>
          <c:dPt>
            <c:idx val="1"/>
            <c:bubble3D val="0"/>
            <c:spPr>
              <a:solidFill>
                <a:srgbClr val="FFC000"/>
              </a:solidFill>
            </c:spPr>
            <c:extLst>
              <c:ext xmlns:c16="http://schemas.microsoft.com/office/drawing/2014/chart" uri="{C3380CC4-5D6E-409C-BE32-E72D297353CC}">
                <c16:uniqueId val="{00000003-C7F7-44D2-9D87-3CE897FF94BC}"/>
              </c:ext>
            </c:extLst>
          </c:dPt>
          <c:dPt>
            <c:idx val="2"/>
            <c:bubble3D val="0"/>
            <c:spPr>
              <a:solidFill>
                <a:srgbClr val="FF0000"/>
              </a:solidFill>
            </c:spPr>
            <c:extLst>
              <c:ext xmlns:c16="http://schemas.microsoft.com/office/drawing/2014/chart" uri="{C3380CC4-5D6E-409C-BE32-E72D297353CC}">
                <c16:uniqueId val="{00000005-C7F7-44D2-9D87-3CE897FF94BC}"/>
              </c:ext>
            </c:extLst>
          </c:dPt>
          <c:dPt>
            <c:idx val="3"/>
            <c:bubble3D val="0"/>
            <c:spPr>
              <a:solidFill>
                <a:srgbClr val="757575"/>
              </a:solidFill>
            </c:spPr>
            <c:extLst>
              <c:ext xmlns:c16="http://schemas.microsoft.com/office/drawing/2014/chart" uri="{C3380CC4-5D6E-409C-BE32-E72D297353CC}">
                <c16:uniqueId val="{00000007-C7F7-44D2-9D87-3CE897FF94BC}"/>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7F7-44D2-9D87-3CE897FF94BC}"/>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7F7-44D2-9D87-3CE897FF94BC}"/>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7F7-44D2-9D87-3CE897FF94BC}"/>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7F7-44D2-9D87-3CE897FF94BC}"/>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والالتزام'!$B$20:$B$23</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والالتزام'!$C$20:$C$23</c:f>
              <c:numCache>
                <c:formatCode>General</c:formatCode>
                <c:ptCount val="4"/>
                <c:pt idx="0">
                  <c:v>5</c:v>
                </c:pt>
                <c:pt idx="1">
                  <c:v>0</c:v>
                </c:pt>
                <c:pt idx="2">
                  <c:v>0</c:v>
                </c:pt>
                <c:pt idx="3">
                  <c:v>0</c:v>
                </c:pt>
              </c:numCache>
            </c:numRef>
          </c:val>
          <c:extLst>
            <c:ext xmlns:c16="http://schemas.microsoft.com/office/drawing/2014/chart" uri="{C3380CC4-5D6E-409C-BE32-E72D297353CC}">
              <c16:uniqueId val="{00000008-C7F7-44D2-9D87-3CE897FF94BC}"/>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والالتزام'!$B$42:$C$42</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6A32-4F3A-824B-6A8AEB2E520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A32-4F3A-824B-6A8AEB2E520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A32-4F3A-824B-6A8AEB2E520E}"/>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6A32-4F3A-824B-6A8AEB2E520E}"/>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32-4F3A-824B-6A8AEB2E520E}"/>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32-4F3A-824B-6A8AEB2E520E}"/>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32-4F3A-824B-6A8AEB2E520E}"/>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32-4F3A-824B-6A8AEB2E520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والالتزام'!$B$43:$B$46</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والالتزام'!$C$43:$C$46</c:f>
              <c:numCache>
                <c:formatCode>General</c:formatCode>
                <c:ptCount val="4"/>
                <c:pt idx="0">
                  <c:v>8</c:v>
                </c:pt>
                <c:pt idx="1">
                  <c:v>0</c:v>
                </c:pt>
                <c:pt idx="2">
                  <c:v>0</c:v>
                </c:pt>
                <c:pt idx="3">
                  <c:v>0</c:v>
                </c:pt>
              </c:numCache>
            </c:numRef>
          </c:val>
          <c:extLst>
            <c:ext xmlns:c16="http://schemas.microsoft.com/office/drawing/2014/chart" uri="{C3380CC4-5D6E-409C-BE32-E72D297353CC}">
              <c16:uniqueId val="{00000008-6A32-4F3A-824B-6A8AEB2E52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الأمن السيبراني المتعلق بالأطراف الخارجية والحوسبة السحابية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Third-Party and Cloud Computing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والالتزام'!$B$65:$C$65</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2322-4C8A-91F9-A10AE17640D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322-4C8A-91F9-A10AE17640D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322-4C8A-91F9-A10AE17640D0}"/>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322-4C8A-91F9-A10AE17640D0}"/>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22-4C8A-91F9-A10AE17640D0}"/>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22-4C8A-91F9-A10AE17640D0}"/>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22-4C8A-91F9-A10AE17640D0}"/>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22-4C8A-91F9-A10AE17640D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والالتزام'!$B$66:$B$69</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والالتزام'!$C$66:$C$69</c:f>
              <c:numCache>
                <c:formatCode>General</c:formatCode>
                <c:ptCount val="4"/>
                <c:pt idx="0">
                  <c:v>2</c:v>
                </c:pt>
                <c:pt idx="1">
                  <c:v>0</c:v>
                </c:pt>
                <c:pt idx="2">
                  <c:v>0</c:v>
                </c:pt>
                <c:pt idx="3">
                  <c:v>0</c:v>
                </c:pt>
              </c:numCache>
            </c:numRef>
          </c:val>
          <c:extLst>
            <c:ext xmlns:c16="http://schemas.microsoft.com/office/drawing/2014/chart" uri="{C3380CC4-5D6E-409C-BE32-E72D297353CC}">
              <c16:uniqueId val="{00000008-2322-4C8A-91F9-A10AE17640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tx>
            <c:strRef>
              <c:f>'نتائج التقييم والالتزام'!$B$6:$C$6</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E9D8-41B1-B5EA-B2CA6295E925}"/>
              </c:ext>
            </c:extLst>
          </c:dPt>
          <c:dPt>
            <c:idx val="1"/>
            <c:bubble3D val="0"/>
            <c:spPr>
              <a:solidFill>
                <a:srgbClr val="FFC000"/>
              </a:solidFill>
            </c:spPr>
            <c:extLst>
              <c:ext xmlns:c16="http://schemas.microsoft.com/office/drawing/2014/chart" uri="{C3380CC4-5D6E-409C-BE32-E72D297353CC}">
                <c16:uniqueId val="{00000003-E9D8-41B1-B5EA-B2CA6295E925}"/>
              </c:ext>
            </c:extLst>
          </c:dPt>
          <c:dPt>
            <c:idx val="2"/>
            <c:bubble3D val="0"/>
            <c:spPr>
              <a:solidFill>
                <a:srgbClr val="FF0000"/>
              </a:solidFill>
            </c:spPr>
            <c:extLst>
              <c:ext xmlns:c16="http://schemas.microsoft.com/office/drawing/2014/chart" uri="{C3380CC4-5D6E-409C-BE32-E72D297353CC}">
                <c16:uniqueId val="{00000005-E9D8-41B1-B5EA-B2CA6295E925}"/>
              </c:ext>
            </c:extLst>
          </c:dPt>
          <c:dPt>
            <c:idx val="3"/>
            <c:bubble3D val="0"/>
            <c:spPr>
              <a:solidFill>
                <a:srgbClr val="757575"/>
              </a:solidFill>
            </c:spPr>
            <c:extLst>
              <c:ext xmlns:c16="http://schemas.microsoft.com/office/drawing/2014/chart" uri="{C3380CC4-5D6E-409C-BE32-E72D297353CC}">
                <c16:uniqueId val="{00000007-E9D8-41B1-B5EA-B2CA6295E925}"/>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D8-41B1-B5EA-B2CA6295E925}"/>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D8-41B1-B5EA-B2CA6295E925}"/>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D8-41B1-B5EA-B2CA6295E925}"/>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9D8-41B1-B5EA-B2CA6295E925}"/>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والالتزام'!$B$7:$B$10</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والالتزام'!$C$7:$C$10</c:f>
              <c:numCache>
                <c:formatCode>General</c:formatCode>
                <c:ptCount val="4"/>
                <c:pt idx="0">
                  <c:v>15</c:v>
                </c:pt>
                <c:pt idx="1">
                  <c:v>0</c:v>
                </c:pt>
                <c:pt idx="2">
                  <c:v>0</c:v>
                </c:pt>
                <c:pt idx="3">
                  <c:v>0</c:v>
                </c:pt>
              </c:numCache>
            </c:numRef>
          </c:val>
          <c:extLst>
            <c:ext xmlns:c16="http://schemas.microsoft.com/office/drawing/2014/chart" uri="{C3380CC4-5D6E-409C-BE32-E72D297353CC}">
              <c16:uniqueId val="{00000008-E9D8-41B1-B5EA-B2CA6295E925}"/>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1602;&#1575;&#1574;&#1605;&#1577; &#1575;&#1604;&#1605;&#1581;&#1578;&#1608;&#1610;&#1575;&#1578;'!A1"/></Relationships>
</file>

<file path=xl/drawings/_rels/drawing2.xml.rels><?xml version="1.0" encoding="UTF-8" standalone="yes"?>
<Relationships xmlns="http://schemas.openxmlformats.org/package/2006/relationships"><Relationship Id="rId2" Type="http://schemas.openxmlformats.org/officeDocument/2006/relationships/hyperlink" Target="#'&#1587;&#1580;&#1604; &#1575;&#1604;&#1571;&#1583;&#1575;&#1577;'!A1"/><Relationship Id="rId1" Type="http://schemas.openxmlformats.org/officeDocument/2006/relationships/hyperlink" Target="#&#1575;&#1604;&#1585;&#1574;&#1610;&#1587;&#1610;&#1577;!A1"/></Relationships>
</file>

<file path=xl/drawings/_rels/drawing3.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s>
</file>

<file path=xl/drawings/_rels/drawing4.xml.rels><?xml version="1.0" encoding="UTF-8" standalone="yes"?>
<Relationships xmlns="http://schemas.openxmlformats.org/package/2006/relationships"><Relationship Id="rId3" Type="http://schemas.openxmlformats.org/officeDocument/2006/relationships/hyperlink" Target="#'&#1587;&#1580;&#1604; &#1575;&#1604;&#1571;&#1583;&#1575;&#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hyperlink" Target="#&#1578;&#1593;&#1604;&#1610;&#1605;&#1575;&#1578;!A1"/></Relationships>
</file>

<file path=xl/drawings/_rels/drawing5.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8;&#1593;&#1575;&#1585; &#1575;&#1604;&#1580;&#1607;&#1577;'!A1"/></Relationships>
</file>

<file path=xl/drawings/_rels/drawing6.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605;&#1593;&#1604;&#1608;&#1605;&#1575;&#1578; &#1571;&#1587;&#1575;&#1587;&#1610;&#1577; &#1593;&#1606; &#1575;&#1604;&#1580;&#1607;&#1577;'!A1"/></Relationships>
</file>

<file path=xl/drawings/_rels/drawing7.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8.emf"/><Relationship Id="rId5" Type="http://schemas.openxmlformats.org/officeDocument/2006/relationships/hyperlink" Target="#'&#1581;&#1575;&#1604;&#1577; &#1575;&#1604;&#1575;&#1604;&#1578;&#1586;&#1575;&#1605; &#1576;&#1575;&#1604;&#1590;&#1608;&#1575;&#1576;&#1591; '!A1"/><Relationship Id="rId4" Type="http://schemas.openxmlformats.org/officeDocument/2006/relationships/hyperlink" Target="#'&#1588;&#1593;&#1575;&#1585; &#1575;&#1604;&#1580;&#1607;&#1577;'!A1"/></Relationships>
</file>

<file path=xl/drawings/_rels/drawing8.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1.emf"/><Relationship Id="rId5" Type="http://schemas.openxmlformats.org/officeDocument/2006/relationships/hyperlink" Target="#'&#1606;&#1578;&#1575;&#1574;&#1580; &#1575;&#1604;&#1578;&#1602;&#1610;&#1610;&#1605; &#1608;&#1575;&#1604;&#1575;&#1604;&#1578;&#1586;&#1575;&#1605;'!A1"/><Relationship Id="rId4" Type="http://schemas.openxmlformats.org/officeDocument/2006/relationships/hyperlink" Target="#'&#1605;&#1593;&#1604;&#1608;&#1605;&#1575;&#1578; &#1571;&#1587;&#1575;&#1587;&#1610;&#1577; &#1593;&#1606; &#1575;&#1604;&#1580;&#1607;&#1577;'!A1"/></Relationships>
</file>

<file path=xl/drawings/_rels/drawing9.xml.rels><?xml version="1.0" encoding="UTF-8" standalone="yes"?>
<Relationships xmlns="http://schemas.openxmlformats.org/package/2006/relationships"><Relationship Id="rId8" Type="http://schemas.openxmlformats.org/officeDocument/2006/relationships/hyperlink" Target="#'&#1581;&#1575;&#1604;&#1577; &#1575;&#1604;&#1575;&#1604;&#1578;&#1586;&#1575;&#1605; &#1576;&#1575;&#1604;&#1590;&#1608;&#1575;&#1576;&#1591; '!A1"/><Relationship Id="rId3" Type="http://schemas.openxmlformats.org/officeDocument/2006/relationships/chart" Target="../charts/chart3.xml"/><Relationship Id="rId7" Type="http://schemas.openxmlformats.org/officeDocument/2006/relationships/hyperlink" Target="#'&#1602;&#1575;&#1574;&#1605;&#1577; &#1575;&#1604;&#1605;&#1581;&#1578;&#1608;&#1610;&#1575;&#1578;'!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1575;&#1604;&#1585;&#1574;&#1610;&#1587;&#1610;&#1577;!A1"/><Relationship Id="rId5" Type="http://schemas.openxmlformats.org/officeDocument/2006/relationships/image" Target="../media/image13.emf"/><Relationship Id="rId4" Type="http://schemas.openxmlformats.org/officeDocument/2006/relationships/chart" Target="../charts/chart4.xml"/><Relationship Id="rId9" Type="http://schemas.openxmlformats.org/officeDocument/2006/relationships/hyperlink" Target="#'&#1587;&#1580;&#1604; &#1575;&#1604;&#1571;&#1583;&#1575;&#1577;'!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7.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10</xdr:col>
      <xdr:colOff>158451</xdr:colOff>
      <xdr:row>10</xdr:row>
      <xdr:rowOff>107058</xdr:rowOff>
    </xdr:from>
    <xdr:to>
      <xdr:col>11</xdr:col>
      <xdr:colOff>360442</xdr:colOff>
      <xdr:row>10</xdr:row>
      <xdr:rowOff>346746</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9773877058" y="4729858"/>
          <a:ext cx="798891" cy="239688"/>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tx1"/>
              </a:solidFill>
              <a:latin typeface="DIN NEXT™ ARABIC REGULAR" panose="020B0503020203050203" pitchFamily="34" charset="-78"/>
              <a:cs typeface="DIN NEXT™ ARABIC REGULAR" panose="020B0503020203050203" pitchFamily="34" charset="-78"/>
            </a:rPr>
            <a:t>إبـدأ  </a:t>
          </a:r>
          <a:r>
            <a:rPr lang="en-US" sz="1400">
              <a:solidFill>
                <a:schemeClr val="tx1"/>
              </a:solidFill>
              <a:latin typeface="DIN NEXT™ ARABIC REGULAR" panose="020B0503020203050203" pitchFamily="34" charset="-78"/>
              <a:cs typeface="DIN NEXT™ ARABIC REGULAR" panose="020B0503020203050203" pitchFamily="34" charset="-78"/>
            </a:rPr>
            <a:t>&lt;&lt;</a:t>
          </a:r>
          <a:endParaRPr lang="en-US" sz="2400">
            <a:solidFill>
              <a:schemeClr val="tx1"/>
            </a:solidFill>
            <a:latin typeface="DIN NEXT™ ARABIC REGULAR" panose="020B0503020203050203" pitchFamily="34" charset="-78"/>
            <a:cs typeface="DIN NEXT™ ARABIC REGULAR" panose="020B0503020203050203" pitchFamily="34" charset="-78"/>
          </a:endParaRPr>
        </a:p>
      </xdr:txBody>
    </xdr:sp>
    <xdr:clientData/>
  </xdr:twoCellAnchor>
  <xdr:twoCellAnchor editAs="oneCell">
    <xdr:from>
      <xdr:col>0</xdr:col>
      <xdr:colOff>242409</xdr:colOff>
      <xdr:row>1</xdr:row>
      <xdr:rowOff>21189</xdr:rowOff>
    </xdr:from>
    <xdr:to>
      <xdr:col>2</xdr:col>
      <xdr:colOff>843542</xdr:colOff>
      <xdr:row>4</xdr:row>
      <xdr:rowOff>936028</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10056857958" y="289300"/>
          <a:ext cx="1828800" cy="14440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1455080</xdr:colOff>
          <xdr:row>1</xdr:row>
          <xdr:rowOff>80510</xdr:rowOff>
        </xdr:from>
        <xdr:to>
          <xdr:col>10</xdr:col>
          <xdr:colOff>577855</xdr:colOff>
          <xdr:row>4</xdr:row>
          <xdr:rowOff>1212625</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a:extLst>
                <a:ext uri="{84589F7E-364E-4C9E-8A38-B11213B215E9}">
                  <a14:cameraTool cellRange="'شعار الجهة'!$E$7:$G$9" spid="_x0000_s78741"/>
                </a:ext>
              </a:extLst>
            </xdr:cNvPicPr>
          </xdr:nvPicPr>
          <xdr:blipFill>
            <a:blip xmlns:r="http://schemas.openxmlformats.org/officeDocument/2006/relationships" r:embed="rId3"/>
            <a:srcRect/>
            <a:stretch>
              <a:fillRect/>
            </a:stretch>
          </xdr:blipFill>
          <xdr:spPr bwMode="auto">
            <a:xfrm>
              <a:off x="9773405645" y="347210"/>
              <a:ext cx="2767675" cy="1665515"/>
            </a:xfrm>
            <a:prstGeom prst="rect">
              <a:avLst/>
            </a:prstGeom>
            <a:solidFill>
              <a:srgbClr val="FFFFFF" mc:Ignorable="a14" a14:legacySpreadsheetColorIndex="9"/>
            </a:solidFill>
            <a:ln w="9525">
              <a:noFill/>
              <a:miter lim="800000"/>
              <a:headEnd/>
              <a:tailEnd/>
            </a:ln>
          </xdr:spPr>
        </xdr:pic>
        <xdr:clientData/>
      </xdr:twoCellAnchor>
    </mc:Choice>
    <mc:Fallback/>
  </mc:AlternateContent>
  <xdr:oneCellAnchor>
    <xdr:from>
      <xdr:col>6</xdr:col>
      <xdr:colOff>735730</xdr:colOff>
      <xdr:row>8</xdr:row>
      <xdr:rowOff>44410</xdr:rowOff>
    </xdr:from>
    <xdr:ext cx="490392" cy="26161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087774528" y="3879810"/>
          <a:ext cx="49039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2021</a:t>
          </a:r>
        </a:p>
      </xdr:txBody>
    </xdr:sp>
    <xdr:clientData/>
  </xdr:oneCellAnchor>
  <xdr:oneCellAnchor>
    <xdr:from>
      <xdr:col>3</xdr:col>
      <xdr:colOff>855510</xdr:colOff>
      <xdr:row>8</xdr:row>
      <xdr:rowOff>61761</xdr:rowOff>
    </xdr:from>
    <xdr:ext cx="457200" cy="299697"/>
    <xdr:sp macro="" textlink="">
      <xdr:nvSpPr>
        <xdr:cNvPr id="13" name="TextBox 12">
          <a:extLst>
            <a:ext uri="{FF2B5EF4-FFF2-40B4-BE49-F238E27FC236}">
              <a16:creationId xmlns:a16="http://schemas.microsoft.com/office/drawing/2014/main" id="{00000000-0008-0000-0000-00000D000000}"/>
            </a:ext>
          </a:extLst>
        </xdr:cNvPr>
        <xdr:cNvSpPr txBox="1"/>
      </xdr:nvSpPr>
      <xdr:spPr>
        <a:xfrm flipH="1">
          <a:off x="10090246990" y="3897161"/>
          <a:ext cx="457200" cy="299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1.0</a:t>
          </a:r>
        </a:p>
      </xdr:txBody>
    </xdr:sp>
    <xdr:clientData/>
  </xdr:oneCellAnchor>
  <xdr:twoCellAnchor>
    <xdr:from>
      <xdr:col>0</xdr:col>
      <xdr:colOff>50800</xdr:colOff>
      <xdr:row>15</xdr:row>
      <xdr:rowOff>76200</xdr:rowOff>
    </xdr:from>
    <xdr:to>
      <xdr:col>12</xdr:col>
      <xdr:colOff>522622</xdr:colOff>
      <xdr:row>15</xdr:row>
      <xdr:rowOff>292100</xdr:rowOff>
    </xdr:to>
    <xdr:sp macro="" textlink="">
      <xdr:nvSpPr>
        <xdr:cNvPr id="14" name="Rounded Rectangle 13">
          <a:extLst>
            <a:ext uri="{FF2B5EF4-FFF2-40B4-BE49-F238E27FC236}">
              <a16:creationId xmlns:a16="http://schemas.microsoft.com/office/drawing/2014/main" id="{00000000-0008-0000-0000-00000E000000}"/>
            </a:ext>
          </a:extLst>
        </xdr:cNvPr>
        <xdr:cNvSpPr>
          <a:spLocks/>
        </xdr:cNvSpPr>
      </xdr:nvSpPr>
      <xdr:spPr>
        <a:xfrm>
          <a:off x="10083810778" y="5867400"/>
          <a:ext cx="10225422" cy="2159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292524</xdr:colOff>
      <xdr:row>5</xdr:row>
      <xdr:rowOff>127000</xdr:rowOff>
    </xdr:from>
    <xdr:to>
      <xdr:col>14</xdr:col>
      <xdr:colOff>444924</xdr:colOff>
      <xdr:row>6</xdr:row>
      <xdr:rowOff>172605</xdr:rowOff>
    </xdr:to>
    <xdr:sp macro="" textlink="">
      <xdr:nvSpPr>
        <xdr:cNvPr id="2" name="Rounded Rectangle 1">
          <a:extLst>
            <a:ext uri="{FF2B5EF4-FFF2-40B4-BE49-F238E27FC236}">
              <a16:creationId xmlns:a16="http://schemas.microsoft.com/office/drawing/2014/main" id="{00000000-0008-0000-1600-000002000000}"/>
            </a:ext>
          </a:extLst>
        </xdr:cNvPr>
        <xdr:cNvSpPr/>
      </xdr:nvSpPr>
      <xdr:spPr>
        <a:xfrm>
          <a:off x="9978707076" y="1047750"/>
          <a:ext cx="6858000" cy="229755"/>
        </a:xfrm>
        <a:prstGeom prst="roundRect">
          <a:avLst/>
        </a:prstGeom>
        <a:gradFill>
          <a:gsLst>
            <a:gs pos="46000">
              <a:srgbClr val="1CA8CA"/>
            </a:gs>
            <a:gs pos="100000">
              <a:srgbClr val="37A0A3">
                <a:alpha val="86000"/>
              </a:srgbClr>
            </a:gs>
            <a:gs pos="0">
              <a:srgbClr val="00B0F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rtl="1"/>
          <a:endParaRPr lang="en-US" sz="1800">
            <a:solidFill>
              <a:schemeClr val="lt1"/>
            </a:solidFill>
            <a:latin typeface="+mj-lt"/>
            <a:ea typeface="+mn-ea"/>
            <a:cs typeface="+mj-cs"/>
          </a:endParaRPr>
        </a:p>
      </xdr:txBody>
    </xdr:sp>
    <xdr:clientData/>
  </xdr:twoCellAnchor>
  <xdr:twoCellAnchor>
    <xdr:from>
      <xdr:col>0</xdr:col>
      <xdr:colOff>101600</xdr:colOff>
      <xdr:row>5</xdr:row>
      <xdr:rowOff>127000</xdr:rowOff>
    </xdr:from>
    <xdr:to>
      <xdr:col>3</xdr:col>
      <xdr:colOff>219896</xdr:colOff>
      <xdr:row>6</xdr:row>
      <xdr:rowOff>170530</xdr:rowOff>
    </xdr:to>
    <xdr:sp macro="" textlink="">
      <xdr:nvSpPr>
        <xdr:cNvPr id="3" name="Rounded Rectangle 2">
          <a:extLst>
            <a:ext uri="{FF2B5EF4-FFF2-40B4-BE49-F238E27FC236}">
              <a16:creationId xmlns:a16="http://schemas.microsoft.com/office/drawing/2014/main" id="{00000000-0008-0000-1600-000003000000}"/>
            </a:ext>
          </a:extLst>
        </xdr:cNvPr>
        <xdr:cNvSpPr/>
      </xdr:nvSpPr>
      <xdr:spPr>
        <a:xfrm>
          <a:off x="9985637704" y="1047750"/>
          <a:ext cx="1947096" cy="227680"/>
        </a:xfrm>
        <a:prstGeom prst="roundRect">
          <a:avLst/>
        </a:prstGeom>
        <a:solidFill>
          <a:srgbClr val="E30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mj-lt"/>
              <a:cs typeface="+mj-cs"/>
            </a:rPr>
            <a:t>التصنيف: محضور - </a:t>
          </a:r>
          <a:r>
            <a:rPr lang="en-US" sz="1100">
              <a:latin typeface="+mj-lt"/>
              <a:cs typeface="+mj-cs"/>
            </a:rPr>
            <a:t>Restricted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49320</xdr:colOff>
      <xdr:row>0</xdr:row>
      <xdr:rowOff>76200</xdr:rowOff>
    </xdr:from>
    <xdr:to>
      <xdr:col>2</xdr:col>
      <xdr:colOff>308400</xdr:colOff>
      <xdr:row>0</xdr:row>
      <xdr:rowOff>260844</xdr:rowOff>
    </xdr:to>
    <xdr:sp macro="" textlink="">
      <xdr:nvSpPr>
        <xdr:cNvPr id="18" name="Rounded Rectangle 17">
          <a:hlinkClick xmlns:r="http://schemas.openxmlformats.org/officeDocument/2006/relationships" r:id="rId1"/>
          <a:extLst>
            <a:ext uri="{FF2B5EF4-FFF2-40B4-BE49-F238E27FC236}">
              <a16:creationId xmlns:a16="http://schemas.microsoft.com/office/drawing/2014/main" id="{00000000-0008-0000-0100-000012000000}"/>
            </a:ext>
          </a:extLst>
        </xdr:cNvPr>
        <xdr:cNvSpPr/>
      </xdr:nvSpPr>
      <xdr:spPr>
        <a:xfrm>
          <a:off x="10092070450"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354129</xdr:colOff>
      <xdr:row>0</xdr:row>
      <xdr:rowOff>76200</xdr:rowOff>
    </xdr:from>
    <xdr:to>
      <xdr:col>2</xdr:col>
      <xdr:colOff>1451409</xdr:colOff>
      <xdr:row>0</xdr:row>
      <xdr:rowOff>260844</xdr:rowOff>
    </xdr:to>
    <xdr:sp macro="" textlink="">
      <xdr:nvSpPr>
        <xdr:cNvPr id="20" name="Rounded Rectangle 19">
          <a:hlinkClick xmlns:r="http://schemas.openxmlformats.org/officeDocument/2006/relationships" r:id="rId1"/>
          <a:extLst>
            <a:ext uri="{FF2B5EF4-FFF2-40B4-BE49-F238E27FC236}">
              <a16:creationId xmlns:a16="http://schemas.microsoft.com/office/drawing/2014/main" id="{00000000-0008-0000-0100-000014000000}"/>
            </a:ext>
          </a:extLst>
        </xdr:cNvPr>
        <xdr:cNvSpPr/>
      </xdr:nvSpPr>
      <xdr:spPr>
        <a:xfrm>
          <a:off x="10090927441"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10388</xdr:colOff>
      <xdr:row>0</xdr:row>
      <xdr:rowOff>76200</xdr:rowOff>
    </xdr:from>
    <xdr:to>
      <xdr:col>4</xdr:col>
      <xdr:colOff>491718</xdr:colOff>
      <xdr:row>0</xdr:row>
      <xdr:rowOff>260844</xdr:rowOff>
    </xdr:to>
    <xdr:sp macro="" textlink="">
      <xdr:nvSpPr>
        <xdr:cNvPr id="21" name="Rounded Rectangle 20">
          <a:hlinkClick xmlns:r="http://schemas.openxmlformats.org/officeDocument/2006/relationships" r:id="rId2"/>
          <a:extLst>
            <a:ext uri="{FF2B5EF4-FFF2-40B4-BE49-F238E27FC236}">
              <a16:creationId xmlns:a16="http://schemas.microsoft.com/office/drawing/2014/main" id="{00000000-0008-0000-0100-000015000000}"/>
            </a:ext>
          </a:extLst>
        </xdr:cNvPr>
        <xdr:cNvSpPr/>
      </xdr:nvSpPr>
      <xdr:spPr>
        <a:xfrm>
          <a:off x="1008979163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603250</xdr:colOff>
      <xdr:row>3</xdr:row>
      <xdr:rowOff>158750</xdr:rowOff>
    </xdr:from>
    <xdr:to>
      <xdr:col>9</xdr:col>
      <xdr:colOff>663350</xdr:colOff>
      <xdr:row>4</xdr:row>
      <xdr:rowOff>285750</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10917367900" y="777875"/>
          <a:ext cx="7711850" cy="36512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b="0" i="0">
              <a:latin typeface="DIN Next LT W23 Medium" charset="0"/>
              <a:ea typeface="DIN Next LT W23 Medium" charset="0"/>
              <a:cs typeface="DIN Next LT W23 Medium" charset="0"/>
            </a:rPr>
            <a:t>قائمة المحتويات</a:t>
          </a:r>
          <a:endParaRPr lang="en-US" sz="1600" b="0" i="0">
            <a:latin typeface="DIN Next LT W23 Medium" charset="0"/>
            <a:ea typeface="DIN Next LT W23 Medium" charset="0"/>
            <a:cs typeface="DIN Next LT W23 Medium"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52188</xdr:colOff>
      <xdr:row>0</xdr:row>
      <xdr:rowOff>82902</xdr:rowOff>
    </xdr:from>
    <xdr:to>
      <xdr:col>1</xdr:col>
      <xdr:colOff>533518</xdr:colOff>
      <xdr:row>1</xdr:row>
      <xdr:rowOff>846</xdr:rowOff>
    </xdr:to>
    <xdr:sp macro="" textlink="">
      <xdr:nvSpPr>
        <xdr:cNvPr id="11" name="Rounded Rectangle 10">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10092543832" y="8290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568441</xdr:colOff>
      <xdr:row>0</xdr:row>
      <xdr:rowOff>82902</xdr:rowOff>
    </xdr:from>
    <xdr:to>
      <xdr:col>2</xdr:col>
      <xdr:colOff>757671</xdr:colOff>
      <xdr:row>1</xdr:row>
      <xdr:rowOff>846</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0200-00000C000000}"/>
            </a:ext>
          </a:extLst>
        </xdr:cNvPr>
        <xdr:cNvSpPr/>
      </xdr:nvSpPr>
      <xdr:spPr>
        <a:xfrm>
          <a:off x="10091411629" y="8290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795147</xdr:colOff>
      <xdr:row>0</xdr:row>
      <xdr:rowOff>82902</xdr:rowOff>
    </xdr:from>
    <xdr:to>
      <xdr:col>4</xdr:col>
      <xdr:colOff>146177</xdr:colOff>
      <xdr:row>1</xdr:row>
      <xdr:rowOff>846</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200-00000D000000}"/>
            </a:ext>
          </a:extLst>
        </xdr:cNvPr>
        <xdr:cNvSpPr/>
      </xdr:nvSpPr>
      <xdr:spPr>
        <a:xfrm>
          <a:off x="10090276873" y="8290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184706</xdr:colOff>
      <xdr:row>0</xdr:row>
      <xdr:rowOff>76552</xdr:rowOff>
    </xdr:from>
    <xdr:to>
      <xdr:col>5</xdr:col>
      <xdr:colOff>431086</xdr:colOff>
      <xdr:row>0</xdr:row>
      <xdr:rowOff>261196</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200-00000E000000}"/>
            </a:ext>
          </a:extLst>
        </xdr:cNvPr>
        <xdr:cNvSpPr/>
      </xdr:nvSpPr>
      <xdr:spPr>
        <a:xfrm>
          <a:off x="10089141064" y="7655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647700</xdr:colOff>
      <xdr:row>3</xdr:row>
      <xdr:rowOff>228600</xdr:rowOff>
    </xdr:from>
    <xdr:to>
      <xdr:col>9</xdr:col>
      <xdr:colOff>1250949</xdr:colOff>
      <xdr:row>4</xdr:row>
      <xdr:rowOff>354500</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11021345751" y="8509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سجل أداة التقييم وقياس الالتزام</a:t>
          </a:r>
          <a:endParaRPr lang="en-US" sz="1600">
            <a:latin typeface="DIN Next LT W23 Medium" charset="0"/>
            <a:ea typeface="DIN Next LT W23 Medium" charset="0"/>
            <a:cs typeface="DIN Next LT W23 Medium"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95250</xdr:rowOff>
    </xdr:from>
    <xdr:to>
      <xdr:col>1</xdr:col>
      <xdr:colOff>595630</xdr:colOff>
      <xdr:row>1</xdr:row>
      <xdr:rowOff>13194</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FACA1E7C-373D-9548-81FE-2BFBF91E6BFA}"/>
            </a:ext>
          </a:extLst>
        </xdr:cNvPr>
        <xdr:cNvSpPr/>
      </xdr:nvSpPr>
      <xdr:spPr>
        <a:xfrm>
          <a:off x="11026801670" y="95250"/>
          <a:ext cx="11544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630553</xdr:colOff>
      <xdr:row>0</xdr:row>
      <xdr:rowOff>95250</xdr:rowOff>
    </xdr:from>
    <xdr:to>
      <xdr:col>2</xdr:col>
      <xdr:colOff>819783</xdr:colOff>
      <xdr:row>1</xdr:row>
      <xdr:rowOff>13194</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FC3929A8-10FB-9845-A343-B0E18544151D}"/>
            </a:ext>
          </a:extLst>
        </xdr:cNvPr>
        <xdr:cNvSpPr/>
      </xdr:nvSpPr>
      <xdr:spPr>
        <a:xfrm>
          <a:off x="11026056817" y="95250"/>
          <a:ext cx="7099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857259</xdr:colOff>
      <xdr:row>0</xdr:row>
      <xdr:rowOff>95250</xdr:rowOff>
    </xdr:from>
    <xdr:to>
      <xdr:col>4</xdr:col>
      <xdr:colOff>208289</xdr:colOff>
      <xdr:row>1</xdr:row>
      <xdr:rowOff>13194</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60D80A10-6C80-1948-9217-3504A747DFF4}"/>
            </a:ext>
          </a:extLst>
        </xdr:cNvPr>
        <xdr:cNvSpPr/>
      </xdr:nvSpPr>
      <xdr:spPr>
        <a:xfrm>
          <a:off x="11025169711" y="95250"/>
          <a:ext cx="8877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246818</xdr:colOff>
      <xdr:row>0</xdr:row>
      <xdr:rowOff>88900</xdr:rowOff>
    </xdr:from>
    <xdr:to>
      <xdr:col>5</xdr:col>
      <xdr:colOff>493198</xdr:colOff>
      <xdr:row>1</xdr:row>
      <xdr:rowOff>6844</xdr:rowOff>
    </xdr:to>
    <xdr:sp macro="" textlink="">
      <xdr:nvSpPr>
        <xdr:cNvPr id="8" name="Rounded Rectangle 7">
          <a:hlinkClick xmlns:r="http://schemas.openxmlformats.org/officeDocument/2006/relationships" r:id="rId4"/>
          <a:extLst>
            <a:ext uri="{FF2B5EF4-FFF2-40B4-BE49-F238E27FC236}">
              <a16:creationId xmlns:a16="http://schemas.microsoft.com/office/drawing/2014/main" id="{F2D61F93-5106-6945-924C-B63FF7DD20E2}"/>
            </a:ext>
          </a:extLst>
        </xdr:cNvPr>
        <xdr:cNvSpPr/>
      </xdr:nvSpPr>
      <xdr:spPr>
        <a:xfrm>
          <a:off x="11024211702" y="88900"/>
          <a:ext cx="91948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105</xdr:col>
      <xdr:colOff>423333</xdr:colOff>
      <xdr:row>9</xdr:row>
      <xdr:rowOff>440267</xdr:rowOff>
    </xdr:from>
    <xdr:to>
      <xdr:col>106</xdr:col>
      <xdr:colOff>215900</xdr:colOff>
      <xdr:row>10</xdr:row>
      <xdr:rowOff>14502</xdr:rowOff>
    </xdr:to>
    <xdr:sp macro="" textlink="">
      <xdr:nvSpPr>
        <xdr:cNvPr id="36" name="Rectangle 35">
          <a:extLst>
            <a:ext uri="{FF2B5EF4-FFF2-40B4-BE49-F238E27FC236}">
              <a16:creationId xmlns:a16="http://schemas.microsoft.com/office/drawing/2014/main" id="{EE7DBE64-EB25-A849-9D85-DDA38A69949F}"/>
            </a:ext>
          </a:extLst>
        </xdr:cNvPr>
        <xdr:cNvSpPr/>
      </xdr:nvSpPr>
      <xdr:spPr>
        <a:xfrm>
          <a:off x="10956505900" y="1900767"/>
          <a:ext cx="465667" cy="1873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atin typeface="Sakkal Majalla" panose="02000000000000000000" pitchFamily="2" charset="-78"/>
            <a:cs typeface="Sakkal Majalla" panose="02000000000000000000" pitchFamily="2" charset="-78"/>
          </a:endParaRPr>
        </a:p>
      </xdr:txBody>
    </xdr:sp>
    <xdr:clientData/>
  </xdr:twoCellAnchor>
  <xdr:twoCellAnchor>
    <xdr:from>
      <xdr:col>8</xdr:col>
      <xdr:colOff>295275</xdr:colOff>
      <xdr:row>38</xdr:row>
      <xdr:rowOff>57150</xdr:rowOff>
    </xdr:from>
    <xdr:to>
      <xdr:col>9</xdr:col>
      <xdr:colOff>200025</xdr:colOff>
      <xdr:row>39</xdr:row>
      <xdr:rowOff>85725</xdr:rowOff>
    </xdr:to>
    <xdr:sp macro="" textlink="">
      <xdr:nvSpPr>
        <xdr:cNvPr id="4" name="TextBox 3"/>
        <xdr:cNvSpPr txBox="1"/>
      </xdr:nvSpPr>
      <xdr:spPr>
        <a:xfrm>
          <a:off x="10996398188" y="8672513"/>
          <a:ext cx="576262" cy="204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endParaRPr lang="ar-SA" sz="1100"/>
        </a:p>
      </xdr:txBody>
    </xdr:sp>
    <xdr:clientData/>
  </xdr:twoCellAnchor>
  <xdr:twoCellAnchor editAs="oneCell">
    <xdr:from>
      <xdr:col>1388</xdr:col>
      <xdr:colOff>-1</xdr:colOff>
      <xdr:row>3</xdr:row>
      <xdr:rowOff>34016</xdr:rowOff>
    </xdr:from>
    <xdr:to>
      <xdr:col>1400</xdr:col>
      <xdr:colOff>452497</xdr:colOff>
      <xdr:row>42</xdr:row>
      <xdr:rowOff>27753</xdr:rowOff>
    </xdr:to>
    <xdr:pic>
      <xdr:nvPicPr>
        <xdr:cNvPr id="2" name="Picture 1"/>
        <xdr:cNvPicPr>
          <a:picLocks noChangeAspect="1"/>
        </xdr:cNvPicPr>
      </xdr:nvPicPr>
      <xdr:blipFill>
        <a:blip xmlns:r="http://schemas.openxmlformats.org/officeDocument/2006/relationships" r:embed="rId5"/>
        <a:stretch>
          <a:fillRect/>
        </a:stretch>
      </xdr:blipFill>
      <xdr:spPr>
        <a:xfrm>
          <a:off x="10092074218" y="653142"/>
          <a:ext cx="8535140" cy="8736325"/>
        </a:xfrm>
        <a:prstGeom prst="rect">
          <a:avLst/>
        </a:prstGeom>
      </xdr:spPr>
    </xdr:pic>
    <xdr:clientData/>
  </xdr:twoCellAnchor>
  <xdr:twoCellAnchor editAs="oneCell">
    <xdr:from>
      <xdr:col>1400</xdr:col>
      <xdr:colOff>452497</xdr:colOff>
      <xdr:row>3</xdr:row>
      <xdr:rowOff>27213</xdr:rowOff>
    </xdr:from>
    <xdr:to>
      <xdr:col>1402</xdr:col>
      <xdr:colOff>57889</xdr:colOff>
      <xdr:row>5</xdr:row>
      <xdr:rowOff>251732</xdr:rowOff>
    </xdr:to>
    <xdr:pic>
      <xdr:nvPicPr>
        <xdr:cNvPr id="9" name="Picture 8"/>
        <xdr:cNvPicPr>
          <a:picLocks noChangeAspect="1"/>
        </xdr:cNvPicPr>
      </xdr:nvPicPr>
      <xdr:blipFill>
        <a:blip xmlns:r="http://schemas.openxmlformats.org/officeDocument/2006/relationships"/>
        <a:stretch>
          <a:fillRect/>
        </a:stretch>
      </xdr:blipFill>
      <xdr:spPr>
        <a:xfrm>
          <a:off x="10091121718" y="646339"/>
          <a:ext cx="952500" cy="952500"/>
        </a:xfrm>
        <a:prstGeom prst="rect">
          <a:avLst/>
        </a:prstGeom>
      </xdr:spPr>
    </xdr:pic>
    <xdr:clientData/>
  </xdr:twoCellAnchor>
  <xdr:twoCellAnchor editAs="oneCell">
    <xdr:from>
      <xdr:col>0</xdr:col>
      <xdr:colOff>184899</xdr:colOff>
      <xdr:row>2</xdr:row>
      <xdr:rowOff>104225</xdr:rowOff>
    </xdr:from>
    <xdr:to>
      <xdr:col>10</xdr:col>
      <xdr:colOff>324916</xdr:colOff>
      <xdr:row>41</xdr:row>
      <xdr:rowOff>108557</xdr:rowOff>
    </xdr:to>
    <xdr:pic>
      <xdr:nvPicPr>
        <xdr:cNvPr id="23" name="Picture 22"/>
        <xdr:cNvPicPr>
          <a:picLocks noChangeAspect="1"/>
        </xdr:cNvPicPr>
      </xdr:nvPicPr>
      <xdr:blipFill>
        <a:blip xmlns:r="http://schemas.openxmlformats.org/officeDocument/2006/relationships" r:embed="rId6"/>
        <a:stretch>
          <a:fillRect/>
        </a:stretch>
      </xdr:blipFill>
      <xdr:spPr>
        <a:xfrm>
          <a:off x="11100524701" y="546858"/>
          <a:ext cx="9026282" cy="86496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581025</xdr:colOff>
      <xdr:row>32</xdr:row>
      <xdr:rowOff>619125</xdr:rowOff>
    </xdr:from>
    <xdr:to>
      <xdr:col>3</xdr:col>
      <xdr:colOff>5248276</xdr:colOff>
      <xdr:row>32</xdr:row>
      <xdr:rowOff>1114424</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634593599" y="14963775"/>
          <a:ext cx="4667251" cy="495299"/>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OSMACC</a:t>
          </a:r>
          <a:r>
            <a:rPr lang="ar-SA" sz="1050">
              <a:solidFill>
                <a:schemeClr val="tx1"/>
              </a:solidFill>
              <a:latin typeface="DIN Next LT Arabic Light" panose="020B0303020203050203" pitchFamily="34" charset="-78"/>
              <a:cs typeface="DIN Next LT Arabic Light" panose="020B0303020203050203" pitchFamily="34" charset="-78"/>
            </a:rPr>
            <a:t>_اسم نطاق الجهة_التاريخ يوم وشهر وسنة_رقم إصدار سجل الأداة</a:t>
          </a:r>
          <a:endParaRPr lang="en-US" sz="1050">
            <a:solidFill>
              <a:schemeClr val="tx1"/>
            </a:solidFill>
            <a:latin typeface="DIN Next LT Arabic Light" panose="020B0303020203050203" pitchFamily="34" charset="-78"/>
            <a:cs typeface="DIN Next LT Arabic Light" panose="020B0303020203050203" pitchFamily="34" charset="-78"/>
          </a:endParaRPr>
        </a:p>
        <a:p>
          <a:pPr algn="ctr" rtl="1"/>
          <a:r>
            <a:rPr lang="en-US" sz="1050">
              <a:solidFill>
                <a:schemeClr val="tx1"/>
              </a:solidFill>
              <a:latin typeface="DIN Next LT Arabic Light" panose="020B0303020203050203" pitchFamily="34" charset="-78"/>
              <a:cs typeface="DIN Next LT Arabic Light" panose="020B0303020203050203" pitchFamily="34" charset="-78"/>
            </a:rPr>
            <a:t>OSMACC_Entity's Domain_DDMMYYYYH_Version Number</a:t>
          </a:r>
        </a:p>
      </xdr:txBody>
    </xdr:sp>
    <xdr:clientData/>
  </xdr:twoCellAnchor>
  <xdr:twoCellAnchor>
    <xdr:from>
      <xdr:col>3</xdr:col>
      <xdr:colOff>1116330</xdr:colOff>
      <xdr:row>32</xdr:row>
      <xdr:rowOff>1147233</xdr:rowOff>
    </xdr:from>
    <xdr:to>
      <xdr:col>3</xdr:col>
      <xdr:colOff>4819650</xdr:colOff>
      <xdr:row>32</xdr:row>
      <xdr:rowOff>1421553</xdr:rowOff>
    </xdr:to>
    <xdr:sp macro="" textlink="">
      <xdr:nvSpPr>
        <xdr:cNvPr id="19" name="Rounded Rectangle 18">
          <a:extLst>
            <a:ext uri="{FF2B5EF4-FFF2-40B4-BE49-F238E27FC236}">
              <a16:creationId xmlns:a16="http://schemas.microsoft.com/office/drawing/2014/main" id="{00000000-0008-0000-0400-000013000000}"/>
            </a:ext>
          </a:extLst>
        </xdr:cNvPr>
        <xdr:cNvSpPr/>
      </xdr:nvSpPr>
      <xdr:spPr>
        <a:xfrm>
          <a:off x="633456950" y="12685183"/>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solidFill>
                <a:schemeClr val="tx1"/>
              </a:solidFill>
              <a:latin typeface="DIN Next LT Arabic Light" panose="020B0303020203050203" pitchFamily="34" charset="-78"/>
              <a:cs typeface="DIN Next LT Arabic Light" panose="020B0303020203050203" pitchFamily="34" charset="-78"/>
            </a:rPr>
            <a:t> </a:t>
          </a:r>
          <a:r>
            <a:rPr lang="ar-SA" sz="1100">
              <a:solidFill>
                <a:schemeClr val="tx1"/>
              </a:solidFill>
              <a:latin typeface="DIN Next LT Arabic Light" panose="020B0303020203050203" pitchFamily="34" charset="-78"/>
              <a:cs typeface="DIN Next LT Arabic Light" panose="020B0303020203050203" pitchFamily="34" charset="-78"/>
            </a:rPr>
            <a:t>مثال :</a:t>
          </a:r>
          <a:r>
            <a:rPr lang="ar-SA" sz="10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cs typeface="DIN Next LT Arabic Light" panose="020B0303020203050203" pitchFamily="34" charset="-78"/>
            </a:rPr>
            <a:t>OSMACC_NCA.GOV.SA_09111442H_V1.0</a:t>
          </a:r>
        </a:p>
      </xdr:txBody>
    </xdr:sp>
    <xdr:clientData/>
  </xdr:twoCellAnchor>
  <xdr:twoCellAnchor>
    <xdr:from>
      <xdr:col>3</xdr:col>
      <xdr:colOff>89465</xdr:colOff>
      <xdr:row>20</xdr:row>
      <xdr:rowOff>1135380</xdr:rowOff>
    </xdr:from>
    <xdr:to>
      <xdr:col>3</xdr:col>
      <xdr:colOff>2101145</xdr:colOff>
      <xdr:row>20</xdr:row>
      <xdr:rowOff>1318260</xdr:rowOff>
    </xdr:to>
    <xdr:sp macro="" textlink="">
      <xdr:nvSpPr>
        <xdr:cNvPr id="30" name="Rounded Rectangle 29">
          <a:extLst>
            <a:ext uri="{FF2B5EF4-FFF2-40B4-BE49-F238E27FC236}">
              <a16:creationId xmlns:a16="http://schemas.microsoft.com/office/drawing/2014/main" id="{00000000-0008-0000-0400-00001E000000}"/>
            </a:ext>
          </a:extLst>
        </xdr:cNvPr>
        <xdr:cNvSpPr/>
      </xdr:nvSpPr>
      <xdr:spPr>
        <a:xfrm>
          <a:off x="635860495" y="6400800"/>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95250</xdr:colOff>
      <xdr:row>20</xdr:row>
      <xdr:rowOff>905087</xdr:rowOff>
    </xdr:from>
    <xdr:to>
      <xdr:col>3</xdr:col>
      <xdr:colOff>2106930</xdr:colOff>
      <xdr:row>20</xdr:row>
      <xdr:rowOff>1087967</xdr:rowOff>
    </xdr:to>
    <xdr:sp macro="" textlink="">
      <xdr:nvSpPr>
        <xdr:cNvPr id="31" name="Rounded Rectangle 30">
          <a:extLst>
            <a:ext uri="{FF2B5EF4-FFF2-40B4-BE49-F238E27FC236}">
              <a16:creationId xmlns:a16="http://schemas.microsoft.com/office/drawing/2014/main" id="{00000000-0008-0000-0400-00001F000000}"/>
            </a:ext>
          </a:extLst>
        </xdr:cNvPr>
        <xdr:cNvSpPr/>
      </xdr:nvSpPr>
      <xdr:spPr>
        <a:xfrm>
          <a:off x="635391795" y="7610687"/>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102163</xdr:colOff>
      <xdr:row>20</xdr:row>
      <xdr:rowOff>676487</xdr:rowOff>
    </xdr:from>
    <xdr:to>
      <xdr:col>3</xdr:col>
      <xdr:colOff>2113843</xdr:colOff>
      <xdr:row>20</xdr:row>
      <xdr:rowOff>859367</xdr:rowOff>
    </xdr:to>
    <xdr:sp macro="" textlink="">
      <xdr:nvSpPr>
        <xdr:cNvPr id="32" name="Rounded Rectangle 31">
          <a:extLst>
            <a:ext uri="{FF2B5EF4-FFF2-40B4-BE49-F238E27FC236}">
              <a16:creationId xmlns:a16="http://schemas.microsoft.com/office/drawing/2014/main" id="{00000000-0008-0000-0400-000020000000}"/>
            </a:ext>
          </a:extLst>
        </xdr:cNvPr>
        <xdr:cNvSpPr/>
      </xdr:nvSpPr>
      <xdr:spPr>
        <a:xfrm>
          <a:off x="635847797" y="5941907"/>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108514</xdr:colOff>
      <xdr:row>20</xdr:row>
      <xdr:rowOff>454236</xdr:rowOff>
    </xdr:from>
    <xdr:to>
      <xdr:col>3</xdr:col>
      <xdr:colOff>2120194</xdr:colOff>
      <xdr:row>20</xdr:row>
      <xdr:rowOff>637116</xdr:rowOff>
    </xdr:to>
    <xdr:sp macro="" textlink="">
      <xdr:nvSpPr>
        <xdr:cNvPr id="33" name="Rounded Rectangle 32">
          <a:extLst>
            <a:ext uri="{FF2B5EF4-FFF2-40B4-BE49-F238E27FC236}">
              <a16:creationId xmlns:a16="http://schemas.microsoft.com/office/drawing/2014/main" id="{00000000-0008-0000-0400-000021000000}"/>
            </a:ext>
          </a:extLst>
        </xdr:cNvPr>
        <xdr:cNvSpPr/>
      </xdr:nvSpPr>
      <xdr:spPr>
        <a:xfrm>
          <a:off x="635841446" y="5719656"/>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228600</xdr:colOff>
      <xdr:row>2</xdr:row>
      <xdr:rowOff>152400</xdr:rowOff>
    </xdr:from>
    <xdr:to>
      <xdr:col>4</xdr:col>
      <xdr:colOff>6349</xdr:colOff>
      <xdr:row>4</xdr:row>
      <xdr:rowOff>62400</xdr:rowOff>
    </xdr:to>
    <xdr:sp macro="" textlink="">
      <xdr:nvSpPr>
        <xdr:cNvPr id="39" name="Rounded Rectangle 38">
          <a:extLst>
            <a:ext uri="{FF2B5EF4-FFF2-40B4-BE49-F238E27FC236}">
              <a16:creationId xmlns:a16="http://schemas.microsoft.com/office/drawing/2014/main" id="{00000000-0008-0000-0400-000027000000}"/>
            </a:ext>
          </a:extLst>
        </xdr:cNvPr>
        <xdr:cNvSpPr/>
      </xdr:nvSpPr>
      <xdr:spPr>
        <a:xfrm>
          <a:off x="632707651" y="5715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تعليمات</a:t>
          </a:r>
          <a:endParaRPr lang="en-US" sz="1600">
            <a:latin typeface="DIN Next LT W23 Medium" charset="0"/>
            <a:ea typeface="DIN Next LT W23 Medium" charset="0"/>
            <a:cs typeface="DIN Next LT W23 Medium" charset="0"/>
          </a:endParaRPr>
        </a:p>
      </xdr:txBody>
    </xdr:sp>
    <xdr:clientData/>
  </xdr:twoCellAnchor>
  <xdr:twoCellAnchor>
    <xdr:from>
      <xdr:col>0</xdr:col>
      <xdr:colOff>101600</xdr:colOff>
      <xdr:row>0</xdr:row>
      <xdr:rowOff>82550</xdr:rowOff>
    </xdr:from>
    <xdr:to>
      <xdr:col>2</xdr:col>
      <xdr:colOff>513080</xdr:colOff>
      <xdr:row>1</xdr:row>
      <xdr:rowOff>6844</xdr:rowOff>
    </xdr:to>
    <xdr:sp macro="" textlink="">
      <xdr:nvSpPr>
        <xdr:cNvPr id="25" name="Rounded Rectangle 24">
          <a:hlinkClick xmlns:r="http://schemas.openxmlformats.org/officeDocument/2006/relationships" r:id="rId1"/>
          <a:extLst>
            <a:ext uri="{FF2B5EF4-FFF2-40B4-BE49-F238E27FC236}">
              <a16:creationId xmlns:a16="http://schemas.microsoft.com/office/drawing/2014/main" id="{00000000-0008-0000-0400-000019000000}"/>
            </a:ext>
          </a:extLst>
        </xdr:cNvPr>
        <xdr:cNvSpPr/>
      </xdr:nvSpPr>
      <xdr:spPr>
        <a:xfrm>
          <a:off x="534760170"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27303</xdr:colOff>
      <xdr:row>0</xdr:row>
      <xdr:rowOff>82550</xdr:rowOff>
    </xdr:from>
    <xdr:to>
      <xdr:col>3</xdr:col>
      <xdr:colOff>1124583</xdr:colOff>
      <xdr:row>1</xdr:row>
      <xdr:rowOff>6844</xdr:rowOff>
    </xdr:to>
    <xdr:sp macro="" textlink="">
      <xdr:nvSpPr>
        <xdr:cNvPr id="40" name="Rounded Rectangle 39">
          <a:hlinkClick xmlns:r="http://schemas.openxmlformats.org/officeDocument/2006/relationships" r:id="rId2"/>
          <a:extLst>
            <a:ext uri="{FF2B5EF4-FFF2-40B4-BE49-F238E27FC236}">
              <a16:creationId xmlns:a16="http://schemas.microsoft.com/office/drawing/2014/main" id="{00000000-0008-0000-0400-000028000000}"/>
            </a:ext>
          </a:extLst>
        </xdr:cNvPr>
        <xdr:cNvSpPr/>
      </xdr:nvSpPr>
      <xdr:spPr>
        <a:xfrm>
          <a:off x="533627967"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1162059</xdr:colOff>
      <xdr:row>0</xdr:row>
      <xdr:rowOff>82550</xdr:rowOff>
    </xdr:from>
    <xdr:to>
      <xdr:col>3</xdr:col>
      <xdr:colOff>2259339</xdr:colOff>
      <xdr:row>1</xdr:row>
      <xdr:rowOff>6844</xdr:rowOff>
    </xdr:to>
    <xdr:sp macro="" textlink="">
      <xdr:nvSpPr>
        <xdr:cNvPr id="41" name="Rounded Rectangle 40">
          <a:hlinkClick xmlns:r="http://schemas.openxmlformats.org/officeDocument/2006/relationships" r:id="rId3"/>
          <a:extLst>
            <a:ext uri="{FF2B5EF4-FFF2-40B4-BE49-F238E27FC236}">
              <a16:creationId xmlns:a16="http://schemas.microsoft.com/office/drawing/2014/main" id="{00000000-0008-0000-0400-000029000000}"/>
            </a:ext>
          </a:extLst>
        </xdr:cNvPr>
        <xdr:cNvSpPr/>
      </xdr:nvSpPr>
      <xdr:spPr>
        <a:xfrm>
          <a:off x="532493211"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2297868</xdr:colOff>
      <xdr:row>0</xdr:row>
      <xdr:rowOff>76200</xdr:rowOff>
    </xdr:from>
    <xdr:to>
      <xdr:col>3</xdr:col>
      <xdr:colOff>3395148</xdr:colOff>
      <xdr:row>1</xdr:row>
      <xdr:rowOff>494</xdr:rowOff>
    </xdr:to>
    <xdr:sp macro="" textlink="">
      <xdr:nvSpPr>
        <xdr:cNvPr id="42" name="Rounded Rectangle 41">
          <a:hlinkClick xmlns:r="http://schemas.openxmlformats.org/officeDocument/2006/relationships" r:id="rId4"/>
          <a:extLst>
            <a:ext uri="{FF2B5EF4-FFF2-40B4-BE49-F238E27FC236}">
              <a16:creationId xmlns:a16="http://schemas.microsoft.com/office/drawing/2014/main" id="{00000000-0008-0000-0400-00002A000000}"/>
            </a:ext>
          </a:extLst>
        </xdr:cNvPr>
        <xdr:cNvSpPr/>
      </xdr:nvSpPr>
      <xdr:spPr>
        <a:xfrm>
          <a:off x="53135740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552450</xdr:colOff>
      <xdr:row>5</xdr:row>
      <xdr:rowOff>342900</xdr:rowOff>
    </xdr:from>
    <xdr:to>
      <xdr:col>3</xdr:col>
      <xdr:colOff>1649730</xdr:colOff>
      <xdr:row>5</xdr:row>
      <xdr:rowOff>527544</xdr:rowOff>
    </xdr:to>
    <xdr:sp macro="" textlink="">
      <xdr:nvSpPr>
        <xdr:cNvPr id="43" name="Rounded Rectangle 42">
          <a:extLst>
            <a:ext uri="{FF2B5EF4-FFF2-40B4-BE49-F238E27FC236}">
              <a16:creationId xmlns:a16="http://schemas.microsoft.com/office/drawing/2014/main" id="{00000000-0008-0000-0400-00002B000000}"/>
            </a:ext>
          </a:extLst>
        </xdr:cNvPr>
        <xdr:cNvSpPr/>
      </xdr:nvSpPr>
      <xdr:spPr>
        <a:xfrm>
          <a:off x="533102820"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1684653</xdr:colOff>
      <xdr:row>5</xdr:row>
      <xdr:rowOff>342900</xdr:rowOff>
    </xdr:from>
    <xdr:to>
      <xdr:col>3</xdr:col>
      <xdr:colOff>2781933</xdr:colOff>
      <xdr:row>5</xdr:row>
      <xdr:rowOff>527544</xdr:rowOff>
    </xdr:to>
    <xdr:sp macro="" textlink="">
      <xdr:nvSpPr>
        <xdr:cNvPr id="44" name="Rounded Rectangle 43">
          <a:extLst>
            <a:ext uri="{FF2B5EF4-FFF2-40B4-BE49-F238E27FC236}">
              <a16:creationId xmlns:a16="http://schemas.microsoft.com/office/drawing/2014/main" id="{00000000-0008-0000-0400-00002C000000}"/>
            </a:ext>
          </a:extLst>
        </xdr:cNvPr>
        <xdr:cNvSpPr/>
      </xdr:nvSpPr>
      <xdr:spPr>
        <a:xfrm>
          <a:off x="531970617"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2819409</xdr:colOff>
      <xdr:row>5</xdr:row>
      <xdr:rowOff>342900</xdr:rowOff>
    </xdr:from>
    <xdr:to>
      <xdr:col>3</xdr:col>
      <xdr:colOff>3916689</xdr:colOff>
      <xdr:row>5</xdr:row>
      <xdr:rowOff>527544</xdr:rowOff>
    </xdr:to>
    <xdr:sp macro="" textlink="">
      <xdr:nvSpPr>
        <xdr:cNvPr id="45" name="Rounded Rectangle 44">
          <a:extLst>
            <a:ext uri="{FF2B5EF4-FFF2-40B4-BE49-F238E27FC236}">
              <a16:creationId xmlns:a16="http://schemas.microsoft.com/office/drawing/2014/main" id="{00000000-0008-0000-0400-00002D000000}"/>
            </a:ext>
          </a:extLst>
        </xdr:cNvPr>
        <xdr:cNvSpPr/>
      </xdr:nvSpPr>
      <xdr:spPr>
        <a:xfrm>
          <a:off x="530835861"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3955218</xdr:colOff>
      <xdr:row>5</xdr:row>
      <xdr:rowOff>336550</xdr:rowOff>
    </xdr:from>
    <xdr:to>
      <xdr:col>3</xdr:col>
      <xdr:colOff>5052498</xdr:colOff>
      <xdr:row>5</xdr:row>
      <xdr:rowOff>521194</xdr:rowOff>
    </xdr:to>
    <xdr:sp macro="" textlink="">
      <xdr:nvSpPr>
        <xdr:cNvPr id="46" name="Rounded Rectangle 45">
          <a:extLst>
            <a:ext uri="{FF2B5EF4-FFF2-40B4-BE49-F238E27FC236}">
              <a16:creationId xmlns:a16="http://schemas.microsoft.com/office/drawing/2014/main" id="{00000000-0008-0000-0400-00002E000000}"/>
            </a:ext>
          </a:extLst>
        </xdr:cNvPr>
        <xdr:cNvSpPr/>
      </xdr:nvSpPr>
      <xdr:spPr>
        <a:xfrm>
          <a:off x="529700052" y="14160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1041535</xdr:colOff>
      <xdr:row>22</xdr:row>
      <xdr:rowOff>33024</xdr:rowOff>
    </xdr:from>
    <xdr:to>
      <xdr:col>3</xdr:col>
      <xdr:colOff>3053215</xdr:colOff>
      <xdr:row>22</xdr:row>
      <xdr:rowOff>215904</xdr:rowOff>
    </xdr:to>
    <xdr:sp macro="" textlink="">
      <xdr:nvSpPr>
        <xdr:cNvPr id="21" name="Rounded Rectangle 20">
          <a:extLst>
            <a:ext uri="{FF2B5EF4-FFF2-40B4-BE49-F238E27FC236}">
              <a16:creationId xmlns:a16="http://schemas.microsoft.com/office/drawing/2014/main" id="{00000000-0008-0000-0400-000015000000}"/>
            </a:ext>
          </a:extLst>
        </xdr:cNvPr>
        <xdr:cNvSpPr/>
      </xdr:nvSpPr>
      <xdr:spPr>
        <a:xfrm>
          <a:off x="571392208" y="8581101"/>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1025234</xdr:colOff>
      <xdr:row>24</xdr:row>
      <xdr:rowOff>27109</xdr:rowOff>
    </xdr:from>
    <xdr:to>
      <xdr:col>3</xdr:col>
      <xdr:colOff>3036914</xdr:colOff>
      <xdr:row>24</xdr:row>
      <xdr:rowOff>209989</xdr:rowOff>
    </xdr:to>
    <xdr:sp macro="" textlink="">
      <xdr:nvSpPr>
        <xdr:cNvPr id="22" name="Rounded Rectangle 21">
          <a:extLst>
            <a:ext uri="{FF2B5EF4-FFF2-40B4-BE49-F238E27FC236}">
              <a16:creationId xmlns:a16="http://schemas.microsoft.com/office/drawing/2014/main" id="{00000000-0008-0000-0400-000016000000}"/>
            </a:ext>
          </a:extLst>
        </xdr:cNvPr>
        <xdr:cNvSpPr/>
      </xdr:nvSpPr>
      <xdr:spPr>
        <a:xfrm>
          <a:off x="571408509" y="9395801"/>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1021433</xdr:colOff>
      <xdr:row>26</xdr:row>
      <xdr:rowOff>38995</xdr:rowOff>
    </xdr:from>
    <xdr:to>
      <xdr:col>3</xdr:col>
      <xdr:colOff>3033113</xdr:colOff>
      <xdr:row>26</xdr:row>
      <xdr:rowOff>221875</xdr:rowOff>
    </xdr:to>
    <xdr:sp macro="" textlink="">
      <xdr:nvSpPr>
        <xdr:cNvPr id="23" name="Rounded Rectangle 22">
          <a:extLst>
            <a:ext uri="{FF2B5EF4-FFF2-40B4-BE49-F238E27FC236}">
              <a16:creationId xmlns:a16="http://schemas.microsoft.com/office/drawing/2014/main" id="{00000000-0008-0000-0400-000017000000}"/>
            </a:ext>
          </a:extLst>
        </xdr:cNvPr>
        <xdr:cNvSpPr/>
      </xdr:nvSpPr>
      <xdr:spPr>
        <a:xfrm>
          <a:off x="571412310" y="10501841"/>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1021869</xdr:colOff>
      <xdr:row>28</xdr:row>
      <xdr:rowOff>24178</xdr:rowOff>
    </xdr:from>
    <xdr:to>
      <xdr:col>3</xdr:col>
      <xdr:colOff>3033549</xdr:colOff>
      <xdr:row>28</xdr:row>
      <xdr:rowOff>207058</xdr:rowOff>
    </xdr:to>
    <xdr:sp macro="" textlink="">
      <xdr:nvSpPr>
        <xdr:cNvPr id="24" name="Rounded Rectangle 23">
          <a:extLst>
            <a:ext uri="{FF2B5EF4-FFF2-40B4-BE49-F238E27FC236}">
              <a16:creationId xmlns:a16="http://schemas.microsoft.com/office/drawing/2014/main" id="{00000000-0008-0000-0400-000018000000}"/>
            </a:ext>
          </a:extLst>
        </xdr:cNvPr>
        <xdr:cNvSpPr/>
      </xdr:nvSpPr>
      <xdr:spPr>
        <a:xfrm>
          <a:off x="571411874" y="12094063"/>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50799</xdr:colOff>
      <xdr:row>6</xdr:row>
      <xdr:rowOff>44451</xdr:rowOff>
    </xdr:from>
    <xdr:to>
      <xdr:col>6</xdr:col>
      <xdr:colOff>565149</xdr:colOff>
      <xdr:row>8</xdr:row>
      <xdr:rowOff>444501</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10087991001" y="1784351"/>
          <a:ext cx="2374900" cy="1352550"/>
        </a:xfrm>
        <a:prstGeom prst="rect">
          <a:avLst/>
        </a:prstGeom>
        <a:noFill/>
        <a:ln w="6350">
          <a:solidFill>
            <a:schemeClr val="bg1">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bg1">
                  <a:lumMod val="50000"/>
                </a:schemeClr>
              </a:solidFill>
              <a:latin typeface="DIN NEXT™ ARABIC REGULAR" panose="020B0503020203050203" pitchFamily="34" charset="-78"/>
              <a:cs typeface="DIN NEXT™ ARABIC REGULAR" panose="020B0503020203050203" pitchFamily="34" charset="-78"/>
            </a:rPr>
            <a:t>شعار الجهة</a:t>
          </a:r>
        </a:p>
        <a:p>
          <a:pPr algn="ctr" rtl="1"/>
          <a:r>
            <a:rPr lang="en-US" sz="1100">
              <a:solidFill>
                <a:schemeClr val="bg1">
                  <a:lumMod val="50000"/>
                </a:schemeClr>
              </a:solidFill>
              <a:latin typeface="DIN NEXT™ ARABIC REGULAR" panose="020B0503020203050203" pitchFamily="34" charset="-78"/>
              <a:cs typeface="DIN NEXT™ ARABIC REGULAR" panose="020B0503020203050203" pitchFamily="34" charset="-78"/>
            </a:rPr>
            <a:t>Entity's Logo</a:t>
          </a:r>
        </a:p>
      </xdr:txBody>
    </xdr:sp>
    <xdr:clientData/>
  </xdr:twoCellAnchor>
  <xdr:twoCellAnchor>
    <xdr:from>
      <xdr:col>1</xdr:col>
      <xdr:colOff>0</xdr:colOff>
      <xdr:row>4</xdr:row>
      <xdr:rowOff>63500</xdr:rowOff>
    </xdr:from>
    <xdr:to>
      <xdr:col>10</xdr:col>
      <xdr:colOff>82549</xdr:colOff>
      <xdr:row>4</xdr:row>
      <xdr:rowOff>430700</xdr:rowOff>
    </xdr:to>
    <xdr:sp macro="" textlink="">
      <xdr:nvSpPr>
        <xdr:cNvPr id="11" name="Rounded Rectangle 10">
          <a:extLst>
            <a:ext uri="{FF2B5EF4-FFF2-40B4-BE49-F238E27FC236}">
              <a16:creationId xmlns:a16="http://schemas.microsoft.com/office/drawing/2014/main" id="{00000000-0008-0000-0300-00000B000000}"/>
            </a:ext>
          </a:extLst>
        </xdr:cNvPr>
        <xdr:cNvSpPr/>
      </xdr:nvSpPr>
      <xdr:spPr>
        <a:xfrm>
          <a:off x="11021256851" y="927100"/>
          <a:ext cx="82867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شعار الجهة</a:t>
          </a:r>
          <a:endParaRPr lang="en-US" sz="1400">
            <a:latin typeface="DIN Next LT W23 Medium" charset="0"/>
            <a:ea typeface="DIN Next LT W23 Medium" charset="0"/>
            <a:cs typeface="DIN Next LT W23 Medium" charset="0"/>
          </a:endParaRPr>
        </a:p>
      </xdr:txBody>
    </xdr:sp>
    <xdr:clientData/>
  </xdr:twoCellAnchor>
  <xdr:twoCellAnchor>
    <xdr:from>
      <xdr:col>0</xdr:col>
      <xdr:colOff>114300</xdr:colOff>
      <xdr:row>0</xdr:row>
      <xdr:rowOff>95250</xdr:rowOff>
    </xdr:from>
    <xdr:to>
      <xdr:col>1</xdr:col>
      <xdr:colOff>595630</xdr:colOff>
      <xdr:row>1</xdr:row>
      <xdr:rowOff>13194</xdr:rowOff>
    </xdr:to>
    <xdr:sp macro="" textlink="">
      <xdr:nvSpPr>
        <xdr:cNvPr id="12" name="Rounded Rectangle 11">
          <a:hlinkClick xmlns:r="http://schemas.openxmlformats.org/officeDocument/2006/relationships" r:id="rId1"/>
          <a:extLst>
            <a:ext uri="{FF2B5EF4-FFF2-40B4-BE49-F238E27FC236}">
              <a16:creationId xmlns:a16="http://schemas.microsoft.com/office/drawing/2014/main" id="{00000000-0008-0000-0300-00000C000000}"/>
            </a:ext>
          </a:extLst>
        </xdr:cNvPr>
        <xdr:cNvSpPr/>
      </xdr:nvSpPr>
      <xdr:spPr>
        <a:xfrm>
          <a:off x="10092481720"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630553</xdr:colOff>
      <xdr:row>0</xdr:row>
      <xdr:rowOff>95250</xdr:rowOff>
    </xdr:from>
    <xdr:to>
      <xdr:col>2</xdr:col>
      <xdr:colOff>819783</xdr:colOff>
      <xdr:row>1</xdr:row>
      <xdr:rowOff>13194</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300-00000D000000}"/>
            </a:ext>
          </a:extLst>
        </xdr:cNvPr>
        <xdr:cNvSpPr/>
      </xdr:nvSpPr>
      <xdr:spPr>
        <a:xfrm>
          <a:off x="10091349517"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857259</xdr:colOff>
      <xdr:row>0</xdr:row>
      <xdr:rowOff>95250</xdr:rowOff>
    </xdr:from>
    <xdr:to>
      <xdr:col>4</xdr:col>
      <xdr:colOff>208289</xdr:colOff>
      <xdr:row>1</xdr:row>
      <xdr:rowOff>13194</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300-00000E000000}"/>
            </a:ext>
          </a:extLst>
        </xdr:cNvPr>
        <xdr:cNvSpPr/>
      </xdr:nvSpPr>
      <xdr:spPr>
        <a:xfrm>
          <a:off x="10090214761"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246818</xdr:colOff>
      <xdr:row>0</xdr:row>
      <xdr:rowOff>88900</xdr:rowOff>
    </xdr:from>
    <xdr:to>
      <xdr:col>5</xdr:col>
      <xdr:colOff>493198</xdr:colOff>
      <xdr:row>1</xdr:row>
      <xdr:rowOff>6844</xdr:rowOff>
    </xdr:to>
    <xdr:sp macro="" textlink="">
      <xdr:nvSpPr>
        <xdr:cNvPr id="15" name="Rounded Rectangle 14">
          <a:hlinkClick xmlns:r="http://schemas.openxmlformats.org/officeDocument/2006/relationships" r:id="rId4"/>
          <a:extLst>
            <a:ext uri="{FF2B5EF4-FFF2-40B4-BE49-F238E27FC236}">
              <a16:creationId xmlns:a16="http://schemas.microsoft.com/office/drawing/2014/main" id="{00000000-0008-0000-0300-00000F000000}"/>
            </a:ext>
          </a:extLst>
        </xdr:cNvPr>
        <xdr:cNvSpPr/>
      </xdr:nvSpPr>
      <xdr:spPr>
        <a:xfrm>
          <a:off x="10089078952"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482600</xdr:colOff>
          <xdr:row>0</xdr:row>
          <xdr:rowOff>82550</xdr:rowOff>
        </xdr:from>
        <xdr:to>
          <xdr:col>6</xdr:col>
          <xdr:colOff>2166993</xdr:colOff>
          <xdr:row>1</xdr:row>
          <xdr:rowOff>1200150</xdr:rowOff>
        </xdr:to>
        <xdr:pic>
          <xdr:nvPicPr>
            <xdr:cNvPr id="11" name="Picture 10">
              <a:extLst>
                <a:ext uri="{FF2B5EF4-FFF2-40B4-BE49-F238E27FC236}">
                  <a16:creationId xmlns:a16="http://schemas.microsoft.com/office/drawing/2014/main" id="{00000000-0008-0000-0500-00000B000000}"/>
                </a:ext>
              </a:extLst>
            </xdr:cNvPr>
            <xdr:cNvPicPr>
              <a:picLocks noChangeAspect="1" noChangeArrowheads="1"/>
              <a:extLst>
                <a:ext uri="{84589F7E-364E-4C9E-8A38-B11213B215E9}">
                  <a14:cameraTool cellRange="'شعار الجهة'!$E$7:$G$9" spid="_x0000_s66509"/>
                </a:ext>
              </a:extLst>
            </xdr:cNvPicPr>
          </xdr:nvPicPr>
          <xdr:blipFill>
            <a:blip xmlns:r="http://schemas.openxmlformats.org/officeDocument/2006/relationships" r:embed="rId1"/>
            <a:srcRect/>
            <a:stretch>
              <a:fillRect/>
            </a:stretch>
          </xdr:blipFill>
          <xdr:spPr bwMode="auto">
            <a:xfrm>
              <a:off x="11023492050" y="82550"/>
              <a:ext cx="264795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660400</xdr:colOff>
      <xdr:row>2</xdr:row>
      <xdr:rowOff>177800</xdr:rowOff>
    </xdr:from>
    <xdr:to>
      <xdr:col>6</xdr:col>
      <xdr:colOff>2336672</xdr:colOff>
      <xdr:row>3</xdr:row>
      <xdr:rowOff>222295</xdr:rowOff>
    </xdr:to>
    <xdr:sp macro="" textlink="">
      <xdr:nvSpPr>
        <xdr:cNvPr id="8" name="Rounded Rectangle 7">
          <a:extLst>
            <a:ext uri="{FF2B5EF4-FFF2-40B4-BE49-F238E27FC236}">
              <a16:creationId xmlns:a16="http://schemas.microsoft.com/office/drawing/2014/main" id="{00000000-0008-0000-0500-000008000000}"/>
            </a:ext>
          </a:extLst>
        </xdr:cNvPr>
        <xdr:cNvSpPr/>
      </xdr:nvSpPr>
      <xdr:spPr>
        <a:xfrm>
          <a:off x="11024730428" y="1727200"/>
          <a:ext cx="8546972" cy="36199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الجهة</a:t>
          </a:r>
          <a:endParaRPr lang="en-US" sz="1400">
            <a:latin typeface="DIN Next LT W23 Medium" charset="0"/>
            <a:ea typeface="DIN Next LT W23 Medium" charset="0"/>
            <a:cs typeface="DIN Next LT W23 Medium" charset="0"/>
          </a:endParaRPr>
        </a:p>
      </xdr:txBody>
    </xdr:sp>
    <xdr:clientData/>
  </xdr:twoCellAnchor>
  <xdr:twoCellAnchor>
    <xdr:from>
      <xdr:col>0</xdr:col>
      <xdr:colOff>101600</xdr:colOff>
      <xdr:row>0</xdr:row>
      <xdr:rowOff>88900</xdr:rowOff>
    </xdr:from>
    <xdr:to>
      <xdr:col>1</xdr:col>
      <xdr:colOff>582930</xdr:colOff>
      <xdr:row>0</xdr:row>
      <xdr:rowOff>273544</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500-000009000000}"/>
            </a:ext>
          </a:extLst>
        </xdr:cNvPr>
        <xdr:cNvSpPr/>
      </xdr:nvSpPr>
      <xdr:spPr>
        <a:xfrm>
          <a:off x="10095904370"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617853</xdr:colOff>
      <xdr:row>0</xdr:row>
      <xdr:rowOff>88900</xdr:rowOff>
    </xdr:from>
    <xdr:to>
      <xdr:col>3</xdr:col>
      <xdr:colOff>51433</xdr:colOff>
      <xdr:row>0</xdr:row>
      <xdr:rowOff>273544</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500-00000A000000}"/>
            </a:ext>
          </a:extLst>
        </xdr:cNvPr>
        <xdr:cNvSpPr/>
      </xdr:nvSpPr>
      <xdr:spPr>
        <a:xfrm>
          <a:off x="10094772167"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88909</xdr:colOff>
      <xdr:row>0</xdr:row>
      <xdr:rowOff>88900</xdr:rowOff>
    </xdr:from>
    <xdr:to>
      <xdr:col>3</xdr:col>
      <xdr:colOff>1186189</xdr:colOff>
      <xdr:row>0</xdr:row>
      <xdr:rowOff>273544</xdr:rowOff>
    </xdr:to>
    <xdr:sp macro="" textlink="">
      <xdr:nvSpPr>
        <xdr:cNvPr id="12" name="Rounded Rectangle 11">
          <a:hlinkClick xmlns:r="http://schemas.openxmlformats.org/officeDocument/2006/relationships" r:id="rId4"/>
          <a:extLst>
            <a:ext uri="{FF2B5EF4-FFF2-40B4-BE49-F238E27FC236}">
              <a16:creationId xmlns:a16="http://schemas.microsoft.com/office/drawing/2014/main" id="{00000000-0008-0000-0500-00000C000000}"/>
            </a:ext>
          </a:extLst>
        </xdr:cNvPr>
        <xdr:cNvSpPr/>
      </xdr:nvSpPr>
      <xdr:spPr>
        <a:xfrm>
          <a:off x="10093637411"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1224718</xdr:colOff>
      <xdr:row>0</xdr:row>
      <xdr:rowOff>82550</xdr:rowOff>
    </xdr:from>
    <xdr:to>
      <xdr:col>4</xdr:col>
      <xdr:colOff>156648</xdr:colOff>
      <xdr:row>0</xdr:row>
      <xdr:rowOff>267194</xdr:rowOff>
    </xdr:to>
    <xdr:sp macro="" textlink="">
      <xdr:nvSpPr>
        <xdr:cNvPr id="13" name="Rounded Rectangle 12">
          <a:hlinkClick xmlns:r="http://schemas.openxmlformats.org/officeDocument/2006/relationships" r:id="rId5"/>
          <a:extLst>
            <a:ext uri="{FF2B5EF4-FFF2-40B4-BE49-F238E27FC236}">
              <a16:creationId xmlns:a16="http://schemas.microsoft.com/office/drawing/2014/main" id="{00000000-0008-0000-0500-00000D000000}"/>
            </a:ext>
          </a:extLst>
        </xdr:cNvPr>
        <xdr:cNvSpPr/>
      </xdr:nvSpPr>
      <xdr:spPr>
        <a:xfrm>
          <a:off x="10092501602"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77706</xdr:colOff>
          <xdr:row>0</xdr:row>
          <xdr:rowOff>160943</xdr:rowOff>
        </xdr:from>
        <xdr:to>
          <xdr:col>13</xdr:col>
          <xdr:colOff>1508</xdr:colOff>
          <xdr:row>4</xdr:row>
          <xdr:rowOff>103793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143616"/>
                </a:ext>
              </a:extLst>
            </xdr:cNvPicPr>
          </xdr:nvPicPr>
          <xdr:blipFill>
            <a:blip xmlns:r="http://schemas.openxmlformats.org/officeDocument/2006/relationships" r:embed="rId1"/>
            <a:srcRect/>
            <a:stretch>
              <a:fillRect/>
            </a:stretch>
          </xdr:blipFill>
          <xdr:spPr bwMode="auto">
            <a:xfrm>
              <a:off x="11461054756" y="160943"/>
              <a:ext cx="2700338" cy="1433513"/>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9081</xdr:colOff>
      <xdr:row>4</xdr:row>
      <xdr:rowOff>323245</xdr:rowOff>
    </xdr:from>
    <xdr:to>
      <xdr:col>12</xdr:col>
      <xdr:colOff>1240804</xdr:colOff>
      <xdr:row>5</xdr:row>
      <xdr:rowOff>241166</xdr:rowOff>
    </xdr:to>
    <xdr:sp macro="" textlink="">
      <xdr:nvSpPr>
        <xdr:cNvPr id="3" name="Rounded Rectangle 2">
          <a:extLst>
            <a:ext uri="{FF2B5EF4-FFF2-40B4-BE49-F238E27FC236}">
              <a16:creationId xmlns:a16="http://schemas.microsoft.com/office/drawing/2014/main" id="{00000000-0008-0000-0800-000003000000}"/>
            </a:ext>
          </a:extLst>
        </xdr:cNvPr>
        <xdr:cNvSpPr/>
      </xdr:nvSpPr>
      <xdr:spPr>
        <a:xfrm>
          <a:off x="11435794996" y="1796445"/>
          <a:ext cx="13538023" cy="36242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a:latin typeface="DIN Next LT W23 Medium" charset="0"/>
            <a:ea typeface="DIN Next LT W23 Medium" charset="0"/>
            <a:cs typeface="DIN Next LT W23 Medium" charset="0"/>
          </a:endParaRPr>
        </a:p>
      </xdr:txBody>
    </xdr:sp>
    <xdr:clientData/>
  </xdr:twoCellAnchor>
  <xdr:twoCellAnchor>
    <xdr:from>
      <xdr:col>0</xdr:col>
      <xdr:colOff>76200</xdr:colOff>
      <xdr:row>0</xdr:row>
      <xdr:rowOff>69850</xdr:rowOff>
    </xdr:from>
    <xdr:to>
      <xdr:col>1</xdr:col>
      <xdr:colOff>767080</xdr:colOff>
      <xdr:row>0</xdr:row>
      <xdr:rowOff>254494</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10511143570"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802003</xdr:colOff>
      <xdr:row>0</xdr:row>
      <xdr:rowOff>69850</xdr:rowOff>
    </xdr:from>
    <xdr:to>
      <xdr:col>2</xdr:col>
      <xdr:colOff>260983</xdr:colOff>
      <xdr:row>0</xdr:row>
      <xdr:rowOff>254494</xdr:rowOff>
    </xdr:to>
    <xdr:sp macro="" textlink="">
      <xdr:nvSpPr>
        <xdr:cNvPr id="9" name="Rounded Rectangle 8">
          <a:hlinkClick xmlns:r="http://schemas.openxmlformats.org/officeDocument/2006/relationships" r:id="rId3"/>
          <a:extLst>
            <a:ext uri="{FF2B5EF4-FFF2-40B4-BE49-F238E27FC236}">
              <a16:creationId xmlns:a16="http://schemas.microsoft.com/office/drawing/2014/main" id="{00000000-0008-0000-0800-000009000000}"/>
            </a:ext>
          </a:extLst>
        </xdr:cNvPr>
        <xdr:cNvSpPr/>
      </xdr:nvSpPr>
      <xdr:spPr>
        <a:xfrm>
          <a:off x="10510011367"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298459</xdr:colOff>
      <xdr:row>0</xdr:row>
      <xdr:rowOff>69850</xdr:rowOff>
    </xdr:from>
    <xdr:to>
      <xdr:col>3</xdr:col>
      <xdr:colOff>849639</xdr:colOff>
      <xdr:row>0</xdr:row>
      <xdr:rowOff>254494</xdr:rowOff>
    </xdr:to>
    <xdr:sp macro="" textlink="">
      <xdr:nvSpPr>
        <xdr:cNvPr id="10" name="Rounded Rectangle 9">
          <a:hlinkClick xmlns:r="http://schemas.openxmlformats.org/officeDocument/2006/relationships" r:id="rId4"/>
          <a:extLst>
            <a:ext uri="{FF2B5EF4-FFF2-40B4-BE49-F238E27FC236}">
              <a16:creationId xmlns:a16="http://schemas.microsoft.com/office/drawing/2014/main" id="{00000000-0008-0000-0800-00000A000000}"/>
            </a:ext>
          </a:extLst>
        </xdr:cNvPr>
        <xdr:cNvSpPr/>
      </xdr:nvSpPr>
      <xdr:spPr>
        <a:xfrm>
          <a:off x="10508876611"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888168</xdr:colOff>
      <xdr:row>0</xdr:row>
      <xdr:rowOff>63500</xdr:rowOff>
    </xdr:from>
    <xdr:to>
      <xdr:col>5</xdr:col>
      <xdr:colOff>143948</xdr:colOff>
      <xdr:row>0</xdr:row>
      <xdr:rowOff>248144</xdr:rowOff>
    </xdr:to>
    <xdr:sp macro="" textlink="">
      <xdr:nvSpPr>
        <xdr:cNvPr id="11" name="Rounded Rectangle 10">
          <a:hlinkClick xmlns:r="http://schemas.openxmlformats.org/officeDocument/2006/relationships" r:id="rId5"/>
          <a:extLst>
            <a:ext uri="{FF2B5EF4-FFF2-40B4-BE49-F238E27FC236}">
              <a16:creationId xmlns:a16="http://schemas.microsoft.com/office/drawing/2014/main" id="{00000000-0008-0000-0800-00000B000000}"/>
            </a:ext>
          </a:extLst>
        </xdr:cNvPr>
        <xdr:cNvSpPr/>
      </xdr:nvSpPr>
      <xdr:spPr>
        <a:xfrm>
          <a:off x="10507740802" y="635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139700</xdr:colOff>
      <xdr:row>18</xdr:row>
      <xdr:rowOff>20320</xdr:rowOff>
    </xdr:from>
    <xdr:to>
      <xdr:col>10</xdr:col>
      <xdr:colOff>812800</xdr:colOff>
      <xdr:row>32</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41</xdr:row>
      <xdr:rowOff>12700</xdr:rowOff>
    </xdr:from>
    <xdr:to>
      <xdr:col>10</xdr:col>
      <xdr:colOff>806450</xdr:colOff>
      <xdr:row>55</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64</xdr:row>
      <xdr:rowOff>13970</xdr:rowOff>
    </xdr:from>
    <xdr:to>
      <xdr:col>10</xdr:col>
      <xdr:colOff>812800</xdr:colOff>
      <xdr:row>78</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139700</xdr:colOff>
      <xdr:row>3</xdr:row>
      <xdr:rowOff>184150</xdr:rowOff>
    </xdr:from>
    <xdr:to>
      <xdr:col>10</xdr:col>
      <xdr:colOff>809307</xdr:colOff>
      <xdr:row>13</xdr:row>
      <xdr:rowOff>231774</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6</xdr:col>
          <xdr:colOff>438150</xdr:colOff>
          <xdr:row>0</xdr:row>
          <xdr:rowOff>88900</xdr:rowOff>
        </xdr:from>
        <xdr:ext cx="2476500" cy="1441450"/>
        <xdr:pic>
          <xdr:nvPicPr>
            <xdr:cNvPr id="8" name="Picture 7">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102747"/>
                </a:ext>
              </a:extLst>
            </xdr:cNvPicPr>
          </xdr:nvPicPr>
          <xdr:blipFill>
            <a:blip xmlns:r="http://schemas.openxmlformats.org/officeDocument/2006/relationships" r:embed="rId5"/>
            <a:srcRect/>
            <a:stretch>
              <a:fillRect/>
            </a:stretch>
          </xdr:blipFill>
          <xdr:spPr bwMode="auto">
            <a:xfrm>
              <a:off x="10189114750" y="88900"/>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127000</xdr:colOff>
      <xdr:row>0</xdr:row>
      <xdr:rowOff>76200</xdr:rowOff>
    </xdr:from>
    <xdr:to>
      <xdr:col>1</xdr:col>
      <xdr:colOff>575452</xdr:colOff>
      <xdr:row>0</xdr:row>
      <xdr:rowOff>259256</xdr:rowOff>
    </xdr:to>
    <xdr:sp macro="" textlink="">
      <xdr:nvSpPr>
        <xdr:cNvPr id="9" name="Rounded Rectangle 8">
          <a:hlinkClick xmlns:r="http://schemas.openxmlformats.org/officeDocument/2006/relationships" r:id="rId6"/>
          <a:extLst>
            <a:ext uri="{FF2B5EF4-FFF2-40B4-BE49-F238E27FC236}">
              <a16:creationId xmlns:a16="http://schemas.microsoft.com/office/drawing/2014/main" id="{00000000-0008-0000-0900-000009000000}"/>
            </a:ext>
          </a:extLst>
        </xdr:cNvPr>
        <xdr:cNvSpPr/>
      </xdr:nvSpPr>
      <xdr:spPr>
        <a:xfrm>
          <a:off x="10194565448" y="76200"/>
          <a:ext cx="1070752" cy="1068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654827</xdr:colOff>
      <xdr:row>0</xdr:row>
      <xdr:rowOff>76200</xdr:rowOff>
    </xdr:from>
    <xdr:to>
      <xdr:col>1</xdr:col>
      <xdr:colOff>1687547</xdr:colOff>
      <xdr:row>0</xdr:row>
      <xdr:rowOff>259256</xdr:rowOff>
    </xdr:to>
    <xdr:sp macro="" textlink="">
      <xdr:nvSpPr>
        <xdr:cNvPr id="10" name="Rounded Rectangle 9">
          <a:hlinkClick xmlns:r="http://schemas.openxmlformats.org/officeDocument/2006/relationships" r:id="rId7"/>
          <a:extLst>
            <a:ext uri="{FF2B5EF4-FFF2-40B4-BE49-F238E27FC236}">
              <a16:creationId xmlns:a16="http://schemas.microsoft.com/office/drawing/2014/main" id="{00000000-0008-0000-0900-00000A000000}"/>
            </a:ext>
          </a:extLst>
        </xdr:cNvPr>
        <xdr:cNvSpPr/>
      </xdr:nvSpPr>
      <xdr:spPr>
        <a:xfrm>
          <a:off x="10194520153" y="76200"/>
          <a:ext cx="0" cy="1068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1763747</xdr:colOff>
      <xdr:row>0</xdr:row>
      <xdr:rowOff>76200</xdr:rowOff>
    </xdr:from>
    <xdr:to>
      <xdr:col>3</xdr:col>
      <xdr:colOff>74340</xdr:colOff>
      <xdr:row>0</xdr:row>
      <xdr:rowOff>259256</xdr:rowOff>
    </xdr:to>
    <xdr:sp macro="" textlink="">
      <xdr:nvSpPr>
        <xdr:cNvPr id="11" name="Rounded Rectangle 10">
          <a:hlinkClick xmlns:r="http://schemas.openxmlformats.org/officeDocument/2006/relationships" r:id="rId8"/>
          <a:extLst>
            <a:ext uri="{FF2B5EF4-FFF2-40B4-BE49-F238E27FC236}">
              <a16:creationId xmlns:a16="http://schemas.microsoft.com/office/drawing/2014/main" id="{00000000-0008-0000-0900-00000B000000}"/>
            </a:ext>
          </a:extLst>
        </xdr:cNvPr>
        <xdr:cNvSpPr/>
      </xdr:nvSpPr>
      <xdr:spPr>
        <a:xfrm>
          <a:off x="10193821960" y="76200"/>
          <a:ext cx="698193" cy="1068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146302</xdr:colOff>
      <xdr:row>0</xdr:row>
      <xdr:rowOff>76200</xdr:rowOff>
    </xdr:from>
    <xdr:to>
      <xdr:col>4</xdr:col>
      <xdr:colOff>549749</xdr:colOff>
      <xdr:row>0</xdr:row>
      <xdr:rowOff>259256</xdr:rowOff>
    </xdr:to>
    <xdr:sp macro="" textlink="">
      <xdr:nvSpPr>
        <xdr:cNvPr id="12" name="Rounded Rectangle 11">
          <a:hlinkClick xmlns:r="http://schemas.openxmlformats.org/officeDocument/2006/relationships" r:id="rId9"/>
          <a:extLst>
            <a:ext uri="{FF2B5EF4-FFF2-40B4-BE49-F238E27FC236}">
              <a16:creationId xmlns:a16="http://schemas.microsoft.com/office/drawing/2014/main" id="{00000000-0008-0000-0900-00000C000000}"/>
            </a:ext>
          </a:extLst>
        </xdr:cNvPr>
        <xdr:cNvSpPr/>
      </xdr:nvSpPr>
      <xdr:spPr>
        <a:xfrm>
          <a:off x="10192724251" y="76200"/>
          <a:ext cx="1025747" cy="1068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266700</xdr:colOff>
      <xdr:row>1</xdr:row>
      <xdr:rowOff>1257300</xdr:rowOff>
    </xdr:from>
    <xdr:to>
      <xdr:col>11</xdr:col>
      <xdr:colOff>386800</xdr:colOff>
      <xdr:row>1</xdr:row>
      <xdr:rowOff>1624500</xdr:rowOff>
    </xdr:to>
    <xdr:sp macro="" textlink="">
      <xdr:nvSpPr>
        <xdr:cNvPr id="13" name="Rounded Rectangle 12">
          <a:extLst>
            <a:ext uri="{FF2B5EF4-FFF2-40B4-BE49-F238E27FC236}">
              <a16:creationId xmlns:a16="http://schemas.microsoft.com/office/drawing/2014/main" id="{00000000-0008-0000-0900-00000D000000}"/>
            </a:ext>
          </a:extLst>
        </xdr:cNvPr>
        <xdr:cNvSpPr/>
      </xdr:nvSpPr>
      <xdr:spPr>
        <a:xfrm>
          <a:off x="10188531100" y="1581150"/>
          <a:ext cx="859100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a:t>
          </a:r>
          <a:r>
            <a:rPr lang="ar-SA" sz="1600" kern="1200" baseline="0">
              <a:solidFill>
                <a:schemeClr val="lt1"/>
              </a:solidFill>
              <a:effectLst/>
              <a:latin typeface="DIN NEXT™ ARABIC REGULAR" panose="020B0503020203050203" pitchFamily="34" charset="-78"/>
              <a:ea typeface="+mn-ea"/>
              <a:cs typeface="DIN NEXT™ ARABIC REGULAR" panose="020B0503020203050203" pitchFamily="34" charset="-78"/>
            </a:rPr>
            <a:t> التطبيق والالتزام </a:t>
          </a:r>
          <a:r>
            <a:rPr lang="ar-SA" sz="1600" kern="1200">
              <a:solidFill>
                <a:schemeClr val="lt1"/>
              </a:solidFill>
              <a:effectLst/>
              <a:latin typeface="DIN NEXT™ ARABIC REGULAR" panose="020B0503020203050203" pitchFamily="34" charset="-78"/>
              <a:ea typeface="+mn-ea"/>
              <a:cs typeface="DIN NEXT™ ARABIC REGULAR" panose="020B0503020203050203" pitchFamily="34" charset="-78"/>
            </a:rPr>
            <a:t>بضوابط</a:t>
          </a:r>
          <a:r>
            <a:rPr lang="ar-SA" sz="1600" kern="1200" baseline="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600" b="0" i="0" kern="1200" baseline="0">
              <a:solidFill>
                <a:schemeClr val="lt1"/>
              </a:solidFill>
              <a:effectLst/>
              <a:latin typeface="DIN NEXT™ ARABIC REGULAR" panose="020B0503020203050203" pitchFamily="34" charset="-78"/>
              <a:ea typeface="+mn-ea"/>
              <a:cs typeface="DIN NEXT™ ARABIC REGULAR" panose="020B0503020203050203" pitchFamily="34" charset="-78"/>
            </a:rPr>
            <a:t>الأمن السيبراني </a:t>
          </a:r>
          <a:r>
            <a:rPr lang="ar-SA" sz="1600" b="0" i="0" kern="1200">
              <a:solidFill>
                <a:schemeClr val="lt1"/>
              </a:solidFill>
              <a:effectLst/>
              <a:latin typeface="DIN NEXT™ ARABIC REGULAR" panose="020B0503020203050203" pitchFamily="34" charset="-78"/>
              <a:ea typeface="+mn-ea"/>
              <a:cs typeface="DIN NEXT™ ARABIC REGULAR" panose="020B0503020203050203" pitchFamily="34" charset="-78"/>
            </a:rPr>
            <a:t>لحسابات التواصل الاجتماعي للجهات</a:t>
          </a:r>
          <a:endParaRPr lang="en-US" sz="1600">
            <a:effectLst/>
            <a:latin typeface="DIN NEXT™ ARABIC REGULAR" panose="020B0503020203050203" pitchFamily="34" charset="-78"/>
            <a:cs typeface="DIN NEXT™ ARABIC REGULAR" panose="020B0503020203050203" pitchFamily="34" charset="-7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vmlDrawing" Target="../drawings/vmlDrawing12.v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vmlDrawing" Target="../drawings/vmlDrawing8.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6"/>
  <sheetViews>
    <sheetView showGridLines="0" showRowColHeaders="0" rightToLeft="1" tabSelected="1" zoomScaleNormal="100" zoomScaleSheetLayoutView="100" workbookViewId="0"/>
  </sheetViews>
  <sheetFormatPr defaultColWidth="8.90625" defaultRowHeight="14" x14ac:dyDescent="0.3"/>
  <cols>
    <col min="1" max="2" width="8.90625" style="6"/>
    <col min="3" max="3" width="18.453125" style="6" customWidth="1"/>
    <col min="4" max="4" width="12.54296875" style="6" customWidth="1"/>
    <col min="5" max="5" width="8.08984375" style="6" customWidth="1"/>
    <col min="6" max="6" width="15.90625" style="6" customWidth="1"/>
    <col min="7" max="7" width="14.90625" style="6" customWidth="1"/>
    <col min="8" max="8" width="9.90625" style="6" customWidth="1"/>
    <col min="9" max="9" width="15.90625" style="6" customWidth="1"/>
    <col min="10" max="16384" width="8.90625" style="6"/>
  </cols>
  <sheetData>
    <row r="1" spans="1:13" ht="21" customHeight="1" x14ac:dyDescent="0.3">
      <c r="A1" s="20"/>
      <c r="B1" s="21"/>
      <c r="C1" s="21"/>
      <c r="D1" s="21"/>
      <c r="E1" s="21"/>
      <c r="F1" s="21"/>
      <c r="G1" s="21"/>
      <c r="H1" s="21"/>
      <c r="I1" s="21"/>
      <c r="J1" s="21"/>
      <c r="K1" s="21"/>
      <c r="L1" s="21"/>
      <c r="M1" s="22"/>
    </row>
    <row r="2" spans="1:13" x14ac:dyDescent="0.3">
      <c r="A2" s="23"/>
      <c r="B2" s="7"/>
      <c r="C2" s="7"/>
      <c r="D2" s="7"/>
      <c r="E2" s="7"/>
      <c r="F2" s="7"/>
      <c r="G2" s="7"/>
      <c r="H2" s="7"/>
      <c r="I2" s="7"/>
      <c r="J2" s="7"/>
      <c r="K2" s="7"/>
      <c r="L2" s="7"/>
      <c r="M2" s="24"/>
    </row>
    <row r="3" spans="1:13" x14ac:dyDescent="0.3">
      <c r="A3" s="23"/>
      <c r="B3" s="7"/>
      <c r="C3" s="7"/>
      <c r="D3" s="7"/>
      <c r="E3" s="7"/>
      <c r="F3" s="7"/>
      <c r="G3" s="7"/>
      <c r="H3" s="7"/>
      <c r="I3" s="7"/>
      <c r="J3" s="7"/>
      <c r="K3" s="7"/>
      <c r="L3" s="7"/>
      <c r="M3" s="24"/>
    </row>
    <row r="4" spans="1:13" x14ac:dyDescent="0.3">
      <c r="A4" s="23"/>
      <c r="B4" s="7"/>
      <c r="C4" s="7"/>
      <c r="D4" s="7"/>
      <c r="E4" s="7"/>
      <c r="F4" s="7"/>
      <c r="G4" s="7"/>
      <c r="H4" s="7"/>
      <c r="I4" s="7"/>
      <c r="J4" s="7"/>
      <c r="K4" s="7"/>
      <c r="L4" s="7"/>
      <c r="M4" s="24"/>
    </row>
    <row r="5" spans="1:13" ht="119.5" customHeight="1" x14ac:dyDescent="0.3">
      <c r="A5" s="23"/>
      <c r="B5" s="7"/>
      <c r="C5" s="8"/>
      <c r="D5" s="8"/>
      <c r="E5" s="9"/>
      <c r="F5" s="7"/>
      <c r="G5" s="7"/>
      <c r="H5" s="7"/>
      <c r="I5" s="7"/>
      <c r="J5" s="7"/>
      <c r="K5" s="7"/>
      <c r="L5" s="7"/>
      <c r="M5" s="24"/>
    </row>
    <row r="6" spans="1:13" ht="66" customHeight="1" x14ac:dyDescent="1">
      <c r="A6" s="23"/>
      <c r="B6" s="7"/>
      <c r="C6" s="9"/>
      <c r="D6" s="197" t="s">
        <v>122</v>
      </c>
      <c r="E6" s="197"/>
      <c r="F6" s="197"/>
      <c r="G6" s="197"/>
      <c r="H6" s="197"/>
      <c r="I6" s="197"/>
      <c r="J6" s="197"/>
      <c r="K6" s="197"/>
      <c r="L6" s="7"/>
      <c r="M6" s="24"/>
    </row>
    <row r="7" spans="1:13" ht="40.15" customHeight="1" x14ac:dyDescent="0.3">
      <c r="A7" s="23"/>
      <c r="B7" s="7"/>
      <c r="C7" s="9"/>
      <c r="D7" s="196" t="s">
        <v>123</v>
      </c>
      <c r="E7" s="196"/>
      <c r="F7" s="196"/>
      <c r="G7" s="196"/>
      <c r="H7" s="196"/>
      <c r="I7" s="196"/>
      <c r="J7" s="196"/>
      <c r="K7" s="196"/>
      <c r="L7" s="7"/>
      <c r="M7" s="24"/>
    </row>
    <row r="8" spans="1:13" ht="16.149999999999999" customHeight="1" x14ac:dyDescent="0.5">
      <c r="A8" s="23"/>
      <c r="B8" s="7"/>
      <c r="C8" s="9"/>
      <c r="D8" s="9"/>
      <c r="E8" s="11"/>
      <c r="F8" s="11"/>
      <c r="G8" s="11"/>
      <c r="H8" s="11"/>
      <c r="I8" s="11"/>
      <c r="J8" s="11"/>
      <c r="K8" s="10"/>
      <c r="L8" s="7"/>
      <c r="M8" s="24"/>
    </row>
    <row r="9" spans="1:13" ht="30.65" customHeight="1" x14ac:dyDescent="0.3">
      <c r="A9" s="23"/>
      <c r="B9" s="7"/>
      <c r="C9" s="12"/>
      <c r="D9" s="133" t="s">
        <v>5</v>
      </c>
      <c r="E9" s="132"/>
      <c r="F9" s="76"/>
      <c r="G9" s="133" t="s">
        <v>6</v>
      </c>
      <c r="H9" s="110"/>
      <c r="I9" s="77"/>
      <c r="J9" s="7"/>
      <c r="K9" s="7"/>
      <c r="L9" s="7"/>
      <c r="M9" s="24"/>
    </row>
    <row r="10" spans="1:13" ht="33" customHeight="1" x14ac:dyDescent="0.3">
      <c r="A10" s="23"/>
      <c r="B10" s="7"/>
      <c r="C10" s="12"/>
      <c r="D10" s="133" t="s">
        <v>114</v>
      </c>
      <c r="E10" s="188" t="s">
        <v>190</v>
      </c>
      <c r="F10" s="14"/>
      <c r="G10" s="133" t="s">
        <v>115</v>
      </c>
      <c r="H10" s="188" t="s">
        <v>189</v>
      </c>
      <c r="I10" s="16"/>
      <c r="J10" s="16"/>
      <c r="K10" s="16"/>
      <c r="L10" s="7"/>
      <c r="M10" s="24"/>
    </row>
    <row r="11" spans="1:13" ht="33" customHeight="1" x14ac:dyDescent="0.3">
      <c r="A11" s="23"/>
      <c r="B11" s="7"/>
      <c r="C11" s="12"/>
      <c r="D11" s="12"/>
      <c r="E11" s="13"/>
      <c r="F11" s="14"/>
      <c r="G11" s="15"/>
      <c r="H11" s="15"/>
      <c r="I11" s="16"/>
      <c r="J11" s="16"/>
      <c r="K11" s="16"/>
      <c r="L11" s="7"/>
      <c r="M11" s="24"/>
    </row>
    <row r="12" spans="1:13" x14ac:dyDescent="0.3">
      <c r="A12" s="23"/>
      <c r="B12" s="7"/>
      <c r="C12" s="12"/>
      <c r="D12" s="12"/>
      <c r="E12" s="17"/>
      <c r="F12" s="18"/>
      <c r="G12" s="19"/>
      <c r="H12" s="19"/>
      <c r="I12" s="19"/>
      <c r="J12" s="19"/>
      <c r="K12" s="19"/>
      <c r="L12" s="7"/>
      <c r="M12" s="24"/>
    </row>
    <row r="13" spans="1:13" ht="14.65" customHeight="1" x14ac:dyDescent="0.3">
      <c r="A13" s="23"/>
      <c r="B13" s="7"/>
      <c r="C13" s="7"/>
      <c r="D13" s="7"/>
      <c r="E13" s="7"/>
      <c r="F13" s="7"/>
      <c r="G13" s="7"/>
      <c r="H13" s="7"/>
      <c r="I13" s="7"/>
      <c r="J13" s="7"/>
      <c r="K13" s="7"/>
      <c r="L13" s="7"/>
      <c r="M13" s="24"/>
    </row>
    <row r="14" spans="1:13" ht="14.65" customHeight="1" x14ac:dyDescent="0.3">
      <c r="A14" s="23"/>
      <c r="B14" s="7"/>
      <c r="C14" s="7"/>
      <c r="D14" s="7"/>
      <c r="E14" s="7"/>
      <c r="F14" s="7"/>
      <c r="G14" s="7"/>
      <c r="H14" s="7"/>
      <c r="I14" s="7"/>
      <c r="J14" s="7"/>
      <c r="K14" s="7"/>
      <c r="L14" s="7"/>
      <c r="M14" s="24"/>
    </row>
    <row r="15" spans="1:13" ht="14.65" customHeight="1" x14ac:dyDescent="0.3">
      <c r="A15" s="23"/>
      <c r="B15" s="7"/>
      <c r="C15" s="7"/>
      <c r="D15" s="7"/>
      <c r="E15" s="7"/>
      <c r="F15" s="7"/>
      <c r="G15" s="7"/>
      <c r="H15" s="7"/>
      <c r="I15" s="7"/>
      <c r="J15" s="7"/>
      <c r="K15" s="7"/>
      <c r="L15" s="7"/>
      <c r="M15" s="24"/>
    </row>
    <row r="16" spans="1:13" ht="26.15" customHeight="1" x14ac:dyDescent="0.3">
      <c r="A16" s="25"/>
      <c r="B16" s="26"/>
      <c r="C16" s="26"/>
      <c r="D16" s="26"/>
      <c r="E16" s="26"/>
      <c r="F16" s="26"/>
      <c r="G16" s="26"/>
      <c r="H16" s="26"/>
      <c r="I16" s="26"/>
      <c r="J16" s="26"/>
      <c r="K16" s="26"/>
      <c r="L16" s="26"/>
      <c r="M16" s="27"/>
    </row>
  </sheetData>
  <sheetProtection password="815C" sheet="1" objects="1" scenarios="1"/>
  <mergeCells count="2">
    <mergeCell ref="D7:K7"/>
    <mergeCell ref="D6:K6"/>
  </mergeCells>
  <printOptions horizontalCentered="1" verticalCentered="1"/>
  <pageMargins left="0.7" right="0.7" top="0.75" bottom="0.75" header="0.3" footer="0.3"/>
  <pageSetup paperSize="9" scale="81" orientation="landscape" r:id="rId1"/>
  <headerFooter>
    <oddFooter>&amp;R&amp;1#&amp;"Courier New"&amp;10&amp;K0078D7مقيد – عام</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5"/>
  <sheetViews>
    <sheetView showGridLines="0" showRowColHeaders="0" rightToLeft="1" view="pageBreakPreview" zoomScaleNormal="100" zoomScaleSheetLayoutView="100" workbookViewId="0"/>
  </sheetViews>
  <sheetFormatPr defaultColWidth="9" defaultRowHeight="14" x14ac:dyDescent="0.3"/>
  <cols>
    <col min="1" max="1" width="8" style="6" customWidth="1"/>
    <col min="2" max="2" width="31.453125" style="6" customWidth="1"/>
    <col min="3" max="3" width="7.453125" style="6" customWidth="1"/>
    <col min="4" max="10" width="9" style="6"/>
    <col min="11" max="11" width="12" style="6" customWidth="1"/>
    <col min="12" max="12" width="9" style="6" customWidth="1"/>
    <col min="13" max="16384" width="9" style="6"/>
  </cols>
  <sheetData>
    <row r="1" spans="1:12" ht="25.5" customHeight="1" x14ac:dyDescent="0.3">
      <c r="A1" s="61"/>
      <c r="B1" s="265"/>
      <c r="C1" s="265"/>
      <c r="D1" s="265"/>
      <c r="E1" s="265"/>
      <c r="F1" s="265"/>
      <c r="G1" s="265"/>
      <c r="H1" s="265"/>
      <c r="I1" s="265"/>
      <c r="J1" s="265"/>
      <c r="K1" s="265"/>
      <c r="L1" s="50"/>
    </row>
    <row r="2" spans="1:12" ht="138" customHeight="1" x14ac:dyDescent="0.3">
      <c r="A2" s="62"/>
      <c r="B2" s="266"/>
      <c r="C2" s="266"/>
      <c r="D2" s="266"/>
      <c r="E2" s="266"/>
      <c r="F2" s="266"/>
      <c r="G2" s="266"/>
      <c r="H2" s="266"/>
      <c r="I2" s="266"/>
      <c r="J2" s="266"/>
      <c r="K2" s="266"/>
      <c r="L2" s="51"/>
    </row>
    <row r="3" spans="1:12" ht="25.15" customHeight="1" x14ac:dyDescent="0.75">
      <c r="A3" s="63"/>
      <c r="B3" s="269" t="s">
        <v>192</v>
      </c>
      <c r="C3" s="270"/>
      <c r="D3" s="270"/>
      <c r="E3" s="270"/>
      <c r="F3" s="270"/>
      <c r="G3" s="270"/>
      <c r="H3" s="270"/>
      <c r="I3" s="270"/>
      <c r="J3" s="270"/>
      <c r="K3" s="271"/>
      <c r="L3" s="64"/>
    </row>
    <row r="4" spans="1:12" ht="25.15" customHeight="1" x14ac:dyDescent="0.3">
      <c r="A4" s="63"/>
      <c r="B4" s="55"/>
      <c r="C4" s="55"/>
      <c r="D4" s="55"/>
      <c r="E4" s="55"/>
      <c r="F4" s="55"/>
      <c r="G4" s="55"/>
      <c r="H4" s="55"/>
      <c r="I4" s="55"/>
      <c r="J4" s="55"/>
      <c r="K4" s="55"/>
      <c r="L4" s="64"/>
    </row>
    <row r="5" spans="1:12" ht="25.15" customHeight="1" x14ac:dyDescent="0.3">
      <c r="A5" s="63"/>
      <c r="B5" s="55"/>
      <c r="C5" s="55"/>
      <c r="D5" s="55"/>
      <c r="E5" s="55"/>
      <c r="F5" s="55"/>
      <c r="G5" s="55"/>
      <c r="H5" s="55"/>
      <c r="I5" s="55"/>
      <c r="J5" s="55"/>
      <c r="K5" s="55"/>
      <c r="L5" s="64"/>
    </row>
    <row r="6" spans="1:12" ht="25.15" customHeight="1" x14ac:dyDescent="0.75">
      <c r="A6" s="63"/>
      <c r="B6" s="267" t="s">
        <v>7</v>
      </c>
      <c r="C6" s="268"/>
      <c r="D6" s="55"/>
      <c r="E6" s="55"/>
      <c r="F6" s="55"/>
      <c r="G6" s="55"/>
      <c r="H6" s="55"/>
      <c r="I6" s="55"/>
      <c r="J6" s="55"/>
      <c r="K6" s="55"/>
      <c r="L6" s="64"/>
    </row>
    <row r="7" spans="1:12" ht="25.15" customHeight="1" x14ac:dyDescent="0.5">
      <c r="A7" s="63"/>
      <c r="B7" s="129" t="s">
        <v>14</v>
      </c>
      <c r="C7" s="126">
        <f>SUM(C20,C43,C66)</f>
        <v>15</v>
      </c>
      <c r="D7" s="55"/>
      <c r="E7" s="55"/>
      <c r="F7" s="55"/>
      <c r="G7" s="55"/>
      <c r="H7" s="55"/>
      <c r="I7" s="55"/>
      <c r="J7" s="55"/>
      <c r="K7" s="55"/>
      <c r="L7" s="64"/>
    </row>
    <row r="8" spans="1:12" ht="25.15" customHeight="1" x14ac:dyDescent="0.5">
      <c r="A8" s="63"/>
      <c r="B8" s="129" t="s">
        <v>15</v>
      </c>
      <c r="C8" s="126">
        <f>SUM(C21,C44,C67)</f>
        <v>0</v>
      </c>
      <c r="D8" s="55"/>
      <c r="E8" s="55"/>
      <c r="F8" s="55"/>
      <c r="G8" s="55"/>
      <c r="H8" s="55"/>
      <c r="I8" s="55"/>
      <c r="J8" s="55"/>
      <c r="K8" s="55"/>
      <c r="L8" s="64"/>
    </row>
    <row r="9" spans="1:12" ht="25.15" customHeight="1" x14ac:dyDescent="0.5">
      <c r="A9" s="63"/>
      <c r="B9" s="129" t="s">
        <v>16</v>
      </c>
      <c r="C9" s="126">
        <f>SUM(C22,C45,C68)</f>
        <v>0</v>
      </c>
      <c r="D9" s="55"/>
      <c r="E9" s="55"/>
      <c r="F9" s="55"/>
      <c r="G9" s="55"/>
      <c r="H9" s="55"/>
      <c r="I9" s="55"/>
      <c r="J9" s="55"/>
      <c r="K9" s="55"/>
      <c r="L9" s="64"/>
    </row>
    <row r="10" spans="1:12" ht="25.15" customHeight="1" x14ac:dyDescent="0.5">
      <c r="A10" s="63"/>
      <c r="B10" s="129" t="s">
        <v>102</v>
      </c>
      <c r="C10" s="126">
        <f>SUM(C23,C46,C69)</f>
        <v>0</v>
      </c>
      <c r="D10" s="55"/>
      <c r="E10" s="55"/>
      <c r="F10" s="55"/>
      <c r="G10" s="55"/>
      <c r="H10" s="55"/>
      <c r="I10" s="55"/>
      <c r="J10" s="55"/>
      <c r="K10" s="55"/>
      <c r="L10" s="64"/>
    </row>
    <row r="11" spans="1:12" ht="25.15" customHeight="1" x14ac:dyDescent="0.3">
      <c r="A11" s="63"/>
      <c r="B11" s="55"/>
      <c r="C11" s="55"/>
      <c r="D11" s="55"/>
      <c r="E11" s="55"/>
      <c r="F11" s="55"/>
      <c r="G11" s="55"/>
      <c r="H11" s="55"/>
      <c r="I11" s="55"/>
      <c r="J11" s="55"/>
      <c r="K11" s="55"/>
      <c r="L11" s="64"/>
    </row>
    <row r="12" spans="1:12" ht="25.15" customHeight="1" x14ac:dyDescent="0.3">
      <c r="A12" s="63"/>
      <c r="B12" s="55"/>
      <c r="C12" s="55"/>
      <c r="D12" s="55"/>
      <c r="E12" s="55"/>
      <c r="F12" s="55"/>
      <c r="G12" s="55"/>
      <c r="H12" s="55"/>
      <c r="I12" s="55"/>
      <c r="J12" s="55"/>
      <c r="K12" s="55"/>
      <c r="L12" s="64"/>
    </row>
    <row r="13" spans="1:12" ht="25.15" customHeight="1" x14ac:dyDescent="0.3">
      <c r="A13" s="63"/>
      <c r="B13" s="55"/>
      <c r="C13" s="55"/>
      <c r="D13" s="55"/>
      <c r="E13" s="55"/>
      <c r="F13" s="55"/>
      <c r="G13" s="55"/>
      <c r="H13" s="55"/>
      <c r="I13" s="55"/>
      <c r="J13" s="55"/>
      <c r="K13" s="55"/>
      <c r="L13" s="64"/>
    </row>
    <row r="14" spans="1:12" ht="25.15" customHeight="1" x14ac:dyDescent="0.3">
      <c r="A14" s="63"/>
      <c r="B14" s="55"/>
      <c r="C14" s="55"/>
      <c r="D14" s="55"/>
      <c r="E14" s="55"/>
      <c r="F14" s="55"/>
      <c r="G14" s="55"/>
      <c r="H14" s="55"/>
      <c r="I14" s="55"/>
      <c r="J14" s="55"/>
      <c r="K14" s="55"/>
      <c r="L14" s="64"/>
    </row>
    <row r="15" spans="1:12" x14ac:dyDescent="0.3">
      <c r="A15" s="72"/>
      <c r="B15" s="72"/>
      <c r="C15" s="72"/>
      <c r="D15" s="72"/>
      <c r="E15" s="72"/>
      <c r="F15" s="72"/>
      <c r="G15" s="72"/>
      <c r="H15" s="72"/>
      <c r="I15" s="72"/>
      <c r="J15" s="72"/>
      <c r="K15" s="72"/>
      <c r="L15" s="72"/>
    </row>
    <row r="16" spans="1:12" x14ac:dyDescent="0.3">
      <c r="A16" s="71"/>
      <c r="B16" s="72"/>
      <c r="C16" s="72"/>
      <c r="D16" s="72"/>
      <c r="E16" s="72"/>
      <c r="F16" s="72"/>
      <c r="G16" s="72"/>
      <c r="H16" s="72"/>
      <c r="I16" s="72"/>
      <c r="J16" s="72"/>
      <c r="K16" s="72"/>
      <c r="L16" s="73"/>
    </row>
    <row r="17" spans="1:12" ht="27" customHeight="1" x14ac:dyDescent="0.75">
      <c r="A17" s="65"/>
      <c r="B17" s="272" t="s">
        <v>118</v>
      </c>
      <c r="C17" s="273"/>
      <c r="D17" s="273"/>
      <c r="E17" s="273"/>
      <c r="F17" s="273"/>
      <c r="G17" s="273"/>
      <c r="H17" s="273"/>
      <c r="I17" s="273"/>
      <c r="J17" s="273"/>
      <c r="K17" s="274"/>
      <c r="L17" s="66"/>
    </row>
    <row r="18" spans="1:12" x14ac:dyDescent="0.3">
      <c r="A18" s="65"/>
      <c r="B18" s="57"/>
      <c r="C18" s="57"/>
      <c r="D18" s="57"/>
      <c r="E18" s="57"/>
      <c r="F18" s="57"/>
      <c r="G18" s="57"/>
      <c r="H18" s="57"/>
      <c r="I18" s="57"/>
      <c r="J18" s="57"/>
      <c r="K18" s="57"/>
      <c r="L18" s="67"/>
    </row>
    <row r="19" spans="1:12" ht="24.5" x14ac:dyDescent="0.75">
      <c r="A19" s="65"/>
      <c r="B19" s="267" t="s">
        <v>7</v>
      </c>
      <c r="C19" s="268"/>
      <c r="D19" s="56"/>
      <c r="E19" s="56"/>
      <c r="F19" s="56"/>
      <c r="G19" s="56"/>
      <c r="H19" s="56"/>
      <c r="I19" s="56"/>
      <c r="J19" s="56"/>
      <c r="K19" s="56"/>
      <c r="L19" s="66"/>
    </row>
    <row r="20" spans="1:12" ht="25.15" customHeight="1" x14ac:dyDescent="0.5">
      <c r="A20" s="65"/>
      <c r="B20" s="129" t="s">
        <v>14</v>
      </c>
      <c r="C20" s="126">
        <f>COUNTIFS('حالة الالتزام بالضوابط '!I10:I26, tbl_choices!C7,'حالة الالتزام بالضوابط '!F10:F26,"أساسي")</f>
        <v>5</v>
      </c>
      <c r="D20" s="56"/>
      <c r="E20" s="56"/>
      <c r="F20" s="56"/>
      <c r="G20" s="56"/>
      <c r="H20" s="56"/>
      <c r="I20" s="56"/>
      <c r="J20" s="56"/>
      <c r="K20" s="56"/>
      <c r="L20" s="66"/>
    </row>
    <row r="21" spans="1:12" ht="25.15" customHeight="1" x14ac:dyDescent="0.5">
      <c r="A21" s="65"/>
      <c r="B21" s="129" t="s">
        <v>15</v>
      </c>
      <c r="C21" s="126">
        <f>COUNTIFS('حالة الالتزام بالضوابط '!I10:I26, tbl_choices!C8,'حالة الالتزام بالضوابط '!F10:F26,"أساسي")</f>
        <v>0</v>
      </c>
      <c r="D21" s="56"/>
      <c r="E21" s="56"/>
      <c r="F21" s="56"/>
      <c r="G21" s="56"/>
      <c r="H21" s="56"/>
      <c r="I21" s="56"/>
      <c r="J21" s="56"/>
      <c r="K21" s="56"/>
      <c r="L21" s="66"/>
    </row>
    <row r="22" spans="1:12" ht="25.15" customHeight="1" x14ac:dyDescent="0.5">
      <c r="A22" s="65"/>
      <c r="B22" s="129" t="s">
        <v>16</v>
      </c>
      <c r="C22" s="126">
        <f>COUNTIFS('حالة الالتزام بالضوابط '!I10:I26, tbl_choices!C9,'حالة الالتزام بالضوابط '!F10:F26,"أساسي")</f>
        <v>0</v>
      </c>
      <c r="D22" s="56"/>
      <c r="E22" s="56"/>
      <c r="F22" s="56"/>
      <c r="G22" s="56"/>
      <c r="H22" s="56"/>
      <c r="I22" s="56"/>
      <c r="J22" s="56"/>
      <c r="K22" s="56"/>
      <c r="L22" s="66"/>
    </row>
    <row r="23" spans="1:12" ht="25.15" customHeight="1" x14ac:dyDescent="0.5">
      <c r="A23" s="65"/>
      <c r="B23" s="129" t="s">
        <v>102</v>
      </c>
      <c r="C23" s="126">
        <f>COUNTIFS('حالة الالتزام بالضوابط '!I10:I26, tbl_choices!C10,'حالة الالتزام بالضوابط '!F10:F26,"أساسي")</f>
        <v>0</v>
      </c>
      <c r="D23" s="56"/>
      <c r="E23" s="56"/>
      <c r="F23" s="56"/>
      <c r="G23" s="56"/>
      <c r="H23" s="56"/>
      <c r="I23" s="56"/>
      <c r="J23" s="56"/>
      <c r="K23" s="56"/>
      <c r="L23" s="66"/>
    </row>
    <row r="24" spans="1:12" x14ac:dyDescent="0.3">
      <c r="A24" s="65"/>
      <c r="B24" s="56"/>
      <c r="C24" s="56"/>
      <c r="D24" s="56"/>
      <c r="E24" s="56"/>
      <c r="F24" s="56"/>
      <c r="G24" s="56"/>
      <c r="H24" s="56"/>
      <c r="I24" s="56"/>
      <c r="J24" s="56"/>
      <c r="K24" s="56"/>
      <c r="L24" s="66"/>
    </row>
    <row r="25" spans="1:12" x14ac:dyDescent="0.3">
      <c r="A25" s="65"/>
      <c r="B25" s="56"/>
      <c r="C25" s="56"/>
      <c r="D25" s="56"/>
      <c r="E25" s="56"/>
      <c r="F25" s="56"/>
      <c r="G25" s="56"/>
      <c r="H25" s="56"/>
      <c r="I25" s="56"/>
      <c r="J25" s="56"/>
      <c r="K25" s="56"/>
      <c r="L25" s="66"/>
    </row>
    <row r="26" spans="1:12" x14ac:dyDescent="0.3">
      <c r="A26" s="65"/>
      <c r="B26" s="56"/>
      <c r="C26" s="56"/>
      <c r="D26" s="56"/>
      <c r="E26" s="56"/>
      <c r="F26" s="56"/>
      <c r="G26" s="56"/>
      <c r="H26" s="56"/>
      <c r="I26" s="56"/>
      <c r="J26" s="56"/>
      <c r="K26" s="56"/>
      <c r="L26" s="66"/>
    </row>
    <row r="27" spans="1:12" x14ac:dyDescent="0.3">
      <c r="A27" s="65"/>
      <c r="B27" s="56"/>
      <c r="C27" s="56"/>
      <c r="D27" s="56"/>
      <c r="E27" s="56"/>
      <c r="F27" s="56"/>
      <c r="G27" s="56"/>
      <c r="H27" s="56"/>
      <c r="I27" s="56"/>
      <c r="J27" s="56"/>
      <c r="K27" s="56"/>
      <c r="L27" s="66"/>
    </row>
    <row r="28" spans="1:12" x14ac:dyDescent="0.3">
      <c r="A28" s="65"/>
      <c r="B28" s="56"/>
      <c r="C28" s="56"/>
      <c r="D28" s="56"/>
      <c r="E28" s="56"/>
      <c r="F28" s="56"/>
      <c r="G28" s="56"/>
      <c r="H28" s="56"/>
      <c r="I28" s="56"/>
      <c r="J28" s="56"/>
      <c r="K28" s="56"/>
      <c r="L28" s="66"/>
    </row>
    <row r="29" spans="1:12" x14ac:dyDescent="0.3">
      <c r="A29" s="65"/>
      <c r="B29" s="56"/>
      <c r="C29" s="56"/>
      <c r="D29" s="56"/>
      <c r="E29" s="56"/>
      <c r="F29" s="56"/>
      <c r="G29" s="56"/>
      <c r="H29" s="56"/>
      <c r="I29" s="56"/>
      <c r="J29" s="56"/>
      <c r="K29" s="56"/>
      <c r="L29" s="66"/>
    </row>
    <row r="30" spans="1:12" x14ac:dyDescent="0.3">
      <c r="A30" s="65"/>
      <c r="B30" s="56"/>
      <c r="C30" s="56"/>
      <c r="D30" s="56"/>
      <c r="E30" s="56"/>
      <c r="F30" s="56"/>
      <c r="G30" s="56"/>
      <c r="H30" s="56"/>
      <c r="I30" s="56"/>
      <c r="J30" s="56"/>
      <c r="K30" s="56"/>
      <c r="L30" s="66"/>
    </row>
    <row r="31" spans="1:12" x14ac:dyDescent="0.3">
      <c r="A31" s="65"/>
      <c r="B31" s="56"/>
      <c r="C31" s="56"/>
      <c r="D31" s="56"/>
      <c r="E31" s="56"/>
      <c r="F31" s="56"/>
      <c r="G31" s="56"/>
      <c r="H31" s="56"/>
      <c r="I31" s="56"/>
      <c r="J31" s="56"/>
      <c r="K31" s="56"/>
      <c r="L31" s="66"/>
    </row>
    <row r="32" spans="1:12" x14ac:dyDescent="0.3">
      <c r="A32" s="65"/>
      <c r="B32" s="56"/>
      <c r="C32" s="56"/>
      <c r="D32" s="56"/>
      <c r="E32" s="56"/>
      <c r="F32" s="56"/>
      <c r="G32" s="56"/>
      <c r="H32" s="56"/>
      <c r="I32" s="56"/>
      <c r="J32" s="56"/>
      <c r="K32" s="56"/>
      <c r="L32" s="66"/>
    </row>
    <row r="33" spans="1:12" x14ac:dyDescent="0.3">
      <c r="A33" s="65"/>
      <c r="B33" s="56"/>
      <c r="C33" s="56"/>
      <c r="D33" s="56"/>
      <c r="E33" s="56"/>
      <c r="F33" s="56"/>
      <c r="G33" s="56"/>
      <c r="H33" s="56"/>
      <c r="I33" s="56"/>
      <c r="J33" s="56"/>
      <c r="K33" s="56"/>
      <c r="L33" s="66"/>
    </row>
    <row r="34" spans="1:12" x14ac:dyDescent="0.3">
      <c r="A34" s="65"/>
      <c r="B34" s="56"/>
      <c r="C34" s="56"/>
      <c r="D34" s="56"/>
      <c r="E34" s="56"/>
      <c r="F34" s="56"/>
      <c r="G34" s="56"/>
      <c r="H34" s="56"/>
      <c r="I34" s="56"/>
      <c r="J34" s="56"/>
      <c r="K34" s="56"/>
      <c r="L34" s="66"/>
    </row>
    <row r="35" spans="1:12" x14ac:dyDescent="0.3">
      <c r="A35" s="65"/>
      <c r="B35" s="56"/>
      <c r="C35" s="56"/>
      <c r="D35" s="56"/>
      <c r="E35" s="56"/>
      <c r="F35" s="56"/>
      <c r="G35" s="56"/>
      <c r="H35" s="56"/>
      <c r="I35" s="56"/>
      <c r="J35" s="56"/>
      <c r="K35" s="56"/>
      <c r="L35" s="66"/>
    </row>
    <row r="36" spans="1:12" x14ac:dyDescent="0.3">
      <c r="A36" s="65"/>
      <c r="B36" s="56"/>
      <c r="C36" s="56"/>
      <c r="D36" s="56"/>
      <c r="E36" s="56"/>
      <c r="F36" s="56"/>
      <c r="G36" s="56"/>
      <c r="H36" s="56"/>
      <c r="I36" s="56"/>
      <c r="J36" s="56"/>
      <c r="K36" s="56"/>
      <c r="L36" s="66"/>
    </row>
    <row r="37" spans="1:12" x14ac:dyDescent="0.3">
      <c r="A37" s="65"/>
      <c r="B37" s="56"/>
      <c r="C37" s="56"/>
      <c r="D37" s="56"/>
      <c r="E37" s="56"/>
      <c r="F37" s="56"/>
      <c r="G37" s="56"/>
      <c r="H37" s="56"/>
      <c r="I37" s="56"/>
      <c r="J37" s="56"/>
      <c r="K37" s="56"/>
      <c r="L37" s="66"/>
    </row>
    <row r="38" spans="1:12" x14ac:dyDescent="0.3">
      <c r="A38" s="68"/>
      <c r="B38" s="69"/>
      <c r="C38" s="69"/>
      <c r="D38" s="69"/>
      <c r="E38" s="69"/>
      <c r="F38" s="69"/>
      <c r="G38" s="69"/>
      <c r="H38" s="69"/>
      <c r="I38" s="69"/>
      <c r="J38" s="69"/>
      <c r="K38" s="69"/>
      <c r="L38" s="70"/>
    </row>
    <row r="39" spans="1:12" x14ac:dyDescent="0.3">
      <c r="A39" s="71"/>
      <c r="B39" s="72"/>
      <c r="C39" s="72"/>
      <c r="D39" s="72"/>
      <c r="E39" s="72"/>
      <c r="F39" s="72"/>
      <c r="G39" s="72"/>
      <c r="H39" s="72"/>
      <c r="I39" s="72"/>
      <c r="J39" s="72"/>
      <c r="K39" s="72"/>
      <c r="L39" s="73"/>
    </row>
    <row r="40" spans="1:12" ht="27" customHeight="1" x14ac:dyDescent="0.75">
      <c r="A40" s="65"/>
      <c r="B40" s="275" t="s">
        <v>49</v>
      </c>
      <c r="C40" s="276"/>
      <c r="D40" s="276"/>
      <c r="E40" s="276"/>
      <c r="F40" s="276"/>
      <c r="G40" s="276"/>
      <c r="H40" s="276"/>
      <c r="I40" s="276"/>
      <c r="J40" s="276"/>
      <c r="K40" s="277"/>
      <c r="L40" s="66"/>
    </row>
    <row r="41" spans="1:12" x14ac:dyDescent="0.3">
      <c r="A41" s="65"/>
      <c r="B41" s="56"/>
      <c r="C41" s="56"/>
      <c r="D41" s="56"/>
      <c r="E41" s="56"/>
      <c r="F41" s="56"/>
      <c r="G41" s="56"/>
      <c r="H41" s="56"/>
      <c r="I41" s="56"/>
      <c r="J41" s="56"/>
      <c r="K41" s="56"/>
      <c r="L41" s="66"/>
    </row>
    <row r="42" spans="1:12" ht="24.5" x14ac:dyDescent="0.75">
      <c r="A42" s="65"/>
      <c r="B42" s="267" t="s">
        <v>7</v>
      </c>
      <c r="C42" s="268"/>
      <c r="D42" s="56"/>
      <c r="E42" s="56"/>
      <c r="F42" s="56"/>
      <c r="G42" s="56"/>
      <c r="H42" s="56"/>
      <c r="I42" s="56"/>
      <c r="J42" s="56"/>
      <c r="K42" s="56"/>
      <c r="L42" s="66"/>
    </row>
    <row r="43" spans="1:12" ht="25.15" customHeight="1" x14ac:dyDescent="0.5">
      <c r="A43" s="65"/>
      <c r="B43" s="129" t="s">
        <v>14</v>
      </c>
      <c r="C43" s="126">
        <f>COUNTIFS('حالة الالتزام بالضوابط '!I27:I53, tbl_choices!C7,'حالة الالتزام بالضوابط '!F27:F53,"أساسي")</f>
        <v>8</v>
      </c>
      <c r="D43" s="56"/>
      <c r="E43" s="56"/>
      <c r="F43" s="56"/>
      <c r="G43" s="56"/>
      <c r="H43" s="56"/>
      <c r="I43" s="56"/>
      <c r="J43" s="56"/>
      <c r="K43" s="56"/>
      <c r="L43" s="66"/>
    </row>
    <row r="44" spans="1:12" ht="25.15" customHeight="1" x14ac:dyDescent="0.5">
      <c r="A44" s="65"/>
      <c r="B44" s="129" t="s">
        <v>15</v>
      </c>
      <c r="C44" s="126">
        <f>COUNTIFS('حالة الالتزام بالضوابط '!I27:I53, tbl_choices!C8,'حالة الالتزام بالضوابط '!F27:F53,"أساسي")</f>
        <v>0</v>
      </c>
      <c r="D44" s="56"/>
      <c r="E44" s="56"/>
      <c r="F44" s="56"/>
      <c r="G44" s="56"/>
      <c r="H44" s="56"/>
      <c r="I44" s="56"/>
      <c r="J44" s="56"/>
      <c r="K44" s="56"/>
      <c r="L44" s="66"/>
    </row>
    <row r="45" spans="1:12" ht="25.15" customHeight="1" x14ac:dyDescent="0.5">
      <c r="A45" s="65"/>
      <c r="B45" s="129" t="s">
        <v>16</v>
      </c>
      <c r="C45" s="126">
        <f>COUNTIFS('حالة الالتزام بالضوابط '!I27:I53, tbl_choices!C9,'حالة الالتزام بالضوابط '!F27:F53,"أساسي")</f>
        <v>0</v>
      </c>
      <c r="D45" s="56"/>
      <c r="E45" s="56"/>
      <c r="F45" s="56"/>
      <c r="G45" s="56"/>
      <c r="H45" s="56"/>
      <c r="I45" s="56"/>
      <c r="J45" s="56"/>
      <c r="K45" s="56"/>
      <c r="L45" s="66"/>
    </row>
    <row r="46" spans="1:12" ht="25.15" customHeight="1" x14ac:dyDescent="0.5">
      <c r="A46" s="65"/>
      <c r="B46" s="129" t="s">
        <v>102</v>
      </c>
      <c r="C46" s="126">
        <f>COUNTIFS('حالة الالتزام بالضوابط '!I27:I53, tbl_choices!C10,'حالة الالتزام بالضوابط '!F27:F53,"أساسي")</f>
        <v>0</v>
      </c>
      <c r="D46" s="56"/>
      <c r="E46" s="56"/>
      <c r="F46" s="56"/>
      <c r="G46" s="56"/>
      <c r="H46" s="56"/>
      <c r="I46" s="56"/>
      <c r="J46" s="56"/>
      <c r="K46" s="56"/>
      <c r="L46" s="66"/>
    </row>
    <row r="47" spans="1:12" x14ac:dyDescent="0.3">
      <c r="A47" s="65"/>
      <c r="B47" s="56"/>
      <c r="C47" s="56"/>
      <c r="D47" s="56"/>
      <c r="E47" s="56"/>
      <c r="F47" s="56"/>
      <c r="G47" s="56"/>
      <c r="H47" s="56"/>
      <c r="I47" s="56"/>
      <c r="J47" s="56"/>
      <c r="K47" s="56"/>
      <c r="L47" s="66"/>
    </row>
    <row r="48" spans="1:12" x14ac:dyDescent="0.3">
      <c r="A48" s="65"/>
      <c r="B48" s="56"/>
      <c r="C48" s="56"/>
      <c r="D48" s="56"/>
      <c r="E48" s="56"/>
      <c r="F48" s="56"/>
      <c r="G48" s="56"/>
      <c r="H48" s="56"/>
      <c r="I48" s="56"/>
      <c r="J48" s="56"/>
      <c r="K48" s="56"/>
      <c r="L48" s="66"/>
    </row>
    <row r="49" spans="1:12" x14ac:dyDescent="0.3">
      <c r="A49" s="65"/>
      <c r="B49" s="56"/>
      <c r="C49" s="56"/>
      <c r="D49" s="56"/>
      <c r="E49" s="56"/>
      <c r="F49" s="56"/>
      <c r="G49" s="56"/>
      <c r="H49" s="56"/>
      <c r="I49" s="56"/>
      <c r="J49" s="56"/>
      <c r="K49" s="56"/>
      <c r="L49" s="66"/>
    </row>
    <row r="50" spans="1:12" x14ac:dyDescent="0.3">
      <c r="A50" s="65"/>
      <c r="B50" s="56"/>
      <c r="C50" s="56"/>
      <c r="D50" s="56"/>
      <c r="E50" s="56"/>
      <c r="F50" s="56"/>
      <c r="G50" s="56"/>
      <c r="H50" s="56"/>
      <c r="I50" s="56"/>
      <c r="J50" s="56"/>
      <c r="K50" s="56"/>
      <c r="L50" s="66"/>
    </row>
    <row r="51" spans="1:12" x14ac:dyDescent="0.3">
      <c r="A51" s="65"/>
      <c r="B51" s="56"/>
      <c r="C51" s="56"/>
      <c r="D51" s="56"/>
      <c r="E51" s="56"/>
      <c r="F51" s="56"/>
      <c r="G51" s="56"/>
      <c r="H51" s="56"/>
      <c r="I51" s="56"/>
      <c r="J51" s="56"/>
      <c r="K51" s="56"/>
      <c r="L51" s="66"/>
    </row>
    <row r="52" spans="1:12" x14ac:dyDescent="0.3">
      <c r="A52" s="65"/>
      <c r="B52" s="56"/>
      <c r="C52" s="56"/>
      <c r="D52" s="56"/>
      <c r="E52" s="56"/>
      <c r="F52" s="56"/>
      <c r="G52" s="56"/>
      <c r="H52" s="56"/>
      <c r="I52" s="56"/>
      <c r="J52" s="56"/>
      <c r="K52" s="56"/>
      <c r="L52" s="66"/>
    </row>
    <row r="53" spans="1:12" x14ac:dyDescent="0.3">
      <c r="A53" s="65"/>
      <c r="B53" s="56"/>
      <c r="C53" s="56"/>
      <c r="D53" s="56"/>
      <c r="E53" s="56"/>
      <c r="F53" s="56"/>
      <c r="G53" s="56"/>
      <c r="H53" s="56"/>
      <c r="I53" s="56"/>
      <c r="J53" s="56"/>
      <c r="K53" s="56"/>
      <c r="L53" s="66"/>
    </row>
    <row r="54" spans="1:12" x14ac:dyDescent="0.3">
      <c r="A54" s="65"/>
      <c r="B54" s="56"/>
      <c r="C54" s="56"/>
      <c r="D54" s="56"/>
      <c r="E54" s="56"/>
      <c r="F54" s="56"/>
      <c r="G54" s="56"/>
      <c r="H54" s="56"/>
      <c r="I54" s="56"/>
      <c r="J54" s="56"/>
      <c r="K54" s="56"/>
      <c r="L54" s="66"/>
    </row>
    <row r="55" spans="1:12" x14ac:dyDescent="0.3">
      <c r="A55" s="65"/>
      <c r="B55" s="56"/>
      <c r="C55" s="56"/>
      <c r="D55" s="56"/>
      <c r="E55" s="56"/>
      <c r="F55" s="56"/>
      <c r="G55" s="56"/>
      <c r="H55" s="56"/>
      <c r="I55" s="56"/>
      <c r="J55" s="56"/>
      <c r="K55" s="56"/>
      <c r="L55" s="66"/>
    </row>
    <row r="56" spans="1:12" x14ac:dyDescent="0.3">
      <c r="A56" s="65"/>
      <c r="B56" s="56"/>
      <c r="C56" s="56"/>
      <c r="D56" s="56"/>
      <c r="E56" s="56"/>
      <c r="F56" s="56"/>
      <c r="G56" s="56"/>
      <c r="H56" s="56"/>
      <c r="I56" s="56"/>
      <c r="J56" s="56"/>
      <c r="K56" s="56"/>
      <c r="L56" s="66"/>
    </row>
    <row r="57" spans="1:12" x14ac:dyDescent="0.3">
      <c r="A57" s="65"/>
      <c r="B57" s="56"/>
      <c r="C57" s="56"/>
      <c r="D57" s="56"/>
      <c r="E57" s="56"/>
      <c r="F57" s="56"/>
      <c r="G57" s="56"/>
      <c r="H57" s="56"/>
      <c r="I57" s="56"/>
      <c r="J57" s="56"/>
      <c r="K57" s="56"/>
      <c r="L57" s="66"/>
    </row>
    <row r="58" spans="1:12" x14ac:dyDescent="0.3">
      <c r="A58" s="65"/>
      <c r="B58" s="56"/>
      <c r="C58" s="56"/>
      <c r="D58" s="56"/>
      <c r="E58" s="56"/>
      <c r="F58" s="56"/>
      <c r="G58" s="56"/>
      <c r="H58" s="56"/>
      <c r="I58" s="56"/>
      <c r="J58" s="56"/>
      <c r="K58" s="56"/>
      <c r="L58" s="66"/>
    </row>
    <row r="59" spans="1:12" x14ac:dyDescent="0.3">
      <c r="A59" s="65"/>
      <c r="B59" s="56"/>
      <c r="C59" s="56"/>
      <c r="D59" s="56"/>
      <c r="E59" s="56"/>
      <c r="F59" s="56"/>
      <c r="G59" s="56"/>
      <c r="H59" s="56"/>
      <c r="I59" s="56"/>
      <c r="J59" s="56"/>
      <c r="K59" s="56"/>
      <c r="L59" s="66"/>
    </row>
    <row r="60" spans="1:12" x14ac:dyDescent="0.3">
      <c r="A60" s="65"/>
      <c r="B60" s="56"/>
      <c r="C60" s="56"/>
      <c r="D60" s="56"/>
      <c r="E60" s="56"/>
      <c r="F60" s="56"/>
      <c r="G60" s="56"/>
      <c r="H60" s="56"/>
      <c r="I60" s="56"/>
      <c r="J60" s="56"/>
      <c r="K60" s="56"/>
      <c r="L60" s="66"/>
    </row>
    <row r="61" spans="1:12" x14ac:dyDescent="0.3">
      <c r="A61" s="68"/>
      <c r="B61" s="69"/>
      <c r="C61" s="69"/>
      <c r="D61" s="69"/>
      <c r="E61" s="69"/>
      <c r="F61" s="69"/>
      <c r="G61" s="69"/>
      <c r="H61" s="69"/>
      <c r="I61" s="69"/>
      <c r="J61" s="69"/>
      <c r="K61" s="69"/>
      <c r="L61" s="70"/>
    </row>
    <row r="62" spans="1:12" x14ac:dyDescent="0.3">
      <c r="A62" s="71"/>
      <c r="B62" s="72"/>
      <c r="C62" s="72"/>
      <c r="D62" s="72"/>
      <c r="E62" s="72"/>
      <c r="F62" s="72"/>
      <c r="G62" s="72"/>
      <c r="H62" s="72"/>
      <c r="I62" s="72"/>
      <c r="J62" s="72"/>
      <c r="K62" s="72"/>
      <c r="L62" s="73"/>
    </row>
    <row r="63" spans="1:12" ht="44.25" customHeight="1" x14ac:dyDescent="0.75">
      <c r="A63" s="65"/>
      <c r="B63" s="278" t="s">
        <v>188</v>
      </c>
      <c r="C63" s="279"/>
      <c r="D63" s="279"/>
      <c r="E63" s="279"/>
      <c r="F63" s="279"/>
      <c r="G63" s="279"/>
      <c r="H63" s="279"/>
      <c r="I63" s="279"/>
      <c r="J63" s="279"/>
      <c r="K63" s="280"/>
      <c r="L63" s="66"/>
    </row>
    <row r="64" spans="1:12" x14ac:dyDescent="0.3">
      <c r="A64" s="65"/>
      <c r="B64" s="56"/>
      <c r="C64" s="56"/>
      <c r="D64" s="56"/>
      <c r="E64" s="56"/>
      <c r="F64" s="56"/>
      <c r="G64" s="56"/>
      <c r="H64" s="56"/>
      <c r="I64" s="56"/>
      <c r="J64" s="56"/>
      <c r="K64" s="56"/>
      <c r="L64" s="66"/>
    </row>
    <row r="65" spans="1:12" ht="24.5" x14ac:dyDescent="0.75">
      <c r="A65" s="65"/>
      <c r="B65" s="267" t="s">
        <v>7</v>
      </c>
      <c r="C65" s="268"/>
      <c r="D65" s="56"/>
      <c r="E65" s="56"/>
      <c r="F65" s="56"/>
      <c r="G65" s="56"/>
      <c r="H65" s="56"/>
      <c r="I65" s="56"/>
      <c r="J65" s="56"/>
      <c r="K65" s="56"/>
      <c r="L65" s="66"/>
    </row>
    <row r="66" spans="1:12" ht="25.15" customHeight="1" x14ac:dyDescent="0.5">
      <c r="A66" s="65"/>
      <c r="B66" s="129" t="s">
        <v>14</v>
      </c>
      <c r="C66" s="126">
        <f>COUNTIFS('حالة الالتزام بالضوابط '!I54:I58, tbl_choices!C7,'حالة الالتزام بالضوابط '!F54:F58,"أساسي")</f>
        <v>2</v>
      </c>
      <c r="D66" s="56"/>
      <c r="E66" s="56"/>
      <c r="F66" s="56"/>
      <c r="G66" s="56"/>
      <c r="H66" s="56"/>
      <c r="I66" s="56"/>
      <c r="J66" s="56"/>
      <c r="K66" s="56"/>
      <c r="L66" s="66"/>
    </row>
    <row r="67" spans="1:12" ht="25.15" customHeight="1" x14ac:dyDescent="0.5">
      <c r="A67" s="65"/>
      <c r="B67" s="129" t="s">
        <v>15</v>
      </c>
      <c r="C67" s="126">
        <f>COUNTIFS('حالة الالتزام بالضوابط '!I54:I58, tbl_choices!C8,'حالة الالتزام بالضوابط '!F54:F58,"أساسي")</f>
        <v>0</v>
      </c>
      <c r="D67" s="56"/>
      <c r="E67" s="56"/>
      <c r="F67" s="56"/>
      <c r="G67" s="56"/>
      <c r="H67" s="56"/>
      <c r="I67" s="56"/>
      <c r="J67" s="56"/>
      <c r="K67" s="56"/>
      <c r="L67" s="66"/>
    </row>
    <row r="68" spans="1:12" ht="25.15" customHeight="1" x14ac:dyDescent="0.5">
      <c r="A68" s="65"/>
      <c r="B68" s="129" t="s">
        <v>16</v>
      </c>
      <c r="C68" s="126">
        <f>COUNTIFS('حالة الالتزام بالضوابط '!I54:I58, tbl_choices!C9,'حالة الالتزام بالضوابط '!F54:F58,"أساسي")</f>
        <v>0</v>
      </c>
      <c r="D68" s="56"/>
      <c r="E68" s="56"/>
      <c r="F68" s="56"/>
      <c r="G68" s="56"/>
      <c r="H68" s="56"/>
      <c r="I68" s="56"/>
      <c r="J68" s="56"/>
      <c r="K68" s="56"/>
      <c r="L68" s="66"/>
    </row>
    <row r="69" spans="1:12" ht="25.15" customHeight="1" x14ac:dyDescent="0.5">
      <c r="A69" s="65"/>
      <c r="B69" s="129" t="s">
        <v>102</v>
      </c>
      <c r="C69" s="126">
        <f>COUNTIFS('حالة الالتزام بالضوابط '!I54:I58, tbl_choices!C10,'حالة الالتزام بالضوابط '!F54:F58,"أساسي")</f>
        <v>0</v>
      </c>
      <c r="D69" s="56"/>
      <c r="E69" s="56"/>
      <c r="F69" s="56"/>
      <c r="G69" s="56"/>
      <c r="H69" s="56"/>
      <c r="I69" s="56"/>
      <c r="J69" s="56"/>
      <c r="K69" s="56"/>
      <c r="L69" s="66"/>
    </row>
    <row r="70" spans="1:12" x14ac:dyDescent="0.3">
      <c r="A70" s="65"/>
      <c r="B70" s="56"/>
      <c r="C70" s="56"/>
      <c r="D70" s="56"/>
      <c r="E70" s="56"/>
      <c r="F70" s="56"/>
      <c r="G70" s="56"/>
      <c r="H70" s="56"/>
      <c r="I70" s="56"/>
      <c r="J70" s="56"/>
      <c r="K70" s="56"/>
      <c r="L70" s="66"/>
    </row>
    <row r="71" spans="1:12" x14ac:dyDescent="0.3">
      <c r="A71" s="65"/>
      <c r="B71" s="56"/>
      <c r="C71" s="56"/>
      <c r="D71" s="56"/>
      <c r="E71" s="56"/>
      <c r="F71" s="56"/>
      <c r="G71" s="56"/>
      <c r="H71" s="56"/>
      <c r="I71" s="56"/>
      <c r="J71" s="56"/>
      <c r="K71" s="56"/>
      <c r="L71" s="66"/>
    </row>
    <row r="72" spans="1:12" x14ac:dyDescent="0.3">
      <c r="A72" s="65"/>
      <c r="B72" s="56"/>
      <c r="C72" s="56"/>
      <c r="D72" s="56"/>
      <c r="E72" s="56"/>
      <c r="F72" s="56"/>
      <c r="G72" s="56"/>
      <c r="H72" s="56"/>
      <c r="I72" s="56"/>
      <c r="J72" s="56"/>
      <c r="K72" s="56"/>
      <c r="L72" s="66"/>
    </row>
    <row r="73" spans="1:12" x14ac:dyDescent="0.3">
      <c r="A73" s="65"/>
      <c r="B73" s="56"/>
      <c r="C73" s="56"/>
      <c r="D73" s="56"/>
      <c r="E73" s="56"/>
      <c r="F73" s="56"/>
      <c r="G73" s="56"/>
      <c r="H73" s="56"/>
      <c r="I73" s="56"/>
      <c r="J73" s="56"/>
      <c r="K73" s="56"/>
      <c r="L73" s="66"/>
    </row>
    <row r="74" spans="1:12" x14ac:dyDescent="0.3">
      <c r="A74" s="65"/>
      <c r="B74" s="56"/>
      <c r="C74" s="56"/>
      <c r="D74" s="56"/>
      <c r="E74" s="56"/>
      <c r="F74" s="56"/>
      <c r="G74" s="56"/>
      <c r="H74" s="56"/>
      <c r="I74" s="56"/>
      <c r="J74" s="56"/>
      <c r="K74" s="56"/>
      <c r="L74" s="66"/>
    </row>
    <row r="75" spans="1:12" x14ac:dyDescent="0.3">
      <c r="A75" s="65"/>
      <c r="B75" s="56"/>
      <c r="C75" s="56"/>
      <c r="D75" s="56"/>
      <c r="E75" s="56"/>
      <c r="F75" s="56"/>
      <c r="G75" s="56"/>
      <c r="H75" s="56"/>
      <c r="I75" s="56"/>
      <c r="J75" s="56"/>
      <c r="K75" s="56"/>
      <c r="L75" s="66"/>
    </row>
    <row r="76" spans="1:12" x14ac:dyDescent="0.3">
      <c r="A76" s="65"/>
      <c r="B76" s="56"/>
      <c r="C76" s="56"/>
      <c r="D76" s="56"/>
      <c r="E76" s="56"/>
      <c r="F76" s="56"/>
      <c r="G76" s="56"/>
      <c r="H76" s="56"/>
      <c r="I76" s="56"/>
      <c r="J76" s="56"/>
      <c r="K76" s="56"/>
      <c r="L76" s="66"/>
    </row>
    <row r="77" spans="1:12" x14ac:dyDescent="0.3">
      <c r="A77" s="65"/>
      <c r="B77" s="56"/>
      <c r="C77" s="56"/>
      <c r="D77" s="56"/>
      <c r="E77" s="56"/>
      <c r="F77" s="56"/>
      <c r="G77" s="56"/>
      <c r="H77" s="56"/>
      <c r="I77" s="56"/>
      <c r="J77" s="56"/>
      <c r="K77" s="56"/>
      <c r="L77" s="66"/>
    </row>
    <row r="78" spans="1:12" x14ac:dyDescent="0.3">
      <c r="A78" s="65"/>
      <c r="B78" s="56"/>
      <c r="C78" s="56"/>
      <c r="D78" s="56"/>
      <c r="E78" s="56"/>
      <c r="F78" s="56"/>
      <c r="G78" s="56"/>
      <c r="H78" s="56"/>
      <c r="I78" s="56"/>
      <c r="J78" s="56"/>
      <c r="K78" s="56"/>
      <c r="L78" s="66"/>
    </row>
    <row r="79" spans="1:12" x14ac:dyDescent="0.3">
      <c r="A79" s="65"/>
      <c r="B79" s="56"/>
      <c r="C79" s="56"/>
      <c r="D79" s="56"/>
      <c r="E79" s="56"/>
      <c r="F79" s="56"/>
      <c r="G79" s="56"/>
      <c r="H79" s="56"/>
      <c r="I79" s="56"/>
      <c r="J79" s="56"/>
      <c r="K79" s="56"/>
      <c r="L79" s="66"/>
    </row>
    <row r="80" spans="1:12" x14ac:dyDescent="0.3">
      <c r="A80" s="65"/>
      <c r="B80" s="56"/>
      <c r="C80" s="56"/>
      <c r="D80" s="56"/>
      <c r="E80" s="56"/>
      <c r="F80" s="56"/>
      <c r="G80" s="56"/>
      <c r="H80" s="56"/>
      <c r="I80" s="56"/>
      <c r="J80" s="56"/>
      <c r="K80" s="56"/>
      <c r="L80" s="66"/>
    </row>
    <row r="81" spans="1:12" x14ac:dyDescent="0.3">
      <c r="A81" s="65"/>
      <c r="B81" s="56"/>
      <c r="C81" s="56"/>
      <c r="D81" s="56"/>
      <c r="E81" s="56"/>
      <c r="F81" s="56"/>
      <c r="G81" s="56"/>
      <c r="H81" s="56"/>
      <c r="I81" s="56"/>
      <c r="J81" s="56"/>
      <c r="K81" s="56"/>
      <c r="L81" s="66"/>
    </row>
    <row r="82" spans="1:12" x14ac:dyDescent="0.3">
      <c r="A82" s="65"/>
      <c r="B82" s="56"/>
      <c r="C82" s="56"/>
      <c r="D82" s="56"/>
      <c r="E82" s="56"/>
      <c r="F82" s="56"/>
      <c r="G82" s="56"/>
      <c r="H82" s="56"/>
      <c r="I82" s="56"/>
      <c r="J82" s="56"/>
      <c r="K82" s="56"/>
      <c r="L82" s="66"/>
    </row>
    <row r="83" spans="1:12" x14ac:dyDescent="0.3">
      <c r="A83" s="65"/>
      <c r="B83" s="56"/>
      <c r="C83" s="56"/>
      <c r="D83" s="56"/>
      <c r="E83" s="56"/>
      <c r="F83" s="56"/>
      <c r="G83" s="56"/>
      <c r="H83" s="56"/>
      <c r="I83" s="56"/>
      <c r="J83" s="56"/>
      <c r="K83" s="56"/>
      <c r="L83" s="66"/>
    </row>
    <row r="84" spans="1:12" x14ac:dyDescent="0.3">
      <c r="A84" s="68"/>
      <c r="B84" s="69"/>
      <c r="C84" s="69"/>
      <c r="D84" s="69"/>
      <c r="E84" s="69"/>
      <c r="F84" s="69"/>
      <c r="G84" s="69"/>
      <c r="H84" s="69"/>
      <c r="I84" s="69"/>
      <c r="J84" s="69"/>
      <c r="K84" s="69"/>
      <c r="L84" s="70"/>
    </row>
    <row r="85" spans="1:12" ht="20.149999999999999" customHeight="1" x14ac:dyDescent="0.5">
      <c r="A85" s="263" t="str">
        <f>"التصنيف:  "&amp;الرئيسية!E10 &amp; "                                                                                                                                                                                  إشارة المشاركة:  "&amp;الرئيسية!H10</f>
        <v>التصنيف:  متاح                                                                                                                                                                                  إشارة المشاركة:  أبيض</v>
      </c>
      <c r="B85" s="263"/>
      <c r="C85" s="263"/>
      <c r="D85" s="263"/>
      <c r="E85" s="263"/>
      <c r="F85" s="263"/>
      <c r="G85" s="263"/>
      <c r="H85" s="263"/>
      <c r="I85" s="263"/>
      <c r="J85" s="263"/>
      <c r="K85" s="263"/>
      <c r="L85" s="264"/>
    </row>
  </sheetData>
  <sheetProtection password="815C" sheet="1" objects="1" scenarios="1"/>
  <mergeCells count="10">
    <mergeCell ref="A85:L85"/>
    <mergeCell ref="B1:K2"/>
    <mergeCell ref="B6:C6"/>
    <mergeCell ref="B42:C42"/>
    <mergeCell ref="B65:C65"/>
    <mergeCell ref="B3:K3"/>
    <mergeCell ref="B17:K17"/>
    <mergeCell ref="B19:C19"/>
    <mergeCell ref="B40:K40"/>
    <mergeCell ref="B63:K63"/>
  </mergeCells>
  <conditionalFormatting sqref="C30">
    <cfRule type="cellIs" dxfId="3" priority="1" operator="equal">
      <formula>"Not Applicable"</formula>
    </cfRule>
    <cfRule type="cellIs" dxfId="2" priority="2" operator="equal">
      <formula>"Compliant"</formula>
    </cfRule>
    <cfRule type="cellIs" dxfId="1" priority="3" operator="equal">
      <formula>"Partially Compliant"</formula>
    </cfRule>
    <cfRule type="cellIs" dxfId="0" priority="4" operator="equal">
      <formula>"Non-Compliant"</formula>
    </cfRule>
  </conditionalFormatting>
  <printOptions horizontalCentered="1" verticalCentered="1"/>
  <pageMargins left="0.7" right="0.7" top="0.75" bottom="0.75" header="0.3" footer="0.3"/>
  <pageSetup paperSize="9" scale="92" orientation="landscape" r:id="rId1"/>
  <headerFooter differentFirst="1">
    <oddHeader>&amp;L&amp;"Times New Roman,Regular"&amp;12&amp;A&amp;R&amp;F</oddHeader>
    <oddFooter>&amp;R&amp;"Calibri"&amp;11&amp;K000000&amp;"Calibri"&amp;11&amp;K000000&amp;"Calibri"&amp;11&amp;K000000&amp;"Times New Roman,Regular"&amp;12&amp;G | &amp;P_x000D_&amp;1#&amp;"Courier New"&amp;10&amp;K317100متاح</oddFooter>
    <firstHeader>&amp;R&amp;F</firstHeader>
    <firstFooter>&amp;R&amp;"Calibri"&amp;11&amp;K000000&amp;"Calibri"&amp;11&amp;K000000&amp;"Calibri"&amp;11&amp;K000000&amp;"Times New Roman,Regular"&amp;12&amp;G | &amp;P_x000D_&amp;1#&amp;"Courier New"&amp;10&amp;K317100متاح</firstFooter>
  </headerFooter>
  <rowBreaks count="3" manualBreakCount="3">
    <brk id="15" max="16383" man="1"/>
    <brk id="38" max="16383" man="1"/>
    <brk id="61" max="16383" man="1"/>
  </rowBreaks>
  <drawing r:id="rId2"/>
  <legacyDrawing r:id="rId3"/>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
  <sheetViews>
    <sheetView showGridLines="0" rightToLeft="1" workbookViewId="0">
      <selection activeCell="L13" sqref="L13"/>
    </sheetView>
  </sheetViews>
  <sheetFormatPr defaultColWidth="8.90625" defaultRowHeight="14.5" x14ac:dyDescent="0.35"/>
  <sheetData/>
  <pageMargins left="0.7" right="0.7" top="0.75" bottom="0.75" header="0.3" footer="0.3"/>
  <pageSetup orientation="portrait" r:id="rId1"/>
  <headerFooter>
    <oddFooter>&amp;R&amp;1#&amp;"Courier New"&amp;10&amp;K317100متاح</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6:D16"/>
  <sheetViews>
    <sheetView rightToLeft="1" workbookViewId="0">
      <selection activeCell="C10" sqref="C10"/>
    </sheetView>
  </sheetViews>
  <sheetFormatPr defaultColWidth="8.90625" defaultRowHeight="14.5" x14ac:dyDescent="0.35"/>
  <cols>
    <col min="2" max="2" width="11.453125" customWidth="1"/>
    <col min="3" max="3" width="29.08984375" customWidth="1"/>
    <col min="4" max="4" width="29.453125" customWidth="1"/>
  </cols>
  <sheetData>
    <row r="6" spans="2:4" x14ac:dyDescent="0.35">
      <c r="B6" s="3" t="s">
        <v>0</v>
      </c>
      <c r="C6" s="3" t="s">
        <v>1</v>
      </c>
      <c r="D6" s="3" t="s">
        <v>2</v>
      </c>
    </row>
    <row r="7" spans="2:4" x14ac:dyDescent="0.35">
      <c r="B7" s="58" t="s">
        <v>3</v>
      </c>
      <c r="C7" s="60" t="s">
        <v>14</v>
      </c>
      <c r="D7" s="60" t="s">
        <v>97</v>
      </c>
    </row>
    <row r="8" spans="2:4" x14ac:dyDescent="0.35">
      <c r="B8" s="58" t="s">
        <v>4</v>
      </c>
      <c r="C8" s="60" t="s">
        <v>15</v>
      </c>
      <c r="D8" s="59"/>
    </row>
    <row r="9" spans="2:4" x14ac:dyDescent="0.35">
      <c r="B9" s="59"/>
      <c r="C9" s="60" t="s">
        <v>16</v>
      </c>
      <c r="D9" s="59"/>
    </row>
    <row r="10" spans="2:4" x14ac:dyDescent="0.35">
      <c r="B10" s="46"/>
      <c r="C10" s="60" t="s">
        <v>97</v>
      </c>
      <c r="D10" s="46"/>
    </row>
    <row r="11" spans="2:4" ht="16.5" x14ac:dyDescent="0.35">
      <c r="C11" s="5"/>
    </row>
    <row r="12" spans="2:4" ht="16.5" x14ac:dyDescent="0.35">
      <c r="C12" s="4"/>
    </row>
    <row r="13" spans="2:4" ht="16.5" x14ac:dyDescent="0.35">
      <c r="C13" s="4"/>
    </row>
    <row r="14" spans="2:4" ht="16.5" x14ac:dyDescent="0.35">
      <c r="C14" s="5"/>
    </row>
    <row r="15" spans="2:4" ht="16.5" x14ac:dyDescent="0.35">
      <c r="C15" s="5"/>
    </row>
    <row r="16" spans="2:4" ht="16.5" x14ac:dyDescent="0.35">
      <c r="C16" s="5"/>
    </row>
  </sheetData>
  <pageMargins left="0.7" right="0.7" top="0.75" bottom="0.75" header="0.3" footer="0.3"/>
  <pageSetup paperSize="9" orientation="portrait" r:id="rId1"/>
  <headerFooter>
    <oddFooter>&amp;R&amp;1#&amp;"Courier New"&amp;10&amp;K317100متاح</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5"/>
  <sheetViews>
    <sheetView showGridLines="0" showRowColHeaders="0" rightToLeft="1" zoomScaleNormal="100" zoomScaleSheetLayoutView="100" workbookViewId="0"/>
  </sheetViews>
  <sheetFormatPr defaultColWidth="8.90625" defaultRowHeight="14" x14ac:dyDescent="0.3"/>
  <cols>
    <col min="1" max="1" width="8.90625" style="6"/>
    <col min="2" max="2" width="3.08984375" style="6" customWidth="1"/>
    <col min="3" max="3" width="21.08984375" style="6" customWidth="1"/>
    <col min="4" max="5" width="8.90625" style="6"/>
    <col min="6" max="6" width="23.453125" style="6" customWidth="1"/>
    <col min="7" max="7" width="8.90625" style="6"/>
    <col min="8" max="8" width="13.453125" style="6" customWidth="1"/>
    <col min="9" max="9" width="8.90625" style="6"/>
    <col min="10" max="10" width="3.08984375" style="6" customWidth="1"/>
    <col min="11" max="16384" width="8.90625" style="6"/>
  </cols>
  <sheetData>
    <row r="1" spans="1:12" ht="21" customHeight="1" x14ac:dyDescent="0.3">
      <c r="A1" s="28"/>
      <c r="B1" s="29"/>
      <c r="C1" s="29"/>
      <c r="D1" s="29"/>
      <c r="E1" s="29"/>
      <c r="F1" s="29"/>
      <c r="G1" s="29"/>
      <c r="H1" s="29"/>
      <c r="I1" s="29"/>
      <c r="J1" s="29"/>
      <c r="K1" s="30"/>
    </row>
    <row r="2" spans="1:12" x14ac:dyDescent="0.3">
      <c r="A2" s="31"/>
      <c r="B2" s="7"/>
      <c r="C2" s="7"/>
      <c r="D2" s="7"/>
      <c r="E2" s="7"/>
      <c r="F2" s="7"/>
      <c r="G2" s="7"/>
      <c r="H2" s="7"/>
      <c r="I2" s="7"/>
      <c r="J2" s="7"/>
      <c r="K2" s="32"/>
    </row>
    <row r="3" spans="1:12" x14ac:dyDescent="0.3">
      <c r="A3" s="31"/>
      <c r="B3" s="7"/>
      <c r="C3" s="7"/>
      <c r="D3" s="7"/>
      <c r="E3" s="7"/>
      <c r="F3" s="7"/>
      <c r="G3" s="7"/>
      <c r="H3" s="7"/>
      <c r="I3" s="7"/>
      <c r="J3" s="7"/>
      <c r="K3" s="32"/>
    </row>
    <row r="4" spans="1:12" ht="19.149999999999999" customHeight="1" x14ac:dyDescent="0.65">
      <c r="A4" s="31"/>
      <c r="B4" s="204"/>
      <c r="C4" s="204"/>
      <c r="D4" s="204"/>
      <c r="E4" s="204"/>
      <c r="F4" s="204"/>
      <c r="G4" s="204"/>
      <c r="H4" s="204"/>
      <c r="I4" s="204"/>
      <c r="J4" s="204"/>
      <c r="K4" s="32"/>
    </row>
    <row r="5" spans="1:12" ht="38.15" customHeight="1" x14ac:dyDescent="0.3">
      <c r="A5" s="31"/>
      <c r="B5" s="7"/>
      <c r="C5" s="8"/>
      <c r="D5" s="9"/>
      <c r="E5" s="7"/>
      <c r="F5" s="7"/>
      <c r="G5" s="7"/>
      <c r="H5" s="7"/>
      <c r="I5" s="7"/>
      <c r="J5" s="7"/>
      <c r="K5" s="7"/>
      <c r="L5" s="134"/>
    </row>
    <row r="6" spans="1:12" s="2" customFormat="1" ht="30" customHeight="1" x14ac:dyDescent="0.65">
      <c r="A6" s="100"/>
      <c r="B6" s="205" t="s">
        <v>26</v>
      </c>
      <c r="C6" s="205"/>
      <c r="D6" s="205"/>
      <c r="E6" s="205"/>
      <c r="F6" s="205"/>
      <c r="G6" s="205"/>
      <c r="H6" s="205"/>
      <c r="I6" s="205"/>
      <c r="J6" s="205"/>
      <c r="K6" s="78"/>
    </row>
    <row r="7" spans="1:12" s="2" customFormat="1" ht="30" customHeight="1" x14ac:dyDescent="0.65">
      <c r="A7" s="100"/>
      <c r="B7" s="205" t="s">
        <v>119</v>
      </c>
      <c r="C7" s="205"/>
      <c r="D7" s="205"/>
      <c r="E7" s="205"/>
      <c r="F7" s="205"/>
      <c r="G7" s="205"/>
      <c r="H7" s="205"/>
      <c r="I7" s="205"/>
      <c r="J7" s="205"/>
      <c r="K7" s="78"/>
    </row>
    <row r="8" spans="1:12" s="2" customFormat="1" ht="30" customHeight="1" x14ac:dyDescent="0.65">
      <c r="A8" s="100"/>
      <c r="B8" s="201" t="s">
        <v>18</v>
      </c>
      <c r="C8" s="202"/>
      <c r="D8" s="202"/>
      <c r="E8" s="202"/>
      <c r="F8" s="202"/>
      <c r="G8" s="202"/>
      <c r="H8" s="202"/>
      <c r="I8" s="202"/>
      <c r="J8" s="203"/>
      <c r="K8" s="78"/>
    </row>
    <row r="9" spans="1:12" s="2" customFormat="1" ht="30" customHeight="1" x14ac:dyDescent="0.65">
      <c r="A9" s="100"/>
      <c r="B9" s="201" t="s">
        <v>20</v>
      </c>
      <c r="C9" s="202"/>
      <c r="D9" s="202"/>
      <c r="E9" s="202"/>
      <c r="F9" s="202"/>
      <c r="G9" s="202"/>
      <c r="H9" s="202"/>
      <c r="I9" s="202"/>
      <c r="J9" s="203"/>
      <c r="K9" s="78"/>
    </row>
    <row r="10" spans="1:12" s="2" customFormat="1" ht="30" customHeight="1" x14ac:dyDescent="0.65">
      <c r="A10" s="100"/>
      <c r="B10" s="201" t="s">
        <v>28</v>
      </c>
      <c r="C10" s="202"/>
      <c r="D10" s="202"/>
      <c r="E10" s="202"/>
      <c r="F10" s="202"/>
      <c r="G10" s="202"/>
      <c r="H10" s="202"/>
      <c r="I10" s="202"/>
      <c r="J10" s="203"/>
      <c r="K10" s="78"/>
    </row>
    <row r="11" spans="1:12" s="2" customFormat="1" ht="30" customHeight="1" x14ac:dyDescent="0.65">
      <c r="A11" s="100"/>
      <c r="B11" s="201" t="s">
        <v>172</v>
      </c>
      <c r="C11" s="202"/>
      <c r="D11" s="202"/>
      <c r="E11" s="202"/>
      <c r="F11" s="202"/>
      <c r="G11" s="202"/>
      <c r="H11" s="202"/>
      <c r="I11" s="202"/>
      <c r="J11" s="203"/>
      <c r="K11" s="78"/>
    </row>
    <row r="12" spans="1:12" s="2" customFormat="1" ht="30" customHeight="1" x14ac:dyDescent="0.65">
      <c r="A12" s="100"/>
      <c r="B12" s="201" t="s">
        <v>191</v>
      </c>
      <c r="C12" s="202"/>
      <c r="D12" s="202"/>
      <c r="E12" s="202"/>
      <c r="F12" s="202"/>
      <c r="G12" s="202"/>
      <c r="H12" s="202"/>
      <c r="I12" s="202"/>
      <c r="J12" s="203"/>
      <c r="K12" s="78"/>
    </row>
    <row r="13" spans="1:12" ht="20.5" x14ac:dyDescent="0.6">
      <c r="A13" s="79"/>
      <c r="B13" s="80"/>
      <c r="C13" s="81"/>
      <c r="D13" s="82"/>
      <c r="E13" s="83"/>
      <c r="F13" s="80"/>
      <c r="G13" s="80"/>
      <c r="H13" s="80"/>
      <c r="I13" s="80"/>
      <c r="J13" s="80"/>
      <c r="K13" s="78"/>
    </row>
    <row r="14" spans="1:12" ht="20.149999999999999" customHeight="1" x14ac:dyDescent="0.5">
      <c r="A14" s="198" t="str">
        <f>"التصنيف:  "&amp;الرئيسية!E10 &amp; "                                                                                                                                                        إشارة المشاركة:  "&amp;الرئيسية!H10</f>
        <v>التصنيف:  متاح                                                                                                                                                        إشارة المشاركة:  أبيض</v>
      </c>
      <c r="B14" s="199"/>
      <c r="C14" s="199"/>
      <c r="D14" s="199"/>
      <c r="E14" s="199"/>
      <c r="F14" s="199"/>
      <c r="G14" s="199"/>
      <c r="H14" s="199"/>
      <c r="I14" s="199"/>
      <c r="J14" s="199"/>
      <c r="K14" s="200"/>
    </row>
    <row r="15" spans="1:12" x14ac:dyDescent="0.3">
      <c r="H15" s="135"/>
      <c r="J15" s="135"/>
      <c r="K15" s="135"/>
    </row>
  </sheetData>
  <sheetProtection password="815C" sheet="1" objects="1" scenarios="1"/>
  <mergeCells count="9">
    <mergeCell ref="A14:K14"/>
    <mergeCell ref="B10:J10"/>
    <mergeCell ref="B11:J11"/>
    <mergeCell ref="B12:J12"/>
    <mergeCell ref="B4:J4"/>
    <mergeCell ref="B6:J6"/>
    <mergeCell ref="B8:J8"/>
    <mergeCell ref="B9:J9"/>
    <mergeCell ref="B7:J7"/>
  </mergeCells>
  <hyperlinks>
    <hyperlink ref="B8:J8" location="تعليمات!A1" display="تعليمات"/>
    <hyperlink ref="B9:J9" location="'شعار الجهة'!A1" display="شعار الجهة"/>
    <hyperlink ref="B6:J6" location="'سجل الأداة'!A1" display="سجل أداة التقييم وقياس الالتزام"/>
    <hyperlink ref="B10:J10" location="'معلومات أساسية عن الجهة'!A1" display="معلومات أساسية عن الجهة"/>
    <hyperlink ref="B7:J7" location="'إجراءات التقييم وقياس الالتزام'!A1" display="إجراءات التقييم وقياس الالتزام "/>
    <hyperlink ref="B11:J11" location="'حالة الالتزام بالضوابط '!A1" display="حالة الالتزام بالضوابط"/>
    <hyperlink ref="B12:J12" location="'نتائج التقييم والالتزام'!A1" display="نتائج التقييم والالتزام"/>
  </hyperlink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Calibri"&amp;11&amp;K000000&amp;G  | &amp;P</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7"/>
  <sheetViews>
    <sheetView showGridLines="0" showRowColHeaders="0" rightToLeft="1" zoomScaleNormal="100" zoomScaleSheetLayoutView="100" zoomScalePageLayoutView="90" workbookViewId="0"/>
  </sheetViews>
  <sheetFormatPr defaultColWidth="8.90625" defaultRowHeight="14" x14ac:dyDescent="0.3"/>
  <cols>
    <col min="1" max="1" width="8.90625" style="6"/>
    <col min="2" max="2" width="13" style="6" customWidth="1"/>
    <col min="3" max="3" width="16.08984375" style="6" customWidth="1"/>
    <col min="4" max="4" width="8.90625" style="6"/>
    <col min="5" max="5" width="12.08984375" style="6" customWidth="1"/>
    <col min="6" max="6" width="14.453125" style="6" customWidth="1"/>
    <col min="7" max="9" width="8.90625" style="6"/>
    <col min="10" max="10" width="8.08984375" style="6" customWidth="1"/>
    <col min="11" max="11" width="8.90625" style="6" customWidth="1"/>
    <col min="12" max="16384" width="8.90625" style="6"/>
  </cols>
  <sheetData>
    <row r="1" spans="1:11" ht="21" customHeight="1" x14ac:dyDescent="0.3">
      <c r="A1" s="28"/>
      <c r="B1" s="29"/>
      <c r="C1" s="29"/>
      <c r="D1" s="29"/>
      <c r="E1" s="29"/>
      <c r="F1" s="29"/>
      <c r="G1" s="29"/>
      <c r="H1" s="29"/>
      <c r="I1" s="29"/>
      <c r="J1" s="29"/>
      <c r="K1" s="30"/>
    </row>
    <row r="2" spans="1:11" x14ac:dyDescent="0.3">
      <c r="A2" s="31"/>
      <c r="B2" s="7"/>
      <c r="C2" s="7"/>
      <c r="D2" s="7"/>
      <c r="E2" s="7"/>
      <c r="F2" s="7"/>
      <c r="G2" s="7"/>
      <c r="H2" s="7"/>
      <c r="I2" s="7"/>
      <c r="J2" s="7"/>
      <c r="K2" s="32"/>
    </row>
    <row r="3" spans="1:11" x14ac:dyDescent="0.3">
      <c r="A3" s="31"/>
      <c r="B3" s="7"/>
      <c r="C3" s="7"/>
      <c r="D3" s="7"/>
      <c r="E3" s="7"/>
      <c r="F3" s="7"/>
      <c r="G3" s="7"/>
      <c r="H3" s="7"/>
      <c r="I3" s="7"/>
      <c r="J3" s="7"/>
      <c r="K3" s="32"/>
    </row>
    <row r="4" spans="1:11" ht="19.149999999999999" customHeight="1" x14ac:dyDescent="0.65">
      <c r="A4" s="31"/>
      <c r="B4" s="204"/>
      <c r="C4" s="204"/>
      <c r="D4" s="204"/>
      <c r="E4" s="204"/>
      <c r="F4" s="204"/>
      <c r="G4" s="204"/>
      <c r="H4" s="204"/>
      <c r="I4" s="204"/>
      <c r="J4" s="204"/>
      <c r="K4" s="32"/>
    </row>
    <row r="5" spans="1:11" ht="38.15" customHeight="1" x14ac:dyDescent="0.3">
      <c r="A5" s="31"/>
      <c r="B5" s="7"/>
      <c r="C5" s="8"/>
      <c r="D5" s="9"/>
      <c r="E5" s="7"/>
      <c r="F5" s="7"/>
      <c r="G5" s="7"/>
      <c r="H5" s="7"/>
      <c r="I5" s="7"/>
      <c r="J5" s="7"/>
      <c r="K5" s="32"/>
    </row>
    <row r="6" spans="1:11" s="1" customFormat="1" ht="29.15" customHeight="1" x14ac:dyDescent="0.3">
      <c r="A6" s="33"/>
      <c r="B6" s="101" t="s">
        <v>8</v>
      </c>
      <c r="C6" s="101" t="s">
        <v>7</v>
      </c>
      <c r="D6" s="209" t="s">
        <v>9</v>
      </c>
      <c r="E6" s="211"/>
      <c r="F6" s="101" t="s">
        <v>10</v>
      </c>
      <c r="G6" s="209" t="s">
        <v>11</v>
      </c>
      <c r="H6" s="210"/>
      <c r="I6" s="210"/>
      <c r="J6" s="211"/>
      <c r="K6" s="32"/>
    </row>
    <row r="7" spans="1:11" s="1" customFormat="1" ht="35.15" customHeight="1" x14ac:dyDescent="0.3">
      <c r="A7" s="33"/>
      <c r="B7" s="111"/>
      <c r="C7" s="112"/>
      <c r="D7" s="212"/>
      <c r="E7" s="213"/>
      <c r="F7" s="112"/>
      <c r="G7" s="206"/>
      <c r="H7" s="207"/>
      <c r="I7" s="207"/>
      <c r="J7" s="208"/>
      <c r="K7" s="32"/>
    </row>
    <row r="8" spans="1:11" s="1" customFormat="1" ht="35.15" customHeight="1" x14ac:dyDescent="0.3">
      <c r="A8" s="33"/>
      <c r="B8" s="112"/>
      <c r="C8" s="112"/>
      <c r="D8" s="212"/>
      <c r="E8" s="213"/>
      <c r="F8" s="112"/>
      <c r="G8" s="206"/>
      <c r="H8" s="207"/>
      <c r="I8" s="207"/>
      <c r="J8" s="208"/>
      <c r="K8" s="32"/>
    </row>
    <row r="9" spans="1:11" s="1" customFormat="1" ht="35.15" customHeight="1" x14ac:dyDescent="0.3">
      <c r="A9" s="33"/>
      <c r="B9" s="112"/>
      <c r="C9" s="112"/>
      <c r="D9" s="212"/>
      <c r="E9" s="213"/>
      <c r="F9" s="112"/>
      <c r="G9" s="206"/>
      <c r="H9" s="207"/>
      <c r="I9" s="207"/>
      <c r="J9" s="208"/>
      <c r="K9" s="32"/>
    </row>
    <row r="10" spans="1:11" s="1" customFormat="1" ht="35.15" customHeight="1" x14ac:dyDescent="0.3">
      <c r="A10" s="33"/>
      <c r="B10" s="111"/>
      <c r="C10" s="112"/>
      <c r="D10" s="212"/>
      <c r="E10" s="213"/>
      <c r="F10" s="112"/>
      <c r="G10" s="206"/>
      <c r="H10" s="207"/>
      <c r="I10" s="207"/>
      <c r="J10" s="208"/>
      <c r="K10" s="32"/>
    </row>
    <row r="11" spans="1:11" s="1" customFormat="1" ht="35.15" customHeight="1" x14ac:dyDescent="0.3">
      <c r="A11" s="33"/>
      <c r="B11" s="112"/>
      <c r="C11" s="112"/>
      <c r="D11" s="212"/>
      <c r="E11" s="213"/>
      <c r="F11" s="112"/>
      <c r="G11" s="206"/>
      <c r="H11" s="207"/>
      <c r="I11" s="207"/>
      <c r="J11" s="208"/>
      <c r="K11" s="32"/>
    </row>
    <row r="12" spans="1:11" s="1" customFormat="1" ht="35.15" customHeight="1" x14ac:dyDescent="0.3">
      <c r="A12" s="33"/>
      <c r="B12" s="112"/>
      <c r="C12" s="112"/>
      <c r="D12" s="212"/>
      <c r="E12" s="213"/>
      <c r="F12" s="112"/>
      <c r="G12" s="206"/>
      <c r="H12" s="207"/>
      <c r="I12" s="207"/>
      <c r="J12" s="208"/>
      <c r="K12" s="32"/>
    </row>
    <row r="13" spans="1:11" x14ac:dyDescent="0.3">
      <c r="A13" s="31"/>
      <c r="B13" s="7"/>
      <c r="C13" s="12"/>
      <c r="D13" s="17"/>
      <c r="E13" s="18"/>
      <c r="F13" s="19"/>
      <c r="G13" s="19"/>
      <c r="H13" s="19"/>
      <c r="I13" s="19"/>
      <c r="J13" s="7"/>
      <c r="K13" s="32"/>
    </row>
    <row r="14" spans="1:11" x14ac:dyDescent="0.3">
      <c r="A14" s="31"/>
      <c r="B14" s="7"/>
      <c r="C14" s="7"/>
      <c r="D14" s="7"/>
      <c r="E14" s="7"/>
      <c r="F14" s="7"/>
      <c r="G14" s="7"/>
      <c r="H14" s="7"/>
      <c r="I14" s="7"/>
      <c r="J14" s="7"/>
      <c r="K14" s="32"/>
    </row>
    <row r="15" spans="1:11" x14ac:dyDescent="0.3">
      <c r="A15" s="31"/>
      <c r="B15" s="7"/>
      <c r="C15" s="7"/>
      <c r="D15" s="7"/>
      <c r="E15" s="7"/>
      <c r="F15" s="7"/>
      <c r="G15" s="7"/>
      <c r="H15" s="7"/>
      <c r="I15" s="7"/>
      <c r="J15" s="7"/>
      <c r="K15" s="32"/>
    </row>
    <row r="16" spans="1:11" x14ac:dyDescent="0.3">
      <c r="A16" s="31"/>
      <c r="B16" s="7"/>
      <c r="C16" s="7"/>
      <c r="D16" s="7"/>
      <c r="E16" s="7"/>
      <c r="F16" s="7"/>
      <c r="G16" s="7"/>
      <c r="H16" s="7"/>
      <c r="I16" s="7"/>
      <c r="J16" s="7"/>
      <c r="K16" s="32"/>
    </row>
    <row r="17" spans="1:11" ht="20.149999999999999" customHeight="1" x14ac:dyDescent="0.5">
      <c r="A17" s="198" t="str">
        <f>"التصنيف:  "&amp;الرئيسية!E10 &amp; "                                                                                                                                                               إشارة المشاركة:  "&amp;الرئيسية!H10</f>
        <v>التصنيف:  متاح                                                                                                                                                               إشارة المشاركة:  أبيض</v>
      </c>
      <c r="B17" s="199"/>
      <c r="C17" s="199"/>
      <c r="D17" s="199"/>
      <c r="E17" s="199"/>
      <c r="F17" s="199"/>
      <c r="G17" s="199"/>
      <c r="H17" s="199"/>
      <c r="I17" s="199"/>
      <c r="J17" s="199"/>
      <c r="K17" s="200"/>
    </row>
  </sheetData>
  <sheetProtection password="815C" sheet="1" objects="1" scenarios="1"/>
  <mergeCells count="16">
    <mergeCell ref="A17:K17"/>
    <mergeCell ref="B4:J4"/>
    <mergeCell ref="G11:J11"/>
    <mergeCell ref="G12:J12"/>
    <mergeCell ref="G6:J6"/>
    <mergeCell ref="G7:J7"/>
    <mergeCell ref="G8:J8"/>
    <mergeCell ref="G9:J9"/>
    <mergeCell ref="G10:J10"/>
    <mergeCell ref="D10:E10"/>
    <mergeCell ref="D11:E11"/>
    <mergeCell ref="D12:E12"/>
    <mergeCell ref="D6:E6"/>
    <mergeCell ref="D7:E7"/>
    <mergeCell ref="D8:E8"/>
    <mergeCell ref="D9:E9"/>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Times New Roman,Regular"&amp;12&amp;G  | &amp;P</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6"/>
  <sheetViews>
    <sheetView showGridLines="0" showRowColHeaders="0" rightToLeft="1" zoomScaleNormal="100" zoomScaleSheetLayoutView="70" zoomScalePageLayoutView="95" workbookViewId="0"/>
  </sheetViews>
  <sheetFormatPr defaultColWidth="8.90625" defaultRowHeight="14" x14ac:dyDescent="0.3"/>
  <cols>
    <col min="1" max="1" width="8.90625" style="6"/>
    <col min="2" max="2" width="13" style="6" customWidth="1"/>
    <col min="3" max="3" width="16.08984375" style="6" customWidth="1"/>
    <col min="4" max="4" width="8.90625" style="6"/>
    <col min="5" max="5" width="12.08984375" style="6" customWidth="1"/>
    <col min="6" max="6" width="14.453125" style="6" customWidth="1"/>
    <col min="7" max="9" width="8.90625" style="6"/>
    <col min="10" max="10" width="16.453125" style="6" customWidth="1"/>
    <col min="11" max="11" width="8.90625" style="6" customWidth="1"/>
    <col min="12" max="16384" width="8.90625" style="6"/>
  </cols>
  <sheetData>
    <row r="1" spans="1:11" ht="21" customHeight="1" x14ac:dyDescent="0.3">
      <c r="A1" s="187"/>
      <c r="B1" s="186"/>
      <c r="C1" s="186"/>
      <c r="D1" s="186"/>
      <c r="E1" s="186"/>
      <c r="F1" s="186"/>
      <c r="G1" s="186"/>
      <c r="H1" s="186"/>
      <c r="I1" s="186"/>
      <c r="J1" s="186"/>
      <c r="K1" s="185"/>
    </row>
    <row r="2" spans="1:11" x14ac:dyDescent="0.3">
      <c r="A2" s="182"/>
      <c r="B2" s="181"/>
      <c r="C2" s="181"/>
      <c r="D2" s="181"/>
      <c r="E2" s="181"/>
      <c r="F2" s="181"/>
      <c r="G2" s="181"/>
      <c r="H2" s="181"/>
      <c r="I2" s="181"/>
      <c r="J2" s="181"/>
      <c r="K2" s="180"/>
    </row>
    <row r="3" spans="1:11" x14ac:dyDescent="0.3">
      <c r="A3" s="182"/>
      <c r="B3" s="181"/>
      <c r="C3" s="181"/>
      <c r="D3" s="181"/>
      <c r="E3" s="181"/>
      <c r="F3" s="181"/>
      <c r="G3" s="181"/>
      <c r="H3" s="181"/>
      <c r="I3" s="181"/>
      <c r="J3" s="181"/>
      <c r="K3" s="180"/>
    </row>
    <row r="4" spans="1:11" ht="19.149999999999999" customHeight="1" x14ac:dyDescent="0.65">
      <c r="A4" s="182"/>
      <c r="B4" s="214"/>
      <c r="C4" s="214"/>
      <c r="D4" s="214"/>
      <c r="E4" s="214"/>
      <c r="F4" s="214"/>
      <c r="G4" s="214"/>
      <c r="H4" s="214"/>
      <c r="I4" s="214"/>
      <c r="J4" s="214"/>
      <c r="K4" s="180"/>
    </row>
    <row r="5" spans="1:11" ht="38.15" customHeight="1" x14ac:dyDescent="0.3">
      <c r="A5" s="182"/>
      <c r="B5" s="181"/>
      <c r="C5" s="184"/>
      <c r="D5" s="183"/>
      <c r="E5" s="181"/>
      <c r="F5" s="181"/>
      <c r="G5" s="181"/>
      <c r="H5" s="181"/>
      <c r="I5" s="181"/>
      <c r="J5" s="181"/>
      <c r="K5" s="180"/>
    </row>
    <row r="6" spans="1:11" s="1" customFormat="1" ht="31.15" customHeight="1" x14ac:dyDescent="0.3">
      <c r="A6" s="33"/>
      <c r="B6" s="181"/>
      <c r="C6" s="181"/>
      <c r="D6" s="181"/>
      <c r="E6" s="181"/>
      <c r="F6" s="181"/>
      <c r="G6" s="181"/>
      <c r="H6" s="181"/>
      <c r="I6" s="181"/>
      <c r="J6" s="181"/>
      <c r="K6" s="180"/>
    </row>
    <row r="7" spans="1:11" s="1" customFormat="1" ht="41.15" customHeight="1" x14ac:dyDescent="0.3">
      <c r="A7" s="33"/>
      <c r="B7" s="181"/>
      <c r="C7" s="181"/>
      <c r="D7" s="181"/>
      <c r="E7" s="181"/>
      <c r="F7" s="181"/>
      <c r="G7" s="181"/>
      <c r="H7" s="181"/>
      <c r="I7" s="181"/>
      <c r="J7" s="181"/>
      <c r="K7" s="180"/>
    </row>
    <row r="8" spans="1:11" s="1" customFormat="1" ht="34.15" customHeight="1" x14ac:dyDescent="0.3">
      <c r="A8" s="33"/>
      <c r="B8" s="181"/>
      <c r="C8" s="181"/>
      <c r="D8" s="181"/>
      <c r="E8" s="181"/>
      <c r="F8" s="181"/>
      <c r="G8" s="181"/>
      <c r="H8" s="181"/>
      <c r="I8" s="181"/>
      <c r="J8" s="181"/>
      <c r="K8" s="180"/>
    </row>
    <row r="9" spans="1:11" s="1" customFormat="1" ht="38.65" customHeight="1" x14ac:dyDescent="0.3">
      <c r="A9" s="33"/>
      <c r="B9" s="181"/>
      <c r="C9" s="181"/>
      <c r="D9" s="181"/>
      <c r="E9" s="181"/>
      <c r="F9" s="181"/>
      <c r="G9" s="181"/>
      <c r="H9" s="181"/>
      <c r="I9" s="181"/>
      <c r="J9" s="181"/>
      <c r="K9" s="180"/>
    </row>
    <row r="10" spans="1:11" s="1" customFormat="1" ht="41.15" customHeight="1" x14ac:dyDescent="0.3">
      <c r="A10" s="33"/>
      <c r="B10" s="181"/>
      <c r="C10" s="181"/>
      <c r="D10" s="181"/>
      <c r="E10" s="181"/>
      <c r="F10" s="181"/>
      <c r="G10" s="181"/>
      <c r="H10" s="181"/>
      <c r="I10" s="181"/>
      <c r="J10" s="181"/>
      <c r="K10" s="180"/>
    </row>
    <row r="11" spans="1:11" x14ac:dyDescent="0.3">
      <c r="A11" s="182"/>
      <c r="B11" s="181"/>
      <c r="C11" s="181"/>
      <c r="D11" s="181"/>
      <c r="E11" s="181"/>
      <c r="F11" s="181"/>
      <c r="G11" s="181"/>
      <c r="H11" s="181"/>
      <c r="I11" s="181"/>
      <c r="J11" s="181"/>
      <c r="K11" s="180"/>
    </row>
    <row r="12" spans="1:11" x14ac:dyDescent="0.3">
      <c r="A12" s="182"/>
      <c r="B12" s="181"/>
      <c r="C12" s="181"/>
      <c r="D12" s="181"/>
      <c r="E12" s="181"/>
      <c r="F12" s="181"/>
      <c r="G12" s="181"/>
      <c r="H12" s="181"/>
      <c r="I12" s="181"/>
      <c r="J12" s="181"/>
      <c r="K12" s="180"/>
    </row>
    <row r="13" spans="1:11" x14ac:dyDescent="0.3">
      <c r="A13" s="182"/>
      <c r="B13" s="181"/>
      <c r="C13" s="181"/>
      <c r="D13" s="181"/>
      <c r="E13" s="181"/>
      <c r="F13" s="181"/>
      <c r="G13" s="181"/>
      <c r="H13" s="181"/>
      <c r="I13" s="181"/>
      <c r="J13" s="181"/>
      <c r="K13" s="180"/>
    </row>
    <row r="14" spans="1:11" x14ac:dyDescent="0.3">
      <c r="A14" s="182"/>
      <c r="B14" s="181"/>
      <c r="C14" s="181"/>
      <c r="D14" s="181"/>
      <c r="E14" s="181"/>
      <c r="F14" s="181"/>
      <c r="G14" s="181"/>
      <c r="H14" s="181"/>
      <c r="I14" s="181"/>
      <c r="J14" s="181"/>
      <c r="K14" s="180"/>
    </row>
    <row r="15" spans="1:11" x14ac:dyDescent="0.3">
      <c r="A15" s="182"/>
      <c r="B15" s="181"/>
      <c r="C15" s="181"/>
      <c r="D15" s="181"/>
      <c r="E15" s="181"/>
      <c r="F15" s="181"/>
      <c r="G15" s="181"/>
      <c r="H15" s="181"/>
      <c r="I15" s="181"/>
      <c r="J15" s="181"/>
      <c r="K15" s="180"/>
    </row>
    <row r="16" spans="1:11" x14ac:dyDescent="0.3">
      <c r="A16" s="182"/>
      <c r="B16" s="181"/>
      <c r="C16" s="181"/>
      <c r="D16" s="181"/>
      <c r="E16" s="181"/>
      <c r="F16" s="181"/>
      <c r="G16" s="181"/>
      <c r="H16" s="181"/>
      <c r="I16" s="181"/>
      <c r="J16" s="181"/>
      <c r="K16" s="180"/>
    </row>
    <row r="17" spans="1:31" x14ac:dyDescent="0.3">
      <c r="A17" s="182"/>
      <c r="B17" s="181"/>
      <c r="C17" s="181"/>
      <c r="D17" s="181"/>
      <c r="E17" s="181"/>
      <c r="F17" s="181"/>
      <c r="G17" s="181"/>
      <c r="H17" s="181"/>
      <c r="I17" s="181"/>
      <c r="J17" s="181"/>
      <c r="K17" s="180"/>
    </row>
    <row r="18" spans="1:31" x14ac:dyDescent="0.3">
      <c r="A18" s="182"/>
      <c r="B18" s="181"/>
      <c r="C18" s="181"/>
      <c r="D18" s="181"/>
      <c r="E18" s="181"/>
      <c r="F18" s="181"/>
      <c r="G18" s="181"/>
      <c r="H18" s="181"/>
      <c r="I18" s="181"/>
      <c r="J18" s="181"/>
      <c r="K18" s="180"/>
    </row>
    <row r="19" spans="1:31" x14ac:dyDescent="0.3">
      <c r="A19" s="182"/>
      <c r="B19" s="181"/>
      <c r="C19" s="181"/>
      <c r="D19" s="181"/>
      <c r="E19" s="181"/>
      <c r="F19" s="181"/>
      <c r="G19" s="181"/>
      <c r="H19" s="181"/>
      <c r="I19" s="181"/>
      <c r="J19" s="181"/>
      <c r="K19" s="180"/>
    </row>
    <row r="20" spans="1:31" x14ac:dyDescent="0.3">
      <c r="A20" s="182"/>
      <c r="B20" s="181"/>
      <c r="C20" s="181"/>
      <c r="D20" s="181"/>
      <c r="E20" s="181"/>
      <c r="F20" s="181"/>
      <c r="G20" s="181"/>
      <c r="H20" s="181"/>
      <c r="I20" s="181"/>
      <c r="J20" s="181"/>
      <c r="K20" s="180"/>
    </row>
    <row r="21" spans="1:31" x14ac:dyDescent="0.3">
      <c r="A21" s="182"/>
      <c r="B21" s="181"/>
      <c r="C21" s="181"/>
      <c r="D21" s="181"/>
      <c r="E21" s="181"/>
      <c r="F21" s="181"/>
      <c r="G21" s="181"/>
      <c r="H21" s="181"/>
      <c r="I21" s="181"/>
      <c r="J21" s="181"/>
      <c r="K21" s="180"/>
    </row>
    <row r="22" spans="1:31" x14ac:dyDescent="0.3">
      <c r="A22" s="182"/>
      <c r="B22" s="181"/>
      <c r="C22" s="181"/>
      <c r="D22" s="181"/>
      <c r="E22" s="181"/>
      <c r="F22" s="181"/>
      <c r="G22" s="181"/>
      <c r="H22" s="181"/>
      <c r="I22" s="181"/>
      <c r="J22" s="181"/>
      <c r="K22" s="180"/>
    </row>
    <row r="23" spans="1:31" x14ac:dyDescent="0.3">
      <c r="A23" s="182"/>
      <c r="B23" s="181"/>
      <c r="C23" s="181"/>
      <c r="D23" s="181"/>
      <c r="E23" s="181"/>
      <c r="F23" s="181"/>
      <c r="G23" s="181"/>
      <c r="H23" s="181"/>
      <c r="I23" s="181"/>
      <c r="J23" s="181"/>
      <c r="K23" s="180"/>
    </row>
    <row r="24" spans="1:31" x14ac:dyDescent="0.3">
      <c r="A24" s="182"/>
      <c r="B24" s="181"/>
      <c r="C24" s="181"/>
      <c r="D24" s="181"/>
      <c r="E24" s="181"/>
      <c r="F24" s="181"/>
      <c r="G24" s="181"/>
      <c r="H24" s="181"/>
      <c r="I24" s="181"/>
      <c r="J24" s="181"/>
      <c r="K24" s="180"/>
    </row>
    <row r="25" spans="1:31" x14ac:dyDescent="0.3">
      <c r="A25" s="182"/>
      <c r="B25" s="181"/>
      <c r="C25" s="181"/>
      <c r="D25" s="181"/>
      <c r="E25" s="181"/>
      <c r="F25" s="181"/>
      <c r="G25" s="181"/>
      <c r="H25" s="181"/>
      <c r="I25" s="181"/>
      <c r="J25" s="181"/>
      <c r="K25" s="180"/>
    </row>
    <row r="26" spans="1:31" x14ac:dyDescent="0.3">
      <c r="A26" s="182"/>
      <c r="B26" s="181"/>
      <c r="C26" s="181"/>
      <c r="D26" s="181"/>
      <c r="E26" s="181"/>
      <c r="F26" s="181"/>
      <c r="G26" s="181"/>
      <c r="H26" s="181"/>
      <c r="I26" s="181"/>
      <c r="J26" s="181"/>
      <c r="K26" s="180"/>
    </row>
    <row r="27" spans="1:31" x14ac:dyDescent="0.3">
      <c r="A27" s="182"/>
      <c r="B27" s="181"/>
      <c r="C27" s="181"/>
      <c r="D27" s="181"/>
      <c r="E27" s="181"/>
      <c r="F27" s="181"/>
      <c r="G27" s="181"/>
      <c r="H27" s="181"/>
      <c r="I27" s="181"/>
      <c r="J27" s="181"/>
      <c r="K27" s="180"/>
    </row>
    <row r="28" spans="1:31" x14ac:dyDescent="0.3">
      <c r="A28" s="182"/>
      <c r="B28" s="181"/>
      <c r="C28" s="181"/>
      <c r="D28" s="181"/>
      <c r="E28" s="181"/>
      <c r="F28" s="181"/>
      <c r="G28" s="181"/>
      <c r="H28" s="181"/>
      <c r="I28" s="181"/>
      <c r="J28" s="181"/>
      <c r="K28" s="180"/>
    </row>
    <row r="29" spans="1:31" x14ac:dyDescent="0.3">
      <c r="A29" s="182"/>
      <c r="B29" s="181"/>
      <c r="C29" s="181"/>
      <c r="D29" s="181"/>
      <c r="E29" s="181"/>
      <c r="F29" s="181"/>
      <c r="G29" s="181"/>
      <c r="H29" s="181"/>
      <c r="I29" s="181"/>
      <c r="J29" s="181"/>
      <c r="K29" s="180"/>
      <c r="X29" s="1"/>
      <c r="Y29" s="1"/>
      <c r="Z29" s="1"/>
      <c r="AA29" s="1"/>
      <c r="AB29" s="1"/>
      <c r="AC29" s="1"/>
      <c r="AD29" s="1"/>
      <c r="AE29" s="1"/>
    </row>
    <row r="30" spans="1:31" x14ac:dyDescent="0.3">
      <c r="A30" s="182"/>
      <c r="B30" s="181"/>
      <c r="C30" s="181"/>
      <c r="D30" s="181"/>
      <c r="E30" s="181"/>
      <c r="F30" s="181"/>
      <c r="G30" s="181"/>
      <c r="H30" s="181"/>
      <c r="I30" s="181"/>
      <c r="J30" s="181"/>
      <c r="K30" s="180"/>
      <c r="X30" s="1"/>
      <c r="Y30" s="1"/>
      <c r="Z30" s="1"/>
      <c r="AA30" s="1"/>
      <c r="AB30" s="1"/>
      <c r="AC30" s="1"/>
      <c r="AD30" s="1"/>
      <c r="AE30" s="1"/>
    </row>
    <row r="31" spans="1:31" x14ac:dyDescent="0.3">
      <c r="A31" s="182"/>
      <c r="B31" s="181"/>
      <c r="C31" s="181"/>
      <c r="D31" s="181"/>
      <c r="E31" s="181"/>
      <c r="F31" s="181"/>
      <c r="G31" s="181"/>
      <c r="H31" s="181"/>
      <c r="I31" s="181"/>
      <c r="J31" s="181"/>
      <c r="K31" s="180"/>
      <c r="X31" s="1"/>
      <c r="Y31" s="1"/>
      <c r="Z31" s="1"/>
      <c r="AA31" s="1"/>
      <c r="AB31" s="1"/>
      <c r="AC31" s="1"/>
      <c r="AD31" s="1"/>
      <c r="AE31" s="1"/>
    </row>
    <row r="32" spans="1:31" x14ac:dyDescent="0.3">
      <c r="A32" s="182"/>
      <c r="B32" s="181"/>
      <c r="C32" s="181"/>
      <c r="D32" s="181"/>
      <c r="E32" s="181"/>
      <c r="F32" s="181"/>
      <c r="G32" s="181"/>
      <c r="H32" s="181"/>
      <c r="I32" s="181"/>
      <c r="J32" s="181"/>
      <c r="K32" s="180"/>
      <c r="X32" s="1"/>
      <c r="Y32" s="1"/>
      <c r="Z32" s="1"/>
      <c r="AA32" s="1"/>
      <c r="AB32" s="1"/>
      <c r="AC32" s="1"/>
      <c r="AD32" s="1"/>
      <c r="AE32" s="1"/>
    </row>
    <row r="33" spans="1:11" x14ac:dyDescent="0.3">
      <c r="A33" s="182"/>
      <c r="B33" s="181"/>
      <c r="C33" s="181"/>
      <c r="D33" s="181"/>
      <c r="E33" s="181"/>
      <c r="F33" s="181"/>
      <c r="G33" s="181"/>
      <c r="H33" s="181"/>
      <c r="I33" s="181"/>
      <c r="J33" s="181"/>
      <c r="K33" s="180"/>
    </row>
    <row r="34" spans="1:11" x14ac:dyDescent="0.3">
      <c r="A34" s="182"/>
      <c r="B34" s="181"/>
      <c r="C34" s="181"/>
      <c r="D34" s="181"/>
      <c r="E34" s="181"/>
      <c r="F34" s="181"/>
      <c r="G34" s="181"/>
      <c r="H34" s="181"/>
      <c r="I34" s="181"/>
      <c r="J34" s="181"/>
      <c r="K34" s="180"/>
    </row>
    <row r="35" spans="1:11" x14ac:dyDescent="0.3">
      <c r="A35" s="182"/>
      <c r="B35" s="181"/>
      <c r="C35" s="181"/>
      <c r="D35" s="181"/>
      <c r="E35" s="181"/>
      <c r="F35" s="181"/>
      <c r="G35" s="181"/>
      <c r="H35" s="181"/>
      <c r="I35" s="181"/>
      <c r="J35" s="181"/>
      <c r="K35" s="180"/>
    </row>
    <row r="36" spans="1:11" x14ac:dyDescent="0.3">
      <c r="A36" s="182"/>
      <c r="B36" s="181"/>
      <c r="C36" s="181"/>
      <c r="D36" s="181"/>
      <c r="E36" s="181"/>
      <c r="F36" s="181"/>
      <c r="G36" s="181"/>
      <c r="H36" s="181"/>
      <c r="I36" s="181"/>
      <c r="J36" s="181"/>
      <c r="K36" s="180"/>
    </row>
    <row r="37" spans="1:11" x14ac:dyDescent="0.3">
      <c r="A37" s="182"/>
      <c r="B37" s="181"/>
      <c r="C37" s="181"/>
      <c r="D37" s="181"/>
      <c r="E37" s="181"/>
      <c r="F37" s="181"/>
      <c r="G37" s="181"/>
      <c r="H37" s="181"/>
      <c r="I37" s="181"/>
      <c r="J37" s="181"/>
      <c r="K37" s="180"/>
    </row>
    <row r="38" spans="1:11" x14ac:dyDescent="0.3">
      <c r="A38" s="182"/>
      <c r="B38" s="181"/>
      <c r="C38" s="181"/>
      <c r="D38" s="181"/>
      <c r="E38" s="181"/>
      <c r="F38" s="181"/>
      <c r="G38" s="181"/>
      <c r="H38" s="181"/>
      <c r="I38" s="181"/>
      <c r="J38" s="181"/>
      <c r="K38" s="180"/>
    </row>
    <row r="39" spans="1:11" x14ac:dyDescent="0.3">
      <c r="A39" s="182"/>
      <c r="B39" s="181"/>
      <c r="C39" s="181"/>
      <c r="D39" s="181"/>
      <c r="E39" s="181"/>
      <c r="F39" s="181"/>
      <c r="G39" s="181"/>
      <c r="H39" s="181"/>
      <c r="I39" s="181"/>
      <c r="J39" s="181"/>
      <c r="K39" s="180"/>
    </row>
    <row r="40" spans="1:11" x14ac:dyDescent="0.3">
      <c r="A40" s="182"/>
      <c r="B40" s="181"/>
      <c r="C40" s="181"/>
      <c r="D40" s="181"/>
      <c r="E40" s="181"/>
      <c r="F40" s="181"/>
      <c r="G40" s="181"/>
      <c r="H40" s="181"/>
      <c r="I40" s="181"/>
      <c r="J40" s="181"/>
      <c r="K40" s="180"/>
    </row>
    <row r="41" spans="1:11" x14ac:dyDescent="0.3">
      <c r="A41" s="182"/>
      <c r="B41" s="181"/>
      <c r="C41" s="181"/>
      <c r="D41" s="181"/>
      <c r="E41" s="181"/>
      <c r="F41" s="181"/>
      <c r="G41" s="181"/>
      <c r="H41" s="181"/>
      <c r="I41" s="181"/>
      <c r="J41" s="181"/>
      <c r="K41" s="180"/>
    </row>
    <row r="42" spans="1:11" x14ac:dyDescent="0.3">
      <c r="A42" s="182"/>
      <c r="B42" s="181"/>
      <c r="C42" s="181"/>
      <c r="D42" s="181"/>
      <c r="E42" s="181"/>
      <c r="F42" s="181"/>
      <c r="G42" s="181"/>
      <c r="H42" s="181"/>
      <c r="I42" s="181"/>
      <c r="J42" s="181"/>
      <c r="K42" s="180"/>
    </row>
    <row r="43" spans="1:11" ht="14.65" customHeight="1" x14ac:dyDescent="0.3">
      <c r="A43" s="182"/>
      <c r="B43" s="181"/>
      <c r="C43" s="181"/>
      <c r="D43" s="181"/>
      <c r="E43" s="181"/>
      <c r="F43" s="181"/>
      <c r="G43" s="181"/>
      <c r="H43" s="181"/>
      <c r="I43" s="181"/>
      <c r="J43" s="181"/>
      <c r="K43" s="180"/>
    </row>
    <row r="44" spans="1:11" ht="14.65" customHeight="1" x14ac:dyDescent="0.3">
      <c r="A44" s="182"/>
      <c r="B44" s="181"/>
      <c r="C44" s="181"/>
      <c r="D44" s="181"/>
      <c r="E44" s="181"/>
      <c r="F44" s="181"/>
      <c r="G44" s="181"/>
      <c r="H44" s="181"/>
      <c r="I44" s="181"/>
      <c r="J44" s="181"/>
      <c r="K44" s="180"/>
    </row>
    <row r="45" spans="1:11" ht="14.65" customHeight="1" x14ac:dyDescent="0.3">
      <c r="A45" s="182"/>
      <c r="B45" s="181"/>
      <c r="C45" s="181"/>
      <c r="D45" s="181"/>
      <c r="E45" s="181"/>
      <c r="F45" s="181"/>
      <c r="G45" s="181"/>
      <c r="H45" s="181"/>
      <c r="I45" s="181"/>
      <c r="J45" s="181"/>
      <c r="K45" s="180"/>
    </row>
    <row r="46" spans="1:11" ht="20.149999999999999" customHeight="1" x14ac:dyDescent="0.5">
      <c r="A46" s="198" t="str">
        <f>"التصنيف:  "&amp;الرئيسية!E10 &amp; "                                                                                                                                                           إشارة المشاركة:  "&amp;الرئيسية!H10</f>
        <v>التصنيف:  متاح                                                                                                                                                           إشارة المشاركة:  أبيض</v>
      </c>
      <c r="B46" s="199"/>
      <c r="C46" s="199"/>
      <c r="D46" s="199"/>
      <c r="E46" s="199"/>
      <c r="F46" s="199"/>
      <c r="G46" s="199"/>
      <c r="H46" s="199"/>
      <c r="I46" s="199"/>
      <c r="J46" s="199"/>
      <c r="K46" s="200"/>
    </row>
  </sheetData>
  <sheetProtection password="815C" sheet="1" objects="1" scenarios="1"/>
  <mergeCells count="2">
    <mergeCell ref="B4:J4"/>
    <mergeCell ref="A46:K46"/>
  </mergeCells>
  <printOptions horizontalCentered="1" verticalCentered="1"/>
  <pageMargins left="0.7" right="0.7" top="0.75" bottom="0.75" header="0.3" footer="0.3"/>
  <pageSetup paperSize="9" scale="5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Times New Roman,Regular"&amp;12&amp;G  | &amp;P_x000D_&amp;1#&amp;"Courier New"&amp;10&amp;K317100متاح</oddFooter>
  </headerFooter>
  <colBreaks count="1" manualBreakCount="1">
    <brk id="11" max="1048575"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B75"/>
  <sheetViews>
    <sheetView showGridLines="0" showRowColHeaders="0" rightToLeft="1" zoomScaleNormal="100" zoomScaleSheetLayoutView="100" workbookViewId="0"/>
  </sheetViews>
  <sheetFormatPr defaultColWidth="0.453125" defaultRowHeight="0" customHeight="1" zeroHeight="1" x14ac:dyDescent="0.3"/>
  <cols>
    <col min="1" max="1" width="4" style="43" customWidth="1"/>
    <col min="2" max="2" width="5.90625" style="44" customWidth="1"/>
    <col min="3" max="3" width="7.453125" style="44" customWidth="1"/>
    <col min="4" max="4" width="93.453125" style="44" customWidth="1"/>
    <col min="5" max="5" width="4" style="45" customWidth="1"/>
    <col min="6" max="6" width="20.08984375" style="34" hidden="1" customWidth="1"/>
    <col min="7" max="7" width="57.453125" style="34" hidden="1" customWidth="1"/>
    <col min="8" max="8" width="14.08984375" style="34" hidden="1" customWidth="1"/>
    <col min="9" max="9" width="18.90625" style="34" hidden="1" customWidth="1"/>
    <col min="10" max="70" width="0.453125" style="34" hidden="1" customWidth="1"/>
    <col min="71" max="71" width="2.90625" style="34" hidden="1" customWidth="1"/>
    <col min="72" max="72" width="2.90625" style="34" customWidth="1"/>
    <col min="73" max="791" width="0.453125" style="34" customWidth="1"/>
    <col min="792" max="795" width="22" style="34" customWidth="1"/>
    <col min="796" max="796" width="17.08984375" style="34" customWidth="1"/>
    <col min="797" max="797" width="15.90625" style="34" customWidth="1"/>
    <col min="798" max="798" width="22" style="34" customWidth="1"/>
    <col min="799" max="16382" width="0.453125" style="34"/>
    <col min="16383" max="16383" width="9.08984375" style="34" hidden="1" customWidth="1"/>
    <col min="16384" max="16384" width="9.08984375" style="34" hidden="1"/>
  </cols>
  <sheetData>
    <row r="1" spans="1:929" ht="20.5" x14ac:dyDescent="0.45">
      <c r="A1" s="74"/>
      <c r="B1" s="75"/>
      <c r="C1" s="75"/>
      <c r="D1" s="75"/>
      <c r="E1" s="138"/>
      <c r="BX1" s="114"/>
      <c r="BY1" s="114"/>
      <c r="BZ1" s="114"/>
      <c r="CA1" s="114"/>
      <c r="CB1" s="114"/>
      <c r="CC1" s="114"/>
      <c r="CD1" s="114"/>
      <c r="CE1" s="114"/>
      <c r="CF1" s="114"/>
      <c r="CG1" s="114"/>
      <c r="CH1" s="114"/>
      <c r="CI1" s="114"/>
      <c r="CJ1" s="114"/>
      <c r="CK1" s="114"/>
      <c r="CL1" s="114"/>
      <c r="CM1" s="114"/>
      <c r="CN1" s="114"/>
      <c r="CO1" s="114"/>
      <c r="CP1" s="114"/>
      <c r="CQ1" s="114"/>
      <c r="CR1" s="114"/>
      <c r="CS1" s="114"/>
      <c r="CT1" s="114"/>
      <c r="CU1" s="114"/>
      <c r="CV1" s="114"/>
      <c r="CW1" s="114"/>
      <c r="CX1" s="114"/>
      <c r="CY1" s="114"/>
      <c r="CZ1" s="114"/>
      <c r="DA1" s="114"/>
      <c r="DB1" s="114"/>
      <c r="DC1" s="114"/>
      <c r="DD1" s="114"/>
      <c r="DE1" s="114"/>
      <c r="DF1" s="114"/>
      <c r="DG1" s="114"/>
      <c r="DH1" s="114"/>
      <c r="DI1" s="114"/>
      <c r="DJ1" s="114"/>
      <c r="DK1" s="114"/>
      <c r="DL1" s="114"/>
      <c r="DM1" s="114"/>
      <c r="DN1" s="114"/>
      <c r="DO1" s="114"/>
      <c r="DP1" s="114"/>
      <c r="DQ1" s="114"/>
      <c r="DR1" s="114"/>
      <c r="DS1" s="114"/>
      <c r="DT1" s="114"/>
      <c r="DU1" s="114"/>
      <c r="DV1" s="114"/>
      <c r="DW1" s="114"/>
      <c r="DX1" s="114"/>
      <c r="DY1" s="114"/>
      <c r="DZ1" s="114"/>
      <c r="EA1" s="114"/>
      <c r="EB1" s="114"/>
      <c r="EC1" s="114"/>
      <c r="ED1" s="114"/>
      <c r="EE1" s="114"/>
      <c r="EF1" s="114"/>
      <c r="EG1" s="114"/>
      <c r="EH1" s="114"/>
      <c r="EI1" s="114"/>
      <c r="EJ1" s="114"/>
      <c r="EK1" s="114"/>
      <c r="EL1" s="114"/>
      <c r="EM1" s="114"/>
      <c r="EN1" s="114"/>
      <c r="EO1" s="114"/>
      <c r="EP1" s="114"/>
      <c r="EQ1" s="114"/>
      <c r="ER1" s="114"/>
      <c r="ES1" s="114"/>
      <c r="ET1" s="114"/>
      <c r="EU1" s="114"/>
      <c r="EV1" s="114"/>
      <c r="EW1" s="114"/>
      <c r="EX1" s="114"/>
      <c r="EY1" s="114"/>
      <c r="EZ1" s="114"/>
      <c r="FA1" s="114"/>
      <c r="FB1" s="114"/>
      <c r="FC1" s="114"/>
      <c r="FD1" s="114"/>
      <c r="FE1" s="114"/>
      <c r="FF1" s="114"/>
      <c r="FG1" s="114"/>
      <c r="FH1" s="114"/>
      <c r="FI1" s="114"/>
      <c r="FJ1" s="114"/>
      <c r="FK1" s="114"/>
      <c r="FL1" s="114"/>
      <c r="FM1" s="114"/>
      <c r="FN1" s="114"/>
      <c r="FO1" s="114"/>
      <c r="FP1" s="114"/>
      <c r="FQ1" s="114"/>
      <c r="FR1" s="114"/>
      <c r="FS1" s="114"/>
      <c r="FT1" s="114"/>
      <c r="FU1" s="114"/>
      <c r="FV1" s="114"/>
      <c r="FW1" s="114"/>
      <c r="FX1" s="114"/>
      <c r="FY1" s="114"/>
      <c r="FZ1" s="114"/>
      <c r="GA1" s="114"/>
      <c r="GB1" s="114"/>
      <c r="GC1" s="114"/>
      <c r="GD1" s="114"/>
      <c r="GE1" s="114"/>
      <c r="GF1" s="114"/>
      <c r="GG1" s="114"/>
      <c r="GH1" s="114"/>
      <c r="GI1" s="114"/>
      <c r="GJ1" s="114"/>
      <c r="GK1" s="114"/>
      <c r="GL1" s="114"/>
      <c r="GM1" s="114"/>
      <c r="GN1" s="114"/>
      <c r="GO1" s="114"/>
      <c r="GP1" s="114"/>
      <c r="GQ1" s="114"/>
      <c r="GR1" s="114"/>
      <c r="GS1" s="114"/>
      <c r="GT1" s="114"/>
      <c r="GU1" s="114"/>
      <c r="GV1" s="114"/>
      <c r="GW1" s="114"/>
      <c r="GX1" s="114"/>
      <c r="GY1" s="114"/>
      <c r="GZ1" s="114"/>
      <c r="HA1" s="114"/>
      <c r="HB1" s="114"/>
      <c r="HC1" s="114"/>
      <c r="HD1" s="114"/>
      <c r="HE1" s="114"/>
      <c r="HF1" s="114"/>
      <c r="HG1" s="114"/>
      <c r="HH1" s="114"/>
      <c r="HI1" s="114"/>
      <c r="HJ1" s="114"/>
      <c r="HK1" s="114"/>
      <c r="HL1" s="114"/>
      <c r="HM1" s="114"/>
      <c r="HN1" s="114"/>
      <c r="HO1" s="114"/>
      <c r="HP1" s="114"/>
      <c r="HQ1" s="114"/>
      <c r="HR1" s="114"/>
      <c r="HS1" s="114"/>
      <c r="HT1" s="114"/>
      <c r="HU1" s="114"/>
      <c r="HV1" s="114"/>
      <c r="HW1" s="114"/>
      <c r="HX1" s="114"/>
      <c r="HY1" s="114"/>
      <c r="HZ1" s="114"/>
      <c r="IA1" s="114"/>
      <c r="IB1" s="114"/>
      <c r="IC1" s="114"/>
      <c r="ID1" s="114"/>
      <c r="IE1" s="114"/>
      <c r="IF1" s="114"/>
      <c r="IG1" s="114"/>
      <c r="IH1" s="114"/>
      <c r="II1" s="114"/>
      <c r="IJ1" s="114"/>
      <c r="IK1" s="114"/>
      <c r="IL1" s="114"/>
      <c r="IM1" s="114"/>
      <c r="IN1" s="114"/>
      <c r="IO1" s="114"/>
      <c r="IP1" s="114"/>
      <c r="IQ1" s="114"/>
      <c r="IR1" s="114"/>
      <c r="IS1" s="114"/>
      <c r="IT1" s="114"/>
      <c r="IU1" s="114"/>
      <c r="IV1" s="114"/>
      <c r="IW1" s="114"/>
      <c r="IX1" s="114"/>
      <c r="IY1" s="114"/>
      <c r="IZ1" s="114"/>
      <c r="JA1" s="114"/>
      <c r="JB1" s="114"/>
      <c r="JC1" s="114"/>
      <c r="JD1" s="114"/>
      <c r="JE1" s="114"/>
      <c r="JF1" s="114"/>
      <c r="JG1" s="114"/>
      <c r="JH1" s="114"/>
      <c r="JI1" s="114"/>
      <c r="JJ1" s="114"/>
      <c r="JK1" s="114"/>
      <c r="JL1" s="114"/>
      <c r="JM1" s="114"/>
      <c r="JN1" s="114"/>
      <c r="JO1" s="114"/>
      <c r="JP1" s="114"/>
      <c r="JQ1" s="114"/>
      <c r="JR1" s="114"/>
      <c r="JS1" s="114"/>
      <c r="JT1" s="114"/>
      <c r="JU1" s="114"/>
      <c r="JV1" s="114"/>
      <c r="JW1" s="114"/>
      <c r="JX1" s="114"/>
      <c r="JY1" s="114"/>
      <c r="JZ1" s="114"/>
      <c r="KA1" s="114"/>
      <c r="KB1" s="114"/>
      <c r="KC1" s="114"/>
      <c r="KD1" s="114"/>
      <c r="KE1" s="114"/>
      <c r="KF1" s="114"/>
      <c r="KG1" s="114"/>
      <c r="KH1" s="114"/>
      <c r="KI1" s="114"/>
      <c r="KJ1" s="114"/>
      <c r="KK1" s="114"/>
      <c r="KL1" s="114"/>
      <c r="KM1" s="114"/>
      <c r="KN1" s="114"/>
      <c r="KO1" s="114"/>
      <c r="KP1" s="114"/>
      <c r="KQ1" s="114"/>
      <c r="KR1" s="114"/>
      <c r="KS1" s="114"/>
      <c r="KT1" s="114"/>
      <c r="KU1" s="114"/>
      <c r="KV1" s="114"/>
      <c r="KW1" s="114"/>
      <c r="KX1" s="114"/>
      <c r="KY1" s="114"/>
      <c r="KZ1" s="114"/>
      <c r="LA1" s="114"/>
      <c r="LB1" s="114"/>
      <c r="LC1" s="114"/>
      <c r="LD1" s="114"/>
      <c r="LE1" s="114"/>
      <c r="LF1" s="114"/>
      <c r="LG1" s="114"/>
      <c r="LH1" s="114"/>
      <c r="LI1" s="114"/>
      <c r="LJ1" s="114"/>
      <c r="LK1" s="114"/>
      <c r="LL1" s="114"/>
      <c r="LM1" s="114"/>
      <c r="LN1" s="114"/>
      <c r="LO1" s="114"/>
      <c r="LP1" s="114"/>
      <c r="LQ1" s="114"/>
      <c r="LR1" s="114"/>
      <c r="LS1" s="114"/>
      <c r="LT1" s="114"/>
      <c r="LU1" s="114"/>
      <c r="LV1" s="114"/>
      <c r="LW1" s="114"/>
      <c r="LX1" s="114"/>
      <c r="LY1" s="114"/>
      <c r="LZ1" s="114"/>
      <c r="MA1" s="114"/>
      <c r="MB1" s="114"/>
      <c r="MC1" s="114"/>
      <c r="MD1" s="114"/>
      <c r="ME1" s="114"/>
      <c r="MF1" s="114"/>
      <c r="MG1" s="114"/>
      <c r="MH1" s="114"/>
      <c r="MI1" s="114"/>
      <c r="MJ1" s="114"/>
      <c r="MK1" s="114"/>
      <c r="ML1" s="114"/>
      <c r="MM1" s="114"/>
      <c r="MN1" s="114"/>
      <c r="MO1" s="114"/>
      <c r="MP1" s="114"/>
      <c r="MQ1" s="114"/>
      <c r="MR1" s="114"/>
      <c r="MS1" s="114"/>
      <c r="MT1" s="114"/>
      <c r="MU1" s="114"/>
      <c r="MV1" s="114"/>
      <c r="MW1" s="114"/>
      <c r="MX1" s="114"/>
      <c r="MY1" s="114"/>
      <c r="MZ1" s="114"/>
      <c r="NA1" s="114"/>
      <c r="NB1" s="114"/>
      <c r="NC1" s="114"/>
      <c r="ND1" s="114"/>
      <c r="NE1" s="114"/>
      <c r="NF1" s="114"/>
      <c r="NG1" s="114"/>
      <c r="NH1" s="114"/>
      <c r="NI1" s="114"/>
      <c r="NJ1" s="114"/>
      <c r="NK1" s="114"/>
      <c r="NL1" s="114"/>
      <c r="NM1" s="114"/>
      <c r="NN1" s="114"/>
      <c r="NO1" s="114"/>
      <c r="NP1" s="114"/>
      <c r="NQ1" s="114"/>
      <c r="NR1" s="114"/>
      <c r="NS1" s="114"/>
      <c r="NT1" s="114"/>
      <c r="NU1" s="114"/>
      <c r="NV1" s="114"/>
      <c r="NW1" s="114"/>
      <c r="NX1" s="114"/>
      <c r="NY1" s="114"/>
      <c r="NZ1" s="114"/>
      <c r="OA1" s="114"/>
      <c r="OB1" s="114"/>
      <c r="OC1" s="114"/>
      <c r="OD1" s="114"/>
      <c r="OE1" s="114"/>
      <c r="OF1" s="114"/>
      <c r="OG1" s="114"/>
      <c r="OH1" s="114"/>
      <c r="OI1" s="114"/>
      <c r="OJ1" s="114"/>
      <c r="OK1" s="114"/>
      <c r="OL1" s="114"/>
      <c r="OM1" s="114"/>
      <c r="ON1" s="114"/>
      <c r="OO1" s="114"/>
      <c r="OP1" s="114"/>
      <c r="OQ1" s="114"/>
      <c r="OR1" s="114"/>
      <c r="OS1" s="114"/>
      <c r="OT1" s="114"/>
      <c r="OU1" s="114"/>
      <c r="OV1" s="114"/>
      <c r="OW1" s="114"/>
      <c r="OX1" s="114"/>
      <c r="OY1" s="114"/>
      <c r="OZ1" s="114"/>
      <c r="PA1" s="114"/>
      <c r="PB1" s="114"/>
      <c r="PC1" s="114"/>
      <c r="PD1" s="114"/>
      <c r="PE1" s="114"/>
      <c r="PF1" s="114"/>
      <c r="PG1" s="114"/>
      <c r="PH1" s="114"/>
      <c r="PI1" s="114"/>
      <c r="PJ1" s="114"/>
      <c r="PK1" s="114"/>
      <c r="PL1" s="114"/>
      <c r="PM1" s="114"/>
      <c r="PN1" s="114"/>
      <c r="PO1" s="114"/>
      <c r="PP1" s="114"/>
      <c r="PQ1" s="114"/>
      <c r="PR1" s="114"/>
      <c r="PS1" s="114"/>
      <c r="PT1" s="114"/>
      <c r="PU1" s="114"/>
      <c r="PV1" s="114"/>
      <c r="PW1" s="114"/>
      <c r="PX1" s="114"/>
      <c r="PY1" s="114"/>
      <c r="PZ1" s="114"/>
      <c r="QA1" s="114"/>
      <c r="QB1" s="114"/>
      <c r="QC1" s="114"/>
      <c r="QD1" s="114"/>
      <c r="QE1" s="114"/>
      <c r="QF1" s="114"/>
      <c r="QG1" s="114"/>
      <c r="QH1" s="114"/>
      <c r="QI1" s="114"/>
      <c r="QJ1" s="114"/>
      <c r="QK1" s="114"/>
      <c r="QL1" s="114"/>
      <c r="QM1" s="114"/>
      <c r="QN1" s="114"/>
      <c r="QO1" s="114"/>
      <c r="QP1" s="114"/>
      <c r="QQ1" s="114"/>
      <c r="QR1" s="114"/>
      <c r="QS1" s="114"/>
      <c r="QT1" s="114"/>
      <c r="QU1" s="114"/>
      <c r="QV1" s="114"/>
      <c r="QW1" s="114"/>
      <c r="QX1" s="114"/>
      <c r="QY1" s="114"/>
      <c r="QZ1" s="114"/>
      <c r="RA1" s="114"/>
      <c r="RB1" s="114"/>
      <c r="RC1" s="114"/>
      <c r="RD1" s="114"/>
      <c r="RE1" s="114"/>
      <c r="RF1" s="114"/>
      <c r="RG1" s="114"/>
      <c r="RH1" s="114"/>
      <c r="RI1" s="114"/>
      <c r="RJ1" s="114"/>
      <c r="RK1" s="114"/>
      <c r="RL1" s="114"/>
      <c r="RM1" s="114"/>
      <c r="RN1" s="114"/>
      <c r="RO1" s="114"/>
      <c r="RP1" s="114"/>
      <c r="RQ1" s="114"/>
      <c r="RR1" s="114"/>
      <c r="RS1" s="114"/>
      <c r="RT1" s="114"/>
      <c r="RU1" s="114"/>
      <c r="RV1" s="114"/>
      <c r="RW1" s="114"/>
      <c r="RX1" s="114"/>
      <c r="RY1" s="114"/>
      <c r="RZ1" s="114"/>
      <c r="SA1" s="114"/>
      <c r="SB1" s="114"/>
      <c r="SC1" s="114"/>
      <c r="SD1" s="114"/>
      <c r="SE1" s="114"/>
      <c r="SF1" s="114"/>
      <c r="SG1" s="114"/>
      <c r="SH1" s="114"/>
      <c r="SI1" s="114"/>
      <c r="SJ1" s="114"/>
      <c r="SK1" s="114"/>
      <c r="SL1" s="114"/>
      <c r="SM1" s="114"/>
      <c r="SN1" s="114"/>
      <c r="SO1" s="114"/>
      <c r="SP1" s="114"/>
      <c r="SQ1" s="114"/>
      <c r="SR1" s="114"/>
      <c r="SS1" s="114"/>
      <c r="ST1" s="114"/>
      <c r="SU1" s="114"/>
      <c r="SV1" s="114"/>
      <c r="SW1" s="114"/>
      <c r="SX1" s="114"/>
      <c r="SY1" s="114"/>
      <c r="SZ1" s="114"/>
      <c r="TA1" s="114"/>
      <c r="TB1" s="114"/>
      <c r="TC1" s="114"/>
      <c r="TD1" s="114"/>
      <c r="TE1" s="114"/>
      <c r="TF1" s="114"/>
      <c r="TG1" s="114"/>
      <c r="TH1" s="114"/>
      <c r="TI1" s="114"/>
      <c r="TJ1" s="114"/>
      <c r="TK1" s="114"/>
      <c r="TL1" s="114"/>
      <c r="TM1" s="114"/>
      <c r="TN1" s="114"/>
      <c r="TO1" s="114"/>
      <c r="TP1" s="114"/>
      <c r="TQ1" s="114"/>
      <c r="TR1" s="114"/>
      <c r="TS1" s="114"/>
      <c r="TT1" s="114"/>
      <c r="TU1" s="114"/>
      <c r="TV1" s="114"/>
      <c r="TW1" s="114"/>
      <c r="TX1" s="114"/>
      <c r="TY1" s="114"/>
      <c r="TZ1" s="114"/>
      <c r="UA1" s="114"/>
      <c r="UB1" s="114"/>
      <c r="UC1" s="114"/>
      <c r="UD1" s="114"/>
      <c r="UE1" s="114"/>
      <c r="UF1" s="114"/>
      <c r="UG1" s="114"/>
      <c r="UH1" s="114"/>
      <c r="UI1" s="114"/>
      <c r="UJ1" s="114"/>
      <c r="UK1" s="114"/>
      <c r="UL1" s="114"/>
      <c r="UM1" s="114"/>
      <c r="UN1" s="114"/>
      <c r="UO1" s="114"/>
      <c r="UP1" s="114"/>
      <c r="UQ1" s="114"/>
      <c r="UR1" s="114"/>
      <c r="US1" s="114"/>
      <c r="UT1" s="114"/>
      <c r="UU1" s="114"/>
      <c r="UV1" s="114"/>
      <c r="UW1" s="114"/>
      <c r="UX1" s="114"/>
      <c r="UY1" s="114"/>
      <c r="UZ1" s="114"/>
      <c r="VA1" s="114"/>
      <c r="VB1" s="114"/>
      <c r="VC1" s="114"/>
      <c r="VD1" s="114"/>
      <c r="VE1" s="114"/>
      <c r="VF1" s="114"/>
      <c r="VG1" s="114"/>
      <c r="VH1" s="114"/>
      <c r="VI1" s="114"/>
      <c r="VJ1" s="114"/>
      <c r="VK1" s="114"/>
      <c r="VL1" s="114"/>
      <c r="VM1" s="114"/>
      <c r="VN1" s="114"/>
      <c r="VO1" s="114"/>
      <c r="VP1" s="114"/>
      <c r="VQ1" s="114"/>
      <c r="VR1" s="114"/>
      <c r="VS1" s="114"/>
      <c r="VT1" s="114"/>
      <c r="VU1" s="114"/>
      <c r="VV1" s="114"/>
      <c r="VW1" s="114"/>
      <c r="VX1" s="114"/>
      <c r="VY1" s="114"/>
      <c r="VZ1" s="114"/>
      <c r="WA1" s="114"/>
      <c r="WB1" s="114"/>
      <c r="WC1" s="114"/>
      <c r="WD1" s="114"/>
      <c r="WE1" s="114"/>
      <c r="WF1" s="114"/>
      <c r="WG1" s="114"/>
      <c r="WH1" s="114"/>
      <c r="WI1" s="114"/>
      <c r="WJ1" s="114"/>
      <c r="WK1" s="114"/>
      <c r="WL1" s="114"/>
      <c r="WM1" s="114"/>
      <c r="WN1" s="114"/>
      <c r="WO1" s="114"/>
      <c r="WP1" s="114"/>
      <c r="WQ1" s="114"/>
      <c r="WR1" s="114"/>
      <c r="WS1" s="114"/>
      <c r="WT1" s="114"/>
      <c r="WU1" s="114"/>
      <c r="WV1" s="114"/>
      <c r="WW1" s="114"/>
      <c r="WX1" s="114"/>
      <c r="WY1" s="114"/>
      <c r="WZ1" s="114"/>
      <c r="XA1" s="114"/>
      <c r="XB1" s="114"/>
      <c r="XC1" s="114"/>
      <c r="XD1" s="114"/>
      <c r="XE1" s="114"/>
      <c r="XF1" s="114"/>
      <c r="XG1" s="114"/>
      <c r="XH1" s="114"/>
      <c r="XI1" s="114"/>
      <c r="XJ1" s="114"/>
      <c r="XK1" s="114"/>
      <c r="XL1" s="114"/>
      <c r="XM1" s="114"/>
      <c r="XN1" s="114"/>
      <c r="XO1" s="114"/>
      <c r="XP1" s="114"/>
      <c r="XQ1" s="114"/>
      <c r="XR1" s="114"/>
      <c r="XS1" s="114"/>
      <c r="XT1" s="114"/>
      <c r="XU1" s="114"/>
      <c r="XV1" s="114"/>
      <c r="XW1" s="114"/>
      <c r="XX1" s="114"/>
      <c r="XY1" s="114"/>
      <c r="XZ1" s="114"/>
      <c r="YA1" s="114"/>
      <c r="YB1" s="114"/>
      <c r="YC1" s="114"/>
      <c r="YD1" s="114"/>
      <c r="YE1" s="114"/>
      <c r="YF1" s="114"/>
      <c r="YG1" s="114"/>
      <c r="YH1" s="114"/>
      <c r="YI1" s="114"/>
      <c r="YJ1" s="114"/>
      <c r="YK1" s="114"/>
      <c r="YL1" s="114"/>
      <c r="YM1" s="114"/>
      <c r="YN1" s="114"/>
      <c r="YO1" s="114"/>
      <c r="YP1" s="114"/>
      <c r="YQ1" s="114"/>
      <c r="YR1" s="114"/>
      <c r="YS1" s="114"/>
      <c r="YT1" s="114"/>
      <c r="YU1" s="114"/>
      <c r="YV1" s="114"/>
      <c r="YW1" s="114"/>
      <c r="YX1" s="114"/>
      <c r="YY1" s="114"/>
      <c r="YZ1" s="114"/>
      <c r="ZA1" s="114"/>
      <c r="ZB1" s="114"/>
      <c r="ZC1" s="114"/>
      <c r="ZD1" s="114"/>
      <c r="ZE1" s="114"/>
      <c r="ZF1" s="114"/>
      <c r="ZG1" s="114"/>
      <c r="ZH1" s="114"/>
      <c r="ZI1" s="114"/>
      <c r="ZJ1" s="114"/>
      <c r="ZK1" s="114"/>
      <c r="ZL1" s="114"/>
      <c r="ZM1" s="114"/>
      <c r="ZN1" s="114"/>
      <c r="ZO1" s="114"/>
      <c r="ZP1" s="114"/>
      <c r="ZQ1" s="114"/>
      <c r="ZR1" s="114"/>
      <c r="ZS1" s="114"/>
      <c r="ZT1" s="114"/>
      <c r="ZU1" s="114"/>
      <c r="ZV1" s="114"/>
      <c r="ZW1" s="114"/>
      <c r="ZX1" s="114"/>
      <c r="ZY1" s="114"/>
      <c r="ZZ1" s="114"/>
      <c r="AAA1" s="114"/>
      <c r="AAB1" s="114"/>
      <c r="AAC1" s="114"/>
      <c r="AAD1" s="114"/>
      <c r="AAE1" s="114"/>
      <c r="AAF1" s="114"/>
      <c r="AAG1" s="114"/>
      <c r="AAH1" s="114"/>
      <c r="AAI1" s="114"/>
      <c r="AAJ1" s="114"/>
      <c r="AAK1" s="114"/>
      <c r="AAL1" s="114"/>
      <c r="AAM1" s="114"/>
      <c r="AAN1" s="114"/>
      <c r="AAO1" s="114"/>
      <c r="AAP1" s="114"/>
      <c r="AAQ1" s="114"/>
      <c r="AAR1" s="114"/>
      <c r="AAS1" s="114"/>
      <c r="AAT1" s="114"/>
      <c r="AAU1" s="114"/>
      <c r="AAV1" s="114"/>
      <c r="AAW1" s="114"/>
      <c r="AAX1" s="114"/>
      <c r="AAY1" s="114"/>
      <c r="AAZ1" s="114"/>
      <c r="ABA1" s="114"/>
      <c r="ABB1" s="114"/>
      <c r="ABC1" s="114"/>
      <c r="ABD1" s="114"/>
      <c r="ABE1" s="114"/>
      <c r="ABF1" s="114"/>
      <c r="ABG1" s="114"/>
      <c r="ABH1" s="114"/>
      <c r="ABI1" s="114"/>
      <c r="ABJ1" s="114"/>
      <c r="ABK1" s="114"/>
      <c r="ABL1" s="114"/>
      <c r="ABM1" s="114"/>
      <c r="ABN1" s="114"/>
      <c r="ABO1" s="114"/>
      <c r="ABP1" s="114"/>
      <c r="ABQ1" s="114"/>
      <c r="ABR1" s="114"/>
      <c r="ABS1" s="114"/>
      <c r="ABT1" s="114"/>
      <c r="ABU1" s="114"/>
      <c r="ABV1" s="114"/>
      <c r="ABW1" s="114"/>
      <c r="ABX1" s="114"/>
      <c r="ABY1" s="114"/>
      <c r="ABZ1" s="114"/>
      <c r="ACA1" s="114"/>
      <c r="ACB1" s="114"/>
      <c r="ACC1" s="114"/>
      <c r="ACD1" s="114"/>
      <c r="ACE1" s="114"/>
      <c r="ACF1" s="114"/>
      <c r="ACG1" s="114"/>
      <c r="ACH1" s="114"/>
      <c r="ACI1" s="114"/>
      <c r="ACJ1" s="114"/>
      <c r="ACK1" s="114"/>
      <c r="ACL1" s="114"/>
      <c r="ACM1" s="114"/>
      <c r="ACN1" s="114"/>
      <c r="ACO1" s="114"/>
      <c r="ACP1" s="114"/>
      <c r="ACQ1" s="114"/>
      <c r="ACR1" s="114"/>
      <c r="ACS1" s="114"/>
      <c r="ACT1" s="114"/>
      <c r="ACU1" s="114"/>
      <c r="ACV1" s="114"/>
      <c r="ACW1" s="114"/>
      <c r="ACX1" s="114"/>
      <c r="ACY1" s="114"/>
      <c r="ACZ1" s="114"/>
      <c r="ADA1" s="114"/>
      <c r="ADB1" s="114"/>
      <c r="ADC1" s="114"/>
      <c r="ADD1" s="114"/>
      <c r="ADE1" s="114"/>
      <c r="ADF1" s="114"/>
      <c r="ADG1" s="114"/>
      <c r="ADH1" s="114"/>
      <c r="ADI1" s="114"/>
      <c r="ADJ1" s="114"/>
      <c r="ADK1" s="114"/>
      <c r="ADL1" s="114"/>
      <c r="ADM1" s="114"/>
      <c r="ADN1" s="114"/>
      <c r="ADO1" s="114"/>
      <c r="ADP1" s="114"/>
      <c r="ADQ1" s="114"/>
      <c r="ADR1" s="114"/>
      <c r="ADS1" s="114"/>
      <c r="ADT1" s="114"/>
      <c r="ADU1" s="114"/>
      <c r="ADV1" s="114"/>
      <c r="ADW1" s="114"/>
      <c r="ADX1" s="114"/>
      <c r="ADY1" s="114"/>
      <c r="ADZ1" s="114"/>
      <c r="AEA1" s="114"/>
      <c r="AEB1" s="114"/>
      <c r="AEC1" s="114"/>
      <c r="AED1" s="114"/>
      <c r="AEE1" s="114"/>
      <c r="AEF1" s="114"/>
      <c r="AEG1" s="114"/>
      <c r="AEH1" s="114"/>
      <c r="AEI1" s="114"/>
      <c r="AEJ1" s="114"/>
      <c r="AEK1" s="114"/>
      <c r="AEL1" s="114"/>
      <c r="AEM1" s="114"/>
      <c r="AEN1" s="114"/>
      <c r="AEO1" s="114"/>
      <c r="AEP1" s="114"/>
      <c r="AEQ1" s="114"/>
      <c r="AER1" s="114"/>
      <c r="AES1" s="114"/>
      <c r="AET1" s="114"/>
      <c r="AEU1" s="114"/>
      <c r="AEV1" s="114"/>
      <c r="AEW1" s="114"/>
      <c r="AEX1" s="114"/>
      <c r="AEY1" s="114"/>
      <c r="AEZ1" s="114"/>
      <c r="AFA1" s="114"/>
      <c r="AFB1" s="114"/>
      <c r="AFC1" s="114"/>
      <c r="AFD1" s="114"/>
      <c r="AFE1" s="114"/>
      <c r="AFF1" s="114"/>
      <c r="AFG1" s="114"/>
      <c r="AFH1" s="114"/>
      <c r="AFI1" s="114"/>
      <c r="AFJ1" s="114"/>
      <c r="AFK1" s="114"/>
      <c r="AFL1" s="114"/>
      <c r="AFM1" s="114"/>
      <c r="AFN1" s="114"/>
      <c r="AFO1" s="114"/>
      <c r="AFP1" s="114"/>
      <c r="AFQ1" s="114"/>
      <c r="AFR1" s="114"/>
      <c r="AFS1" s="114"/>
      <c r="AFT1" s="114"/>
      <c r="AFU1" s="114"/>
      <c r="AFV1" s="114"/>
      <c r="AFW1" s="114"/>
      <c r="AFX1" s="114"/>
      <c r="AFY1" s="114"/>
      <c r="AFZ1" s="114"/>
      <c r="AGA1" s="114"/>
      <c r="AGB1" s="114"/>
      <c r="AGC1" s="114"/>
      <c r="AGD1" s="114"/>
      <c r="AGE1" s="114"/>
      <c r="AGF1" s="114"/>
      <c r="AGG1" s="114"/>
      <c r="AGH1" s="114"/>
      <c r="AGI1" s="114"/>
      <c r="AGJ1" s="114"/>
      <c r="AGK1" s="114"/>
      <c r="AGL1" s="114"/>
      <c r="AGM1" s="114"/>
      <c r="AGN1" s="114"/>
      <c r="AGO1" s="114"/>
      <c r="AGP1" s="114"/>
      <c r="AGQ1" s="114"/>
      <c r="AGR1" s="114"/>
      <c r="AGS1" s="114"/>
      <c r="AGT1" s="114"/>
      <c r="AGU1" s="114"/>
      <c r="AGV1" s="114"/>
      <c r="AGW1" s="114"/>
      <c r="AGX1" s="114"/>
      <c r="AGY1" s="114"/>
      <c r="AGZ1" s="114"/>
      <c r="AHA1" s="114"/>
      <c r="AHB1" s="114"/>
      <c r="AHC1" s="114"/>
      <c r="AHD1" s="114"/>
      <c r="AHE1" s="114"/>
      <c r="AHF1" s="114"/>
      <c r="AHG1" s="114"/>
      <c r="AHH1" s="114"/>
      <c r="AHI1" s="114"/>
      <c r="AHJ1" s="114"/>
      <c r="AHK1" s="114"/>
      <c r="AHL1" s="114"/>
      <c r="AHM1" s="114"/>
      <c r="AHN1" s="114"/>
      <c r="AHO1" s="114"/>
      <c r="AHP1" s="114"/>
      <c r="AHQ1" s="114"/>
      <c r="AHR1" s="114"/>
      <c r="AHS1" s="114"/>
      <c r="AHT1" s="114"/>
      <c r="AHU1" s="114"/>
      <c r="AHV1" s="114"/>
      <c r="AHW1" s="114"/>
      <c r="AHX1" s="114"/>
      <c r="AHY1" s="114"/>
      <c r="AHZ1" s="114"/>
      <c r="AIA1" s="114"/>
      <c r="AIB1" s="114"/>
      <c r="AIC1" s="114"/>
      <c r="AID1" s="114"/>
      <c r="AIE1" s="114"/>
      <c r="AIF1" s="114"/>
      <c r="AIG1" s="114"/>
      <c r="AIH1" s="114"/>
      <c r="AII1" s="114"/>
      <c r="AIJ1" s="114"/>
      <c r="AIK1" s="114"/>
      <c r="AIL1" s="114"/>
      <c r="AIM1" s="114"/>
      <c r="AIN1" s="114"/>
      <c r="AIO1" s="114"/>
      <c r="AIP1" s="114"/>
      <c r="AIQ1" s="114"/>
      <c r="AIR1" s="114"/>
      <c r="AIS1" s="114"/>
    </row>
    <row r="2" spans="1:929" ht="13" x14ac:dyDescent="0.3">
      <c r="A2" s="39"/>
      <c r="B2" s="38"/>
      <c r="C2" s="39"/>
      <c r="D2" s="39"/>
      <c r="E2" s="139"/>
      <c r="BX2" s="114"/>
      <c r="BY2" s="114"/>
      <c r="BZ2" s="114"/>
      <c r="CA2" s="114"/>
      <c r="CB2" s="114"/>
      <c r="CC2" s="114"/>
      <c r="CD2" s="114"/>
      <c r="CE2" s="114"/>
      <c r="CF2" s="114"/>
      <c r="CG2" s="114"/>
      <c r="CH2" s="114"/>
      <c r="CI2" s="114"/>
      <c r="CJ2" s="114"/>
      <c r="CK2" s="114"/>
      <c r="CL2" s="114"/>
      <c r="CM2" s="114"/>
      <c r="CN2" s="114"/>
      <c r="CO2" s="114"/>
      <c r="CP2" s="114"/>
      <c r="CQ2" s="114"/>
      <c r="CR2" s="114"/>
      <c r="CS2" s="114"/>
      <c r="CT2" s="114"/>
      <c r="CU2" s="114"/>
      <c r="CV2" s="114"/>
      <c r="CW2" s="114"/>
      <c r="CX2" s="114"/>
      <c r="CY2" s="114"/>
      <c r="CZ2" s="114"/>
      <c r="DA2" s="114"/>
      <c r="DB2" s="114"/>
      <c r="DC2" s="114"/>
      <c r="DD2" s="114"/>
      <c r="DE2" s="114"/>
      <c r="DF2" s="114"/>
      <c r="DG2" s="114"/>
      <c r="DH2" s="114"/>
      <c r="DI2" s="114"/>
      <c r="DJ2" s="114"/>
      <c r="DK2" s="114"/>
      <c r="DL2" s="114"/>
      <c r="DM2" s="114"/>
      <c r="DN2" s="114"/>
      <c r="DO2" s="114"/>
      <c r="DP2" s="114"/>
      <c r="DQ2" s="114"/>
      <c r="DR2" s="114"/>
      <c r="DS2" s="114"/>
      <c r="DT2" s="114"/>
      <c r="DU2" s="114"/>
      <c r="DV2" s="114"/>
      <c r="DW2" s="114"/>
      <c r="DX2" s="114"/>
      <c r="DY2" s="114"/>
      <c r="DZ2" s="114"/>
      <c r="EA2" s="114"/>
      <c r="EB2" s="114"/>
      <c r="EC2" s="114"/>
      <c r="ED2" s="114"/>
      <c r="EE2" s="114"/>
      <c r="EF2" s="114"/>
      <c r="EG2" s="114"/>
      <c r="EH2" s="114"/>
      <c r="EI2" s="114"/>
      <c r="EJ2" s="114"/>
      <c r="EK2" s="114"/>
      <c r="EL2" s="114"/>
      <c r="EM2" s="114"/>
      <c r="EN2" s="114"/>
      <c r="EO2" s="114"/>
      <c r="EP2" s="114"/>
      <c r="EQ2" s="114"/>
      <c r="ER2" s="114"/>
      <c r="ES2" s="114"/>
      <c r="ET2" s="114"/>
      <c r="EU2" s="114"/>
      <c r="EV2" s="114"/>
      <c r="EW2" s="114"/>
      <c r="EX2" s="114"/>
      <c r="EY2" s="114"/>
      <c r="EZ2" s="114"/>
      <c r="FA2" s="114"/>
      <c r="FB2" s="114"/>
      <c r="FC2" s="114"/>
      <c r="FD2" s="114"/>
      <c r="FE2" s="114"/>
      <c r="FF2" s="114"/>
      <c r="FG2" s="114"/>
      <c r="FH2" s="114"/>
      <c r="FI2" s="114"/>
      <c r="FJ2" s="114"/>
      <c r="FK2" s="114"/>
      <c r="FL2" s="114"/>
      <c r="FM2" s="114"/>
      <c r="FN2" s="114"/>
      <c r="FO2" s="114"/>
      <c r="FP2" s="114"/>
      <c r="FQ2" s="114"/>
      <c r="FR2" s="114"/>
      <c r="FS2" s="114"/>
      <c r="FT2" s="114"/>
      <c r="FU2" s="114"/>
      <c r="FV2" s="114"/>
      <c r="FW2" s="114"/>
      <c r="FX2" s="114"/>
      <c r="FY2" s="114"/>
      <c r="FZ2" s="114"/>
      <c r="GA2" s="114"/>
      <c r="GB2" s="114"/>
      <c r="GC2" s="114"/>
      <c r="GD2" s="114"/>
      <c r="GE2" s="114"/>
      <c r="GF2" s="114"/>
      <c r="GG2" s="114"/>
      <c r="GH2" s="114"/>
      <c r="GI2" s="114"/>
      <c r="GJ2" s="114"/>
      <c r="GK2" s="114"/>
      <c r="GL2" s="114"/>
      <c r="GM2" s="114"/>
      <c r="GN2" s="114"/>
      <c r="GO2" s="114"/>
      <c r="GP2" s="114"/>
      <c r="GQ2" s="114"/>
      <c r="GR2" s="114"/>
      <c r="GS2" s="114"/>
      <c r="GT2" s="114"/>
      <c r="GU2" s="114"/>
      <c r="GV2" s="114"/>
      <c r="GW2" s="114"/>
      <c r="GX2" s="114"/>
      <c r="GY2" s="114"/>
      <c r="GZ2" s="114"/>
      <c r="HA2" s="114"/>
      <c r="HB2" s="114"/>
      <c r="HC2" s="114"/>
      <c r="HD2" s="114"/>
      <c r="HE2" s="114"/>
      <c r="HF2" s="114"/>
      <c r="HG2" s="114"/>
      <c r="HH2" s="114"/>
      <c r="HI2" s="114"/>
      <c r="HJ2" s="114"/>
      <c r="HK2" s="114"/>
      <c r="HL2" s="114"/>
      <c r="HM2" s="114"/>
      <c r="HN2" s="114"/>
      <c r="HO2" s="114"/>
      <c r="HP2" s="114"/>
      <c r="HQ2" s="114"/>
      <c r="HR2" s="114"/>
      <c r="HS2" s="114"/>
      <c r="HT2" s="114"/>
      <c r="HU2" s="114"/>
      <c r="HV2" s="114"/>
      <c r="HW2" s="114"/>
      <c r="HX2" s="114"/>
      <c r="HY2" s="114"/>
      <c r="HZ2" s="114"/>
      <c r="IA2" s="114"/>
      <c r="IB2" s="114"/>
      <c r="IC2" s="114"/>
      <c r="ID2" s="114"/>
      <c r="IE2" s="114"/>
      <c r="IF2" s="114"/>
      <c r="IG2" s="114"/>
      <c r="IH2" s="114"/>
      <c r="II2" s="114"/>
      <c r="IJ2" s="114"/>
      <c r="IK2" s="114"/>
      <c r="IL2" s="114"/>
      <c r="IM2" s="114"/>
      <c r="IN2" s="114"/>
      <c r="IO2" s="114"/>
      <c r="IP2" s="114"/>
      <c r="IQ2" s="114"/>
      <c r="IR2" s="114"/>
      <c r="IS2" s="114"/>
      <c r="IT2" s="114"/>
      <c r="IU2" s="114"/>
      <c r="IV2" s="114"/>
      <c r="IW2" s="114"/>
      <c r="IX2" s="114"/>
      <c r="IY2" s="114"/>
      <c r="IZ2" s="114"/>
      <c r="JA2" s="114"/>
      <c r="JB2" s="114"/>
      <c r="JC2" s="114"/>
      <c r="JD2" s="114"/>
      <c r="JE2" s="114"/>
      <c r="JF2" s="114"/>
      <c r="JG2" s="114"/>
      <c r="JH2" s="114"/>
      <c r="JI2" s="114"/>
      <c r="JJ2" s="114"/>
      <c r="JK2" s="114"/>
      <c r="JL2" s="114"/>
      <c r="JM2" s="114"/>
      <c r="JN2" s="114"/>
      <c r="JO2" s="114"/>
      <c r="JP2" s="114"/>
      <c r="JQ2" s="114"/>
      <c r="JR2" s="114"/>
      <c r="JS2" s="114"/>
      <c r="JT2" s="114"/>
      <c r="JU2" s="114"/>
      <c r="JV2" s="114"/>
      <c r="JW2" s="114"/>
      <c r="JX2" s="114"/>
      <c r="JY2" s="114"/>
      <c r="JZ2" s="114"/>
      <c r="KA2" s="114"/>
      <c r="KB2" s="114"/>
      <c r="KC2" s="114"/>
      <c r="KD2" s="114"/>
      <c r="KE2" s="114"/>
      <c r="KF2" s="114"/>
      <c r="KG2" s="114"/>
      <c r="KH2" s="114"/>
      <c r="KI2" s="114"/>
      <c r="KJ2" s="114"/>
      <c r="KK2" s="114"/>
      <c r="KL2" s="114"/>
      <c r="KM2" s="114"/>
      <c r="KN2" s="114"/>
      <c r="KO2" s="114"/>
      <c r="KP2" s="114"/>
      <c r="KQ2" s="114"/>
      <c r="KR2" s="114"/>
      <c r="KS2" s="114"/>
      <c r="KT2" s="114"/>
      <c r="KU2" s="114"/>
      <c r="KV2" s="114"/>
      <c r="KW2" s="114"/>
      <c r="KX2" s="114"/>
      <c r="KY2" s="114"/>
      <c r="KZ2" s="114"/>
      <c r="LA2" s="114"/>
      <c r="LB2" s="114"/>
      <c r="LC2" s="114"/>
      <c r="LD2" s="114"/>
      <c r="LE2" s="114"/>
      <c r="LF2" s="114"/>
      <c r="LG2" s="114"/>
      <c r="LH2" s="114"/>
      <c r="LI2" s="114"/>
      <c r="LJ2" s="114"/>
      <c r="LK2" s="114"/>
      <c r="LL2" s="114"/>
      <c r="LM2" s="114"/>
      <c r="LN2" s="114"/>
      <c r="LO2" s="114"/>
      <c r="LP2" s="114"/>
      <c r="LQ2" s="114"/>
      <c r="LR2" s="114"/>
      <c r="LS2" s="114"/>
      <c r="LT2" s="114"/>
      <c r="LU2" s="114"/>
      <c r="LV2" s="114"/>
      <c r="LW2" s="114"/>
      <c r="LX2" s="114"/>
      <c r="LY2" s="114"/>
      <c r="LZ2" s="114"/>
      <c r="MA2" s="114"/>
      <c r="MB2" s="114"/>
      <c r="MC2" s="114"/>
      <c r="MD2" s="114"/>
      <c r="ME2" s="114"/>
      <c r="MF2" s="114"/>
      <c r="MG2" s="114"/>
      <c r="MH2" s="114"/>
      <c r="MI2" s="114"/>
      <c r="MJ2" s="114"/>
      <c r="MK2" s="114"/>
      <c r="ML2" s="114"/>
      <c r="MM2" s="114"/>
      <c r="MN2" s="114"/>
      <c r="MO2" s="114"/>
      <c r="MP2" s="114"/>
      <c r="MQ2" s="114"/>
      <c r="MR2" s="114"/>
      <c r="MS2" s="114"/>
      <c r="MT2" s="114"/>
      <c r="MU2" s="114"/>
      <c r="MV2" s="114"/>
      <c r="MW2" s="114"/>
      <c r="MX2" s="114"/>
      <c r="MY2" s="114"/>
      <c r="MZ2" s="114"/>
      <c r="NA2" s="114"/>
      <c r="NB2" s="114"/>
      <c r="NC2" s="114"/>
      <c r="ND2" s="114"/>
      <c r="NE2" s="114"/>
      <c r="NF2" s="114"/>
      <c r="NG2" s="114"/>
      <c r="NH2" s="114"/>
      <c r="NI2" s="114"/>
      <c r="NJ2" s="114"/>
      <c r="NK2" s="114"/>
      <c r="NL2" s="114"/>
      <c r="NM2" s="114"/>
      <c r="NN2" s="114"/>
      <c r="NO2" s="114"/>
      <c r="NP2" s="114"/>
      <c r="NQ2" s="114"/>
      <c r="NR2" s="114"/>
      <c r="NS2" s="114"/>
      <c r="NT2" s="114"/>
      <c r="NU2" s="114"/>
      <c r="NV2" s="114"/>
      <c r="NW2" s="114"/>
      <c r="NX2" s="114"/>
      <c r="NY2" s="114"/>
      <c r="NZ2" s="114"/>
      <c r="OA2" s="114"/>
      <c r="OB2" s="114"/>
      <c r="OC2" s="114"/>
      <c r="OD2" s="114"/>
      <c r="OE2" s="114"/>
      <c r="OF2" s="114"/>
      <c r="OG2" s="114"/>
      <c r="OH2" s="114"/>
      <c r="OI2" s="114"/>
      <c r="OJ2" s="114"/>
      <c r="OK2" s="114"/>
      <c r="OL2" s="114"/>
      <c r="OM2" s="114"/>
      <c r="ON2" s="114"/>
      <c r="OO2" s="114"/>
      <c r="OP2" s="114"/>
      <c r="OQ2" s="114"/>
      <c r="OR2" s="114"/>
      <c r="OS2" s="114"/>
      <c r="OT2" s="114"/>
      <c r="OU2" s="114"/>
      <c r="OV2" s="114"/>
      <c r="OW2" s="114"/>
      <c r="OX2" s="114"/>
      <c r="OY2" s="114"/>
      <c r="OZ2" s="114"/>
      <c r="PA2" s="114"/>
      <c r="PB2" s="114"/>
      <c r="PC2" s="114"/>
      <c r="PD2" s="114"/>
      <c r="PE2" s="114"/>
      <c r="PF2" s="114"/>
      <c r="PG2" s="114"/>
      <c r="PH2" s="114"/>
      <c r="PI2" s="114"/>
      <c r="PJ2" s="114"/>
      <c r="PK2" s="114"/>
      <c r="PL2" s="114"/>
      <c r="PM2" s="114"/>
      <c r="PN2" s="114"/>
      <c r="PO2" s="114"/>
      <c r="PP2" s="114"/>
      <c r="PQ2" s="114"/>
      <c r="PR2" s="114"/>
      <c r="PS2" s="114"/>
      <c r="PT2" s="114"/>
      <c r="PU2" s="114"/>
      <c r="PV2" s="114"/>
      <c r="PW2" s="114"/>
      <c r="PX2" s="114"/>
      <c r="PY2" s="114"/>
      <c r="PZ2" s="114"/>
      <c r="QA2" s="114"/>
      <c r="QB2" s="114"/>
      <c r="QC2" s="114"/>
      <c r="QD2" s="114"/>
      <c r="QE2" s="114"/>
      <c r="QF2" s="114"/>
      <c r="QG2" s="114"/>
      <c r="QH2" s="114"/>
      <c r="QI2" s="114"/>
      <c r="QJ2" s="114"/>
      <c r="QK2" s="114"/>
      <c r="QL2" s="114"/>
      <c r="QM2" s="114"/>
      <c r="QN2" s="114"/>
      <c r="QO2" s="114"/>
      <c r="QP2" s="114"/>
      <c r="QQ2" s="114"/>
      <c r="QR2" s="114"/>
      <c r="QS2" s="114"/>
      <c r="QT2" s="114"/>
      <c r="QU2" s="114"/>
      <c r="QV2" s="114"/>
      <c r="QW2" s="114"/>
      <c r="QX2" s="114"/>
      <c r="QY2" s="114"/>
      <c r="QZ2" s="114"/>
      <c r="RA2" s="114"/>
      <c r="RB2" s="114"/>
      <c r="RC2" s="114"/>
      <c r="RD2" s="114"/>
      <c r="RE2" s="114"/>
      <c r="RF2" s="114"/>
      <c r="RG2" s="114"/>
      <c r="RH2" s="114"/>
      <c r="RI2" s="114"/>
      <c r="RJ2" s="114"/>
      <c r="RK2" s="114"/>
      <c r="RL2" s="114"/>
      <c r="RM2" s="114"/>
      <c r="RN2" s="114"/>
      <c r="RO2" s="114"/>
      <c r="RP2" s="114"/>
      <c r="RQ2" s="114"/>
      <c r="RR2" s="114"/>
      <c r="RS2" s="114"/>
      <c r="RT2" s="114"/>
      <c r="RU2" s="114"/>
      <c r="RV2" s="114"/>
      <c r="RW2" s="114"/>
      <c r="RX2" s="114"/>
      <c r="RY2" s="114"/>
      <c r="RZ2" s="114"/>
      <c r="SA2" s="114"/>
      <c r="SB2" s="114"/>
      <c r="SC2" s="114"/>
      <c r="SD2" s="114"/>
      <c r="SE2" s="114"/>
      <c r="SF2" s="114"/>
      <c r="SG2" s="114"/>
      <c r="SH2" s="114"/>
      <c r="SI2" s="114"/>
      <c r="SJ2" s="114"/>
      <c r="SK2" s="114"/>
      <c r="SL2" s="114"/>
      <c r="SM2" s="114"/>
      <c r="SN2" s="114"/>
      <c r="SO2" s="114"/>
      <c r="SP2" s="114"/>
      <c r="SQ2" s="114"/>
      <c r="SR2" s="114"/>
      <c r="SS2" s="114"/>
      <c r="ST2" s="114"/>
      <c r="SU2" s="114"/>
      <c r="SV2" s="114"/>
      <c r="SW2" s="114"/>
      <c r="SX2" s="114"/>
      <c r="SY2" s="114"/>
      <c r="SZ2" s="114"/>
      <c r="TA2" s="114"/>
      <c r="TB2" s="114"/>
      <c r="TC2" s="114"/>
      <c r="TD2" s="114"/>
      <c r="TE2" s="114"/>
      <c r="TF2" s="114"/>
      <c r="TG2" s="114"/>
      <c r="TH2" s="114"/>
      <c r="TI2" s="114"/>
      <c r="TJ2" s="114"/>
      <c r="TK2" s="114"/>
      <c r="TL2" s="114"/>
      <c r="TM2" s="114"/>
      <c r="TN2" s="114"/>
      <c r="TO2" s="114"/>
      <c r="TP2" s="114"/>
      <c r="TQ2" s="114"/>
      <c r="TR2" s="114"/>
      <c r="TS2" s="114"/>
      <c r="TT2" s="114"/>
      <c r="TU2" s="114"/>
      <c r="TV2" s="114"/>
      <c r="TW2" s="114"/>
      <c r="TX2" s="114"/>
      <c r="TY2" s="114"/>
      <c r="TZ2" s="114"/>
      <c r="UA2" s="114"/>
      <c r="UB2" s="114"/>
      <c r="UC2" s="114"/>
      <c r="UD2" s="114"/>
      <c r="UE2" s="114"/>
      <c r="UF2" s="114"/>
      <c r="UG2" s="114"/>
      <c r="UH2" s="114"/>
      <c r="UI2" s="114"/>
      <c r="UJ2" s="114"/>
      <c r="UK2" s="114"/>
      <c r="UL2" s="114"/>
      <c r="UM2" s="114"/>
      <c r="UN2" s="114"/>
      <c r="UO2" s="114"/>
      <c r="UP2" s="114"/>
      <c r="UQ2" s="114"/>
      <c r="UR2" s="114"/>
      <c r="US2" s="114"/>
      <c r="UT2" s="114"/>
      <c r="UU2" s="114"/>
      <c r="UV2" s="114"/>
      <c r="UW2" s="114"/>
      <c r="UX2" s="114"/>
      <c r="UY2" s="114"/>
      <c r="UZ2" s="114"/>
      <c r="VA2" s="114"/>
      <c r="VB2" s="114"/>
      <c r="VC2" s="114"/>
      <c r="VD2" s="114"/>
      <c r="VE2" s="114"/>
      <c r="VF2" s="114"/>
      <c r="VG2" s="114"/>
      <c r="VH2" s="114"/>
      <c r="VI2" s="114"/>
      <c r="VJ2" s="114"/>
      <c r="VK2" s="114"/>
      <c r="VL2" s="114"/>
      <c r="VM2" s="114"/>
      <c r="VN2" s="114"/>
      <c r="VO2" s="114"/>
      <c r="VP2" s="114"/>
      <c r="VQ2" s="114"/>
      <c r="VR2" s="114"/>
      <c r="VS2" s="114"/>
      <c r="VT2" s="114"/>
      <c r="VU2" s="114"/>
      <c r="VV2" s="114"/>
      <c r="VW2" s="114"/>
      <c r="VX2" s="114"/>
      <c r="VY2" s="114"/>
      <c r="VZ2" s="114"/>
      <c r="WA2" s="114"/>
      <c r="WB2" s="114"/>
      <c r="WC2" s="114"/>
      <c r="WD2" s="114"/>
      <c r="WE2" s="114"/>
      <c r="WF2" s="114"/>
      <c r="WG2" s="114"/>
      <c r="WH2" s="114"/>
      <c r="WI2" s="114"/>
      <c r="WJ2" s="114"/>
      <c r="WK2" s="114"/>
      <c r="WL2" s="114"/>
      <c r="WM2" s="114"/>
      <c r="WN2" s="114"/>
      <c r="WO2" s="114"/>
      <c r="WP2" s="114"/>
      <c r="WQ2" s="114"/>
      <c r="WR2" s="114"/>
      <c r="WS2" s="114"/>
      <c r="WT2" s="114"/>
      <c r="WU2" s="114"/>
      <c r="WV2" s="114"/>
      <c r="WW2" s="114"/>
      <c r="WX2" s="114"/>
      <c r="WY2" s="114"/>
      <c r="WZ2" s="114"/>
      <c r="XA2" s="114"/>
      <c r="XB2" s="114"/>
      <c r="XC2" s="114"/>
      <c r="XD2" s="114"/>
      <c r="XE2" s="114"/>
      <c r="XF2" s="114"/>
      <c r="XG2" s="114"/>
      <c r="XH2" s="114"/>
      <c r="XI2" s="114"/>
      <c r="XJ2" s="114"/>
      <c r="XK2" s="114"/>
      <c r="XL2" s="114"/>
      <c r="XM2" s="114"/>
      <c r="XN2" s="114"/>
      <c r="XO2" s="114"/>
      <c r="XP2" s="114"/>
      <c r="XQ2" s="114"/>
      <c r="XR2" s="114"/>
      <c r="XS2" s="114"/>
      <c r="XT2" s="114"/>
      <c r="XU2" s="114"/>
      <c r="XV2" s="114"/>
      <c r="XW2" s="114"/>
      <c r="XX2" s="114"/>
      <c r="XY2" s="114"/>
      <c r="XZ2" s="114"/>
      <c r="YA2" s="114"/>
      <c r="YB2" s="114"/>
      <c r="YC2" s="114"/>
      <c r="YD2" s="114"/>
      <c r="YE2" s="114"/>
      <c r="YF2" s="114"/>
      <c r="YG2" s="114"/>
      <c r="YH2" s="114"/>
      <c r="YI2" s="114"/>
      <c r="YJ2" s="114"/>
      <c r="YK2" s="114"/>
      <c r="YL2" s="114"/>
      <c r="YM2" s="114"/>
      <c r="YN2" s="114"/>
      <c r="YO2" s="114"/>
      <c r="YP2" s="114"/>
      <c r="YQ2" s="114"/>
      <c r="YR2" s="114"/>
      <c r="YS2" s="114"/>
      <c r="YT2" s="114"/>
      <c r="YU2" s="114"/>
      <c r="YV2" s="114"/>
      <c r="YW2" s="114"/>
      <c r="YX2" s="114"/>
      <c r="YY2" s="114"/>
      <c r="YZ2" s="114"/>
      <c r="ZA2" s="114"/>
      <c r="ZB2" s="114"/>
      <c r="ZC2" s="114"/>
      <c r="ZD2" s="114"/>
      <c r="ZE2" s="114"/>
      <c r="ZF2" s="114"/>
      <c r="ZG2" s="114"/>
      <c r="ZH2" s="114"/>
      <c r="ZI2" s="114"/>
      <c r="ZJ2" s="114"/>
      <c r="ZK2" s="114"/>
      <c r="ZL2" s="114"/>
      <c r="ZM2" s="114"/>
      <c r="ZN2" s="114"/>
      <c r="ZO2" s="114"/>
      <c r="ZP2" s="114"/>
      <c r="ZQ2" s="114"/>
      <c r="ZR2" s="114"/>
      <c r="ZS2" s="114"/>
      <c r="ZT2" s="114"/>
      <c r="ZU2" s="114"/>
      <c r="ZV2" s="114"/>
      <c r="ZW2" s="114"/>
      <c r="ZX2" s="114"/>
      <c r="ZY2" s="114"/>
      <c r="ZZ2" s="114"/>
      <c r="AAA2" s="114"/>
      <c r="AAB2" s="114"/>
      <c r="AAC2" s="114"/>
      <c r="AAD2" s="114"/>
      <c r="AAE2" s="114"/>
      <c r="AAF2" s="114"/>
      <c r="AAG2" s="114"/>
      <c r="AAH2" s="114"/>
      <c r="AAI2" s="114"/>
      <c r="AAJ2" s="114"/>
      <c r="AAK2" s="114"/>
      <c r="AAL2" s="114"/>
      <c r="AAM2" s="114"/>
      <c r="AAN2" s="114"/>
      <c r="AAO2" s="114"/>
      <c r="AAP2" s="114"/>
      <c r="AAQ2" s="114"/>
      <c r="AAR2" s="114"/>
      <c r="AAS2" s="114"/>
      <c r="AAT2" s="114"/>
      <c r="AAU2" s="114"/>
      <c r="AAV2" s="114"/>
      <c r="AAW2" s="114"/>
      <c r="AAX2" s="114"/>
      <c r="AAY2" s="114"/>
      <c r="AAZ2" s="114"/>
      <c r="ABA2" s="114"/>
      <c r="ABB2" s="114"/>
      <c r="ABC2" s="114"/>
      <c r="ABD2" s="114"/>
      <c r="ABE2" s="114"/>
      <c r="ABF2" s="114"/>
      <c r="ABG2" s="114"/>
      <c r="ABH2" s="114"/>
      <c r="ABI2" s="114"/>
      <c r="ABJ2" s="114"/>
      <c r="ABK2" s="114"/>
      <c r="ABL2" s="114"/>
      <c r="ABM2" s="114"/>
      <c r="ABN2" s="114"/>
      <c r="ABO2" s="114"/>
      <c r="ABP2" s="114"/>
      <c r="ABQ2" s="114"/>
      <c r="ABR2" s="114"/>
      <c r="ABS2" s="114"/>
      <c r="ABT2" s="114"/>
      <c r="ABU2" s="114"/>
      <c r="ABV2" s="114"/>
      <c r="ABW2" s="114"/>
      <c r="ABX2" s="114"/>
      <c r="ABY2" s="114"/>
      <c r="ABZ2" s="114"/>
      <c r="ACA2" s="114"/>
      <c r="ACB2" s="114"/>
      <c r="ACC2" s="114"/>
      <c r="ACD2" s="114"/>
      <c r="ACE2" s="114"/>
      <c r="ACF2" s="114"/>
      <c r="ACG2" s="114"/>
      <c r="ACH2" s="114"/>
      <c r="ACI2" s="114"/>
      <c r="ACJ2" s="114"/>
      <c r="ACK2" s="114"/>
      <c r="ACL2" s="114"/>
      <c r="ACM2" s="114"/>
      <c r="ACN2" s="114"/>
      <c r="ACO2" s="114"/>
      <c r="ACP2" s="114"/>
      <c r="ACQ2" s="114"/>
      <c r="ACR2" s="114"/>
      <c r="ACS2" s="114"/>
      <c r="ACT2" s="114"/>
      <c r="ACU2" s="114"/>
      <c r="ACV2" s="114"/>
      <c r="ACW2" s="114"/>
      <c r="ACX2" s="114"/>
      <c r="ACY2" s="114"/>
      <c r="ACZ2" s="114"/>
      <c r="ADA2" s="114"/>
      <c r="ADB2" s="114"/>
      <c r="ADC2" s="114"/>
      <c r="ADD2" s="114"/>
      <c r="ADE2" s="114"/>
      <c r="ADF2" s="114"/>
      <c r="ADG2" s="114"/>
      <c r="ADH2" s="114"/>
      <c r="ADI2" s="114"/>
      <c r="ADJ2" s="114"/>
      <c r="ADK2" s="114"/>
      <c r="ADL2" s="114"/>
      <c r="ADM2" s="114"/>
      <c r="ADN2" s="114"/>
      <c r="ADO2" s="114"/>
      <c r="ADP2" s="114"/>
      <c r="ADQ2" s="114"/>
      <c r="ADR2" s="114"/>
      <c r="ADS2" s="114"/>
      <c r="ADT2" s="114"/>
      <c r="ADU2" s="114"/>
      <c r="ADV2" s="114"/>
      <c r="ADW2" s="114"/>
      <c r="ADX2" s="114"/>
      <c r="ADY2" s="114"/>
      <c r="ADZ2" s="114"/>
      <c r="AEA2" s="114"/>
      <c r="AEB2" s="114"/>
      <c r="AEC2" s="114"/>
      <c r="AED2" s="114"/>
      <c r="AEE2" s="114"/>
      <c r="AEF2" s="114"/>
      <c r="AEG2" s="114"/>
      <c r="AEH2" s="114"/>
      <c r="AEI2" s="114"/>
      <c r="AEJ2" s="114"/>
      <c r="AEK2" s="114"/>
      <c r="AEL2" s="114"/>
      <c r="AEM2" s="114"/>
      <c r="AEN2" s="114"/>
      <c r="AEO2" s="114"/>
      <c r="AEP2" s="114"/>
      <c r="AEQ2" s="114"/>
      <c r="AER2" s="114"/>
      <c r="AES2" s="114"/>
      <c r="AET2" s="114"/>
      <c r="AEU2" s="114"/>
      <c r="AEV2" s="114"/>
      <c r="AEW2" s="114"/>
      <c r="AEX2" s="114"/>
      <c r="AEY2" s="114"/>
      <c r="AEZ2" s="114"/>
      <c r="AFA2" s="114"/>
      <c r="AFB2" s="114"/>
      <c r="AFC2" s="114"/>
      <c r="AFD2" s="114"/>
      <c r="AFE2" s="114"/>
      <c r="AFF2" s="114"/>
      <c r="AFG2" s="114"/>
      <c r="AFH2" s="114"/>
      <c r="AFI2" s="114"/>
      <c r="AFJ2" s="114"/>
      <c r="AFK2" s="114"/>
      <c r="AFL2" s="114"/>
      <c r="AFM2" s="114"/>
      <c r="AFN2" s="114"/>
      <c r="AFO2" s="114"/>
      <c r="AFP2" s="114"/>
      <c r="AFQ2" s="114"/>
      <c r="AFR2" s="114"/>
      <c r="AFS2" s="114"/>
      <c r="AFT2" s="114"/>
      <c r="AFU2" s="114"/>
      <c r="AFV2" s="114"/>
      <c r="AFW2" s="114"/>
      <c r="AFX2" s="114"/>
      <c r="AFY2" s="114"/>
      <c r="AFZ2" s="114"/>
      <c r="AGA2" s="114"/>
      <c r="AGB2" s="114"/>
      <c r="AGC2" s="114"/>
      <c r="AGD2" s="114"/>
      <c r="AGE2" s="114"/>
      <c r="AGF2" s="114"/>
      <c r="AGG2" s="114"/>
      <c r="AGH2" s="114"/>
      <c r="AGI2" s="114"/>
      <c r="AGJ2" s="114"/>
      <c r="AGK2" s="114"/>
      <c r="AGL2" s="114"/>
      <c r="AGM2" s="114"/>
      <c r="AGN2" s="114"/>
      <c r="AGO2" s="114"/>
      <c r="AGP2" s="114"/>
      <c r="AGQ2" s="114"/>
      <c r="AGR2" s="114"/>
      <c r="AGS2" s="114"/>
      <c r="AGT2" s="114"/>
      <c r="AGU2" s="114"/>
      <c r="AGV2" s="114"/>
      <c r="AGW2" s="114"/>
      <c r="AGX2" s="114"/>
      <c r="AGY2" s="114"/>
      <c r="AGZ2" s="114"/>
      <c r="AHA2" s="114"/>
      <c r="AHB2" s="114"/>
      <c r="AHC2" s="114"/>
      <c r="AHD2" s="114"/>
      <c r="AHE2" s="114"/>
      <c r="AHF2" s="114"/>
      <c r="AHG2" s="114"/>
      <c r="AHH2" s="114"/>
      <c r="AHI2" s="114"/>
      <c r="AHJ2" s="114"/>
      <c r="AHK2" s="114"/>
      <c r="AHL2" s="114"/>
      <c r="AHM2" s="114"/>
      <c r="AHN2" s="114"/>
      <c r="AHO2" s="114"/>
      <c r="AHP2" s="114"/>
      <c r="AHQ2" s="114"/>
      <c r="AHR2" s="114"/>
      <c r="AHS2" s="114"/>
      <c r="AHT2" s="114"/>
      <c r="AHU2" s="114"/>
      <c r="AHV2" s="114"/>
      <c r="AHW2" s="114"/>
      <c r="AHX2" s="114"/>
      <c r="AHY2" s="114"/>
      <c r="AHZ2" s="114"/>
      <c r="AIA2" s="114"/>
      <c r="AIB2" s="114"/>
      <c r="AIC2" s="114"/>
      <c r="AID2" s="114"/>
      <c r="AIE2" s="114"/>
      <c r="AIF2" s="114"/>
      <c r="AIG2" s="114"/>
      <c r="AIH2" s="114"/>
      <c r="AII2" s="114"/>
      <c r="AIJ2" s="114"/>
      <c r="AIK2" s="114"/>
      <c r="AIL2" s="114"/>
      <c r="AIM2" s="114"/>
      <c r="AIN2" s="114"/>
      <c r="AIO2" s="114"/>
      <c r="AIP2" s="114"/>
      <c r="AIQ2" s="114"/>
      <c r="AIR2" s="114"/>
      <c r="AIS2" s="114"/>
    </row>
    <row r="3" spans="1:929" ht="13" x14ac:dyDescent="0.3">
      <c r="A3" s="39"/>
      <c r="B3" s="38"/>
      <c r="C3" s="39"/>
      <c r="D3" s="39"/>
      <c r="E3" s="139"/>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114"/>
      <c r="CY3" s="114"/>
      <c r="CZ3" s="114"/>
      <c r="DA3" s="114"/>
      <c r="DB3" s="114"/>
      <c r="DC3" s="114"/>
      <c r="DD3" s="114"/>
      <c r="DE3" s="114"/>
      <c r="DF3" s="114"/>
      <c r="DG3" s="114"/>
      <c r="DH3" s="114"/>
      <c r="DI3" s="114"/>
      <c r="DJ3" s="114"/>
      <c r="DK3" s="114"/>
      <c r="DL3" s="114"/>
      <c r="DM3" s="114"/>
      <c r="DN3" s="114"/>
      <c r="DO3" s="114"/>
      <c r="DP3" s="114"/>
      <c r="DQ3" s="114"/>
      <c r="DR3" s="114"/>
      <c r="DS3" s="114"/>
      <c r="DT3" s="114"/>
      <c r="DU3" s="114"/>
      <c r="DV3" s="114"/>
      <c r="DW3" s="114"/>
      <c r="DX3" s="114"/>
      <c r="DY3" s="114"/>
      <c r="DZ3" s="114"/>
      <c r="EA3" s="114"/>
      <c r="EB3" s="114"/>
      <c r="EC3" s="114"/>
      <c r="ED3" s="114"/>
      <c r="EE3" s="114"/>
      <c r="EF3" s="114"/>
      <c r="EG3" s="114"/>
      <c r="EH3" s="114"/>
      <c r="EI3" s="114"/>
      <c r="EJ3" s="114"/>
      <c r="EK3" s="114"/>
      <c r="EL3" s="114"/>
      <c r="EM3" s="114"/>
      <c r="EN3" s="114"/>
      <c r="EO3" s="114"/>
      <c r="EP3" s="114"/>
      <c r="EQ3" s="114"/>
      <c r="ER3" s="114"/>
      <c r="ES3" s="114"/>
      <c r="ET3" s="114"/>
      <c r="EU3" s="114"/>
      <c r="EV3" s="114"/>
      <c r="EW3" s="114"/>
      <c r="EX3" s="114"/>
      <c r="EY3" s="114"/>
      <c r="EZ3" s="114"/>
      <c r="FA3" s="114"/>
      <c r="FB3" s="114"/>
      <c r="FC3" s="114"/>
      <c r="FD3" s="114"/>
      <c r="FE3" s="114"/>
      <c r="FF3" s="114"/>
      <c r="FG3" s="114"/>
      <c r="FH3" s="114"/>
      <c r="FI3" s="114"/>
      <c r="FJ3" s="114"/>
      <c r="FK3" s="114"/>
      <c r="FL3" s="114"/>
      <c r="FM3" s="114"/>
      <c r="FN3" s="114"/>
      <c r="FO3" s="114"/>
      <c r="FP3" s="114"/>
      <c r="FQ3" s="114"/>
      <c r="FR3" s="114"/>
      <c r="FS3" s="114"/>
      <c r="FT3" s="114"/>
      <c r="FU3" s="114"/>
      <c r="FV3" s="114"/>
      <c r="FW3" s="114"/>
      <c r="FX3" s="114"/>
      <c r="FY3" s="114"/>
      <c r="FZ3" s="114"/>
      <c r="GA3" s="114"/>
      <c r="GB3" s="114"/>
      <c r="GC3" s="114"/>
      <c r="GD3" s="114"/>
      <c r="GE3" s="114"/>
      <c r="GF3" s="114"/>
      <c r="GG3" s="114"/>
      <c r="GH3" s="114"/>
      <c r="GI3" s="114"/>
      <c r="GJ3" s="114"/>
      <c r="GK3" s="114"/>
      <c r="GL3" s="114"/>
      <c r="GM3" s="114"/>
      <c r="GN3" s="114"/>
      <c r="GO3" s="114"/>
      <c r="GP3" s="114"/>
      <c r="GQ3" s="114"/>
      <c r="GR3" s="114"/>
      <c r="GS3" s="114"/>
      <c r="GT3" s="114"/>
      <c r="GU3" s="114"/>
      <c r="GV3" s="114"/>
      <c r="GW3" s="114"/>
      <c r="GX3" s="114"/>
      <c r="GY3" s="114"/>
      <c r="GZ3" s="114"/>
      <c r="HA3" s="114"/>
      <c r="HB3" s="114"/>
      <c r="HC3" s="114"/>
      <c r="HD3" s="114"/>
      <c r="HE3" s="114"/>
      <c r="HF3" s="114"/>
      <c r="HG3" s="114"/>
      <c r="HH3" s="114"/>
      <c r="HI3" s="114"/>
      <c r="HJ3" s="114"/>
      <c r="HK3" s="114"/>
      <c r="HL3" s="114"/>
      <c r="HM3" s="114"/>
      <c r="HN3" s="114"/>
      <c r="HO3" s="114"/>
      <c r="HP3" s="114"/>
      <c r="HQ3" s="114"/>
      <c r="HR3" s="114"/>
      <c r="HS3" s="114"/>
      <c r="HT3" s="114"/>
      <c r="HU3" s="114"/>
      <c r="HV3" s="114"/>
      <c r="HW3" s="114"/>
      <c r="HX3" s="114"/>
      <c r="HY3" s="114"/>
      <c r="HZ3" s="114"/>
      <c r="IA3" s="114"/>
      <c r="IB3" s="114"/>
      <c r="IC3" s="114"/>
      <c r="ID3" s="114"/>
      <c r="IE3" s="114"/>
      <c r="IF3" s="114"/>
      <c r="IG3" s="114"/>
      <c r="IH3" s="114"/>
      <c r="II3" s="114"/>
      <c r="IJ3" s="114"/>
      <c r="IK3" s="114"/>
      <c r="IL3" s="114"/>
      <c r="IM3" s="114"/>
      <c r="IN3" s="114"/>
      <c r="IO3" s="114"/>
      <c r="IP3" s="114"/>
      <c r="IQ3" s="114"/>
      <c r="IR3" s="114"/>
      <c r="IS3" s="114"/>
      <c r="IT3" s="114"/>
      <c r="IU3" s="114"/>
      <c r="IV3" s="114"/>
      <c r="IW3" s="114"/>
      <c r="IX3" s="114"/>
      <c r="IY3" s="114"/>
      <c r="IZ3" s="114"/>
      <c r="JA3" s="114"/>
      <c r="JB3" s="114"/>
      <c r="JC3" s="114"/>
      <c r="JD3" s="114"/>
      <c r="JE3" s="114"/>
      <c r="JF3" s="114"/>
      <c r="JG3" s="114"/>
      <c r="JH3" s="114"/>
      <c r="JI3" s="114"/>
      <c r="JJ3" s="114"/>
      <c r="JK3" s="114"/>
      <c r="JL3" s="114"/>
      <c r="JM3" s="114"/>
      <c r="JN3" s="114"/>
      <c r="JO3" s="114"/>
      <c r="JP3" s="114"/>
      <c r="JQ3" s="114"/>
      <c r="JR3" s="114"/>
      <c r="JS3" s="114"/>
      <c r="JT3" s="114"/>
      <c r="JU3" s="114"/>
      <c r="JV3" s="114"/>
      <c r="JW3" s="114"/>
      <c r="JX3" s="114"/>
      <c r="JY3" s="114"/>
      <c r="JZ3" s="114"/>
      <c r="KA3" s="114"/>
      <c r="KB3" s="114"/>
      <c r="KC3" s="114"/>
      <c r="KD3" s="114"/>
      <c r="KE3" s="114"/>
      <c r="KF3" s="114"/>
      <c r="KG3" s="114"/>
      <c r="KH3" s="114"/>
      <c r="KI3" s="114"/>
      <c r="KJ3" s="114"/>
      <c r="KK3" s="114"/>
      <c r="KL3" s="114"/>
      <c r="KM3" s="114"/>
      <c r="KN3" s="114"/>
      <c r="KO3" s="114"/>
      <c r="KP3" s="114"/>
      <c r="KQ3" s="114"/>
      <c r="KR3" s="114"/>
      <c r="KS3" s="114"/>
      <c r="KT3" s="114"/>
      <c r="KU3" s="114"/>
      <c r="KV3" s="114"/>
      <c r="KW3" s="114"/>
      <c r="KX3" s="114"/>
      <c r="KY3" s="114"/>
      <c r="KZ3" s="114"/>
      <c r="LA3" s="114"/>
      <c r="LB3" s="114"/>
      <c r="LC3" s="114"/>
      <c r="LD3" s="114"/>
      <c r="LE3" s="114"/>
      <c r="LF3" s="114"/>
      <c r="LG3" s="114"/>
      <c r="LH3" s="114"/>
      <c r="LI3" s="114"/>
      <c r="LJ3" s="114"/>
      <c r="LK3" s="114"/>
      <c r="LL3" s="114"/>
      <c r="LM3" s="114"/>
      <c r="LN3" s="114"/>
      <c r="LO3" s="114"/>
      <c r="LP3" s="114"/>
      <c r="LQ3" s="114"/>
      <c r="LR3" s="114"/>
      <c r="LS3" s="114"/>
      <c r="LT3" s="114"/>
      <c r="LU3" s="114"/>
      <c r="LV3" s="114"/>
      <c r="LW3" s="114"/>
      <c r="LX3" s="114"/>
      <c r="LY3" s="114"/>
      <c r="LZ3" s="114"/>
      <c r="MA3" s="114"/>
      <c r="MB3" s="114"/>
      <c r="MC3" s="114"/>
      <c r="MD3" s="114"/>
      <c r="ME3" s="114"/>
      <c r="MF3" s="114"/>
      <c r="MG3" s="114"/>
      <c r="MH3" s="114"/>
      <c r="MI3" s="114"/>
      <c r="MJ3" s="114"/>
      <c r="MK3" s="114"/>
      <c r="ML3" s="114"/>
      <c r="MM3" s="114"/>
      <c r="MN3" s="114"/>
      <c r="MO3" s="114"/>
      <c r="MP3" s="114"/>
      <c r="MQ3" s="114"/>
      <c r="MR3" s="114"/>
      <c r="MS3" s="114"/>
      <c r="MT3" s="114"/>
      <c r="MU3" s="114"/>
      <c r="MV3" s="114"/>
      <c r="MW3" s="114"/>
      <c r="MX3" s="114"/>
      <c r="MY3" s="114"/>
      <c r="MZ3" s="114"/>
      <c r="NA3" s="114"/>
      <c r="NB3" s="114"/>
      <c r="NC3" s="114"/>
      <c r="ND3" s="114"/>
      <c r="NE3" s="114"/>
      <c r="NF3" s="114"/>
      <c r="NG3" s="114"/>
      <c r="NH3" s="114"/>
      <c r="NI3" s="114"/>
      <c r="NJ3" s="114"/>
      <c r="NK3" s="114"/>
      <c r="NL3" s="114"/>
      <c r="NM3" s="114"/>
      <c r="NN3" s="114"/>
      <c r="NO3" s="114"/>
      <c r="NP3" s="114"/>
      <c r="NQ3" s="114"/>
      <c r="NR3" s="114"/>
      <c r="NS3" s="114"/>
      <c r="NT3" s="114"/>
      <c r="NU3" s="114"/>
      <c r="NV3" s="114"/>
      <c r="NW3" s="114"/>
      <c r="NX3" s="114"/>
      <c r="NY3" s="114"/>
      <c r="NZ3" s="114"/>
      <c r="OA3" s="114"/>
      <c r="OB3" s="114"/>
      <c r="OC3" s="114"/>
      <c r="OD3" s="114"/>
      <c r="OE3" s="114"/>
      <c r="OF3" s="114"/>
      <c r="OG3" s="114"/>
      <c r="OH3" s="114"/>
      <c r="OI3" s="114"/>
      <c r="OJ3" s="114"/>
      <c r="OK3" s="114"/>
      <c r="OL3" s="114"/>
      <c r="OM3" s="114"/>
      <c r="ON3" s="114"/>
      <c r="OO3" s="114"/>
      <c r="OP3" s="114"/>
      <c r="OQ3" s="114"/>
      <c r="OR3" s="114"/>
      <c r="OS3" s="114"/>
      <c r="OT3" s="114"/>
      <c r="OU3" s="114"/>
      <c r="OV3" s="114"/>
      <c r="OW3" s="114"/>
      <c r="OX3" s="114"/>
      <c r="OY3" s="114"/>
      <c r="OZ3" s="114"/>
      <c r="PA3" s="114"/>
      <c r="PB3" s="114"/>
      <c r="PC3" s="114"/>
      <c r="PD3" s="114"/>
      <c r="PE3" s="114"/>
      <c r="PF3" s="114"/>
      <c r="PG3" s="114"/>
      <c r="PH3" s="114"/>
      <c r="PI3" s="114"/>
      <c r="PJ3" s="114"/>
      <c r="PK3" s="114"/>
      <c r="PL3" s="114"/>
      <c r="PM3" s="114"/>
      <c r="PN3" s="114"/>
      <c r="PO3" s="114"/>
      <c r="PP3" s="114"/>
      <c r="PQ3" s="114"/>
      <c r="PR3" s="114"/>
      <c r="PS3" s="114"/>
      <c r="PT3" s="114"/>
      <c r="PU3" s="114"/>
      <c r="PV3" s="114"/>
      <c r="PW3" s="114"/>
      <c r="PX3" s="114"/>
      <c r="PY3" s="114"/>
      <c r="PZ3" s="114"/>
      <c r="QA3" s="114"/>
      <c r="QB3" s="114"/>
      <c r="QC3" s="114"/>
      <c r="QD3" s="114"/>
      <c r="QE3" s="114"/>
      <c r="QF3" s="114"/>
      <c r="QG3" s="114"/>
      <c r="QH3" s="114"/>
      <c r="QI3" s="114"/>
      <c r="QJ3" s="114"/>
      <c r="QK3" s="114"/>
      <c r="QL3" s="114"/>
      <c r="QM3" s="114"/>
      <c r="QN3" s="114"/>
      <c r="QO3" s="114"/>
      <c r="QP3" s="114"/>
      <c r="QQ3" s="114"/>
      <c r="QR3" s="114"/>
      <c r="QS3" s="114"/>
      <c r="QT3" s="114"/>
      <c r="QU3" s="114"/>
      <c r="QV3" s="114"/>
      <c r="QW3" s="114"/>
      <c r="QX3" s="114"/>
      <c r="QY3" s="114"/>
      <c r="QZ3" s="114"/>
      <c r="RA3" s="114"/>
      <c r="RB3" s="114"/>
      <c r="RC3" s="114"/>
      <c r="RD3" s="114"/>
      <c r="RE3" s="114"/>
      <c r="RF3" s="114"/>
      <c r="RG3" s="114"/>
      <c r="RH3" s="114"/>
      <c r="RI3" s="114"/>
      <c r="RJ3" s="114"/>
      <c r="RK3" s="114"/>
      <c r="RL3" s="114"/>
      <c r="RM3" s="114"/>
      <c r="RN3" s="114"/>
      <c r="RO3" s="114"/>
      <c r="RP3" s="114"/>
      <c r="RQ3" s="114"/>
      <c r="RR3" s="114"/>
      <c r="RS3" s="114"/>
      <c r="RT3" s="114"/>
      <c r="RU3" s="114"/>
      <c r="RV3" s="114"/>
      <c r="RW3" s="114"/>
      <c r="RX3" s="114"/>
      <c r="RY3" s="114"/>
      <c r="RZ3" s="114"/>
      <c r="SA3" s="114"/>
      <c r="SB3" s="114"/>
      <c r="SC3" s="114"/>
      <c r="SD3" s="114"/>
      <c r="SE3" s="114"/>
      <c r="SF3" s="114"/>
      <c r="SG3" s="114"/>
      <c r="SH3" s="114"/>
      <c r="SI3" s="114"/>
      <c r="SJ3" s="114"/>
      <c r="SK3" s="114"/>
      <c r="SL3" s="114"/>
      <c r="SM3" s="114"/>
      <c r="SN3" s="114"/>
      <c r="SO3" s="114"/>
      <c r="SP3" s="114"/>
      <c r="SQ3" s="114"/>
      <c r="SR3" s="114"/>
      <c r="SS3" s="114"/>
      <c r="ST3" s="114"/>
      <c r="SU3" s="114"/>
      <c r="SV3" s="114"/>
      <c r="SW3" s="114"/>
      <c r="SX3" s="114"/>
      <c r="SY3" s="114"/>
      <c r="SZ3" s="114"/>
      <c r="TA3" s="114"/>
      <c r="TB3" s="114"/>
      <c r="TC3" s="114"/>
      <c r="TD3" s="114"/>
      <c r="TE3" s="114"/>
      <c r="TF3" s="114"/>
      <c r="TG3" s="114"/>
      <c r="TH3" s="114"/>
      <c r="TI3" s="114"/>
      <c r="TJ3" s="114"/>
      <c r="TK3" s="114"/>
      <c r="TL3" s="114"/>
      <c r="TM3" s="114"/>
      <c r="TN3" s="114"/>
      <c r="TO3" s="114"/>
      <c r="TP3" s="114"/>
      <c r="TQ3" s="114"/>
      <c r="TR3" s="114"/>
      <c r="TS3" s="114"/>
      <c r="TT3" s="114"/>
      <c r="TU3" s="114"/>
      <c r="TV3" s="114"/>
      <c r="TW3" s="114"/>
      <c r="TX3" s="114"/>
      <c r="TY3" s="114"/>
      <c r="TZ3" s="114"/>
      <c r="UA3" s="114"/>
      <c r="UB3" s="114"/>
      <c r="UC3" s="114"/>
      <c r="UD3" s="114"/>
      <c r="UE3" s="114"/>
      <c r="UF3" s="114"/>
      <c r="UG3" s="114"/>
      <c r="UH3" s="114"/>
      <c r="UI3" s="114"/>
      <c r="UJ3" s="114"/>
      <c r="UK3" s="114"/>
      <c r="UL3" s="114"/>
      <c r="UM3" s="114"/>
      <c r="UN3" s="114"/>
      <c r="UO3" s="114"/>
      <c r="UP3" s="114"/>
      <c r="UQ3" s="114"/>
      <c r="UR3" s="114"/>
      <c r="US3" s="114"/>
      <c r="UT3" s="114"/>
      <c r="UU3" s="114"/>
      <c r="UV3" s="114"/>
      <c r="UW3" s="114"/>
      <c r="UX3" s="114"/>
      <c r="UY3" s="114"/>
      <c r="UZ3" s="114"/>
      <c r="VA3" s="114"/>
      <c r="VB3" s="114"/>
      <c r="VC3" s="114"/>
      <c r="VD3" s="114"/>
      <c r="VE3" s="114"/>
      <c r="VF3" s="114"/>
      <c r="VG3" s="114"/>
      <c r="VH3" s="114"/>
      <c r="VI3" s="114"/>
      <c r="VJ3" s="114"/>
      <c r="VK3" s="114"/>
      <c r="VL3" s="114"/>
      <c r="VM3" s="114"/>
      <c r="VN3" s="114"/>
      <c r="VO3" s="114"/>
      <c r="VP3" s="114"/>
      <c r="VQ3" s="114"/>
      <c r="VR3" s="114"/>
      <c r="VS3" s="114"/>
      <c r="VT3" s="114"/>
      <c r="VU3" s="114"/>
      <c r="VV3" s="114"/>
      <c r="VW3" s="114"/>
      <c r="VX3" s="114"/>
      <c r="VY3" s="114"/>
      <c r="VZ3" s="114"/>
      <c r="WA3" s="114"/>
      <c r="WB3" s="114"/>
      <c r="WC3" s="114"/>
      <c r="WD3" s="114"/>
      <c r="WE3" s="114"/>
      <c r="WF3" s="114"/>
      <c r="WG3" s="114"/>
      <c r="WH3" s="114"/>
      <c r="WI3" s="114"/>
      <c r="WJ3" s="114"/>
      <c r="WK3" s="114"/>
      <c r="WL3" s="114"/>
      <c r="WM3" s="114"/>
      <c r="WN3" s="114"/>
      <c r="WO3" s="114"/>
      <c r="WP3" s="114"/>
      <c r="WQ3" s="114"/>
      <c r="WR3" s="114"/>
      <c r="WS3" s="114"/>
      <c r="WT3" s="114"/>
      <c r="WU3" s="114"/>
      <c r="WV3" s="114"/>
      <c r="WW3" s="114"/>
      <c r="WX3" s="114"/>
      <c r="WY3" s="114"/>
      <c r="WZ3" s="114"/>
      <c r="XA3" s="114"/>
      <c r="XB3" s="114"/>
      <c r="XC3" s="114"/>
      <c r="XD3" s="114"/>
      <c r="XE3" s="114"/>
      <c r="XF3" s="114"/>
      <c r="XG3" s="114"/>
      <c r="XH3" s="114"/>
      <c r="XI3" s="114"/>
      <c r="XJ3" s="114"/>
      <c r="XK3" s="114"/>
      <c r="XL3" s="114"/>
      <c r="XM3" s="114"/>
      <c r="XN3" s="114"/>
      <c r="XO3" s="114"/>
      <c r="XP3" s="114"/>
      <c r="XQ3" s="114"/>
      <c r="XR3" s="114"/>
      <c r="XS3" s="114"/>
      <c r="XT3" s="114"/>
      <c r="XU3" s="114"/>
      <c r="XV3" s="114"/>
      <c r="XW3" s="114"/>
      <c r="XX3" s="114"/>
      <c r="XY3" s="114"/>
      <c r="XZ3" s="114"/>
      <c r="YA3" s="114"/>
      <c r="YB3" s="114"/>
      <c r="YC3" s="114"/>
      <c r="YD3" s="114"/>
      <c r="YE3" s="114"/>
      <c r="YF3" s="114"/>
      <c r="YG3" s="114"/>
      <c r="YH3" s="114"/>
      <c r="YI3" s="114"/>
      <c r="YJ3" s="114"/>
      <c r="YK3" s="114"/>
      <c r="YL3" s="114"/>
      <c r="YM3" s="114"/>
      <c r="YN3" s="114"/>
      <c r="YO3" s="114"/>
      <c r="YP3" s="114"/>
      <c r="YQ3" s="114"/>
      <c r="YR3" s="114"/>
      <c r="YS3" s="114"/>
      <c r="YT3" s="114"/>
      <c r="YU3" s="114"/>
      <c r="YV3" s="114"/>
      <c r="YW3" s="114"/>
      <c r="YX3" s="114"/>
      <c r="YY3" s="114"/>
      <c r="YZ3" s="114"/>
      <c r="ZA3" s="114"/>
      <c r="ZB3" s="114"/>
      <c r="ZC3" s="114"/>
      <c r="ZD3" s="114"/>
      <c r="ZE3" s="114"/>
      <c r="ZF3" s="114"/>
      <c r="ZG3" s="114"/>
      <c r="ZH3" s="114"/>
      <c r="ZI3" s="114"/>
      <c r="ZJ3" s="114"/>
      <c r="ZK3" s="114"/>
      <c r="ZL3" s="114"/>
      <c r="ZM3" s="114"/>
      <c r="ZN3" s="114"/>
      <c r="ZO3" s="114"/>
      <c r="ZP3" s="114"/>
      <c r="ZQ3" s="114"/>
      <c r="ZR3" s="114"/>
      <c r="ZS3" s="114"/>
      <c r="ZT3" s="114"/>
      <c r="ZU3" s="114"/>
      <c r="ZV3" s="114"/>
      <c r="ZW3" s="114"/>
      <c r="ZX3" s="114"/>
      <c r="ZY3" s="114"/>
      <c r="ZZ3" s="114"/>
      <c r="AAA3" s="114"/>
      <c r="AAB3" s="114"/>
      <c r="AAC3" s="114"/>
      <c r="AAD3" s="114"/>
      <c r="AAE3" s="114"/>
      <c r="AAF3" s="114"/>
      <c r="AAG3" s="114"/>
      <c r="AAH3" s="114"/>
      <c r="AAI3" s="114"/>
      <c r="AAJ3" s="114"/>
      <c r="AAK3" s="114"/>
      <c r="AAL3" s="114"/>
      <c r="AAM3" s="114"/>
      <c r="AAN3" s="114"/>
      <c r="AAO3" s="114"/>
      <c r="AAP3" s="114"/>
      <c r="AAQ3" s="114"/>
      <c r="AAR3" s="114"/>
      <c r="AAS3" s="114"/>
      <c r="AAT3" s="114"/>
      <c r="AAU3" s="114"/>
      <c r="AAV3" s="114"/>
      <c r="AAW3" s="114"/>
      <c r="AAX3" s="114"/>
      <c r="AAY3" s="114"/>
      <c r="AAZ3" s="114"/>
      <c r="ABA3" s="114"/>
      <c r="ABB3" s="114"/>
      <c r="ABC3" s="114"/>
      <c r="ABD3" s="114"/>
      <c r="ABE3" s="114"/>
      <c r="ABF3" s="114"/>
      <c r="ABG3" s="114"/>
      <c r="ABH3" s="114"/>
      <c r="ABI3" s="114"/>
      <c r="ABJ3" s="114"/>
      <c r="ABK3" s="114"/>
      <c r="ABL3" s="114"/>
      <c r="ABM3" s="114"/>
      <c r="ABN3" s="114"/>
      <c r="ABO3" s="114"/>
      <c r="ABP3" s="114"/>
      <c r="ABQ3" s="114"/>
      <c r="ABR3" s="114"/>
      <c r="ABS3" s="114"/>
      <c r="ABT3" s="114"/>
      <c r="ABU3" s="114"/>
      <c r="ABV3" s="114"/>
      <c r="ABW3" s="114"/>
      <c r="ABX3" s="114"/>
      <c r="ABY3" s="114"/>
      <c r="ABZ3" s="114"/>
      <c r="ACA3" s="114"/>
      <c r="ACB3" s="114"/>
      <c r="ACC3" s="114"/>
      <c r="ACD3" s="114"/>
      <c r="ACE3" s="114"/>
      <c r="ACF3" s="114"/>
      <c r="ACG3" s="114"/>
      <c r="ACH3" s="114"/>
      <c r="ACI3" s="114"/>
      <c r="ACJ3" s="114"/>
      <c r="ACK3" s="114"/>
      <c r="ACL3" s="114"/>
      <c r="ACM3" s="114"/>
      <c r="ACN3" s="114"/>
      <c r="ACO3" s="114"/>
      <c r="ACP3" s="114"/>
      <c r="ACQ3" s="114"/>
      <c r="ACR3" s="114"/>
      <c r="ACS3" s="114"/>
      <c r="ACT3" s="114"/>
      <c r="ACU3" s="114"/>
      <c r="ACV3" s="114"/>
      <c r="ACW3" s="114"/>
      <c r="ACX3" s="114"/>
      <c r="ACY3" s="114"/>
      <c r="ACZ3" s="114"/>
      <c r="ADA3" s="114"/>
      <c r="ADB3" s="114"/>
      <c r="ADC3" s="114"/>
      <c r="ADD3" s="114"/>
      <c r="ADE3" s="114"/>
      <c r="ADF3" s="114"/>
      <c r="ADG3" s="114"/>
      <c r="ADH3" s="114"/>
      <c r="ADI3" s="114"/>
      <c r="ADJ3" s="114"/>
      <c r="ADK3" s="114"/>
      <c r="ADL3" s="114"/>
      <c r="ADM3" s="114"/>
      <c r="ADN3" s="114"/>
      <c r="ADO3" s="114"/>
      <c r="ADP3" s="114"/>
      <c r="ADQ3" s="114"/>
      <c r="ADR3" s="114"/>
      <c r="ADS3" s="114"/>
      <c r="ADT3" s="114"/>
      <c r="ADU3" s="114"/>
      <c r="ADV3" s="114"/>
      <c r="ADW3" s="114"/>
      <c r="ADX3" s="114"/>
      <c r="ADY3" s="114"/>
      <c r="ADZ3" s="114"/>
      <c r="AEA3" s="114"/>
      <c r="AEB3" s="114"/>
      <c r="AEC3" s="114"/>
      <c r="AED3" s="114"/>
      <c r="AEE3" s="114"/>
      <c r="AEF3" s="114"/>
      <c r="AEG3" s="114"/>
      <c r="AEH3" s="114"/>
      <c r="AEI3" s="114"/>
      <c r="AEJ3" s="114"/>
      <c r="AEK3" s="114"/>
      <c r="AEL3" s="114"/>
      <c r="AEM3" s="114"/>
      <c r="AEN3" s="114"/>
      <c r="AEO3" s="114"/>
      <c r="AEP3" s="114"/>
      <c r="AEQ3" s="114"/>
      <c r="AER3" s="114"/>
      <c r="AES3" s="114"/>
      <c r="AET3" s="114"/>
      <c r="AEU3" s="114"/>
      <c r="AEV3" s="114"/>
      <c r="AEW3" s="114"/>
      <c r="AEX3" s="114"/>
      <c r="AEY3" s="114"/>
      <c r="AEZ3" s="114"/>
      <c r="AFA3" s="114"/>
      <c r="AFB3" s="114"/>
      <c r="AFC3" s="114"/>
      <c r="AFD3" s="114"/>
      <c r="AFE3" s="114"/>
      <c r="AFF3" s="114"/>
      <c r="AFG3" s="114"/>
      <c r="AFH3" s="114"/>
      <c r="AFI3" s="114"/>
      <c r="AFJ3" s="114"/>
      <c r="AFK3" s="114"/>
      <c r="AFL3" s="114"/>
      <c r="AFM3" s="114"/>
      <c r="AFN3" s="114"/>
      <c r="AFO3" s="114"/>
      <c r="AFP3" s="114"/>
      <c r="AFQ3" s="114"/>
      <c r="AFR3" s="114"/>
      <c r="AFS3" s="114"/>
      <c r="AFT3" s="114"/>
      <c r="AFU3" s="114"/>
      <c r="AFV3" s="114"/>
      <c r="AFW3" s="114"/>
      <c r="AFX3" s="114"/>
      <c r="AFY3" s="114"/>
      <c r="AFZ3" s="114"/>
      <c r="AGA3" s="114"/>
      <c r="AGB3" s="114"/>
      <c r="AGC3" s="114"/>
      <c r="AGD3" s="114"/>
      <c r="AGE3" s="114"/>
      <c r="AGF3" s="114"/>
      <c r="AGG3" s="114"/>
      <c r="AGH3" s="114"/>
      <c r="AGI3" s="114"/>
      <c r="AGJ3" s="114"/>
      <c r="AGK3" s="114"/>
      <c r="AGL3" s="114"/>
      <c r="AGM3" s="114"/>
      <c r="AGN3" s="114"/>
      <c r="AGO3" s="114"/>
      <c r="AGP3" s="114"/>
      <c r="AGQ3" s="114"/>
      <c r="AGR3" s="114"/>
      <c r="AGS3" s="114"/>
      <c r="AGT3" s="114"/>
      <c r="AGU3" s="114"/>
      <c r="AGV3" s="114"/>
      <c r="AGW3" s="114"/>
      <c r="AGX3" s="114"/>
      <c r="AGY3" s="114"/>
      <c r="AGZ3" s="114"/>
      <c r="AHA3" s="114"/>
      <c r="AHB3" s="114"/>
      <c r="AHC3" s="114"/>
      <c r="AHD3" s="114"/>
      <c r="AHE3" s="114"/>
      <c r="AHF3" s="114"/>
      <c r="AHG3" s="114"/>
      <c r="AHH3" s="114"/>
      <c r="AHI3" s="114"/>
      <c r="AHJ3" s="114"/>
      <c r="AHK3" s="114"/>
      <c r="AHL3" s="114"/>
      <c r="AHM3" s="114"/>
      <c r="AHN3" s="114"/>
      <c r="AHO3" s="114"/>
      <c r="AHP3" s="114"/>
      <c r="AHQ3" s="114"/>
      <c r="AHR3" s="114"/>
      <c r="AHS3" s="114"/>
      <c r="AHT3" s="114"/>
      <c r="AHU3" s="114"/>
      <c r="AHV3" s="114"/>
      <c r="AHW3" s="114"/>
      <c r="AHX3" s="114"/>
      <c r="AHY3" s="114"/>
      <c r="AHZ3" s="114"/>
      <c r="AIA3" s="114"/>
      <c r="AIB3" s="114"/>
      <c r="AIC3" s="114"/>
      <c r="AID3" s="114"/>
      <c r="AIE3" s="114"/>
      <c r="AIF3" s="114"/>
      <c r="AIG3" s="114"/>
      <c r="AIH3" s="114"/>
      <c r="AII3" s="114"/>
      <c r="AIJ3" s="114"/>
      <c r="AIK3" s="114"/>
      <c r="AIL3" s="114"/>
      <c r="AIM3" s="114"/>
      <c r="AIN3" s="114"/>
      <c r="AIO3" s="114"/>
      <c r="AIP3" s="114"/>
      <c r="AIQ3" s="114"/>
      <c r="AIR3" s="114"/>
      <c r="AIS3" s="114"/>
    </row>
    <row r="4" spans="1:929" ht="23.15" customHeight="1" x14ac:dyDescent="0.3">
      <c r="A4" s="75"/>
      <c r="B4" s="215"/>
      <c r="C4" s="215"/>
      <c r="D4" s="215"/>
      <c r="E4" s="138"/>
      <c r="BX4" s="114"/>
      <c r="BY4" s="114"/>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c r="CX4" s="114"/>
      <c r="CY4" s="114"/>
      <c r="CZ4" s="114"/>
      <c r="DA4" s="114"/>
      <c r="DB4" s="114"/>
      <c r="DC4" s="114"/>
      <c r="DD4" s="114"/>
      <c r="DE4" s="114"/>
      <c r="DF4" s="114"/>
      <c r="DG4" s="114"/>
      <c r="DH4" s="114"/>
      <c r="DI4" s="114"/>
      <c r="DJ4" s="114"/>
      <c r="DK4" s="114"/>
      <c r="DL4" s="114"/>
      <c r="DM4" s="114"/>
      <c r="DN4" s="114"/>
      <c r="DO4" s="114"/>
      <c r="DP4" s="114"/>
      <c r="DQ4" s="114"/>
      <c r="DR4" s="114"/>
      <c r="DS4" s="114"/>
      <c r="DT4" s="114"/>
      <c r="DU4" s="114"/>
      <c r="DV4" s="114"/>
      <c r="DW4" s="114"/>
      <c r="DX4" s="114"/>
      <c r="DY4" s="114"/>
      <c r="DZ4" s="114"/>
      <c r="EA4" s="114"/>
      <c r="EB4" s="114"/>
      <c r="EC4" s="114"/>
      <c r="ED4" s="114"/>
      <c r="EE4" s="114"/>
      <c r="EF4" s="114"/>
      <c r="EG4" s="114"/>
      <c r="EH4" s="114"/>
      <c r="EI4" s="114"/>
      <c r="EJ4" s="114"/>
      <c r="EK4" s="114"/>
      <c r="EL4" s="114"/>
      <c r="EM4" s="114"/>
      <c r="EN4" s="114"/>
      <c r="EO4" s="114"/>
      <c r="EP4" s="114"/>
      <c r="EQ4" s="114"/>
      <c r="ER4" s="114"/>
      <c r="ES4" s="114"/>
      <c r="ET4" s="114"/>
      <c r="EU4" s="114"/>
      <c r="EV4" s="114"/>
      <c r="EW4" s="114"/>
      <c r="EX4" s="114"/>
      <c r="EY4" s="114"/>
      <c r="EZ4" s="114"/>
      <c r="FA4" s="114"/>
      <c r="FB4" s="114"/>
      <c r="FC4" s="114"/>
      <c r="FD4" s="114"/>
      <c r="FE4" s="114"/>
      <c r="FF4" s="114"/>
      <c r="FG4" s="114"/>
      <c r="FH4" s="114"/>
      <c r="FI4" s="114"/>
      <c r="FJ4" s="114"/>
      <c r="FK4" s="114"/>
      <c r="FL4" s="114"/>
      <c r="FM4" s="114"/>
      <c r="FN4" s="114"/>
      <c r="FO4" s="114"/>
      <c r="FP4" s="114"/>
      <c r="FQ4" s="114"/>
      <c r="FR4" s="114"/>
      <c r="FS4" s="114"/>
      <c r="FT4" s="114"/>
      <c r="FU4" s="114"/>
      <c r="FV4" s="114"/>
      <c r="FW4" s="114"/>
      <c r="FX4" s="114"/>
      <c r="FY4" s="114"/>
      <c r="FZ4" s="114"/>
      <c r="GA4" s="114"/>
      <c r="GB4" s="114"/>
      <c r="GC4" s="114"/>
      <c r="GD4" s="114"/>
      <c r="GE4" s="114"/>
      <c r="GF4" s="114"/>
      <c r="GG4" s="114"/>
      <c r="GH4" s="114"/>
      <c r="GI4" s="114"/>
      <c r="GJ4" s="114"/>
      <c r="GK4" s="114"/>
      <c r="GL4" s="114"/>
      <c r="GM4" s="114"/>
      <c r="GN4" s="114"/>
      <c r="GO4" s="114"/>
      <c r="GP4" s="114"/>
      <c r="GQ4" s="114"/>
      <c r="GR4" s="114"/>
      <c r="GS4" s="114"/>
      <c r="GT4" s="114"/>
      <c r="GU4" s="114"/>
      <c r="GV4" s="114"/>
      <c r="GW4" s="114"/>
      <c r="GX4" s="114"/>
      <c r="GY4" s="114"/>
      <c r="GZ4" s="114"/>
      <c r="HA4" s="114"/>
      <c r="HB4" s="114"/>
      <c r="HC4" s="114"/>
      <c r="HD4" s="114"/>
      <c r="HE4" s="114"/>
      <c r="HF4" s="114"/>
      <c r="HG4" s="114"/>
      <c r="HH4" s="114"/>
      <c r="HI4" s="114"/>
      <c r="HJ4" s="114"/>
      <c r="HK4" s="114"/>
      <c r="HL4" s="114"/>
      <c r="HM4" s="114"/>
      <c r="HN4" s="114"/>
      <c r="HO4" s="114"/>
      <c r="HP4" s="114"/>
      <c r="HQ4" s="114"/>
      <c r="HR4" s="114"/>
      <c r="HS4" s="114"/>
      <c r="HT4" s="114"/>
      <c r="HU4" s="114"/>
      <c r="HV4" s="114"/>
      <c r="HW4" s="114"/>
      <c r="HX4" s="114"/>
      <c r="HY4" s="114"/>
      <c r="HZ4" s="114"/>
      <c r="IA4" s="114"/>
      <c r="IB4" s="114"/>
      <c r="IC4" s="114"/>
      <c r="ID4" s="114"/>
      <c r="IE4" s="114"/>
      <c r="IF4" s="114"/>
      <c r="IG4" s="114"/>
      <c r="IH4" s="114"/>
      <c r="II4" s="114"/>
      <c r="IJ4" s="114"/>
      <c r="IK4" s="114"/>
      <c r="IL4" s="114"/>
      <c r="IM4" s="114"/>
      <c r="IN4" s="114"/>
      <c r="IO4" s="114"/>
      <c r="IP4" s="114"/>
      <c r="IQ4" s="114"/>
      <c r="IR4" s="114"/>
      <c r="IS4" s="114"/>
      <c r="IT4" s="114"/>
      <c r="IU4" s="114"/>
      <c r="IV4" s="114"/>
      <c r="IW4" s="114"/>
      <c r="IX4" s="114"/>
      <c r="IY4" s="114"/>
      <c r="IZ4" s="114"/>
      <c r="JA4" s="114"/>
      <c r="JB4" s="114"/>
      <c r="JC4" s="114"/>
      <c r="JD4" s="114"/>
      <c r="JE4" s="114"/>
      <c r="JF4" s="114"/>
      <c r="JG4" s="114"/>
      <c r="JH4" s="114"/>
      <c r="JI4" s="114"/>
      <c r="JJ4" s="114"/>
      <c r="JK4" s="114"/>
      <c r="JL4" s="114"/>
      <c r="JM4" s="114"/>
      <c r="JN4" s="114"/>
      <c r="JO4" s="114"/>
      <c r="JP4" s="114"/>
      <c r="JQ4" s="114"/>
      <c r="JR4" s="114"/>
      <c r="JS4" s="114"/>
      <c r="JT4" s="114"/>
      <c r="JU4" s="114"/>
      <c r="JV4" s="114"/>
      <c r="JW4" s="114"/>
      <c r="JX4" s="114"/>
      <c r="JY4" s="114"/>
      <c r="JZ4" s="114"/>
      <c r="KA4" s="114"/>
      <c r="KB4" s="114"/>
      <c r="KC4" s="114"/>
      <c r="KD4" s="114"/>
      <c r="KE4" s="114"/>
      <c r="KF4" s="114"/>
      <c r="KG4" s="114"/>
      <c r="KH4" s="114"/>
      <c r="KI4" s="114"/>
      <c r="KJ4" s="114"/>
      <c r="KK4" s="114"/>
      <c r="KL4" s="114"/>
      <c r="KM4" s="114"/>
      <c r="KN4" s="114"/>
      <c r="KO4" s="114"/>
      <c r="KP4" s="114"/>
      <c r="KQ4" s="114"/>
      <c r="KR4" s="114"/>
      <c r="KS4" s="114"/>
      <c r="KT4" s="114"/>
      <c r="KU4" s="114"/>
      <c r="KV4" s="114"/>
      <c r="KW4" s="114"/>
      <c r="KX4" s="114"/>
      <c r="KY4" s="114"/>
      <c r="KZ4" s="114"/>
      <c r="LA4" s="114"/>
      <c r="LB4" s="114"/>
      <c r="LC4" s="114"/>
      <c r="LD4" s="114"/>
      <c r="LE4" s="114"/>
      <c r="LF4" s="114"/>
      <c r="LG4" s="114"/>
      <c r="LH4" s="114"/>
      <c r="LI4" s="114"/>
      <c r="LJ4" s="114"/>
      <c r="LK4" s="114"/>
      <c r="LL4" s="114"/>
      <c r="LM4" s="114"/>
      <c r="LN4" s="114"/>
      <c r="LO4" s="114"/>
      <c r="LP4" s="114"/>
      <c r="LQ4" s="114"/>
      <c r="LR4" s="114"/>
      <c r="LS4" s="114"/>
      <c r="LT4" s="114"/>
      <c r="LU4" s="114"/>
      <c r="LV4" s="114"/>
      <c r="LW4" s="114"/>
      <c r="LX4" s="114"/>
      <c r="LY4" s="114"/>
      <c r="LZ4" s="114"/>
      <c r="MA4" s="114"/>
      <c r="MB4" s="114"/>
      <c r="MC4" s="114"/>
      <c r="MD4" s="114"/>
      <c r="ME4" s="114"/>
      <c r="MF4" s="114"/>
      <c r="MG4" s="114"/>
      <c r="MH4" s="114"/>
      <c r="MI4" s="114"/>
      <c r="MJ4" s="114"/>
      <c r="MK4" s="114"/>
      <c r="ML4" s="114"/>
      <c r="MM4" s="114"/>
      <c r="MN4" s="114"/>
      <c r="MO4" s="114"/>
      <c r="MP4" s="114"/>
      <c r="MQ4" s="114"/>
      <c r="MR4" s="114"/>
      <c r="MS4" s="114"/>
      <c r="MT4" s="114"/>
      <c r="MU4" s="114"/>
      <c r="MV4" s="114"/>
      <c r="MW4" s="114"/>
      <c r="MX4" s="114"/>
      <c r="MY4" s="114"/>
      <c r="MZ4" s="114"/>
      <c r="NA4" s="114"/>
      <c r="NB4" s="114"/>
      <c r="NC4" s="114"/>
      <c r="ND4" s="114"/>
      <c r="NE4" s="114"/>
      <c r="NF4" s="114"/>
      <c r="NG4" s="114"/>
      <c r="NH4" s="114"/>
      <c r="NI4" s="114"/>
      <c r="NJ4" s="114"/>
      <c r="NK4" s="114"/>
      <c r="NL4" s="114"/>
      <c r="NM4" s="114"/>
      <c r="NN4" s="114"/>
      <c r="NO4" s="114"/>
      <c r="NP4" s="114"/>
      <c r="NQ4" s="114"/>
      <c r="NR4" s="114"/>
      <c r="NS4" s="114"/>
      <c r="NT4" s="114"/>
      <c r="NU4" s="114"/>
      <c r="NV4" s="114"/>
      <c r="NW4" s="114"/>
      <c r="NX4" s="114"/>
      <c r="NY4" s="114"/>
      <c r="NZ4" s="114"/>
      <c r="OA4" s="114"/>
      <c r="OB4" s="114"/>
      <c r="OC4" s="114"/>
      <c r="OD4" s="114"/>
      <c r="OE4" s="114"/>
      <c r="OF4" s="114"/>
      <c r="OG4" s="114"/>
      <c r="OH4" s="114"/>
      <c r="OI4" s="114"/>
      <c r="OJ4" s="114"/>
      <c r="OK4" s="114"/>
      <c r="OL4" s="114"/>
      <c r="OM4" s="114"/>
      <c r="ON4" s="114"/>
      <c r="OO4" s="114"/>
      <c r="OP4" s="114"/>
      <c r="OQ4" s="114"/>
      <c r="OR4" s="114"/>
      <c r="OS4" s="114"/>
      <c r="OT4" s="114"/>
      <c r="OU4" s="114"/>
      <c r="OV4" s="114"/>
      <c r="OW4" s="114"/>
      <c r="OX4" s="114"/>
      <c r="OY4" s="114"/>
      <c r="OZ4" s="114"/>
      <c r="PA4" s="114"/>
      <c r="PB4" s="114"/>
      <c r="PC4" s="114"/>
      <c r="PD4" s="114"/>
      <c r="PE4" s="114"/>
      <c r="PF4" s="114"/>
      <c r="PG4" s="114"/>
      <c r="PH4" s="114"/>
      <c r="PI4" s="114"/>
      <c r="PJ4" s="114"/>
      <c r="PK4" s="114"/>
      <c r="PL4" s="114"/>
      <c r="PM4" s="114"/>
      <c r="PN4" s="114"/>
      <c r="PO4" s="114"/>
      <c r="PP4" s="114"/>
      <c r="PQ4" s="114"/>
      <c r="PR4" s="114"/>
      <c r="PS4" s="114"/>
      <c r="PT4" s="114"/>
      <c r="PU4" s="114"/>
      <c r="PV4" s="114"/>
      <c r="PW4" s="114"/>
      <c r="PX4" s="114"/>
      <c r="PY4" s="114"/>
      <c r="PZ4" s="114"/>
      <c r="QA4" s="114"/>
      <c r="QB4" s="114"/>
      <c r="QC4" s="114"/>
      <c r="QD4" s="114"/>
      <c r="QE4" s="114"/>
      <c r="QF4" s="114"/>
      <c r="QG4" s="114"/>
      <c r="QH4" s="114"/>
      <c r="QI4" s="114"/>
      <c r="QJ4" s="114"/>
      <c r="QK4" s="114"/>
      <c r="QL4" s="114"/>
      <c r="QM4" s="114"/>
      <c r="QN4" s="114"/>
      <c r="QO4" s="114"/>
      <c r="QP4" s="114"/>
      <c r="QQ4" s="114"/>
      <c r="QR4" s="114"/>
      <c r="QS4" s="114"/>
      <c r="QT4" s="114"/>
      <c r="QU4" s="114"/>
      <c r="QV4" s="114"/>
      <c r="QW4" s="114"/>
      <c r="QX4" s="114"/>
      <c r="QY4" s="114"/>
      <c r="QZ4" s="114"/>
      <c r="RA4" s="114"/>
      <c r="RB4" s="114"/>
      <c r="RC4" s="114"/>
      <c r="RD4" s="114"/>
      <c r="RE4" s="114"/>
      <c r="RF4" s="114"/>
      <c r="RG4" s="114"/>
      <c r="RH4" s="114"/>
      <c r="RI4" s="114"/>
      <c r="RJ4" s="114"/>
      <c r="RK4" s="114"/>
      <c r="RL4" s="114"/>
      <c r="RM4" s="114"/>
      <c r="RN4" s="114"/>
      <c r="RO4" s="114"/>
      <c r="RP4" s="114"/>
      <c r="RQ4" s="114"/>
      <c r="RR4" s="114"/>
      <c r="RS4" s="114"/>
      <c r="RT4" s="114"/>
      <c r="RU4" s="114"/>
      <c r="RV4" s="114"/>
      <c r="RW4" s="114"/>
      <c r="RX4" s="114"/>
      <c r="RY4" s="114"/>
      <c r="RZ4" s="114"/>
      <c r="SA4" s="114"/>
      <c r="SB4" s="114"/>
      <c r="SC4" s="114"/>
      <c r="SD4" s="114"/>
      <c r="SE4" s="114"/>
      <c r="SF4" s="114"/>
      <c r="SG4" s="114"/>
      <c r="SH4" s="114"/>
      <c r="SI4" s="114"/>
      <c r="SJ4" s="114"/>
      <c r="SK4" s="114"/>
      <c r="SL4" s="114"/>
      <c r="SM4" s="114"/>
      <c r="SN4" s="114"/>
      <c r="SO4" s="114"/>
      <c r="SP4" s="114"/>
      <c r="SQ4" s="114"/>
      <c r="SR4" s="114"/>
      <c r="SS4" s="114"/>
      <c r="ST4" s="114"/>
      <c r="SU4" s="114"/>
      <c r="SV4" s="114"/>
      <c r="SW4" s="114"/>
      <c r="SX4" s="114"/>
      <c r="SY4" s="114"/>
      <c r="SZ4" s="114"/>
      <c r="TA4" s="114"/>
      <c r="TB4" s="114"/>
      <c r="TC4" s="114"/>
      <c r="TD4" s="114"/>
      <c r="TE4" s="114"/>
      <c r="TF4" s="114"/>
      <c r="TG4" s="114"/>
      <c r="TH4" s="114"/>
      <c r="TI4" s="114"/>
      <c r="TJ4" s="114"/>
      <c r="TK4" s="114"/>
      <c r="TL4" s="114"/>
      <c r="TM4" s="114"/>
      <c r="TN4" s="114"/>
      <c r="TO4" s="114"/>
      <c r="TP4" s="114"/>
      <c r="TQ4" s="114"/>
      <c r="TR4" s="114"/>
      <c r="TS4" s="114"/>
      <c r="TT4" s="114"/>
      <c r="TU4" s="114"/>
      <c r="TV4" s="114"/>
      <c r="TW4" s="114"/>
      <c r="TX4" s="114"/>
      <c r="TY4" s="114"/>
      <c r="TZ4" s="114"/>
      <c r="UA4" s="114"/>
      <c r="UB4" s="114"/>
      <c r="UC4" s="114"/>
      <c r="UD4" s="114"/>
      <c r="UE4" s="114"/>
      <c r="UF4" s="114"/>
      <c r="UG4" s="114"/>
      <c r="UH4" s="114"/>
      <c r="UI4" s="114"/>
      <c r="UJ4" s="114"/>
      <c r="UK4" s="114"/>
      <c r="UL4" s="114"/>
      <c r="UM4" s="114"/>
      <c r="UN4" s="114"/>
      <c r="UO4" s="114"/>
      <c r="UP4" s="114"/>
      <c r="UQ4" s="114"/>
      <c r="UR4" s="114"/>
      <c r="US4" s="114"/>
      <c r="UT4" s="114"/>
      <c r="UU4" s="114"/>
      <c r="UV4" s="114"/>
      <c r="UW4" s="114"/>
      <c r="UX4" s="114"/>
      <c r="UY4" s="114"/>
      <c r="UZ4" s="114"/>
      <c r="VA4" s="114"/>
      <c r="VB4" s="114"/>
      <c r="VC4" s="114"/>
      <c r="VD4" s="114"/>
      <c r="VE4" s="114"/>
      <c r="VF4" s="114"/>
      <c r="VG4" s="114"/>
      <c r="VH4" s="114"/>
      <c r="VI4" s="114"/>
      <c r="VJ4" s="114"/>
      <c r="VK4" s="114"/>
      <c r="VL4" s="114"/>
      <c r="VM4" s="114"/>
      <c r="VN4" s="114"/>
      <c r="VO4" s="114"/>
      <c r="VP4" s="114"/>
      <c r="VQ4" s="114"/>
      <c r="VR4" s="114"/>
      <c r="VS4" s="114"/>
      <c r="VT4" s="114"/>
      <c r="VU4" s="114"/>
      <c r="VV4" s="114"/>
      <c r="VW4" s="114"/>
      <c r="VX4" s="114"/>
      <c r="VY4" s="114"/>
      <c r="VZ4" s="114"/>
      <c r="WA4" s="114"/>
      <c r="WB4" s="114"/>
      <c r="WC4" s="114"/>
      <c r="WD4" s="114"/>
      <c r="WE4" s="114"/>
      <c r="WF4" s="114"/>
      <c r="WG4" s="114"/>
      <c r="WH4" s="114"/>
      <c r="WI4" s="114"/>
      <c r="WJ4" s="114"/>
      <c r="WK4" s="114"/>
      <c r="WL4" s="114"/>
      <c r="WM4" s="114"/>
      <c r="WN4" s="114"/>
      <c r="WO4" s="114"/>
      <c r="WP4" s="114"/>
      <c r="WQ4" s="114"/>
      <c r="WR4" s="114"/>
      <c r="WS4" s="114"/>
      <c r="WT4" s="114"/>
      <c r="WU4" s="114"/>
      <c r="WV4" s="114"/>
      <c r="WW4" s="114"/>
      <c r="WX4" s="114"/>
      <c r="WY4" s="114"/>
      <c r="WZ4" s="114"/>
      <c r="XA4" s="114"/>
      <c r="XB4" s="114"/>
      <c r="XC4" s="114"/>
      <c r="XD4" s="114"/>
      <c r="XE4" s="114"/>
      <c r="XF4" s="114"/>
      <c r="XG4" s="114"/>
      <c r="XH4" s="114"/>
      <c r="XI4" s="114"/>
      <c r="XJ4" s="114"/>
      <c r="XK4" s="114"/>
      <c r="XL4" s="114"/>
      <c r="XM4" s="114"/>
      <c r="XN4" s="114"/>
      <c r="XO4" s="114"/>
      <c r="XP4" s="114"/>
      <c r="XQ4" s="114"/>
      <c r="XR4" s="114"/>
      <c r="XS4" s="114"/>
      <c r="XT4" s="114"/>
      <c r="XU4" s="114"/>
      <c r="XV4" s="114"/>
      <c r="XW4" s="114"/>
      <c r="XX4" s="114"/>
      <c r="XY4" s="114"/>
      <c r="XZ4" s="114"/>
      <c r="YA4" s="114"/>
      <c r="YB4" s="114"/>
      <c r="YC4" s="114"/>
      <c r="YD4" s="114"/>
      <c r="YE4" s="114"/>
      <c r="YF4" s="114"/>
      <c r="YG4" s="114"/>
      <c r="YH4" s="114"/>
      <c r="YI4" s="114"/>
      <c r="YJ4" s="114"/>
      <c r="YK4" s="114"/>
      <c r="YL4" s="114"/>
      <c r="YM4" s="114"/>
      <c r="YN4" s="114"/>
      <c r="YO4" s="114"/>
      <c r="YP4" s="114"/>
      <c r="YQ4" s="114"/>
      <c r="YR4" s="114"/>
      <c r="YS4" s="114"/>
      <c r="YT4" s="114"/>
      <c r="YU4" s="114"/>
      <c r="YV4" s="114"/>
      <c r="YW4" s="114"/>
      <c r="YX4" s="114"/>
      <c r="YY4" s="114"/>
      <c r="YZ4" s="114"/>
      <c r="ZA4" s="114"/>
      <c r="ZB4" s="114"/>
      <c r="ZC4" s="114"/>
      <c r="ZD4" s="114"/>
      <c r="ZE4" s="114"/>
      <c r="ZF4" s="114"/>
      <c r="ZG4" s="114"/>
      <c r="ZH4" s="114"/>
      <c r="ZI4" s="114"/>
      <c r="ZJ4" s="114"/>
      <c r="ZK4" s="114"/>
      <c r="ZL4" s="114"/>
      <c r="ZM4" s="114"/>
      <c r="ZN4" s="114"/>
      <c r="ZO4" s="114"/>
      <c r="ZP4" s="114"/>
      <c r="ZQ4" s="114"/>
      <c r="ZR4" s="114"/>
      <c r="ZS4" s="114"/>
      <c r="ZT4" s="114"/>
      <c r="ZU4" s="114"/>
      <c r="ZV4" s="114"/>
      <c r="ZW4" s="114"/>
      <c r="ZX4" s="114"/>
      <c r="ZY4" s="114"/>
      <c r="ZZ4" s="114"/>
      <c r="AAA4" s="114"/>
      <c r="AAB4" s="114"/>
      <c r="AAC4" s="114"/>
      <c r="AAD4" s="114"/>
      <c r="AAE4" s="114"/>
      <c r="AAF4" s="114"/>
      <c r="AAG4" s="114"/>
      <c r="AAH4" s="114"/>
      <c r="AAI4" s="114"/>
      <c r="AAJ4" s="114"/>
      <c r="AAK4" s="114"/>
      <c r="AAL4" s="114"/>
      <c r="AAM4" s="114"/>
      <c r="AAN4" s="114"/>
      <c r="AAO4" s="114"/>
      <c r="AAP4" s="114"/>
      <c r="AAQ4" s="114"/>
      <c r="AAR4" s="114"/>
      <c r="AAS4" s="114"/>
      <c r="AAT4" s="114"/>
      <c r="AAU4" s="114"/>
      <c r="AAV4" s="114"/>
      <c r="AAW4" s="114"/>
      <c r="AAX4" s="114"/>
      <c r="AAY4" s="114"/>
      <c r="AAZ4" s="114"/>
      <c r="ABA4" s="114"/>
      <c r="ABB4" s="114"/>
      <c r="ABC4" s="114"/>
      <c r="ABD4" s="114"/>
      <c r="ABE4" s="114"/>
      <c r="ABF4" s="114"/>
      <c r="ABG4" s="114"/>
      <c r="ABH4" s="114"/>
      <c r="ABI4" s="114"/>
      <c r="ABJ4" s="114"/>
      <c r="ABK4" s="114"/>
      <c r="ABL4" s="114"/>
      <c r="ABM4" s="114"/>
      <c r="ABN4" s="114"/>
      <c r="ABO4" s="114"/>
      <c r="ABP4" s="114"/>
      <c r="ABQ4" s="114"/>
      <c r="ABR4" s="114"/>
      <c r="ABS4" s="114"/>
      <c r="ABT4" s="114"/>
      <c r="ABU4" s="114"/>
      <c r="ABV4" s="114"/>
      <c r="ABW4" s="114"/>
      <c r="ABX4" s="114"/>
      <c r="ABY4" s="114"/>
      <c r="ABZ4" s="114"/>
      <c r="ACA4" s="114"/>
      <c r="ACB4" s="114"/>
      <c r="ACC4" s="114"/>
      <c r="ACD4" s="114"/>
      <c r="ACE4" s="114"/>
      <c r="ACF4" s="114"/>
      <c r="ACG4" s="114"/>
      <c r="ACH4" s="114"/>
      <c r="ACI4" s="114"/>
      <c r="ACJ4" s="114"/>
      <c r="ACK4" s="114"/>
      <c r="ACL4" s="114"/>
      <c r="ACM4" s="114"/>
      <c r="ACN4" s="114"/>
      <c r="ACO4" s="114"/>
      <c r="ACP4" s="114"/>
      <c r="ACQ4" s="114"/>
      <c r="ACR4" s="114"/>
      <c r="ACS4" s="114"/>
      <c r="ACT4" s="114"/>
      <c r="ACU4" s="114"/>
      <c r="ACV4" s="114"/>
      <c r="ACW4" s="114"/>
      <c r="ACX4" s="114"/>
      <c r="ACY4" s="114"/>
      <c r="ACZ4" s="114"/>
      <c r="ADA4" s="114"/>
      <c r="ADB4" s="114"/>
      <c r="ADC4" s="114"/>
      <c r="ADD4" s="114"/>
      <c r="ADE4" s="114"/>
      <c r="ADF4" s="114"/>
      <c r="ADG4" s="114"/>
      <c r="ADH4" s="114"/>
      <c r="ADI4" s="114"/>
      <c r="ADJ4" s="114"/>
      <c r="ADK4" s="114"/>
      <c r="ADL4" s="114"/>
      <c r="ADM4" s="114"/>
      <c r="ADN4" s="114"/>
      <c r="ADO4" s="114"/>
      <c r="ADP4" s="114"/>
      <c r="ADQ4" s="114"/>
      <c r="ADR4" s="114"/>
      <c r="ADS4" s="114"/>
      <c r="ADT4" s="114"/>
      <c r="ADU4" s="114"/>
      <c r="ADV4" s="114"/>
      <c r="ADW4" s="114"/>
      <c r="ADX4" s="114"/>
      <c r="ADY4" s="114"/>
      <c r="ADZ4" s="114"/>
      <c r="AEA4" s="114"/>
      <c r="AEB4" s="114"/>
      <c r="AEC4" s="114"/>
      <c r="AED4" s="114"/>
      <c r="AEE4" s="114"/>
      <c r="AEF4" s="114"/>
      <c r="AEG4" s="114"/>
      <c r="AEH4" s="114"/>
      <c r="AEI4" s="114"/>
      <c r="AEJ4" s="114"/>
      <c r="AEK4" s="114"/>
      <c r="AEL4" s="114"/>
      <c r="AEM4" s="114"/>
      <c r="AEN4" s="114"/>
      <c r="AEO4" s="114"/>
      <c r="AEP4" s="114"/>
      <c r="AEQ4" s="114"/>
      <c r="AER4" s="114"/>
      <c r="AES4" s="114"/>
      <c r="AET4" s="114"/>
      <c r="AEU4" s="114"/>
      <c r="AEV4" s="114"/>
      <c r="AEW4" s="114"/>
      <c r="AEX4" s="114"/>
      <c r="AEY4" s="114"/>
      <c r="AEZ4" s="114"/>
      <c r="AFA4" s="114"/>
      <c r="AFB4" s="114"/>
      <c r="AFC4" s="114"/>
      <c r="AFD4" s="114"/>
      <c r="AFE4" s="114"/>
      <c r="AFF4" s="114"/>
      <c r="AFG4" s="114"/>
      <c r="AFH4" s="114"/>
      <c r="AFI4" s="114"/>
      <c r="AFJ4" s="114"/>
      <c r="AFK4" s="114"/>
      <c r="AFL4" s="114"/>
      <c r="AFM4" s="114"/>
      <c r="AFN4" s="114"/>
      <c r="AFO4" s="114"/>
      <c r="AFP4" s="114"/>
      <c r="AFQ4" s="114"/>
      <c r="AFR4" s="114"/>
      <c r="AFS4" s="114"/>
      <c r="AFT4" s="114"/>
      <c r="AFU4" s="114"/>
      <c r="AFV4" s="114"/>
      <c r="AFW4" s="114"/>
      <c r="AFX4" s="114"/>
      <c r="AFY4" s="114"/>
      <c r="AFZ4" s="114"/>
      <c r="AGA4" s="114"/>
      <c r="AGB4" s="114"/>
      <c r="AGC4" s="114"/>
      <c r="AGD4" s="114"/>
      <c r="AGE4" s="114"/>
      <c r="AGF4" s="114"/>
      <c r="AGG4" s="114"/>
      <c r="AGH4" s="114"/>
      <c r="AGI4" s="114"/>
      <c r="AGJ4" s="114"/>
      <c r="AGK4" s="114"/>
      <c r="AGL4" s="114"/>
      <c r="AGM4" s="114"/>
      <c r="AGN4" s="114"/>
      <c r="AGO4" s="114"/>
      <c r="AGP4" s="114"/>
      <c r="AGQ4" s="114"/>
      <c r="AGR4" s="114"/>
      <c r="AGS4" s="114"/>
      <c r="AGT4" s="114"/>
      <c r="AGU4" s="114"/>
      <c r="AGV4" s="114"/>
      <c r="AGW4" s="114"/>
      <c r="AGX4" s="114"/>
      <c r="AGY4" s="114"/>
      <c r="AGZ4" s="114"/>
      <c r="AHA4" s="114"/>
      <c r="AHB4" s="114"/>
      <c r="AHC4" s="114"/>
      <c r="AHD4" s="114"/>
      <c r="AHE4" s="114"/>
      <c r="AHF4" s="114"/>
      <c r="AHG4" s="114"/>
      <c r="AHH4" s="114"/>
      <c r="AHI4" s="114"/>
      <c r="AHJ4" s="114"/>
      <c r="AHK4" s="114"/>
      <c r="AHL4" s="114"/>
      <c r="AHM4" s="114"/>
      <c r="AHN4" s="114"/>
      <c r="AHO4" s="114"/>
      <c r="AHP4" s="114"/>
      <c r="AHQ4" s="114"/>
      <c r="AHR4" s="114"/>
      <c r="AHS4" s="114"/>
      <c r="AHT4" s="114"/>
      <c r="AHU4" s="114"/>
      <c r="AHV4" s="114"/>
      <c r="AHW4" s="114"/>
      <c r="AHX4" s="114"/>
      <c r="AHY4" s="114"/>
      <c r="AHZ4" s="114"/>
      <c r="AIA4" s="114"/>
      <c r="AIB4" s="114"/>
      <c r="AIC4" s="114"/>
      <c r="AID4" s="114"/>
      <c r="AIE4" s="114"/>
      <c r="AIF4" s="114"/>
      <c r="AIG4" s="114"/>
      <c r="AIH4" s="114"/>
      <c r="AII4" s="114"/>
      <c r="AIJ4" s="114"/>
      <c r="AIK4" s="114"/>
      <c r="AIL4" s="114"/>
      <c r="AIM4" s="114"/>
      <c r="AIN4" s="114"/>
      <c r="AIO4" s="114"/>
      <c r="AIP4" s="114"/>
      <c r="AIQ4" s="114"/>
      <c r="AIR4" s="114"/>
      <c r="AIS4" s="114"/>
    </row>
    <row r="5" spans="1:929" ht="15.5" x14ac:dyDescent="0.3">
      <c r="A5" s="39"/>
      <c r="B5" s="35"/>
      <c r="C5" s="35"/>
      <c r="D5" s="35"/>
      <c r="E5" s="140"/>
      <c r="BX5" s="114"/>
      <c r="BY5" s="114"/>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c r="CX5" s="114"/>
      <c r="CY5" s="114"/>
      <c r="CZ5" s="114"/>
      <c r="DA5" s="114"/>
      <c r="DB5" s="114"/>
      <c r="DC5" s="114"/>
      <c r="DD5" s="114"/>
      <c r="DE5" s="114"/>
      <c r="DF5" s="114"/>
      <c r="DG5" s="114"/>
      <c r="DH5" s="114"/>
      <c r="DI5" s="114"/>
      <c r="DJ5" s="114"/>
      <c r="DK5" s="114"/>
      <c r="DL5" s="114"/>
      <c r="DM5" s="114"/>
      <c r="DN5" s="114"/>
      <c r="DO5" s="114"/>
      <c r="DP5" s="114"/>
      <c r="DQ5" s="114"/>
      <c r="DR5" s="114"/>
      <c r="DS5" s="114"/>
      <c r="DT5" s="114"/>
      <c r="DU5" s="114"/>
      <c r="DV5" s="114"/>
      <c r="DW5" s="114"/>
      <c r="DX5" s="114"/>
      <c r="DY5" s="114"/>
      <c r="DZ5" s="114"/>
      <c r="EA5" s="114"/>
      <c r="EB5" s="114"/>
      <c r="EC5" s="114"/>
      <c r="ED5" s="114"/>
      <c r="EE5" s="114"/>
      <c r="EF5" s="114"/>
      <c r="EG5" s="114"/>
      <c r="EH5" s="114"/>
      <c r="EI5" s="114"/>
      <c r="EJ5" s="114"/>
      <c r="EK5" s="114"/>
      <c r="EL5" s="114"/>
      <c r="EM5" s="114"/>
      <c r="EN5" s="114"/>
      <c r="EO5" s="114"/>
      <c r="EP5" s="114"/>
      <c r="EQ5" s="114"/>
      <c r="ER5" s="114"/>
      <c r="ES5" s="114"/>
      <c r="ET5" s="114"/>
      <c r="EU5" s="114"/>
      <c r="EV5" s="114"/>
      <c r="EW5" s="114"/>
      <c r="EX5" s="114"/>
      <c r="EY5" s="114"/>
      <c r="EZ5" s="114"/>
      <c r="FA5" s="114"/>
      <c r="FB5" s="114"/>
      <c r="FC5" s="114"/>
      <c r="FD5" s="114"/>
      <c r="FE5" s="114"/>
      <c r="FF5" s="114"/>
      <c r="FG5" s="114"/>
      <c r="FH5" s="114"/>
      <c r="FI5" s="114"/>
      <c r="FJ5" s="114"/>
      <c r="FK5" s="114"/>
      <c r="FL5" s="114"/>
      <c r="FM5" s="114"/>
      <c r="FN5" s="114"/>
      <c r="FO5" s="114"/>
      <c r="FP5" s="114"/>
      <c r="FQ5" s="114"/>
      <c r="FR5" s="114"/>
      <c r="FS5" s="114"/>
      <c r="FT5" s="114"/>
      <c r="FU5" s="114"/>
      <c r="FV5" s="114"/>
      <c r="FW5" s="114"/>
      <c r="FX5" s="114"/>
      <c r="FY5" s="114"/>
      <c r="FZ5" s="114"/>
      <c r="GA5" s="114"/>
      <c r="GB5" s="114"/>
      <c r="GC5" s="114"/>
      <c r="GD5" s="114"/>
      <c r="GE5" s="114"/>
      <c r="GF5" s="114"/>
      <c r="GG5" s="114"/>
      <c r="GH5" s="114"/>
      <c r="GI5" s="114"/>
      <c r="GJ5" s="114"/>
      <c r="GK5" s="114"/>
      <c r="GL5" s="114"/>
      <c r="GM5" s="114"/>
      <c r="GN5" s="114"/>
      <c r="GO5" s="114"/>
      <c r="GP5" s="114"/>
      <c r="GQ5" s="114"/>
      <c r="GR5" s="114"/>
      <c r="GS5" s="114"/>
      <c r="GT5" s="114"/>
      <c r="GU5" s="114"/>
      <c r="GV5" s="114"/>
      <c r="GW5" s="114"/>
      <c r="GX5" s="114"/>
      <c r="GY5" s="114"/>
      <c r="GZ5" s="114"/>
      <c r="HA5" s="114"/>
      <c r="HB5" s="114"/>
      <c r="HC5" s="114"/>
      <c r="HD5" s="114"/>
      <c r="HE5" s="114"/>
      <c r="HF5" s="114"/>
      <c r="HG5" s="114"/>
      <c r="HH5" s="114"/>
      <c r="HI5" s="114"/>
      <c r="HJ5" s="114"/>
      <c r="HK5" s="114"/>
      <c r="HL5" s="114"/>
      <c r="HM5" s="114"/>
      <c r="HN5" s="114"/>
      <c r="HO5" s="114"/>
      <c r="HP5" s="114"/>
      <c r="HQ5" s="114"/>
      <c r="HR5" s="114"/>
      <c r="HS5" s="114"/>
      <c r="HT5" s="114"/>
      <c r="HU5" s="114"/>
      <c r="HV5" s="114"/>
      <c r="HW5" s="114"/>
      <c r="HX5" s="114"/>
      <c r="HY5" s="114"/>
      <c r="HZ5" s="114"/>
      <c r="IA5" s="114"/>
      <c r="IB5" s="114"/>
      <c r="IC5" s="114"/>
      <c r="ID5" s="114"/>
      <c r="IE5" s="114"/>
      <c r="IF5" s="114"/>
      <c r="IG5" s="114"/>
      <c r="IH5" s="114"/>
      <c r="II5" s="114"/>
      <c r="IJ5" s="114"/>
      <c r="IK5" s="114"/>
      <c r="IL5" s="114"/>
      <c r="IM5" s="114"/>
      <c r="IN5" s="114"/>
      <c r="IO5" s="114"/>
      <c r="IP5" s="114"/>
      <c r="IQ5" s="114"/>
      <c r="IR5" s="114"/>
      <c r="IS5" s="114"/>
      <c r="IT5" s="114"/>
      <c r="IU5" s="114"/>
      <c r="IV5" s="114"/>
      <c r="IW5" s="114"/>
      <c r="IX5" s="114"/>
      <c r="IY5" s="114"/>
      <c r="IZ5" s="114"/>
      <c r="JA5" s="114"/>
      <c r="JB5" s="114"/>
      <c r="JC5" s="114"/>
      <c r="JD5" s="114"/>
      <c r="JE5" s="114"/>
      <c r="JF5" s="114"/>
      <c r="JG5" s="114"/>
      <c r="JH5" s="114"/>
      <c r="JI5" s="114"/>
      <c r="JJ5" s="114"/>
      <c r="JK5" s="114"/>
      <c r="JL5" s="114"/>
      <c r="JM5" s="114"/>
      <c r="JN5" s="114"/>
      <c r="JO5" s="114"/>
      <c r="JP5" s="114"/>
      <c r="JQ5" s="114"/>
      <c r="JR5" s="114"/>
      <c r="JS5" s="114"/>
      <c r="JT5" s="114"/>
      <c r="JU5" s="114"/>
      <c r="JV5" s="114"/>
      <c r="JW5" s="114"/>
      <c r="JX5" s="114"/>
      <c r="JY5" s="114"/>
      <c r="JZ5" s="114"/>
      <c r="KA5" s="114"/>
      <c r="KB5" s="114"/>
      <c r="KC5" s="114"/>
      <c r="KD5" s="114"/>
      <c r="KE5" s="114"/>
      <c r="KF5" s="114"/>
      <c r="KG5" s="114"/>
      <c r="KH5" s="114"/>
      <c r="KI5" s="114"/>
      <c r="KJ5" s="114"/>
      <c r="KK5" s="114"/>
      <c r="KL5" s="114"/>
      <c r="KM5" s="114"/>
      <c r="KN5" s="114"/>
      <c r="KO5" s="114"/>
      <c r="KP5" s="114"/>
      <c r="KQ5" s="114"/>
      <c r="KR5" s="114"/>
      <c r="KS5" s="114"/>
      <c r="KT5" s="114"/>
      <c r="KU5" s="114"/>
      <c r="KV5" s="114"/>
      <c r="KW5" s="114"/>
      <c r="KX5" s="114"/>
      <c r="KY5" s="114"/>
      <c r="KZ5" s="114"/>
      <c r="LA5" s="114"/>
      <c r="LB5" s="114"/>
      <c r="LC5" s="114"/>
      <c r="LD5" s="114"/>
      <c r="LE5" s="114"/>
      <c r="LF5" s="114"/>
      <c r="LG5" s="114"/>
      <c r="LH5" s="114"/>
      <c r="LI5" s="114"/>
      <c r="LJ5" s="114"/>
      <c r="LK5" s="114"/>
      <c r="LL5" s="114"/>
      <c r="LM5" s="114"/>
      <c r="LN5" s="114"/>
      <c r="LO5" s="114"/>
      <c r="LP5" s="114"/>
      <c r="LQ5" s="114"/>
      <c r="LR5" s="114"/>
      <c r="LS5" s="114"/>
      <c r="LT5" s="114"/>
      <c r="LU5" s="114"/>
      <c r="LV5" s="114"/>
      <c r="LW5" s="114"/>
      <c r="LX5" s="114"/>
      <c r="LY5" s="114"/>
      <c r="LZ5" s="114"/>
      <c r="MA5" s="114"/>
      <c r="MB5" s="114"/>
      <c r="MC5" s="114"/>
      <c r="MD5" s="114"/>
      <c r="ME5" s="114"/>
      <c r="MF5" s="114"/>
      <c r="MG5" s="114"/>
      <c r="MH5" s="114"/>
      <c r="MI5" s="114"/>
      <c r="MJ5" s="114"/>
      <c r="MK5" s="114"/>
      <c r="ML5" s="114"/>
      <c r="MM5" s="114"/>
      <c r="MN5" s="114"/>
      <c r="MO5" s="114"/>
      <c r="MP5" s="114"/>
      <c r="MQ5" s="114"/>
      <c r="MR5" s="114"/>
      <c r="MS5" s="114"/>
      <c r="MT5" s="114"/>
      <c r="MU5" s="114"/>
      <c r="MV5" s="114"/>
      <c r="MW5" s="114"/>
      <c r="MX5" s="114"/>
      <c r="MY5" s="114"/>
      <c r="MZ5" s="114"/>
      <c r="NA5" s="114"/>
      <c r="NB5" s="114"/>
      <c r="NC5" s="114"/>
      <c r="ND5" s="114"/>
      <c r="NE5" s="114"/>
      <c r="NF5" s="114"/>
      <c r="NG5" s="114"/>
      <c r="NH5" s="114"/>
      <c r="NI5" s="114"/>
      <c r="NJ5" s="114"/>
      <c r="NK5" s="114"/>
      <c r="NL5" s="114"/>
      <c r="NM5" s="114"/>
      <c r="NN5" s="114"/>
      <c r="NO5" s="114"/>
      <c r="NP5" s="114"/>
      <c r="NQ5" s="114"/>
      <c r="NR5" s="114"/>
      <c r="NS5" s="114"/>
      <c r="NT5" s="114"/>
      <c r="NU5" s="114"/>
      <c r="NV5" s="114"/>
      <c r="NW5" s="114"/>
      <c r="NX5" s="114"/>
      <c r="NY5" s="114"/>
      <c r="NZ5" s="114"/>
      <c r="OA5" s="114"/>
      <c r="OB5" s="114"/>
      <c r="OC5" s="114"/>
      <c r="OD5" s="114"/>
      <c r="OE5" s="114"/>
      <c r="OF5" s="114"/>
      <c r="OG5" s="114"/>
      <c r="OH5" s="114"/>
      <c r="OI5" s="114"/>
      <c r="OJ5" s="114"/>
      <c r="OK5" s="114"/>
      <c r="OL5" s="114"/>
      <c r="OM5" s="114"/>
      <c r="ON5" s="114"/>
      <c r="OO5" s="114"/>
      <c r="OP5" s="114"/>
      <c r="OQ5" s="114"/>
      <c r="OR5" s="114"/>
      <c r="OS5" s="114"/>
      <c r="OT5" s="114"/>
      <c r="OU5" s="114"/>
      <c r="OV5" s="114"/>
      <c r="OW5" s="114"/>
      <c r="OX5" s="114"/>
      <c r="OY5" s="114"/>
      <c r="OZ5" s="114"/>
      <c r="PA5" s="114"/>
      <c r="PB5" s="114"/>
      <c r="PC5" s="114"/>
      <c r="PD5" s="114"/>
      <c r="PE5" s="114"/>
      <c r="PF5" s="114"/>
      <c r="PG5" s="114"/>
      <c r="PH5" s="114"/>
      <c r="PI5" s="114"/>
      <c r="PJ5" s="114"/>
      <c r="PK5" s="114"/>
      <c r="PL5" s="114"/>
      <c r="PM5" s="114"/>
      <c r="PN5" s="114"/>
      <c r="PO5" s="114"/>
      <c r="PP5" s="114"/>
      <c r="PQ5" s="114"/>
      <c r="PR5" s="114"/>
      <c r="PS5" s="114"/>
      <c r="PT5" s="114"/>
      <c r="PU5" s="114"/>
      <c r="PV5" s="114"/>
      <c r="PW5" s="114"/>
      <c r="PX5" s="114"/>
      <c r="PY5" s="114"/>
      <c r="PZ5" s="114"/>
      <c r="QA5" s="114"/>
      <c r="QB5" s="114"/>
      <c r="QC5" s="114"/>
      <c r="QD5" s="114"/>
      <c r="QE5" s="114"/>
      <c r="QF5" s="114"/>
      <c r="QG5" s="114"/>
      <c r="QH5" s="114"/>
      <c r="QI5" s="114"/>
      <c r="QJ5" s="114"/>
      <c r="QK5" s="114"/>
      <c r="QL5" s="114"/>
      <c r="QM5" s="114"/>
      <c r="QN5" s="114"/>
      <c r="QO5" s="114"/>
      <c r="QP5" s="114"/>
      <c r="QQ5" s="114"/>
      <c r="QR5" s="114"/>
      <c r="QS5" s="114"/>
      <c r="QT5" s="114"/>
      <c r="QU5" s="114"/>
      <c r="QV5" s="114"/>
      <c r="QW5" s="114"/>
      <c r="QX5" s="114"/>
      <c r="QY5" s="114"/>
      <c r="QZ5" s="114"/>
      <c r="RA5" s="114"/>
      <c r="RB5" s="114"/>
      <c r="RC5" s="114"/>
      <c r="RD5" s="114"/>
      <c r="RE5" s="114"/>
      <c r="RF5" s="114"/>
      <c r="RG5" s="114"/>
      <c r="RH5" s="114"/>
      <c r="RI5" s="114"/>
      <c r="RJ5" s="114"/>
      <c r="RK5" s="114"/>
      <c r="RL5" s="114"/>
      <c r="RM5" s="114"/>
      <c r="RN5" s="114"/>
      <c r="RO5" s="114"/>
      <c r="RP5" s="114"/>
      <c r="RQ5" s="114"/>
      <c r="RR5" s="114"/>
      <c r="RS5" s="114"/>
      <c r="RT5" s="114"/>
      <c r="RU5" s="114"/>
      <c r="RV5" s="114"/>
      <c r="RW5" s="114"/>
      <c r="RX5" s="114"/>
      <c r="RY5" s="114"/>
      <c r="RZ5" s="114"/>
      <c r="SA5" s="114"/>
      <c r="SB5" s="114"/>
      <c r="SC5" s="114"/>
      <c r="SD5" s="114"/>
      <c r="SE5" s="114"/>
      <c r="SF5" s="114"/>
      <c r="SG5" s="114"/>
      <c r="SH5" s="114"/>
      <c r="SI5" s="114"/>
      <c r="SJ5" s="114"/>
      <c r="SK5" s="114"/>
      <c r="SL5" s="114"/>
      <c r="SM5" s="114"/>
      <c r="SN5" s="114"/>
      <c r="SO5" s="114"/>
      <c r="SP5" s="114"/>
      <c r="SQ5" s="114"/>
      <c r="SR5" s="114"/>
      <c r="SS5" s="114"/>
      <c r="ST5" s="114"/>
      <c r="SU5" s="114"/>
      <c r="SV5" s="114"/>
      <c r="SW5" s="114"/>
      <c r="SX5" s="114"/>
      <c r="SY5" s="114"/>
      <c r="SZ5" s="114"/>
      <c r="TA5" s="114"/>
      <c r="TB5" s="114"/>
      <c r="TC5" s="114"/>
      <c r="TD5" s="114"/>
      <c r="TE5" s="114"/>
      <c r="TF5" s="114"/>
      <c r="TG5" s="114"/>
      <c r="TH5" s="114"/>
      <c r="TI5" s="114"/>
      <c r="TJ5" s="114"/>
      <c r="TK5" s="114"/>
      <c r="TL5" s="114"/>
      <c r="TM5" s="114"/>
      <c r="TN5" s="114"/>
      <c r="TO5" s="114"/>
      <c r="TP5" s="114"/>
      <c r="TQ5" s="114"/>
      <c r="TR5" s="114"/>
      <c r="TS5" s="114"/>
      <c r="TT5" s="114"/>
      <c r="TU5" s="114"/>
      <c r="TV5" s="114"/>
      <c r="TW5" s="114"/>
      <c r="TX5" s="114"/>
      <c r="TY5" s="114"/>
      <c r="TZ5" s="114"/>
      <c r="UA5" s="114"/>
      <c r="UB5" s="114"/>
      <c r="UC5" s="114"/>
      <c r="UD5" s="114"/>
      <c r="UE5" s="114"/>
      <c r="UF5" s="114"/>
      <c r="UG5" s="114"/>
      <c r="UH5" s="114"/>
      <c r="UI5" s="114"/>
      <c r="UJ5" s="114"/>
      <c r="UK5" s="114"/>
      <c r="UL5" s="114"/>
      <c r="UM5" s="114"/>
      <c r="UN5" s="114"/>
      <c r="UO5" s="114"/>
      <c r="UP5" s="114"/>
      <c r="UQ5" s="114"/>
      <c r="UR5" s="114"/>
      <c r="US5" s="114"/>
      <c r="UT5" s="114"/>
      <c r="UU5" s="114"/>
      <c r="UV5" s="114"/>
      <c r="UW5" s="114"/>
      <c r="UX5" s="114"/>
      <c r="UY5" s="114"/>
      <c r="UZ5" s="114"/>
      <c r="VA5" s="114"/>
      <c r="VB5" s="114"/>
      <c r="VC5" s="114"/>
      <c r="VD5" s="114"/>
      <c r="VE5" s="114"/>
      <c r="VF5" s="114"/>
      <c r="VG5" s="114"/>
      <c r="VH5" s="114"/>
      <c r="VI5" s="114"/>
      <c r="VJ5" s="114"/>
      <c r="VK5" s="114"/>
      <c r="VL5" s="114"/>
      <c r="VM5" s="114"/>
      <c r="VN5" s="114"/>
      <c r="VO5" s="114"/>
      <c r="VP5" s="114"/>
      <c r="VQ5" s="114"/>
      <c r="VR5" s="114"/>
      <c r="VS5" s="114"/>
      <c r="VT5" s="114"/>
      <c r="VU5" s="114"/>
      <c r="VV5" s="114"/>
      <c r="VW5" s="114"/>
      <c r="VX5" s="114"/>
      <c r="VY5" s="114"/>
      <c r="VZ5" s="114"/>
      <c r="WA5" s="114"/>
      <c r="WB5" s="114"/>
      <c r="WC5" s="114"/>
      <c r="WD5" s="114"/>
      <c r="WE5" s="114"/>
      <c r="WF5" s="114"/>
      <c r="WG5" s="114"/>
      <c r="WH5" s="114"/>
      <c r="WI5" s="114"/>
      <c r="WJ5" s="114"/>
      <c r="WK5" s="114"/>
      <c r="WL5" s="114"/>
      <c r="WM5" s="114"/>
      <c r="WN5" s="114"/>
      <c r="WO5" s="114"/>
      <c r="WP5" s="114"/>
      <c r="WQ5" s="114"/>
      <c r="WR5" s="114"/>
      <c r="WS5" s="114"/>
      <c r="WT5" s="114"/>
      <c r="WU5" s="114"/>
      <c r="WV5" s="114"/>
      <c r="WW5" s="114"/>
      <c r="WX5" s="114"/>
      <c r="WY5" s="114"/>
      <c r="WZ5" s="114"/>
      <c r="XA5" s="114"/>
      <c r="XB5" s="114"/>
      <c r="XC5" s="114"/>
      <c r="XD5" s="114"/>
      <c r="XE5" s="114"/>
      <c r="XF5" s="114"/>
      <c r="XG5" s="114"/>
      <c r="XH5" s="114"/>
      <c r="XI5" s="114"/>
      <c r="XJ5" s="114"/>
      <c r="XK5" s="114"/>
      <c r="XL5" s="114"/>
      <c r="XM5" s="114"/>
      <c r="XN5" s="114"/>
      <c r="XO5" s="114"/>
      <c r="XP5" s="114"/>
      <c r="XQ5" s="114"/>
      <c r="XR5" s="114"/>
      <c r="XS5" s="114"/>
      <c r="XT5" s="114"/>
      <c r="XU5" s="114"/>
      <c r="XV5" s="114"/>
      <c r="XW5" s="114"/>
      <c r="XX5" s="114"/>
      <c r="XY5" s="114"/>
      <c r="XZ5" s="114"/>
      <c r="YA5" s="114"/>
      <c r="YB5" s="114"/>
      <c r="YC5" s="114"/>
      <c r="YD5" s="114"/>
      <c r="YE5" s="114"/>
      <c r="YF5" s="114"/>
      <c r="YG5" s="114"/>
      <c r="YH5" s="114"/>
      <c r="YI5" s="114"/>
      <c r="YJ5" s="114"/>
      <c r="YK5" s="114"/>
      <c r="YL5" s="114"/>
      <c r="YM5" s="114"/>
      <c r="YN5" s="114"/>
      <c r="YO5" s="114"/>
      <c r="YP5" s="114"/>
      <c r="YQ5" s="114"/>
      <c r="YR5" s="114"/>
      <c r="YS5" s="114"/>
      <c r="YT5" s="114"/>
      <c r="YU5" s="114"/>
      <c r="YV5" s="114"/>
      <c r="YW5" s="114"/>
      <c r="YX5" s="114"/>
      <c r="YY5" s="114"/>
      <c r="YZ5" s="114"/>
      <c r="ZA5" s="114"/>
      <c r="ZB5" s="114"/>
      <c r="ZC5" s="114"/>
      <c r="ZD5" s="114"/>
      <c r="ZE5" s="114"/>
      <c r="ZF5" s="114"/>
      <c r="ZG5" s="114"/>
      <c r="ZH5" s="114"/>
      <c r="ZI5" s="114"/>
      <c r="ZJ5" s="114"/>
      <c r="ZK5" s="114"/>
      <c r="ZL5" s="114"/>
      <c r="ZM5" s="114"/>
      <c r="ZN5" s="114"/>
      <c r="ZO5" s="114"/>
      <c r="ZP5" s="114"/>
      <c r="ZQ5" s="114"/>
      <c r="ZR5" s="114"/>
      <c r="ZS5" s="114"/>
      <c r="ZT5" s="114"/>
      <c r="ZU5" s="114"/>
      <c r="ZV5" s="114"/>
      <c r="ZW5" s="114"/>
      <c r="ZX5" s="114"/>
      <c r="ZY5" s="114"/>
      <c r="ZZ5" s="114"/>
      <c r="AAA5" s="114"/>
      <c r="AAB5" s="114"/>
      <c r="AAC5" s="114"/>
      <c r="AAD5" s="114"/>
      <c r="AAE5" s="114"/>
      <c r="AAF5" s="114"/>
      <c r="AAG5" s="114"/>
      <c r="AAH5" s="114"/>
      <c r="AAI5" s="114"/>
      <c r="AAJ5" s="114"/>
      <c r="AAK5" s="114"/>
      <c r="AAL5" s="114"/>
      <c r="AAM5" s="114"/>
      <c r="AAN5" s="114"/>
      <c r="AAO5" s="114"/>
      <c r="AAP5" s="114"/>
      <c r="AAQ5" s="114"/>
      <c r="AAR5" s="114"/>
      <c r="AAS5" s="114"/>
      <c r="AAT5" s="114"/>
      <c r="AAU5" s="114"/>
      <c r="AAV5" s="114"/>
      <c r="AAW5" s="114"/>
      <c r="AAX5" s="114"/>
      <c r="AAY5" s="114"/>
      <c r="AAZ5" s="114"/>
      <c r="ABA5" s="114"/>
      <c r="ABB5" s="114"/>
      <c r="ABC5" s="114"/>
      <c r="ABD5" s="114"/>
      <c r="ABE5" s="114"/>
      <c r="ABF5" s="114"/>
      <c r="ABG5" s="114"/>
      <c r="ABH5" s="114"/>
      <c r="ABI5" s="114"/>
      <c r="ABJ5" s="114"/>
      <c r="ABK5" s="114"/>
      <c r="ABL5" s="114"/>
      <c r="ABM5" s="114"/>
      <c r="ABN5" s="114"/>
      <c r="ABO5" s="114"/>
      <c r="ABP5" s="114"/>
      <c r="ABQ5" s="114"/>
      <c r="ABR5" s="114"/>
      <c r="ABS5" s="114"/>
      <c r="ABT5" s="114"/>
      <c r="ABU5" s="114"/>
      <c r="ABV5" s="114"/>
      <c r="ABW5" s="114"/>
      <c r="ABX5" s="114"/>
      <c r="ABY5" s="114"/>
      <c r="ABZ5" s="114"/>
      <c r="ACA5" s="114"/>
      <c r="ACB5" s="114"/>
      <c r="ACC5" s="114"/>
      <c r="ACD5" s="114"/>
      <c r="ACE5" s="114"/>
      <c r="ACF5" s="114"/>
      <c r="ACG5" s="114"/>
      <c r="ACH5" s="114"/>
      <c r="ACI5" s="114"/>
      <c r="ACJ5" s="114"/>
      <c r="ACK5" s="114"/>
      <c r="ACL5" s="114"/>
      <c r="ACM5" s="114"/>
      <c r="ACN5" s="114"/>
      <c r="ACO5" s="114"/>
      <c r="ACP5" s="114"/>
      <c r="ACQ5" s="114"/>
      <c r="ACR5" s="114"/>
      <c r="ACS5" s="114"/>
      <c r="ACT5" s="114"/>
      <c r="ACU5" s="114"/>
      <c r="ACV5" s="114"/>
      <c r="ACW5" s="114"/>
      <c r="ACX5" s="114"/>
      <c r="ACY5" s="114"/>
      <c r="ACZ5" s="114"/>
      <c r="ADA5" s="114"/>
      <c r="ADB5" s="114"/>
      <c r="ADC5" s="114"/>
      <c r="ADD5" s="114"/>
      <c r="ADE5" s="114"/>
      <c r="ADF5" s="114"/>
      <c r="ADG5" s="114"/>
      <c r="ADH5" s="114"/>
      <c r="ADI5" s="114"/>
      <c r="ADJ5" s="114"/>
      <c r="ADK5" s="114"/>
      <c r="ADL5" s="114"/>
      <c r="ADM5" s="114"/>
      <c r="ADN5" s="114"/>
      <c r="ADO5" s="114"/>
      <c r="ADP5" s="114"/>
      <c r="ADQ5" s="114"/>
      <c r="ADR5" s="114"/>
      <c r="ADS5" s="114"/>
      <c r="ADT5" s="114"/>
      <c r="ADU5" s="114"/>
      <c r="ADV5" s="114"/>
      <c r="ADW5" s="114"/>
      <c r="ADX5" s="114"/>
      <c r="ADY5" s="114"/>
      <c r="ADZ5" s="114"/>
      <c r="AEA5" s="114"/>
      <c r="AEB5" s="114"/>
      <c r="AEC5" s="114"/>
      <c r="AED5" s="114"/>
      <c r="AEE5" s="114"/>
      <c r="AEF5" s="114"/>
      <c r="AEG5" s="114"/>
      <c r="AEH5" s="114"/>
      <c r="AEI5" s="114"/>
      <c r="AEJ5" s="114"/>
      <c r="AEK5" s="114"/>
      <c r="AEL5" s="114"/>
      <c r="AEM5" s="114"/>
      <c r="AEN5" s="114"/>
      <c r="AEO5" s="114"/>
      <c r="AEP5" s="114"/>
      <c r="AEQ5" s="114"/>
      <c r="AER5" s="114"/>
      <c r="AES5" s="114"/>
      <c r="AET5" s="114"/>
      <c r="AEU5" s="114"/>
      <c r="AEV5" s="114"/>
      <c r="AEW5" s="114"/>
      <c r="AEX5" s="114"/>
      <c r="AEY5" s="114"/>
      <c r="AEZ5" s="114"/>
      <c r="AFA5" s="114"/>
      <c r="AFB5" s="114"/>
      <c r="AFC5" s="114"/>
      <c r="AFD5" s="114"/>
      <c r="AFE5" s="114"/>
      <c r="AFF5" s="114"/>
      <c r="AFG5" s="114"/>
      <c r="AFH5" s="114"/>
      <c r="AFI5" s="114"/>
      <c r="AFJ5" s="114"/>
      <c r="AFK5" s="114"/>
      <c r="AFL5" s="114"/>
      <c r="AFM5" s="114"/>
      <c r="AFN5" s="114"/>
      <c r="AFO5" s="114"/>
      <c r="AFP5" s="114"/>
      <c r="AFQ5" s="114"/>
      <c r="AFR5" s="114"/>
      <c r="AFS5" s="114"/>
      <c r="AFT5" s="114"/>
      <c r="AFU5" s="114"/>
      <c r="AFV5" s="114"/>
      <c r="AFW5" s="114"/>
      <c r="AFX5" s="114"/>
      <c r="AFY5" s="114"/>
      <c r="AFZ5" s="114"/>
      <c r="AGA5" s="114"/>
      <c r="AGB5" s="114"/>
      <c r="AGC5" s="114"/>
      <c r="AGD5" s="114"/>
      <c r="AGE5" s="114"/>
      <c r="AGF5" s="114"/>
      <c r="AGG5" s="114"/>
      <c r="AGH5" s="114"/>
      <c r="AGI5" s="114"/>
      <c r="AGJ5" s="114"/>
      <c r="AGK5" s="114"/>
      <c r="AGL5" s="114"/>
      <c r="AGM5" s="114"/>
      <c r="AGN5" s="114"/>
      <c r="AGO5" s="114"/>
      <c r="AGP5" s="114"/>
      <c r="AGQ5" s="114"/>
      <c r="AGR5" s="114"/>
      <c r="AGS5" s="114"/>
      <c r="AGT5" s="114"/>
      <c r="AGU5" s="114"/>
      <c r="AGV5" s="114"/>
      <c r="AGW5" s="114"/>
      <c r="AGX5" s="114"/>
      <c r="AGY5" s="114"/>
      <c r="AGZ5" s="114"/>
      <c r="AHA5" s="114"/>
      <c r="AHB5" s="114"/>
      <c r="AHC5" s="114"/>
      <c r="AHD5" s="114"/>
      <c r="AHE5" s="114"/>
      <c r="AHF5" s="114"/>
      <c r="AHG5" s="114"/>
      <c r="AHH5" s="114"/>
      <c r="AHI5" s="114"/>
      <c r="AHJ5" s="114"/>
      <c r="AHK5" s="114"/>
      <c r="AHL5" s="114"/>
      <c r="AHM5" s="114"/>
      <c r="AHN5" s="114"/>
      <c r="AHO5" s="114"/>
      <c r="AHP5" s="114"/>
      <c r="AHQ5" s="114"/>
      <c r="AHR5" s="114"/>
      <c r="AHS5" s="114"/>
      <c r="AHT5" s="114"/>
      <c r="AHU5" s="114"/>
      <c r="AHV5" s="114"/>
      <c r="AHW5" s="114"/>
      <c r="AHX5" s="114"/>
      <c r="AHY5" s="114"/>
      <c r="AHZ5" s="114"/>
      <c r="AIA5" s="114"/>
      <c r="AIB5" s="114"/>
      <c r="AIC5" s="114"/>
      <c r="AID5" s="114"/>
      <c r="AIE5" s="114"/>
      <c r="AIF5" s="114"/>
      <c r="AIG5" s="114"/>
      <c r="AIH5" s="114"/>
      <c r="AII5" s="114"/>
      <c r="AIJ5" s="114"/>
      <c r="AIK5" s="114"/>
      <c r="AIL5" s="114"/>
      <c r="AIM5" s="114"/>
      <c r="AIN5" s="114"/>
      <c r="AIO5" s="114"/>
      <c r="AIP5" s="114"/>
      <c r="AIQ5" s="114"/>
      <c r="AIR5" s="114"/>
      <c r="AIS5" s="114"/>
    </row>
    <row r="6" spans="1:929" ht="55.15" customHeight="1" x14ac:dyDescent="0.3">
      <c r="A6" s="39"/>
      <c r="B6" s="223" t="s">
        <v>38</v>
      </c>
      <c r="C6" s="224"/>
      <c r="D6" s="225"/>
      <c r="E6" s="140"/>
      <c r="BX6" s="114"/>
      <c r="BY6" s="114"/>
      <c r="BZ6" s="114"/>
      <c r="CA6" s="114"/>
      <c r="CB6" s="114"/>
      <c r="CC6" s="114"/>
      <c r="CD6" s="114"/>
      <c r="CE6" s="114"/>
      <c r="CF6" s="114"/>
      <c r="CG6" s="114"/>
      <c r="CH6" s="114"/>
      <c r="CI6" s="114"/>
      <c r="CJ6" s="114"/>
      <c r="CK6" s="114"/>
      <c r="CL6" s="114"/>
      <c r="CM6" s="114"/>
      <c r="CN6" s="114"/>
      <c r="CO6" s="114"/>
      <c r="CP6" s="114"/>
      <c r="CQ6" s="114"/>
      <c r="CR6" s="114"/>
      <c r="CS6" s="114"/>
      <c r="CT6" s="114"/>
      <c r="CU6" s="114"/>
      <c r="CV6" s="114"/>
      <c r="CW6" s="114"/>
      <c r="CX6" s="114"/>
      <c r="CY6" s="114"/>
      <c r="CZ6" s="114"/>
      <c r="DA6" s="114"/>
      <c r="DB6" s="114"/>
      <c r="DC6" s="114"/>
      <c r="DD6" s="114"/>
      <c r="DE6" s="114"/>
      <c r="DF6" s="114"/>
      <c r="DG6" s="114"/>
      <c r="DH6" s="114"/>
      <c r="DI6" s="114"/>
      <c r="DJ6" s="114"/>
      <c r="DK6" s="114"/>
      <c r="DL6" s="114"/>
      <c r="DM6" s="114"/>
      <c r="DN6" s="114"/>
      <c r="DO6" s="114"/>
      <c r="DP6" s="114"/>
      <c r="DQ6" s="114"/>
      <c r="DR6" s="114"/>
      <c r="DS6" s="114"/>
      <c r="DT6" s="114"/>
      <c r="DU6" s="114"/>
      <c r="DV6" s="114"/>
      <c r="DW6" s="114"/>
      <c r="DX6" s="114"/>
      <c r="DY6" s="114"/>
      <c r="DZ6" s="114"/>
      <c r="EA6" s="114"/>
      <c r="EB6" s="114"/>
      <c r="EC6" s="114"/>
      <c r="ED6" s="114"/>
      <c r="EE6" s="114"/>
      <c r="EF6" s="114"/>
      <c r="EG6" s="114"/>
      <c r="EH6" s="114"/>
      <c r="EI6" s="114"/>
      <c r="EJ6" s="114"/>
      <c r="EK6" s="114"/>
      <c r="EL6" s="114"/>
      <c r="EM6" s="114"/>
      <c r="EN6" s="114"/>
      <c r="EO6" s="114"/>
      <c r="EP6" s="114"/>
      <c r="EQ6" s="114"/>
      <c r="ER6" s="114"/>
      <c r="ES6" s="114"/>
      <c r="ET6" s="114"/>
      <c r="EU6" s="114"/>
      <c r="EV6" s="114"/>
      <c r="EW6" s="114"/>
      <c r="EX6" s="114"/>
      <c r="EY6" s="114"/>
      <c r="EZ6" s="114"/>
      <c r="FA6" s="114"/>
      <c r="FB6" s="114"/>
      <c r="FC6" s="114"/>
      <c r="FD6" s="114"/>
      <c r="FE6" s="114"/>
      <c r="FF6" s="114"/>
      <c r="FG6" s="114"/>
      <c r="FH6" s="114"/>
      <c r="FI6" s="114"/>
      <c r="FJ6" s="114"/>
      <c r="FK6" s="114"/>
      <c r="FL6" s="114"/>
      <c r="FM6" s="114"/>
      <c r="FN6" s="114"/>
      <c r="FO6" s="114"/>
      <c r="FP6" s="114"/>
      <c r="FQ6" s="114"/>
      <c r="FR6" s="114"/>
      <c r="FS6" s="114"/>
      <c r="FT6" s="114"/>
      <c r="FU6" s="114"/>
      <c r="FV6" s="114"/>
      <c r="FW6" s="114"/>
      <c r="FX6" s="114"/>
      <c r="FY6" s="114"/>
      <c r="FZ6" s="114"/>
      <c r="GA6" s="114"/>
      <c r="GB6" s="114"/>
      <c r="GC6" s="114"/>
      <c r="GD6" s="114"/>
      <c r="GE6" s="114"/>
      <c r="GF6" s="114"/>
      <c r="GG6" s="114"/>
      <c r="GH6" s="114"/>
      <c r="GI6" s="114"/>
      <c r="GJ6" s="114"/>
      <c r="GK6" s="114"/>
      <c r="GL6" s="114"/>
      <c r="GM6" s="114"/>
      <c r="GN6" s="114"/>
      <c r="GO6" s="114"/>
      <c r="GP6" s="114"/>
      <c r="GQ6" s="114"/>
      <c r="GR6" s="114"/>
      <c r="GS6" s="114"/>
      <c r="GT6" s="114"/>
      <c r="GU6" s="114"/>
      <c r="GV6" s="114"/>
      <c r="GW6" s="114"/>
      <c r="GX6" s="114"/>
      <c r="GY6" s="114"/>
      <c r="GZ6" s="114"/>
      <c r="HA6" s="114"/>
      <c r="HB6" s="114"/>
      <c r="HC6" s="114"/>
      <c r="HD6" s="114"/>
      <c r="HE6" s="114"/>
      <c r="HF6" s="114"/>
      <c r="HG6" s="114"/>
      <c r="HH6" s="114"/>
      <c r="HI6" s="114"/>
      <c r="HJ6" s="114"/>
      <c r="HK6" s="114"/>
      <c r="HL6" s="114"/>
      <c r="HM6" s="114"/>
      <c r="HN6" s="114"/>
      <c r="HO6" s="114"/>
      <c r="HP6" s="114"/>
      <c r="HQ6" s="114"/>
      <c r="HR6" s="114"/>
      <c r="HS6" s="114"/>
      <c r="HT6" s="114"/>
      <c r="HU6" s="114"/>
      <c r="HV6" s="114"/>
      <c r="HW6" s="114"/>
      <c r="HX6" s="114"/>
      <c r="HY6" s="114"/>
      <c r="HZ6" s="114"/>
      <c r="IA6" s="114"/>
      <c r="IB6" s="114"/>
      <c r="IC6" s="114"/>
      <c r="ID6" s="114"/>
      <c r="IE6" s="114"/>
      <c r="IF6" s="114"/>
      <c r="IG6" s="114"/>
      <c r="IH6" s="114"/>
      <c r="II6" s="114"/>
      <c r="IJ6" s="114"/>
      <c r="IK6" s="114"/>
      <c r="IL6" s="114"/>
      <c r="IM6" s="114"/>
      <c r="IN6" s="114"/>
      <c r="IO6" s="114"/>
      <c r="IP6" s="114"/>
      <c r="IQ6" s="114"/>
      <c r="IR6" s="114"/>
      <c r="IS6" s="114"/>
      <c r="IT6" s="114"/>
      <c r="IU6" s="114"/>
      <c r="IV6" s="114"/>
      <c r="IW6" s="114"/>
      <c r="IX6" s="114"/>
      <c r="IY6" s="114"/>
      <c r="IZ6" s="114"/>
      <c r="JA6" s="114"/>
      <c r="JB6" s="114"/>
      <c r="JC6" s="114"/>
      <c r="JD6" s="114"/>
      <c r="JE6" s="114"/>
      <c r="JF6" s="114"/>
      <c r="JG6" s="114"/>
      <c r="JH6" s="114"/>
      <c r="JI6" s="114"/>
      <c r="JJ6" s="114"/>
      <c r="JK6" s="114"/>
      <c r="JL6" s="114"/>
      <c r="JM6" s="114"/>
      <c r="JN6" s="114"/>
      <c r="JO6" s="114"/>
      <c r="JP6" s="114"/>
      <c r="JQ6" s="114"/>
      <c r="JR6" s="114"/>
      <c r="JS6" s="114"/>
      <c r="JT6" s="114"/>
      <c r="JU6" s="114"/>
      <c r="JV6" s="114"/>
      <c r="JW6" s="114"/>
      <c r="JX6" s="114"/>
      <c r="JY6" s="114"/>
      <c r="JZ6" s="114"/>
      <c r="KA6" s="114"/>
      <c r="KB6" s="114"/>
      <c r="KC6" s="114"/>
      <c r="KD6" s="114"/>
      <c r="KE6" s="114"/>
      <c r="KF6" s="114"/>
      <c r="KG6" s="114"/>
      <c r="KH6" s="114"/>
      <c r="KI6" s="114"/>
      <c r="KJ6" s="114"/>
      <c r="KK6" s="114"/>
      <c r="KL6" s="114"/>
      <c r="KM6" s="114"/>
      <c r="KN6" s="114"/>
      <c r="KO6" s="114"/>
      <c r="KP6" s="114"/>
      <c r="KQ6" s="114"/>
      <c r="KR6" s="114"/>
      <c r="KS6" s="114"/>
      <c r="KT6" s="114"/>
      <c r="KU6" s="114"/>
      <c r="KV6" s="114"/>
      <c r="KW6" s="114"/>
      <c r="KX6" s="114"/>
      <c r="KY6" s="114"/>
      <c r="KZ6" s="114"/>
      <c r="LA6" s="114"/>
      <c r="LB6" s="114"/>
      <c r="LC6" s="114"/>
      <c r="LD6" s="114"/>
      <c r="LE6" s="114"/>
      <c r="LF6" s="114"/>
      <c r="LG6" s="114"/>
      <c r="LH6" s="114"/>
      <c r="LI6" s="114"/>
      <c r="LJ6" s="114"/>
      <c r="LK6" s="114"/>
      <c r="LL6" s="114"/>
      <c r="LM6" s="114"/>
      <c r="LN6" s="114"/>
      <c r="LO6" s="114"/>
      <c r="LP6" s="114"/>
      <c r="LQ6" s="114"/>
      <c r="LR6" s="114"/>
      <c r="LS6" s="114"/>
      <c r="LT6" s="114"/>
      <c r="LU6" s="114"/>
      <c r="LV6" s="114"/>
      <c r="LW6" s="114"/>
      <c r="LX6" s="114"/>
      <c r="LY6" s="114"/>
      <c r="LZ6" s="114"/>
      <c r="MA6" s="114"/>
      <c r="MB6" s="114"/>
      <c r="MC6" s="114"/>
      <c r="MD6" s="114"/>
      <c r="ME6" s="114"/>
      <c r="MF6" s="114"/>
      <c r="MG6" s="114"/>
      <c r="MH6" s="114"/>
      <c r="MI6" s="114"/>
      <c r="MJ6" s="114"/>
      <c r="MK6" s="114"/>
      <c r="ML6" s="114"/>
      <c r="MM6" s="114"/>
      <c r="MN6" s="114"/>
      <c r="MO6" s="114"/>
      <c r="MP6" s="114"/>
      <c r="MQ6" s="114"/>
      <c r="MR6" s="114"/>
      <c r="MS6" s="114"/>
      <c r="MT6" s="114"/>
      <c r="MU6" s="114"/>
      <c r="MV6" s="114"/>
      <c r="MW6" s="114"/>
      <c r="MX6" s="114"/>
      <c r="MY6" s="114"/>
      <c r="MZ6" s="114"/>
      <c r="NA6" s="114"/>
      <c r="NB6" s="114"/>
      <c r="NC6" s="114"/>
      <c r="ND6" s="114"/>
      <c r="NE6" s="114"/>
      <c r="NF6" s="114"/>
      <c r="NG6" s="114"/>
      <c r="NH6" s="114"/>
      <c r="NI6" s="114"/>
      <c r="NJ6" s="114"/>
      <c r="NK6" s="114"/>
      <c r="NL6" s="114"/>
      <c r="NM6" s="114"/>
      <c r="NN6" s="114"/>
      <c r="NO6" s="114"/>
      <c r="NP6" s="114"/>
      <c r="NQ6" s="114"/>
      <c r="NR6" s="114"/>
      <c r="NS6" s="114"/>
      <c r="NT6" s="114"/>
      <c r="NU6" s="114"/>
      <c r="NV6" s="114"/>
      <c r="NW6" s="114"/>
      <c r="NX6" s="114"/>
      <c r="NY6" s="114"/>
      <c r="NZ6" s="114"/>
      <c r="OA6" s="114"/>
      <c r="OB6" s="114"/>
      <c r="OC6" s="114"/>
      <c r="OD6" s="114"/>
      <c r="OE6" s="114"/>
      <c r="OF6" s="114"/>
      <c r="OG6" s="114"/>
      <c r="OH6" s="114"/>
      <c r="OI6" s="114"/>
      <c r="OJ6" s="114"/>
      <c r="OK6" s="114"/>
      <c r="OL6" s="114"/>
      <c r="OM6" s="114"/>
      <c r="ON6" s="114"/>
      <c r="OO6" s="114"/>
      <c r="OP6" s="114"/>
      <c r="OQ6" s="114"/>
      <c r="OR6" s="114"/>
      <c r="OS6" s="114"/>
      <c r="OT6" s="114"/>
      <c r="OU6" s="114"/>
      <c r="OV6" s="114"/>
      <c r="OW6" s="114"/>
      <c r="OX6" s="114"/>
      <c r="OY6" s="114"/>
      <c r="OZ6" s="114"/>
      <c r="PA6" s="114"/>
      <c r="PB6" s="114"/>
      <c r="PC6" s="114"/>
      <c r="PD6" s="114"/>
      <c r="PE6" s="114"/>
      <c r="PF6" s="114"/>
      <c r="PG6" s="114"/>
      <c r="PH6" s="114"/>
      <c r="PI6" s="114"/>
      <c r="PJ6" s="114"/>
      <c r="PK6" s="114"/>
      <c r="PL6" s="114"/>
      <c r="PM6" s="114"/>
      <c r="PN6" s="114"/>
      <c r="PO6" s="114"/>
      <c r="PP6" s="114"/>
      <c r="PQ6" s="114"/>
      <c r="PR6" s="114"/>
      <c r="PS6" s="114"/>
      <c r="PT6" s="114"/>
      <c r="PU6" s="114"/>
      <c r="PV6" s="114"/>
      <c r="PW6" s="114"/>
      <c r="PX6" s="114"/>
      <c r="PY6" s="114"/>
      <c r="PZ6" s="114"/>
      <c r="QA6" s="114"/>
      <c r="QB6" s="114"/>
      <c r="QC6" s="114"/>
      <c r="QD6" s="114"/>
      <c r="QE6" s="114"/>
      <c r="QF6" s="114"/>
      <c r="QG6" s="114"/>
      <c r="QH6" s="114"/>
      <c r="QI6" s="114"/>
      <c r="QJ6" s="114"/>
      <c r="QK6" s="114"/>
      <c r="QL6" s="114"/>
      <c r="QM6" s="114"/>
      <c r="QN6" s="114"/>
      <c r="QO6" s="114"/>
      <c r="QP6" s="114"/>
      <c r="QQ6" s="114"/>
      <c r="QR6" s="114"/>
      <c r="QS6" s="114"/>
      <c r="QT6" s="114"/>
      <c r="QU6" s="114"/>
      <c r="QV6" s="114"/>
      <c r="QW6" s="114"/>
      <c r="QX6" s="114"/>
      <c r="QY6" s="114"/>
      <c r="QZ6" s="114"/>
      <c r="RA6" s="114"/>
      <c r="RB6" s="114"/>
      <c r="RC6" s="114"/>
      <c r="RD6" s="114"/>
      <c r="RE6" s="114"/>
      <c r="RF6" s="114"/>
      <c r="RG6" s="114"/>
      <c r="RH6" s="114"/>
      <c r="RI6" s="114"/>
      <c r="RJ6" s="114"/>
      <c r="RK6" s="114"/>
      <c r="RL6" s="114"/>
      <c r="RM6" s="114"/>
      <c r="RN6" s="114"/>
      <c r="RO6" s="114"/>
      <c r="RP6" s="114"/>
      <c r="RQ6" s="114"/>
      <c r="RR6" s="114"/>
      <c r="RS6" s="114"/>
      <c r="RT6" s="114"/>
      <c r="RU6" s="114"/>
      <c r="RV6" s="114"/>
      <c r="RW6" s="114"/>
      <c r="RX6" s="114"/>
      <c r="RY6" s="114"/>
      <c r="RZ6" s="114"/>
      <c r="SA6" s="114"/>
      <c r="SB6" s="114"/>
      <c r="SC6" s="114"/>
      <c r="SD6" s="114"/>
      <c r="SE6" s="114"/>
      <c r="SF6" s="114"/>
      <c r="SG6" s="114"/>
      <c r="SH6" s="114"/>
      <c r="SI6" s="114"/>
      <c r="SJ6" s="114"/>
      <c r="SK6" s="114"/>
      <c r="SL6" s="114"/>
      <c r="SM6" s="114"/>
      <c r="SN6" s="114"/>
      <c r="SO6" s="114"/>
      <c r="SP6" s="114"/>
      <c r="SQ6" s="114"/>
      <c r="SR6" s="114"/>
      <c r="SS6" s="114"/>
      <c r="ST6" s="114"/>
      <c r="SU6" s="114"/>
      <c r="SV6" s="114"/>
      <c r="SW6" s="114"/>
      <c r="SX6" s="114"/>
      <c r="SY6" s="114"/>
      <c r="SZ6" s="114"/>
      <c r="TA6" s="114"/>
      <c r="TB6" s="114"/>
      <c r="TC6" s="114"/>
      <c r="TD6" s="114"/>
      <c r="TE6" s="114"/>
      <c r="TF6" s="114"/>
      <c r="TG6" s="114"/>
      <c r="TH6" s="114"/>
      <c r="TI6" s="114"/>
      <c r="TJ6" s="114"/>
      <c r="TK6" s="114"/>
      <c r="TL6" s="114"/>
      <c r="TM6" s="114"/>
      <c r="TN6" s="114"/>
      <c r="TO6" s="114"/>
      <c r="TP6" s="114"/>
      <c r="TQ6" s="114"/>
      <c r="TR6" s="114"/>
      <c r="TS6" s="114"/>
      <c r="TT6" s="114"/>
      <c r="TU6" s="114"/>
      <c r="TV6" s="114"/>
      <c r="TW6" s="114"/>
      <c r="TX6" s="114"/>
      <c r="TY6" s="114"/>
      <c r="TZ6" s="114"/>
      <c r="UA6" s="114"/>
      <c r="UB6" s="114"/>
      <c r="UC6" s="114"/>
      <c r="UD6" s="114"/>
      <c r="UE6" s="114"/>
      <c r="UF6" s="114"/>
      <c r="UG6" s="114"/>
      <c r="UH6" s="114"/>
      <c r="UI6" s="114"/>
      <c r="UJ6" s="114"/>
      <c r="UK6" s="114"/>
      <c r="UL6" s="114"/>
      <c r="UM6" s="114"/>
      <c r="UN6" s="114"/>
      <c r="UO6" s="114"/>
      <c r="UP6" s="114"/>
      <c r="UQ6" s="114"/>
      <c r="UR6" s="114"/>
      <c r="US6" s="114"/>
      <c r="UT6" s="114"/>
      <c r="UU6" s="114"/>
      <c r="UV6" s="114"/>
      <c r="UW6" s="114"/>
      <c r="UX6" s="114"/>
      <c r="UY6" s="114"/>
      <c r="UZ6" s="114"/>
      <c r="VA6" s="114"/>
      <c r="VB6" s="114"/>
      <c r="VC6" s="114"/>
      <c r="VD6" s="114"/>
      <c r="VE6" s="114"/>
      <c r="VF6" s="114"/>
      <c r="VG6" s="114"/>
      <c r="VH6" s="114"/>
      <c r="VI6" s="114"/>
      <c r="VJ6" s="114"/>
      <c r="VK6" s="114"/>
      <c r="VL6" s="114"/>
      <c r="VM6" s="114"/>
      <c r="VN6" s="114"/>
      <c r="VO6" s="114"/>
      <c r="VP6" s="114"/>
      <c r="VQ6" s="114"/>
      <c r="VR6" s="114"/>
      <c r="VS6" s="114"/>
      <c r="VT6" s="114"/>
      <c r="VU6" s="114"/>
      <c r="VV6" s="114"/>
      <c r="VW6" s="114"/>
      <c r="VX6" s="114"/>
      <c r="VY6" s="114"/>
      <c r="VZ6" s="114"/>
      <c r="WA6" s="114"/>
      <c r="WB6" s="114"/>
      <c r="WC6" s="114"/>
      <c r="WD6" s="114"/>
      <c r="WE6" s="114"/>
      <c r="WF6" s="114"/>
      <c r="WG6" s="114"/>
      <c r="WH6" s="114"/>
      <c r="WI6" s="114"/>
      <c r="WJ6" s="114"/>
      <c r="WK6" s="114"/>
      <c r="WL6" s="114"/>
      <c r="WM6" s="114"/>
      <c r="WN6" s="114"/>
      <c r="WO6" s="114"/>
      <c r="WP6" s="114"/>
      <c r="WQ6" s="114"/>
      <c r="WR6" s="114"/>
      <c r="WS6" s="114"/>
      <c r="WT6" s="114"/>
      <c r="WU6" s="114"/>
      <c r="WV6" s="114"/>
      <c r="WW6" s="114"/>
      <c r="WX6" s="114"/>
      <c r="WY6" s="114"/>
      <c r="WZ6" s="114"/>
      <c r="XA6" s="114"/>
      <c r="XB6" s="114"/>
      <c r="XC6" s="114"/>
      <c r="XD6" s="114"/>
      <c r="XE6" s="114"/>
      <c r="XF6" s="114"/>
      <c r="XG6" s="114"/>
      <c r="XH6" s="114"/>
      <c r="XI6" s="114"/>
      <c r="XJ6" s="114"/>
      <c r="XK6" s="114"/>
      <c r="XL6" s="114"/>
      <c r="XM6" s="114"/>
      <c r="XN6" s="114"/>
      <c r="XO6" s="114"/>
      <c r="XP6" s="114"/>
      <c r="XQ6" s="114"/>
      <c r="XR6" s="114"/>
      <c r="XS6" s="114"/>
      <c r="XT6" s="114"/>
      <c r="XU6" s="114"/>
      <c r="XV6" s="114"/>
      <c r="XW6" s="114"/>
      <c r="XX6" s="114"/>
      <c r="XY6" s="114"/>
      <c r="XZ6" s="114"/>
      <c r="YA6" s="114"/>
      <c r="YB6" s="114"/>
      <c r="YC6" s="114"/>
      <c r="YD6" s="114"/>
      <c r="YE6" s="114"/>
      <c r="YF6" s="114"/>
      <c r="YG6" s="114"/>
      <c r="YH6" s="114"/>
      <c r="YI6" s="114"/>
      <c r="YJ6" s="114"/>
      <c r="YK6" s="114"/>
      <c r="YL6" s="114"/>
      <c r="YM6" s="114"/>
      <c r="YN6" s="114"/>
      <c r="YO6" s="114"/>
      <c r="YP6" s="114"/>
      <c r="YQ6" s="114"/>
      <c r="YR6" s="114"/>
      <c r="YS6" s="114"/>
      <c r="YT6" s="114"/>
      <c r="YU6" s="114"/>
      <c r="YV6" s="114"/>
      <c r="YW6" s="114"/>
      <c r="YX6" s="114"/>
      <c r="YY6" s="114"/>
      <c r="YZ6" s="114"/>
      <c r="ZA6" s="114"/>
      <c r="ZB6" s="114"/>
      <c r="ZC6" s="114"/>
      <c r="ZD6" s="114"/>
      <c r="ZE6" s="114"/>
      <c r="ZF6" s="114"/>
      <c r="ZG6" s="114"/>
      <c r="ZH6" s="114"/>
      <c r="ZI6" s="114"/>
      <c r="ZJ6" s="114"/>
      <c r="ZK6" s="114"/>
      <c r="ZL6" s="114"/>
      <c r="ZM6" s="114"/>
      <c r="ZN6" s="114"/>
      <c r="ZO6" s="114"/>
      <c r="ZP6" s="114"/>
      <c r="ZQ6" s="114"/>
      <c r="ZR6" s="114"/>
      <c r="ZS6" s="114"/>
      <c r="ZT6" s="114"/>
      <c r="ZU6" s="114"/>
      <c r="ZV6" s="114"/>
      <c r="ZW6" s="114"/>
      <c r="ZX6" s="114"/>
      <c r="ZY6" s="114"/>
      <c r="ZZ6" s="114"/>
      <c r="AAA6" s="114"/>
      <c r="AAB6" s="114"/>
      <c r="AAC6" s="114"/>
      <c r="AAD6" s="114"/>
      <c r="AAE6" s="114"/>
      <c r="AAF6" s="114"/>
      <c r="AAG6" s="114"/>
      <c r="AAH6" s="114"/>
      <c r="AAI6" s="114"/>
      <c r="AAJ6" s="114"/>
      <c r="AAK6" s="114"/>
      <c r="AAL6" s="114"/>
      <c r="AAM6" s="114"/>
      <c r="AAN6" s="114"/>
      <c r="AAO6" s="114"/>
      <c r="AAP6" s="114"/>
      <c r="AAQ6" s="114"/>
      <c r="AAR6" s="114"/>
      <c r="AAS6" s="114"/>
      <c r="AAT6" s="114"/>
      <c r="AAU6" s="114"/>
      <c r="AAV6" s="114"/>
      <c r="AAW6" s="114"/>
      <c r="AAX6" s="114"/>
      <c r="AAY6" s="114"/>
      <c r="AAZ6" s="114"/>
      <c r="ABA6" s="114"/>
      <c r="ABB6" s="114"/>
      <c r="ABC6" s="114"/>
      <c r="ABD6" s="114"/>
      <c r="ABE6" s="114"/>
      <c r="ABF6" s="114"/>
      <c r="ABG6" s="114"/>
      <c r="ABH6" s="114"/>
      <c r="ABI6" s="114"/>
      <c r="ABJ6" s="114"/>
      <c r="ABK6" s="114"/>
      <c r="ABL6" s="114"/>
      <c r="ABM6" s="114"/>
      <c r="ABN6" s="114"/>
      <c r="ABO6" s="114"/>
      <c r="ABP6" s="114"/>
      <c r="ABQ6" s="114"/>
      <c r="ABR6" s="114"/>
      <c r="ABS6" s="114"/>
      <c r="ABT6" s="114"/>
      <c r="ABU6" s="114"/>
      <c r="ABV6" s="114"/>
      <c r="ABW6" s="114"/>
      <c r="ABX6" s="114"/>
      <c r="ABY6" s="114"/>
      <c r="ABZ6" s="114"/>
      <c r="ACA6" s="114"/>
      <c r="ACB6" s="114"/>
      <c r="ACC6" s="114"/>
      <c r="ACD6" s="114"/>
      <c r="ACE6" s="114"/>
      <c r="ACF6" s="114"/>
      <c r="ACG6" s="114"/>
      <c r="ACH6" s="114"/>
      <c r="ACI6" s="114"/>
      <c r="ACJ6" s="114"/>
      <c r="ACK6" s="114"/>
      <c r="ACL6" s="114"/>
      <c r="ACM6" s="114"/>
      <c r="ACN6" s="114"/>
      <c r="ACO6" s="114"/>
      <c r="ACP6" s="114"/>
      <c r="ACQ6" s="114"/>
      <c r="ACR6" s="114"/>
      <c r="ACS6" s="114"/>
      <c r="ACT6" s="114"/>
      <c r="ACU6" s="114"/>
      <c r="ACV6" s="114"/>
      <c r="ACW6" s="114"/>
      <c r="ACX6" s="114"/>
      <c r="ACY6" s="114"/>
      <c r="ACZ6" s="114"/>
      <c r="ADA6" s="114"/>
      <c r="ADB6" s="114"/>
      <c r="ADC6" s="114"/>
      <c r="ADD6" s="114"/>
      <c r="ADE6" s="114"/>
      <c r="ADF6" s="114"/>
      <c r="ADG6" s="114"/>
      <c r="ADH6" s="114"/>
      <c r="ADI6" s="114"/>
      <c r="ADJ6" s="114"/>
      <c r="ADK6" s="114"/>
      <c r="ADL6" s="114"/>
      <c r="ADM6" s="114"/>
      <c r="ADN6" s="114"/>
      <c r="ADO6" s="114"/>
      <c r="ADP6" s="114"/>
      <c r="ADQ6" s="114"/>
      <c r="ADR6" s="114"/>
      <c r="ADS6" s="114"/>
      <c r="ADT6" s="114"/>
      <c r="ADU6" s="114"/>
      <c r="ADV6" s="114"/>
      <c r="ADW6" s="114"/>
      <c r="ADX6" s="114"/>
      <c r="ADY6" s="114"/>
      <c r="ADZ6" s="114"/>
      <c r="AEA6" s="114"/>
      <c r="AEB6" s="114"/>
      <c r="AEC6" s="114"/>
      <c r="AED6" s="114"/>
      <c r="AEE6" s="114"/>
      <c r="AEF6" s="114"/>
      <c r="AEG6" s="114"/>
      <c r="AEH6" s="114"/>
      <c r="AEI6" s="114"/>
      <c r="AEJ6" s="114"/>
      <c r="AEK6" s="114"/>
      <c r="AEL6" s="114"/>
      <c r="AEM6" s="114"/>
      <c r="AEN6" s="114"/>
      <c r="AEO6" s="114"/>
      <c r="AEP6" s="114"/>
      <c r="AEQ6" s="114"/>
      <c r="AER6" s="114"/>
      <c r="AES6" s="114"/>
      <c r="AET6" s="114"/>
      <c r="AEU6" s="114"/>
      <c r="AEV6" s="114"/>
      <c r="AEW6" s="114"/>
      <c r="AEX6" s="114"/>
      <c r="AEY6" s="114"/>
      <c r="AEZ6" s="114"/>
      <c r="AFA6" s="114"/>
      <c r="AFB6" s="114"/>
      <c r="AFC6" s="114"/>
      <c r="AFD6" s="114"/>
      <c r="AFE6" s="114"/>
      <c r="AFF6" s="114"/>
      <c r="AFG6" s="114"/>
      <c r="AFH6" s="114"/>
      <c r="AFI6" s="114"/>
      <c r="AFJ6" s="114"/>
      <c r="AFK6" s="114"/>
      <c r="AFL6" s="114"/>
      <c r="AFM6" s="114"/>
      <c r="AFN6" s="114"/>
      <c r="AFO6" s="114"/>
      <c r="AFP6" s="114"/>
      <c r="AFQ6" s="114"/>
      <c r="AFR6" s="114"/>
      <c r="AFS6" s="114"/>
      <c r="AFT6" s="114"/>
      <c r="AFU6" s="114"/>
      <c r="AFV6" s="114"/>
      <c r="AFW6" s="114"/>
      <c r="AFX6" s="114"/>
      <c r="AFY6" s="114"/>
      <c r="AFZ6" s="114"/>
      <c r="AGA6" s="114"/>
      <c r="AGB6" s="114"/>
      <c r="AGC6" s="114"/>
      <c r="AGD6" s="114"/>
      <c r="AGE6" s="114"/>
      <c r="AGF6" s="114"/>
      <c r="AGG6" s="114"/>
      <c r="AGH6" s="114"/>
      <c r="AGI6" s="114"/>
      <c r="AGJ6" s="114"/>
      <c r="AGK6" s="114"/>
      <c r="AGL6" s="114"/>
      <c r="AGM6" s="114"/>
      <c r="AGN6" s="114"/>
      <c r="AGO6" s="114"/>
      <c r="AGP6" s="114"/>
      <c r="AGQ6" s="114"/>
      <c r="AGR6" s="114"/>
      <c r="AGS6" s="114"/>
      <c r="AGT6" s="114"/>
      <c r="AGU6" s="114"/>
      <c r="AGV6" s="114"/>
      <c r="AGW6" s="114"/>
      <c r="AGX6" s="114"/>
      <c r="AGY6" s="114"/>
      <c r="AGZ6" s="114"/>
      <c r="AHA6" s="114"/>
      <c r="AHB6" s="114"/>
      <c r="AHC6" s="114"/>
      <c r="AHD6" s="114"/>
      <c r="AHE6" s="114"/>
      <c r="AHF6" s="114"/>
      <c r="AHG6" s="114"/>
      <c r="AHH6" s="114"/>
      <c r="AHI6" s="114"/>
      <c r="AHJ6" s="114"/>
      <c r="AHK6" s="114"/>
      <c r="AHL6" s="114"/>
      <c r="AHM6" s="114"/>
      <c r="AHN6" s="114"/>
      <c r="AHO6" s="114"/>
      <c r="AHP6" s="114"/>
      <c r="AHQ6" s="114"/>
      <c r="AHR6" s="114"/>
      <c r="AHS6" s="114"/>
      <c r="AHT6" s="114"/>
      <c r="AHU6" s="114"/>
      <c r="AHV6" s="114"/>
      <c r="AHW6" s="114"/>
      <c r="AHX6" s="114"/>
      <c r="AHY6" s="114"/>
      <c r="AHZ6" s="114"/>
      <c r="AIA6" s="114"/>
      <c r="AIB6" s="114"/>
      <c r="AIC6" s="114"/>
      <c r="AID6" s="114"/>
      <c r="AIE6" s="114"/>
      <c r="AIF6" s="114"/>
      <c r="AIG6" s="114"/>
      <c r="AIH6" s="114"/>
      <c r="AII6" s="114"/>
      <c r="AIJ6" s="114"/>
      <c r="AIK6" s="114"/>
      <c r="AIL6" s="114"/>
      <c r="AIM6" s="114"/>
      <c r="AIN6" s="114"/>
      <c r="AIO6" s="114"/>
      <c r="AIP6" s="114"/>
      <c r="AIQ6" s="114"/>
      <c r="AIR6" s="114"/>
      <c r="AIS6" s="114"/>
    </row>
    <row r="7" spans="1:929" ht="17" x14ac:dyDescent="0.3">
      <c r="A7" s="39"/>
      <c r="B7" s="90"/>
      <c r="C7" s="90"/>
      <c r="D7" s="90"/>
      <c r="E7" s="140"/>
      <c r="BX7" s="114"/>
      <c r="BY7" s="114"/>
      <c r="BZ7" s="114"/>
      <c r="CA7" s="114"/>
      <c r="CB7" s="114"/>
      <c r="CC7" s="114"/>
      <c r="CD7" s="114"/>
      <c r="CE7" s="114"/>
      <c r="CF7" s="114"/>
      <c r="CG7" s="114"/>
      <c r="CH7" s="114"/>
      <c r="CI7" s="114"/>
      <c r="CJ7" s="114"/>
      <c r="CK7" s="114"/>
      <c r="CL7" s="114"/>
      <c r="CM7" s="114"/>
      <c r="CN7" s="114"/>
      <c r="CO7" s="114"/>
      <c r="CP7" s="114"/>
      <c r="CQ7" s="114"/>
      <c r="CR7" s="114"/>
      <c r="CS7" s="114"/>
      <c r="CT7" s="114"/>
      <c r="CU7" s="114"/>
      <c r="CV7" s="114"/>
      <c r="CW7" s="114"/>
      <c r="CX7" s="114"/>
      <c r="CY7" s="114"/>
      <c r="CZ7" s="114"/>
      <c r="DA7" s="114"/>
      <c r="DB7" s="114"/>
      <c r="DC7" s="114"/>
      <c r="DD7" s="114"/>
      <c r="DE7" s="114"/>
      <c r="DF7" s="114"/>
      <c r="DG7" s="114"/>
      <c r="DH7" s="114"/>
      <c r="DI7" s="114"/>
      <c r="DJ7" s="114"/>
      <c r="DK7" s="114"/>
      <c r="DL7" s="114"/>
      <c r="DM7" s="114"/>
      <c r="DN7" s="114"/>
      <c r="DO7" s="114"/>
      <c r="DP7" s="114"/>
      <c r="DQ7" s="114"/>
      <c r="DR7" s="114"/>
      <c r="DS7" s="114"/>
      <c r="DT7" s="114"/>
      <c r="DU7" s="114"/>
      <c r="DV7" s="114"/>
      <c r="DW7" s="114"/>
      <c r="DX7" s="114"/>
      <c r="DY7" s="114"/>
      <c r="DZ7" s="114"/>
      <c r="EA7" s="114"/>
      <c r="EB7" s="114"/>
      <c r="EC7" s="114"/>
      <c r="ED7" s="114"/>
      <c r="EE7" s="114"/>
      <c r="EF7" s="114"/>
      <c r="EG7" s="114"/>
      <c r="EH7" s="114"/>
      <c r="EI7" s="114"/>
      <c r="EJ7" s="114"/>
      <c r="EK7" s="114"/>
      <c r="EL7" s="114"/>
      <c r="EM7" s="114"/>
      <c r="EN7" s="114"/>
      <c r="EO7" s="114"/>
      <c r="EP7" s="114"/>
      <c r="EQ7" s="114"/>
      <c r="ER7" s="114"/>
      <c r="ES7" s="114"/>
      <c r="ET7" s="114"/>
      <c r="EU7" s="114"/>
      <c r="EV7" s="114"/>
      <c r="EW7" s="114"/>
      <c r="EX7" s="114"/>
      <c r="EY7" s="114"/>
      <c r="EZ7" s="114"/>
      <c r="FA7" s="114"/>
      <c r="FB7" s="114"/>
      <c r="FC7" s="114"/>
      <c r="FD7" s="114"/>
      <c r="FE7" s="114"/>
      <c r="FF7" s="114"/>
      <c r="FG7" s="114"/>
      <c r="FH7" s="114"/>
      <c r="FI7" s="114"/>
      <c r="FJ7" s="114"/>
      <c r="FK7" s="114"/>
      <c r="FL7" s="114"/>
      <c r="FM7" s="114"/>
      <c r="FN7" s="114"/>
      <c r="FO7" s="114"/>
      <c r="FP7" s="114"/>
      <c r="FQ7" s="114"/>
      <c r="FR7" s="114"/>
      <c r="FS7" s="114"/>
      <c r="FT7" s="114"/>
      <c r="FU7" s="114"/>
      <c r="FV7" s="114"/>
      <c r="FW7" s="114"/>
      <c r="FX7" s="114"/>
      <c r="FY7" s="114"/>
      <c r="FZ7" s="114"/>
      <c r="GA7" s="114"/>
      <c r="GB7" s="114"/>
      <c r="GC7" s="114"/>
      <c r="GD7" s="114"/>
      <c r="GE7" s="114"/>
      <c r="GF7" s="114"/>
      <c r="GG7" s="114"/>
      <c r="GH7" s="114"/>
      <c r="GI7" s="114"/>
      <c r="GJ7" s="114"/>
      <c r="GK7" s="114"/>
      <c r="GL7" s="114"/>
      <c r="GM7" s="114"/>
      <c r="GN7" s="114"/>
      <c r="GO7" s="114"/>
      <c r="GP7" s="114"/>
      <c r="GQ7" s="114"/>
      <c r="GR7" s="114"/>
      <c r="GS7" s="114"/>
      <c r="GT7" s="114"/>
      <c r="GU7" s="114"/>
      <c r="GV7" s="114"/>
      <c r="GW7" s="114"/>
      <c r="GX7" s="114"/>
      <c r="GY7" s="114"/>
      <c r="GZ7" s="114"/>
      <c r="HA7" s="114"/>
      <c r="HB7" s="114"/>
      <c r="HC7" s="114"/>
      <c r="HD7" s="114"/>
      <c r="HE7" s="114"/>
      <c r="HF7" s="114"/>
      <c r="HG7" s="114"/>
      <c r="HH7" s="114"/>
      <c r="HI7" s="114"/>
      <c r="HJ7" s="114"/>
      <c r="HK7" s="114"/>
      <c r="HL7" s="114"/>
      <c r="HM7" s="114"/>
      <c r="HN7" s="114"/>
      <c r="HO7" s="114"/>
      <c r="HP7" s="114"/>
      <c r="HQ7" s="114"/>
      <c r="HR7" s="114"/>
      <c r="HS7" s="114"/>
      <c r="HT7" s="114"/>
      <c r="HU7" s="114"/>
      <c r="HV7" s="114"/>
      <c r="HW7" s="114"/>
      <c r="HX7" s="114"/>
      <c r="HY7" s="114"/>
      <c r="HZ7" s="114"/>
      <c r="IA7" s="114"/>
      <c r="IB7" s="114"/>
      <c r="IC7" s="114"/>
      <c r="ID7" s="114"/>
      <c r="IE7" s="114"/>
      <c r="IF7" s="114"/>
      <c r="IG7" s="114"/>
      <c r="IH7" s="114"/>
      <c r="II7" s="114"/>
      <c r="IJ7" s="114"/>
      <c r="IK7" s="114"/>
      <c r="IL7" s="114"/>
      <c r="IM7" s="114"/>
      <c r="IN7" s="114"/>
      <c r="IO7" s="114"/>
      <c r="IP7" s="114"/>
      <c r="IQ7" s="114"/>
      <c r="IR7" s="114"/>
      <c r="IS7" s="114"/>
      <c r="IT7" s="114"/>
      <c r="IU7" s="114"/>
      <c r="IV7" s="114"/>
      <c r="IW7" s="114"/>
      <c r="IX7" s="114"/>
      <c r="IY7" s="114"/>
      <c r="IZ7" s="114"/>
      <c r="JA7" s="114"/>
      <c r="JB7" s="114"/>
      <c r="JC7" s="114"/>
      <c r="JD7" s="114"/>
      <c r="JE7" s="114"/>
      <c r="JF7" s="114"/>
      <c r="JG7" s="114"/>
      <c r="JH7" s="114"/>
      <c r="JI7" s="114"/>
      <c r="JJ7" s="114"/>
      <c r="JK7" s="114"/>
      <c r="JL7" s="114"/>
      <c r="JM7" s="114"/>
      <c r="JN7" s="114"/>
      <c r="JO7" s="114"/>
      <c r="JP7" s="114"/>
      <c r="JQ7" s="114"/>
      <c r="JR7" s="114"/>
      <c r="JS7" s="114"/>
      <c r="JT7" s="114"/>
      <c r="JU7" s="114"/>
      <c r="JV7" s="114"/>
      <c r="JW7" s="114"/>
      <c r="JX7" s="114"/>
      <c r="JY7" s="114"/>
      <c r="JZ7" s="114"/>
      <c r="KA7" s="114"/>
      <c r="KB7" s="114"/>
      <c r="KC7" s="114"/>
      <c r="KD7" s="114"/>
      <c r="KE7" s="114"/>
      <c r="KF7" s="114"/>
      <c r="KG7" s="114"/>
      <c r="KH7" s="114"/>
      <c r="KI7" s="114"/>
      <c r="KJ7" s="114"/>
      <c r="KK7" s="114"/>
      <c r="KL7" s="114"/>
      <c r="KM7" s="114"/>
      <c r="KN7" s="114"/>
      <c r="KO7" s="114"/>
      <c r="KP7" s="114"/>
      <c r="KQ7" s="114"/>
      <c r="KR7" s="114"/>
      <c r="KS7" s="114"/>
      <c r="KT7" s="114"/>
      <c r="KU7" s="114"/>
      <c r="KV7" s="114"/>
      <c r="KW7" s="114"/>
      <c r="KX7" s="114"/>
      <c r="KY7" s="114"/>
      <c r="KZ7" s="114"/>
      <c r="LA7" s="114"/>
      <c r="LB7" s="114"/>
      <c r="LC7" s="114"/>
      <c r="LD7" s="114"/>
      <c r="LE7" s="114"/>
      <c r="LF7" s="114"/>
      <c r="LG7" s="114"/>
      <c r="LH7" s="114"/>
      <c r="LI7" s="114"/>
      <c r="LJ7" s="114"/>
      <c r="LK7" s="114"/>
      <c r="LL7" s="114"/>
      <c r="LM7" s="114"/>
      <c r="LN7" s="114"/>
      <c r="LO7" s="114"/>
      <c r="LP7" s="114"/>
      <c r="LQ7" s="114"/>
      <c r="LR7" s="114"/>
      <c r="LS7" s="114"/>
      <c r="LT7" s="114"/>
      <c r="LU7" s="114"/>
      <c r="LV7" s="114"/>
      <c r="LW7" s="114"/>
      <c r="LX7" s="114"/>
      <c r="LY7" s="114"/>
      <c r="LZ7" s="114"/>
      <c r="MA7" s="114"/>
      <c r="MB7" s="114"/>
      <c r="MC7" s="114"/>
      <c r="MD7" s="114"/>
      <c r="ME7" s="114"/>
      <c r="MF7" s="114"/>
      <c r="MG7" s="114"/>
      <c r="MH7" s="114"/>
      <c r="MI7" s="114"/>
      <c r="MJ7" s="114"/>
      <c r="MK7" s="114"/>
      <c r="ML7" s="114"/>
      <c r="MM7" s="114"/>
      <c r="MN7" s="114"/>
      <c r="MO7" s="114"/>
      <c r="MP7" s="114"/>
      <c r="MQ7" s="114"/>
      <c r="MR7" s="114"/>
      <c r="MS7" s="114"/>
      <c r="MT7" s="114"/>
      <c r="MU7" s="114"/>
      <c r="MV7" s="114"/>
      <c r="MW7" s="114"/>
      <c r="MX7" s="114"/>
      <c r="MY7" s="114"/>
      <c r="MZ7" s="114"/>
      <c r="NA7" s="114"/>
      <c r="NB7" s="114"/>
      <c r="NC7" s="114"/>
      <c r="ND7" s="114"/>
      <c r="NE7" s="114"/>
      <c r="NF7" s="114"/>
      <c r="NG7" s="114"/>
      <c r="NH7" s="114"/>
      <c r="NI7" s="114"/>
      <c r="NJ7" s="114"/>
      <c r="NK7" s="114"/>
      <c r="NL7" s="114"/>
      <c r="NM7" s="114"/>
      <c r="NN7" s="114"/>
      <c r="NO7" s="114"/>
      <c r="NP7" s="114"/>
      <c r="NQ7" s="114"/>
      <c r="NR7" s="114"/>
      <c r="NS7" s="114"/>
      <c r="NT7" s="114"/>
      <c r="NU7" s="114"/>
      <c r="NV7" s="114"/>
      <c r="NW7" s="114"/>
      <c r="NX7" s="114"/>
      <c r="NY7" s="114"/>
      <c r="NZ7" s="114"/>
      <c r="OA7" s="114"/>
      <c r="OB7" s="114"/>
      <c r="OC7" s="114"/>
      <c r="OD7" s="114"/>
      <c r="OE7" s="114"/>
      <c r="OF7" s="114"/>
      <c r="OG7" s="114"/>
      <c r="OH7" s="114"/>
      <c r="OI7" s="114"/>
      <c r="OJ7" s="114"/>
      <c r="OK7" s="114"/>
      <c r="OL7" s="114"/>
      <c r="OM7" s="114"/>
      <c r="ON7" s="114"/>
      <c r="OO7" s="114"/>
      <c r="OP7" s="114"/>
      <c r="OQ7" s="114"/>
      <c r="OR7" s="114"/>
      <c r="OS7" s="114"/>
      <c r="OT7" s="114"/>
      <c r="OU7" s="114"/>
      <c r="OV7" s="114"/>
      <c r="OW7" s="114"/>
      <c r="OX7" s="114"/>
      <c r="OY7" s="114"/>
      <c r="OZ7" s="114"/>
      <c r="PA7" s="114"/>
      <c r="PB7" s="114"/>
      <c r="PC7" s="114"/>
      <c r="PD7" s="114"/>
      <c r="PE7" s="114"/>
      <c r="PF7" s="114"/>
      <c r="PG7" s="114"/>
      <c r="PH7" s="114"/>
      <c r="PI7" s="114"/>
      <c r="PJ7" s="114"/>
      <c r="PK7" s="114"/>
      <c r="PL7" s="114"/>
      <c r="PM7" s="114"/>
      <c r="PN7" s="114"/>
      <c r="PO7" s="114"/>
      <c r="PP7" s="114"/>
      <c r="PQ7" s="114"/>
      <c r="PR7" s="114"/>
      <c r="PS7" s="114"/>
      <c r="PT7" s="114"/>
      <c r="PU7" s="114"/>
      <c r="PV7" s="114"/>
      <c r="PW7" s="114"/>
      <c r="PX7" s="114"/>
      <c r="PY7" s="114"/>
      <c r="PZ7" s="114"/>
      <c r="QA7" s="114"/>
      <c r="QB7" s="114"/>
      <c r="QC7" s="114"/>
      <c r="QD7" s="114"/>
      <c r="QE7" s="114"/>
      <c r="QF7" s="114"/>
      <c r="QG7" s="114"/>
      <c r="QH7" s="114"/>
      <c r="QI7" s="114"/>
      <c r="QJ7" s="114"/>
      <c r="QK7" s="114"/>
      <c r="QL7" s="114"/>
      <c r="QM7" s="114"/>
      <c r="QN7" s="114"/>
      <c r="QO7" s="114"/>
      <c r="QP7" s="114"/>
      <c r="QQ7" s="114"/>
      <c r="QR7" s="114"/>
      <c r="QS7" s="114"/>
      <c r="QT7" s="114"/>
      <c r="QU7" s="114"/>
      <c r="QV7" s="114"/>
      <c r="QW7" s="114"/>
      <c r="QX7" s="114"/>
      <c r="QY7" s="114"/>
      <c r="QZ7" s="114"/>
      <c r="RA7" s="114"/>
      <c r="RB7" s="114"/>
      <c r="RC7" s="114"/>
      <c r="RD7" s="114"/>
      <c r="RE7" s="114"/>
      <c r="RF7" s="114"/>
      <c r="RG7" s="114"/>
      <c r="RH7" s="114"/>
      <c r="RI7" s="114"/>
      <c r="RJ7" s="114"/>
      <c r="RK7" s="114"/>
      <c r="RL7" s="114"/>
      <c r="RM7" s="114"/>
      <c r="RN7" s="114"/>
      <c r="RO7" s="114"/>
      <c r="RP7" s="114"/>
      <c r="RQ7" s="114"/>
      <c r="RR7" s="114"/>
      <c r="RS7" s="114"/>
      <c r="RT7" s="114"/>
      <c r="RU7" s="114"/>
      <c r="RV7" s="114"/>
      <c r="RW7" s="114"/>
      <c r="RX7" s="114"/>
      <c r="RY7" s="114"/>
      <c r="RZ7" s="114"/>
      <c r="SA7" s="114"/>
      <c r="SB7" s="114"/>
      <c r="SC7" s="114"/>
      <c r="SD7" s="114"/>
      <c r="SE7" s="114"/>
      <c r="SF7" s="114"/>
      <c r="SG7" s="114"/>
      <c r="SH7" s="114"/>
      <c r="SI7" s="114"/>
      <c r="SJ7" s="114"/>
      <c r="SK7" s="114"/>
      <c r="SL7" s="114"/>
      <c r="SM7" s="114"/>
      <c r="SN7" s="114"/>
      <c r="SO7" s="114"/>
      <c r="SP7" s="114"/>
      <c r="SQ7" s="114"/>
      <c r="SR7" s="114"/>
      <c r="SS7" s="114"/>
      <c r="ST7" s="114"/>
      <c r="SU7" s="114"/>
      <c r="SV7" s="114"/>
      <c r="SW7" s="114"/>
      <c r="SX7" s="114"/>
      <c r="SY7" s="114"/>
      <c r="SZ7" s="114"/>
      <c r="TA7" s="114"/>
      <c r="TB7" s="114"/>
      <c r="TC7" s="114"/>
      <c r="TD7" s="114"/>
      <c r="TE7" s="114"/>
      <c r="TF7" s="114"/>
      <c r="TG7" s="114"/>
      <c r="TH7" s="114"/>
      <c r="TI7" s="114"/>
      <c r="TJ7" s="114"/>
      <c r="TK7" s="114"/>
      <c r="TL7" s="114"/>
      <c r="TM7" s="114"/>
      <c r="TN7" s="114"/>
      <c r="TO7" s="114"/>
      <c r="TP7" s="114"/>
      <c r="TQ7" s="114"/>
      <c r="TR7" s="114"/>
      <c r="TS7" s="114"/>
      <c r="TT7" s="114"/>
      <c r="TU7" s="114"/>
      <c r="TV7" s="114"/>
      <c r="TW7" s="114"/>
      <c r="TX7" s="114"/>
      <c r="TY7" s="114"/>
      <c r="TZ7" s="114"/>
      <c r="UA7" s="114"/>
      <c r="UB7" s="114"/>
      <c r="UC7" s="114"/>
      <c r="UD7" s="114"/>
      <c r="UE7" s="114"/>
      <c r="UF7" s="114"/>
      <c r="UG7" s="114"/>
      <c r="UH7" s="114"/>
      <c r="UI7" s="114"/>
      <c r="UJ7" s="114"/>
      <c r="UK7" s="114"/>
      <c r="UL7" s="114"/>
      <c r="UM7" s="114"/>
      <c r="UN7" s="114"/>
      <c r="UO7" s="114"/>
      <c r="UP7" s="114"/>
      <c r="UQ7" s="114"/>
      <c r="UR7" s="114"/>
      <c r="US7" s="114"/>
      <c r="UT7" s="114"/>
      <c r="UU7" s="114"/>
      <c r="UV7" s="114"/>
      <c r="UW7" s="114"/>
      <c r="UX7" s="114"/>
      <c r="UY7" s="114"/>
      <c r="UZ7" s="114"/>
      <c r="VA7" s="114"/>
      <c r="VB7" s="114"/>
      <c r="VC7" s="114"/>
      <c r="VD7" s="114"/>
      <c r="VE7" s="114"/>
      <c r="VF7" s="114"/>
      <c r="VG7" s="114"/>
      <c r="VH7" s="114"/>
      <c r="VI7" s="114"/>
      <c r="VJ7" s="114"/>
      <c r="VK7" s="114"/>
      <c r="VL7" s="114"/>
      <c r="VM7" s="114"/>
      <c r="VN7" s="114"/>
      <c r="VO7" s="114"/>
      <c r="VP7" s="114"/>
      <c r="VQ7" s="114"/>
      <c r="VR7" s="114"/>
      <c r="VS7" s="114"/>
      <c r="VT7" s="114"/>
      <c r="VU7" s="114"/>
      <c r="VV7" s="114"/>
      <c r="VW7" s="114"/>
      <c r="VX7" s="114"/>
      <c r="VY7" s="114"/>
      <c r="VZ7" s="114"/>
      <c r="WA7" s="114"/>
      <c r="WB7" s="114"/>
      <c r="WC7" s="114"/>
      <c r="WD7" s="114"/>
      <c r="WE7" s="114"/>
      <c r="WF7" s="114"/>
      <c r="WG7" s="114"/>
      <c r="WH7" s="114"/>
      <c r="WI7" s="114"/>
      <c r="WJ7" s="114"/>
      <c r="WK7" s="114"/>
      <c r="WL7" s="114"/>
      <c r="WM7" s="114"/>
      <c r="WN7" s="114"/>
      <c r="WO7" s="114"/>
      <c r="WP7" s="114"/>
      <c r="WQ7" s="114"/>
      <c r="WR7" s="114"/>
      <c r="WS7" s="114"/>
      <c r="WT7" s="114"/>
      <c r="WU7" s="114"/>
      <c r="WV7" s="114"/>
      <c r="WW7" s="114"/>
      <c r="WX7" s="114"/>
      <c r="WY7" s="114"/>
      <c r="WZ7" s="114"/>
      <c r="XA7" s="114"/>
      <c r="XB7" s="114"/>
      <c r="XC7" s="114"/>
      <c r="XD7" s="114"/>
      <c r="XE7" s="114"/>
      <c r="XF7" s="114"/>
      <c r="XG7" s="114"/>
      <c r="XH7" s="114"/>
      <c r="XI7" s="114"/>
      <c r="XJ7" s="114"/>
      <c r="XK7" s="114"/>
      <c r="XL7" s="114"/>
      <c r="XM7" s="114"/>
      <c r="XN7" s="114"/>
      <c r="XO7" s="114"/>
      <c r="XP7" s="114"/>
      <c r="XQ7" s="114"/>
      <c r="XR7" s="114"/>
      <c r="XS7" s="114"/>
      <c r="XT7" s="114"/>
      <c r="XU7" s="114"/>
      <c r="XV7" s="114"/>
      <c r="XW7" s="114"/>
      <c r="XX7" s="114"/>
      <c r="XY7" s="114"/>
      <c r="XZ7" s="114"/>
      <c r="YA7" s="114"/>
      <c r="YB7" s="114"/>
      <c r="YC7" s="114"/>
      <c r="YD7" s="114"/>
      <c r="YE7" s="114"/>
      <c r="YF7" s="114"/>
      <c r="YG7" s="114"/>
      <c r="YH7" s="114"/>
      <c r="YI7" s="114"/>
      <c r="YJ7" s="114"/>
      <c r="YK7" s="114"/>
      <c r="YL7" s="114"/>
      <c r="YM7" s="114"/>
      <c r="YN7" s="114"/>
      <c r="YO7" s="114"/>
      <c r="YP7" s="114"/>
      <c r="YQ7" s="114"/>
      <c r="YR7" s="114"/>
      <c r="YS7" s="114"/>
      <c r="YT7" s="114"/>
      <c r="YU7" s="114"/>
      <c r="YV7" s="114"/>
      <c r="YW7" s="114"/>
      <c r="YX7" s="114"/>
      <c r="YY7" s="114"/>
      <c r="YZ7" s="114"/>
      <c r="ZA7" s="114"/>
      <c r="ZB7" s="114"/>
      <c r="ZC7" s="114"/>
      <c r="ZD7" s="114"/>
      <c r="ZE7" s="114"/>
      <c r="ZF7" s="114"/>
      <c r="ZG7" s="114"/>
      <c r="ZH7" s="114"/>
      <c r="ZI7" s="114"/>
      <c r="ZJ7" s="114"/>
      <c r="ZK7" s="114"/>
      <c r="ZL7" s="114"/>
      <c r="ZM7" s="114"/>
      <c r="ZN7" s="114"/>
      <c r="ZO7" s="114"/>
      <c r="ZP7" s="114"/>
      <c r="ZQ7" s="114"/>
      <c r="ZR7" s="114"/>
      <c r="ZS7" s="114"/>
      <c r="ZT7" s="114"/>
      <c r="ZU7" s="114"/>
      <c r="ZV7" s="114"/>
      <c r="ZW7" s="114"/>
      <c r="ZX7" s="114"/>
      <c r="ZY7" s="114"/>
      <c r="ZZ7" s="114"/>
      <c r="AAA7" s="114"/>
      <c r="AAB7" s="114"/>
      <c r="AAC7" s="114"/>
      <c r="AAD7" s="114"/>
      <c r="AAE7" s="114"/>
      <c r="AAF7" s="114"/>
      <c r="AAG7" s="114"/>
      <c r="AAH7" s="114"/>
      <c r="AAI7" s="114"/>
      <c r="AAJ7" s="114"/>
      <c r="AAK7" s="114"/>
      <c r="AAL7" s="114"/>
      <c r="AAM7" s="114"/>
      <c r="AAN7" s="114"/>
      <c r="AAO7" s="114"/>
      <c r="AAP7" s="114"/>
      <c r="AAQ7" s="114"/>
      <c r="AAR7" s="114"/>
      <c r="AAS7" s="114"/>
      <c r="AAT7" s="114"/>
      <c r="AAU7" s="114"/>
      <c r="AAV7" s="114"/>
      <c r="AAW7" s="114"/>
      <c r="AAX7" s="114"/>
      <c r="AAY7" s="114"/>
      <c r="AAZ7" s="114"/>
      <c r="ABA7" s="114"/>
      <c r="ABB7" s="114"/>
      <c r="ABC7" s="114"/>
      <c r="ABD7" s="114"/>
      <c r="ABE7" s="114"/>
      <c r="ABF7" s="114"/>
      <c r="ABG7" s="114"/>
      <c r="ABH7" s="114"/>
      <c r="ABI7" s="114"/>
      <c r="ABJ7" s="114"/>
      <c r="ABK7" s="114"/>
      <c r="ABL7" s="114"/>
      <c r="ABM7" s="114"/>
      <c r="ABN7" s="114"/>
      <c r="ABO7" s="114"/>
      <c r="ABP7" s="114"/>
      <c r="ABQ7" s="114"/>
      <c r="ABR7" s="114"/>
      <c r="ABS7" s="114"/>
      <c r="ABT7" s="114"/>
      <c r="ABU7" s="114"/>
      <c r="ABV7" s="114"/>
      <c r="ABW7" s="114"/>
      <c r="ABX7" s="114"/>
      <c r="ABY7" s="114"/>
      <c r="ABZ7" s="114"/>
      <c r="ACA7" s="114"/>
      <c r="ACB7" s="114"/>
      <c r="ACC7" s="114"/>
      <c r="ACD7" s="114"/>
      <c r="ACE7" s="114"/>
      <c r="ACF7" s="114"/>
      <c r="ACG7" s="114"/>
      <c r="ACH7" s="114"/>
      <c r="ACI7" s="114"/>
      <c r="ACJ7" s="114"/>
      <c r="ACK7" s="114"/>
      <c r="ACL7" s="114"/>
      <c r="ACM7" s="114"/>
      <c r="ACN7" s="114"/>
      <c r="ACO7" s="114"/>
      <c r="ACP7" s="114"/>
      <c r="ACQ7" s="114"/>
      <c r="ACR7" s="114"/>
      <c r="ACS7" s="114"/>
      <c r="ACT7" s="114"/>
      <c r="ACU7" s="114"/>
      <c r="ACV7" s="114"/>
      <c r="ACW7" s="114"/>
      <c r="ACX7" s="114"/>
      <c r="ACY7" s="114"/>
      <c r="ACZ7" s="114"/>
      <c r="ADA7" s="114"/>
      <c r="ADB7" s="114"/>
      <c r="ADC7" s="114"/>
      <c r="ADD7" s="114"/>
      <c r="ADE7" s="114"/>
      <c r="ADF7" s="114"/>
      <c r="ADG7" s="114"/>
      <c r="ADH7" s="114"/>
      <c r="ADI7" s="114"/>
      <c r="ADJ7" s="114"/>
      <c r="ADK7" s="114"/>
      <c r="ADL7" s="114"/>
      <c r="ADM7" s="114"/>
      <c r="ADN7" s="114"/>
      <c r="ADO7" s="114"/>
      <c r="ADP7" s="114"/>
      <c r="ADQ7" s="114"/>
      <c r="ADR7" s="114"/>
      <c r="ADS7" s="114"/>
      <c r="ADT7" s="114"/>
      <c r="ADU7" s="114"/>
      <c r="ADV7" s="114"/>
      <c r="ADW7" s="114"/>
      <c r="ADX7" s="114"/>
      <c r="ADY7" s="114"/>
      <c r="ADZ7" s="114"/>
      <c r="AEA7" s="114"/>
      <c r="AEB7" s="114"/>
      <c r="AEC7" s="114"/>
      <c r="AED7" s="114"/>
      <c r="AEE7" s="114"/>
      <c r="AEF7" s="114"/>
      <c r="AEG7" s="114"/>
      <c r="AEH7" s="114"/>
      <c r="AEI7" s="114"/>
      <c r="AEJ7" s="114"/>
      <c r="AEK7" s="114"/>
      <c r="AEL7" s="114"/>
      <c r="AEM7" s="114"/>
      <c r="AEN7" s="114"/>
      <c r="AEO7" s="114"/>
      <c r="AEP7" s="114"/>
      <c r="AEQ7" s="114"/>
      <c r="AER7" s="114"/>
      <c r="AES7" s="114"/>
      <c r="AET7" s="114"/>
      <c r="AEU7" s="114"/>
      <c r="AEV7" s="114"/>
      <c r="AEW7" s="114"/>
      <c r="AEX7" s="114"/>
      <c r="AEY7" s="114"/>
      <c r="AEZ7" s="114"/>
      <c r="AFA7" s="114"/>
      <c r="AFB7" s="114"/>
      <c r="AFC7" s="114"/>
      <c r="AFD7" s="114"/>
      <c r="AFE7" s="114"/>
      <c r="AFF7" s="114"/>
      <c r="AFG7" s="114"/>
      <c r="AFH7" s="114"/>
      <c r="AFI7" s="114"/>
      <c r="AFJ7" s="114"/>
      <c r="AFK7" s="114"/>
      <c r="AFL7" s="114"/>
      <c r="AFM7" s="114"/>
      <c r="AFN7" s="114"/>
      <c r="AFO7" s="114"/>
      <c r="AFP7" s="114"/>
      <c r="AFQ7" s="114"/>
      <c r="AFR7" s="114"/>
      <c r="AFS7" s="114"/>
      <c r="AFT7" s="114"/>
      <c r="AFU7" s="114"/>
      <c r="AFV7" s="114"/>
      <c r="AFW7" s="114"/>
      <c r="AFX7" s="114"/>
      <c r="AFY7" s="114"/>
      <c r="AFZ7" s="114"/>
      <c r="AGA7" s="114"/>
      <c r="AGB7" s="114"/>
      <c r="AGC7" s="114"/>
      <c r="AGD7" s="114"/>
      <c r="AGE7" s="114"/>
      <c r="AGF7" s="114"/>
      <c r="AGG7" s="114"/>
      <c r="AGH7" s="114"/>
      <c r="AGI7" s="114"/>
      <c r="AGJ7" s="114"/>
      <c r="AGK7" s="114"/>
      <c r="AGL7" s="114"/>
      <c r="AGM7" s="114"/>
      <c r="AGN7" s="114"/>
      <c r="AGO7" s="114"/>
      <c r="AGP7" s="114"/>
      <c r="AGQ7" s="114"/>
      <c r="AGR7" s="114"/>
      <c r="AGS7" s="114"/>
      <c r="AGT7" s="114"/>
      <c r="AGU7" s="114"/>
      <c r="AGV7" s="114"/>
      <c r="AGW7" s="114"/>
      <c r="AGX7" s="114"/>
      <c r="AGY7" s="114"/>
      <c r="AGZ7" s="114"/>
      <c r="AHA7" s="114"/>
      <c r="AHB7" s="114"/>
      <c r="AHC7" s="114"/>
      <c r="AHD7" s="114"/>
      <c r="AHE7" s="114"/>
      <c r="AHF7" s="114"/>
      <c r="AHG7" s="114"/>
      <c r="AHH7" s="114"/>
      <c r="AHI7" s="114"/>
      <c r="AHJ7" s="114"/>
      <c r="AHK7" s="114"/>
      <c r="AHL7" s="114"/>
      <c r="AHM7" s="114"/>
      <c r="AHN7" s="114"/>
      <c r="AHO7" s="114"/>
      <c r="AHP7" s="114"/>
      <c r="AHQ7" s="114"/>
      <c r="AHR7" s="114"/>
      <c r="AHS7" s="114"/>
      <c r="AHT7" s="114"/>
      <c r="AHU7" s="114"/>
      <c r="AHV7" s="114"/>
      <c r="AHW7" s="114"/>
      <c r="AHX7" s="114"/>
      <c r="AHY7" s="114"/>
      <c r="AHZ7" s="114"/>
      <c r="AIA7" s="114"/>
      <c r="AIB7" s="114"/>
      <c r="AIC7" s="114"/>
      <c r="AID7" s="114"/>
      <c r="AIE7" s="114"/>
      <c r="AIF7" s="114"/>
      <c r="AIG7" s="114"/>
      <c r="AIH7" s="114"/>
      <c r="AII7" s="114"/>
      <c r="AIJ7" s="114"/>
      <c r="AIK7" s="114"/>
      <c r="AIL7" s="114"/>
      <c r="AIM7" s="114"/>
      <c r="AIN7" s="114"/>
      <c r="AIO7" s="114"/>
      <c r="AIP7" s="114"/>
      <c r="AIQ7" s="114"/>
      <c r="AIR7" s="114"/>
      <c r="AIS7" s="114"/>
    </row>
    <row r="8" spans="1:929" ht="57.5" customHeight="1" x14ac:dyDescent="0.3">
      <c r="A8" s="39"/>
      <c r="B8" s="226" t="s">
        <v>198</v>
      </c>
      <c r="C8" s="227"/>
      <c r="D8" s="228"/>
      <c r="E8" s="140"/>
      <c r="BX8" s="114"/>
      <c r="BY8" s="114"/>
      <c r="BZ8" s="114"/>
      <c r="CA8" s="114"/>
      <c r="CB8" s="114"/>
      <c r="CC8" s="114"/>
      <c r="CD8" s="114"/>
      <c r="CE8" s="114"/>
      <c r="CF8" s="114"/>
      <c r="CG8" s="114"/>
      <c r="CH8" s="114"/>
      <c r="CI8" s="114"/>
      <c r="CJ8" s="114"/>
      <c r="CK8" s="114"/>
      <c r="CL8" s="114"/>
      <c r="CM8" s="114"/>
      <c r="CN8" s="114"/>
      <c r="CO8" s="114"/>
      <c r="CP8" s="114"/>
      <c r="CQ8" s="114"/>
      <c r="CR8" s="114"/>
      <c r="CS8" s="114"/>
      <c r="CT8" s="114"/>
      <c r="CU8" s="114"/>
      <c r="CV8" s="114"/>
      <c r="CW8" s="114"/>
      <c r="CX8" s="114"/>
      <c r="CY8" s="114"/>
      <c r="CZ8" s="114"/>
      <c r="DA8" s="114"/>
      <c r="DB8" s="114"/>
      <c r="DC8" s="114"/>
      <c r="DD8" s="114"/>
      <c r="DE8" s="114"/>
      <c r="DF8" s="114"/>
      <c r="DG8" s="114"/>
      <c r="DH8" s="114"/>
      <c r="DI8" s="114"/>
      <c r="DJ8" s="114"/>
      <c r="DK8" s="114"/>
      <c r="DL8" s="114"/>
      <c r="DM8" s="114"/>
      <c r="DN8" s="114"/>
      <c r="DO8" s="114"/>
      <c r="DP8" s="114"/>
      <c r="DQ8" s="114"/>
      <c r="DR8" s="114"/>
      <c r="DS8" s="114"/>
      <c r="DT8" s="114"/>
      <c r="DU8" s="114"/>
      <c r="DV8" s="114"/>
      <c r="DW8" s="114"/>
      <c r="DX8" s="114"/>
      <c r="DY8" s="114"/>
      <c r="DZ8" s="114"/>
      <c r="EA8" s="114"/>
      <c r="EB8" s="114"/>
      <c r="EC8" s="114"/>
      <c r="ED8" s="114"/>
      <c r="EE8" s="114"/>
      <c r="EF8" s="114"/>
      <c r="EG8" s="114"/>
      <c r="EH8" s="114"/>
      <c r="EI8" s="114"/>
      <c r="EJ8" s="114"/>
      <c r="EK8" s="114"/>
      <c r="EL8" s="114"/>
      <c r="EM8" s="114"/>
      <c r="EN8" s="114"/>
      <c r="EO8" s="114"/>
      <c r="EP8" s="114"/>
      <c r="EQ8" s="114"/>
      <c r="ER8" s="114"/>
      <c r="ES8" s="114"/>
      <c r="ET8" s="114"/>
      <c r="EU8" s="114"/>
      <c r="EV8" s="114"/>
      <c r="EW8" s="114"/>
      <c r="EX8" s="114"/>
      <c r="EY8" s="114"/>
      <c r="EZ8" s="114"/>
      <c r="FA8" s="114"/>
      <c r="FB8" s="114"/>
      <c r="FC8" s="114"/>
      <c r="FD8" s="114"/>
      <c r="FE8" s="114"/>
      <c r="FF8" s="114"/>
      <c r="FG8" s="114"/>
      <c r="FH8" s="114"/>
      <c r="FI8" s="114"/>
      <c r="FJ8" s="114"/>
      <c r="FK8" s="114"/>
      <c r="FL8" s="114"/>
      <c r="FM8" s="114"/>
      <c r="FN8" s="114"/>
      <c r="FO8" s="114"/>
      <c r="FP8" s="114"/>
      <c r="FQ8" s="114"/>
      <c r="FR8" s="114"/>
      <c r="FS8" s="114"/>
      <c r="FT8" s="114"/>
      <c r="FU8" s="114"/>
      <c r="FV8" s="114"/>
      <c r="FW8" s="114"/>
      <c r="FX8" s="114"/>
      <c r="FY8" s="114"/>
      <c r="FZ8" s="114"/>
      <c r="GA8" s="114"/>
      <c r="GB8" s="114"/>
      <c r="GC8" s="114"/>
      <c r="GD8" s="114"/>
      <c r="GE8" s="114"/>
      <c r="GF8" s="114"/>
      <c r="GG8" s="114"/>
      <c r="GH8" s="114"/>
      <c r="GI8" s="114"/>
      <c r="GJ8" s="114"/>
      <c r="GK8" s="114"/>
      <c r="GL8" s="114"/>
      <c r="GM8" s="114"/>
      <c r="GN8" s="114"/>
      <c r="GO8" s="114"/>
      <c r="GP8" s="114"/>
      <c r="GQ8" s="114"/>
      <c r="GR8" s="114"/>
      <c r="GS8" s="114"/>
      <c r="GT8" s="114"/>
      <c r="GU8" s="114"/>
      <c r="GV8" s="114"/>
      <c r="GW8" s="114"/>
      <c r="GX8" s="114"/>
      <c r="GY8" s="114"/>
      <c r="GZ8" s="114"/>
      <c r="HA8" s="114"/>
      <c r="HB8" s="114"/>
      <c r="HC8" s="114"/>
      <c r="HD8" s="114"/>
      <c r="HE8" s="114"/>
      <c r="HF8" s="114"/>
      <c r="HG8" s="114"/>
      <c r="HH8" s="114"/>
      <c r="HI8" s="114"/>
      <c r="HJ8" s="114"/>
      <c r="HK8" s="114"/>
      <c r="HL8" s="114"/>
      <c r="HM8" s="114"/>
      <c r="HN8" s="114"/>
      <c r="HO8" s="114"/>
      <c r="HP8" s="114"/>
      <c r="HQ8" s="114"/>
      <c r="HR8" s="114"/>
      <c r="HS8" s="114"/>
      <c r="HT8" s="114"/>
      <c r="HU8" s="114"/>
      <c r="HV8" s="114"/>
      <c r="HW8" s="114"/>
      <c r="HX8" s="114"/>
      <c r="HY8" s="114"/>
      <c r="HZ8" s="114"/>
      <c r="IA8" s="114"/>
      <c r="IB8" s="114"/>
      <c r="IC8" s="114"/>
      <c r="ID8" s="114"/>
      <c r="IE8" s="114"/>
      <c r="IF8" s="114"/>
      <c r="IG8" s="114"/>
      <c r="IH8" s="114"/>
      <c r="II8" s="114"/>
      <c r="IJ8" s="114"/>
      <c r="IK8" s="114"/>
      <c r="IL8" s="114"/>
      <c r="IM8" s="114"/>
      <c r="IN8" s="114"/>
      <c r="IO8" s="114"/>
      <c r="IP8" s="114"/>
      <c r="IQ8" s="114"/>
      <c r="IR8" s="114"/>
      <c r="IS8" s="114"/>
      <c r="IT8" s="114"/>
      <c r="IU8" s="114"/>
      <c r="IV8" s="114"/>
      <c r="IW8" s="114"/>
      <c r="IX8" s="114"/>
      <c r="IY8" s="114"/>
      <c r="IZ8" s="114"/>
      <c r="JA8" s="114"/>
      <c r="JB8" s="114"/>
      <c r="JC8" s="114"/>
      <c r="JD8" s="114"/>
      <c r="JE8" s="114"/>
      <c r="JF8" s="114"/>
      <c r="JG8" s="114"/>
      <c r="JH8" s="114"/>
      <c r="JI8" s="114"/>
      <c r="JJ8" s="114"/>
      <c r="JK8" s="114"/>
      <c r="JL8" s="114"/>
      <c r="JM8" s="114"/>
      <c r="JN8" s="114"/>
      <c r="JO8" s="114"/>
      <c r="JP8" s="114"/>
      <c r="JQ8" s="114"/>
      <c r="JR8" s="114"/>
      <c r="JS8" s="114"/>
      <c r="JT8" s="114"/>
      <c r="JU8" s="114"/>
      <c r="JV8" s="114"/>
      <c r="JW8" s="114"/>
      <c r="JX8" s="114"/>
      <c r="JY8" s="114"/>
      <c r="JZ8" s="114"/>
      <c r="KA8" s="114"/>
      <c r="KB8" s="114"/>
      <c r="KC8" s="114"/>
      <c r="KD8" s="114"/>
      <c r="KE8" s="114"/>
      <c r="KF8" s="114"/>
      <c r="KG8" s="114"/>
      <c r="KH8" s="114"/>
      <c r="KI8" s="114"/>
      <c r="KJ8" s="114"/>
      <c r="KK8" s="114"/>
      <c r="KL8" s="114"/>
      <c r="KM8" s="114"/>
      <c r="KN8" s="114"/>
      <c r="KO8" s="114"/>
      <c r="KP8" s="114"/>
      <c r="KQ8" s="114"/>
      <c r="KR8" s="114"/>
      <c r="KS8" s="114"/>
      <c r="KT8" s="114"/>
      <c r="KU8" s="114"/>
      <c r="KV8" s="114"/>
      <c r="KW8" s="114"/>
      <c r="KX8" s="114"/>
      <c r="KY8" s="114"/>
      <c r="KZ8" s="114"/>
      <c r="LA8" s="114"/>
      <c r="LB8" s="114"/>
      <c r="LC8" s="114"/>
      <c r="LD8" s="114"/>
      <c r="LE8" s="114"/>
      <c r="LF8" s="114"/>
      <c r="LG8" s="114"/>
      <c r="LH8" s="114"/>
      <c r="LI8" s="114"/>
      <c r="LJ8" s="114"/>
      <c r="LK8" s="114"/>
      <c r="LL8" s="114"/>
      <c r="LM8" s="114"/>
      <c r="LN8" s="114"/>
      <c r="LO8" s="114"/>
      <c r="LP8" s="114"/>
      <c r="LQ8" s="114"/>
      <c r="LR8" s="114"/>
      <c r="LS8" s="114"/>
      <c r="LT8" s="114"/>
      <c r="LU8" s="114"/>
      <c r="LV8" s="114"/>
      <c r="LW8" s="114"/>
      <c r="LX8" s="114"/>
      <c r="LY8" s="114"/>
      <c r="LZ8" s="114"/>
      <c r="MA8" s="114"/>
      <c r="MB8" s="114"/>
      <c r="MC8" s="114"/>
      <c r="MD8" s="114"/>
      <c r="ME8" s="114"/>
      <c r="MF8" s="114"/>
      <c r="MG8" s="114"/>
      <c r="MH8" s="114"/>
      <c r="MI8" s="114"/>
      <c r="MJ8" s="114"/>
      <c r="MK8" s="114"/>
      <c r="ML8" s="114"/>
      <c r="MM8" s="114"/>
      <c r="MN8" s="114"/>
      <c r="MO8" s="114"/>
      <c r="MP8" s="114"/>
      <c r="MQ8" s="114"/>
      <c r="MR8" s="114"/>
      <c r="MS8" s="114"/>
      <c r="MT8" s="114"/>
      <c r="MU8" s="114"/>
      <c r="MV8" s="114"/>
      <c r="MW8" s="114"/>
      <c r="MX8" s="114"/>
      <c r="MY8" s="114"/>
      <c r="MZ8" s="114"/>
      <c r="NA8" s="114"/>
      <c r="NB8" s="114"/>
      <c r="NC8" s="114"/>
      <c r="ND8" s="114"/>
      <c r="NE8" s="114"/>
      <c r="NF8" s="114"/>
      <c r="NG8" s="114"/>
      <c r="NH8" s="114"/>
      <c r="NI8" s="114"/>
      <c r="NJ8" s="114"/>
      <c r="NK8" s="114"/>
      <c r="NL8" s="114"/>
      <c r="NM8" s="114"/>
      <c r="NN8" s="114"/>
      <c r="NO8" s="114"/>
      <c r="NP8" s="114"/>
      <c r="NQ8" s="114"/>
      <c r="NR8" s="114"/>
      <c r="NS8" s="114"/>
      <c r="NT8" s="114"/>
      <c r="NU8" s="114"/>
      <c r="NV8" s="114"/>
      <c r="NW8" s="114"/>
      <c r="NX8" s="114"/>
      <c r="NY8" s="114"/>
      <c r="NZ8" s="114"/>
      <c r="OA8" s="114"/>
      <c r="OB8" s="114"/>
      <c r="OC8" s="114"/>
      <c r="OD8" s="114"/>
      <c r="OE8" s="114"/>
      <c r="OF8" s="114"/>
      <c r="OG8" s="114"/>
      <c r="OH8" s="114"/>
      <c r="OI8" s="114"/>
      <c r="OJ8" s="114"/>
      <c r="OK8" s="114"/>
      <c r="OL8" s="114"/>
      <c r="OM8" s="114"/>
      <c r="ON8" s="114"/>
      <c r="OO8" s="114"/>
      <c r="OP8" s="114"/>
      <c r="OQ8" s="114"/>
      <c r="OR8" s="114"/>
      <c r="OS8" s="114"/>
      <c r="OT8" s="114"/>
      <c r="OU8" s="114"/>
      <c r="OV8" s="114"/>
      <c r="OW8" s="114"/>
      <c r="OX8" s="114"/>
      <c r="OY8" s="114"/>
      <c r="OZ8" s="114"/>
      <c r="PA8" s="114"/>
      <c r="PB8" s="114"/>
      <c r="PC8" s="114"/>
      <c r="PD8" s="114"/>
      <c r="PE8" s="114"/>
      <c r="PF8" s="114"/>
      <c r="PG8" s="114"/>
      <c r="PH8" s="114"/>
      <c r="PI8" s="114"/>
      <c r="PJ8" s="114"/>
      <c r="PK8" s="114"/>
      <c r="PL8" s="114"/>
      <c r="PM8" s="114"/>
      <c r="PN8" s="114"/>
      <c r="PO8" s="114"/>
      <c r="PP8" s="114"/>
      <c r="PQ8" s="114"/>
      <c r="PR8" s="114"/>
      <c r="PS8" s="114"/>
      <c r="PT8" s="114"/>
      <c r="PU8" s="114"/>
      <c r="PV8" s="114"/>
      <c r="PW8" s="114"/>
      <c r="PX8" s="114"/>
      <c r="PY8" s="114"/>
      <c r="PZ8" s="114"/>
      <c r="QA8" s="114"/>
      <c r="QB8" s="114"/>
      <c r="QC8" s="114"/>
      <c r="QD8" s="114"/>
      <c r="QE8" s="114"/>
      <c r="QF8" s="114"/>
      <c r="QG8" s="114"/>
      <c r="QH8" s="114"/>
      <c r="QI8" s="114"/>
      <c r="QJ8" s="114"/>
      <c r="QK8" s="114"/>
      <c r="QL8" s="114"/>
      <c r="QM8" s="114"/>
      <c r="QN8" s="114"/>
      <c r="QO8" s="114"/>
      <c r="QP8" s="114"/>
      <c r="QQ8" s="114"/>
      <c r="QR8" s="114"/>
      <c r="QS8" s="114"/>
      <c r="QT8" s="114"/>
      <c r="QU8" s="114"/>
      <c r="QV8" s="114"/>
      <c r="QW8" s="114"/>
      <c r="QX8" s="114"/>
      <c r="QY8" s="114"/>
      <c r="QZ8" s="114"/>
      <c r="RA8" s="114"/>
      <c r="RB8" s="114"/>
      <c r="RC8" s="114"/>
      <c r="RD8" s="114"/>
      <c r="RE8" s="114"/>
      <c r="RF8" s="114"/>
      <c r="RG8" s="114"/>
      <c r="RH8" s="114"/>
      <c r="RI8" s="114"/>
      <c r="RJ8" s="114"/>
      <c r="RK8" s="114"/>
      <c r="RL8" s="114"/>
      <c r="RM8" s="114"/>
      <c r="RN8" s="114"/>
      <c r="RO8" s="114"/>
      <c r="RP8" s="114"/>
      <c r="RQ8" s="114"/>
      <c r="RR8" s="114"/>
      <c r="RS8" s="114"/>
      <c r="RT8" s="114"/>
      <c r="RU8" s="114"/>
      <c r="RV8" s="114"/>
      <c r="RW8" s="114"/>
      <c r="RX8" s="114"/>
      <c r="RY8" s="114"/>
      <c r="RZ8" s="114"/>
      <c r="SA8" s="114"/>
      <c r="SB8" s="114"/>
      <c r="SC8" s="114"/>
      <c r="SD8" s="114"/>
      <c r="SE8" s="114"/>
      <c r="SF8" s="114"/>
      <c r="SG8" s="114"/>
      <c r="SH8" s="114"/>
      <c r="SI8" s="114"/>
      <c r="SJ8" s="114"/>
      <c r="SK8" s="114"/>
      <c r="SL8" s="114"/>
      <c r="SM8" s="114"/>
      <c r="SN8" s="114"/>
      <c r="SO8" s="114"/>
      <c r="SP8" s="114"/>
      <c r="SQ8" s="114"/>
      <c r="SR8" s="114"/>
      <c r="SS8" s="114"/>
      <c r="ST8" s="114"/>
      <c r="SU8" s="114"/>
      <c r="SV8" s="114"/>
      <c r="SW8" s="114"/>
      <c r="SX8" s="114"/>
      <c r="SY8" s="114"/>
      <c r="SZ8" s="114"/>
      <c r="TA8" s="114"/>
      <c r="TB8" s="114"/>
      <c r="TC8" s="114"/>
      <c r="TD8" s="114"/>
      <c r="TE8" s="114"/>
      <c r="TF8" s="114"/>
      <c r="TG8" s="114"/>
      <c r="TH8" s="114"/>
      <c r="TI8" s="114"/>
      <c r="TJ8" s="114"/>
      <c r="TK8" s="114"/>
      <c r="TL8" s="114"/>
      <c r="TM8" s="114"/>
      <c r="TN8" s="114"/>
      <c r="TO8" s="114"/>
      <c r="TP8" s="114"/>
      <c r="TQ8" s="114"/>
      <c r="TR8" s="114"/>
      <c r="TS8" s="114"/>
      <c r="TT8" s="114"/>
      <c r="TU8" s="114"/>
      <c r="TV8" s="114"/>
      <c r="TW8" s="114"/>
      <c r="TX8" s="114"/>
      <c r="TY8" s="114"/>
      <c r="TZ8" s="114"/>
      <c r="UA8" s="114"/>
      <c r="UB8" s="114"/>
      <c r="UC8" s="114"/>
      <c r="UD8" s="114"/>
      <c r="UE8" s="114"/>
      <c r="UF8" s="114"/>
      <c r="UG8" s="114"/>
      <c r="UH8" s="114"/>
      <c r="UI8" s="114"/>
      <c r="UJ8" s="114"/>
      <c r="UK8" s="114"/>
      <c r="UL8" s="114"/>
      <c r="UM8" s="114"/>
      <c r="UN8" s="114"/>
      <c r="UO8" s="114"/>
      <c r="UP8" s="114"/>
      <c r="UQ8" s="114"/>
      <c r="UR8" s="114"/>
      <c r="US8" s="114"/>
      <c r="UT8" s="114"/>
      <c r="UU8" s="114"/>
      <c r="UV8" s="114"/>
      <c r="UW8" s="114"/>
      <c r="UX8" s="114"/>
      <c r="UY8" s="114"/>
      <c r="UZ8" s="114"/>
      <c r="VA8" s="114"/>
      <c r="VB8" s="114"/>
      <c r="VC8" s="114"/>
      <c r="VD8" s="114"/>
      <c r="VE8" s="114"/>
      <c r="VF8" s="114"/>
      <c r="VG8" s="114"/>
      <c r="VH8" s="114"/>
      <c r="VI8" s="114"/>
      <c r="VJ8" s="114"/>
      <c r="VK8" s="114"/>
      <c r="VL8" s="114"/>
      <c r="VM8" s="114"/>
      <c r="VN8" s="114"/>
      <c r="VO8" s="114"/>
      <c r="VP8" s="114"/>
      <c r="VQ8" s="114"/>
      <c r="VR8" s="114"/>
      <c r="VS8" s="114"/>
      <c r="VT8" s="114"/>
      <c r="VU8" s="114"/>
      <c r="VV8" s="114"/>
      <c r="VW8" s="114"/>
      <c r="VX8" s="114"/>
      <c r="VY8" s="114"/>
      <c r="VZ8" s="114"/>
      <c r="WA8" s="114"/>
      <c r="WB8" s="114"/>
      <c r="WC8" s="114"/>
      <c r="WD8" s="114"/>
      <c r="WE8" s="114"/>
      <c r="WF8" s="114"/>
      <c r="WG8" s="114"/>
      <c r="WH8" s="114"/>
      <c r="WI8" s="114"/>
      <c r="WJ8" s="114"/>
      <c r="WK8" s="114"/>
      <c r="WL8" s="114"/>
      <c r="WM8" s="114"/>
      <c r="WN8" s="114"/>
      <c r="WO8" s="114"/>
      <c r="WP8" s="114"/>
      <c r="WQ8" s="114"/>
      <c r="WR8" s="114"/>
      <c r="WS8" s="114"/>
      <c r="WT8" s="114"/>
      <c r="WU8" s="114"/>
      <c r="WV8" s="114"/>
      <c r="WW8" s="114"/>
      <c r="WX8" s="114"/>
      <c r="WY8" s="114"/>
      <c r="WZ8" s="114"/>
      <c r="XA8" s="114"/>
      <c r="XB8" s="114"/>
      <c r="XC8" s="114"/>
      <c r="XD8" s="114"/>
      <c r="XE8" s="114"/>
      <c r="XF8" s="114"/>
      <c r="XG8" s="114"/>
      <c r="XH8" s="114"/>
      <c r="XI8" s="114"/>
      <c r="XJ8" s="114"/>
      <c r="XK8" s="114"/>
      <c r="XL8" s="114"/>
      <c r="XM8" s="114"/>
      <c r="XN8" s="114"/>
      <c r="XO8" s="114"/>
      <c r="XP8" s="114"/>
      <c r="XQ8" s="114"/>
      <c r="XR8" s="114"/>
      <c r="XS8" s="114"/>
      <c r="XT8" s="114"/>
      <c r="XU8" s="114"/>
      <c r="XV8" s="114"/>
      <c r="XW8" s="114"/>
      <c r="XX8" s="114"/>
      <c r="XY8" s="114"/>
      <c r="XZ8" s="114"/>
      <c r="YA8" s="114"/>
      <c r="YB8" s="114"/>
      <c r="YC8" s="114"/>
      <c r="YD8" s="114"/>
      <c r="YE8" s="114"/>
      <c r="YF8" s="114"/>
      <c r="YG8" s="114"/>
      <c r="YH8" s="114"/>
      <c r="YI8" s="114"/>
      <c r="YJ8" s="114"/>
      <c r="YK8" s="114"/>
      <c r="YL8" s="114"/>
      <c r="YM8" s="114"/>
      <c r="YN8" s="114"/>
      <c r="YO8" s="114"/>
      <c r="YP8" s="114"/>
      <c r="YQ8" s="114"/>
      <c r="YR8" s="114"/>
      <c r="YS8" s="114"/>
      <c r="YT8" s="114"/>
      <c r="YU8" s="114"/>
      <c r="YV8" s="114"/>
      <c r="YW8" s="114"/>
      <c r="YX8" s="114"/>
      <c r="YY8" s="114"/>
      <c r="YZ8" s="114"/>
      <c r="ZA8" s="114"/>
      <c r="ZB8" s="114"/>
      <c r="ZC8" s="114"/>
      <c r="ZD8" s="114"/>
      <c r="ZE8" s="114"/>
      <c r="ZF8" s="114"/>
      <c r="ZG8" s="114"/>
      <c r="ZH8" s="114"/>
      <c r="ZI8" s="114"/>
      <c r="ZJ8" s="114"/>
      <c r="ZK8" s="114"/>
      <c r="ZL8" s="114"/>
      <c r="ZM8" s="114"/>
      <c r="ZN8" s="114"/>
      <c r="ZO8" s="114"/>
      <c r="ZP8" s="114"/>
      <c r="ZQ8" s="114"/>
      <c r="ZR8" s="114"/>
      <c r="ZS8" s="114"/>
      <c r="ZT8" s="114"/>
      <c r="ZU8" s="114"/>
      <c r="ZV8" s="114"/>
      <c r="ZW8" s="114"/>
      <c r="ZX8" s="114"/>
      <c r="ZY8" s="114"/>
      <c r="ZZ8" s="114"/>
      <c r="AAA8" s="114"/>
      <c r="AAB8" s="114"/>
      <c r="AAC8" s="114"/>
      <c r="AAD8" s="114"/>
      <c r="AAE8" s="114"/>
      <c r="AAF8" s="114"/>
      <c r="AAG8" s="114"/>
      <c r="AAH8" s="114"/>
      <c r="AAI8" s="114"/>
      <c r="AAJ8" s="114"/>
      <c r="AAK8" s="114"/>
      <c r="AAL8" s="114"/>
      <c r="AAM8" s="114"/>
      <c r="AAN8" s="114"/>
      <c r="AAO8" s="114"/>
      <c r="AAP8" s="114"/>
      <c r="AAQ8" s="114"/>
      <c r="AAR8" s="114"/>
      <c r="AAS8" s="114"/>
      <c r="AAT8" s="114"/>
      <c r="AAU8" s="114"/>
      <c r="AAV8" s="114"/>
      <c r="AAW8" s="114"/>
      <c r="AAX8" s="114"/>
      <c r="AAY8" s="114"/>
      <c r="AAZ8" s="114"/>
      <c r="ABA8" s="114"/>
      <c r="ABB8" s="114"/>
      <c r="ABC8" s="114"/>
      <c r="ABD8" s="114"/>
      <c r="ABE8" s="114"/>
      <c r="ABF8" s="114"/>
      <c r="ABG8" s="114"/>
      <c r="ABH8" s="114"/>
      <c r="ABI8" s="114"/>
      <c r="ABJ8" s="114"/>
      <c r="ABK8" s="114"/>
      <c r="ABL8" s="114"/>
      <c r="ABM8" s="114"/>
      <c r="ABN8" s="114"/>
      <c r="ABO8" s="114"/>
      <c r="ABP8" s="114"/>
      <c r="ABQ8" s="114"/>
      <c r="ABR8" s="114"/>
      <c r="ABS8" s="114"/>
      <c r="ABT8" s="114"/>
      <c r="ABU8" s="114"/>
      <c r="ABV8" s="114"/>
      <c r="ABW8" s="114"/>
      <c r="ABX8" s="114"/>
      <c r="ABY8" s="114"/>
      <c r="ABZ8" s="114"/>
      <c r="ACA8" s="114"/>
      <c r="ACB8" s="114"/>
      <c r="ACC8" s="114"/>
      <c r="ACD8" s="114"/>
      <c r="ACE8" s="114"/>
      <c r="ACF8" s="114"/>
      <c r="ACG8" s="114"/>
      <c r="ACH8" s="114"/>
      <c r="ACI8" s="114"/>
      <c r="ACJ8" s="114"/>
      <c r="ACK8" s="114"/>
      <c r="ACL8" s="114"/>
      <c r="ACM8" s="114"/>
      <c r="ACN8" s="114"/>
      <c r="ACO8" s="114"/>
      <c r="ACP8" s="114"/>
      <c r="ACQ8" s="114"/>
      <c r="ACR8" s="114"/>
      <c r="ACS8" s="114"/>
      <c r="ACT8" s="114"/>
      <c r="ACU8" s="114"/>
      <c r="ACV8" s="114"/>
      <c r="ACW8" s="114"/>
      <c r="ACX8" s="114"/>
      <c r="ACY8" s="114"/>
      <c r="ACZ8" s="114"/>
      <c r="ADA8" s="114"/>
      <c r="ADB8" s="114"/>
      <c r="ADC8" s="114"/>
      <c r="ADD8" s="114"/>
      <c r="ADE8" s="114"/>
      <c r="ADF8" s="114"/>
      <c r="ADG8" s="114"/>
      <c r="ADH8" s="114"/>
      <c r="ADI8" s="114"/>
      <c r="ADJ8" s="114"/>
      <c r="ADK8" s="114"/>
      <c r="ADL8" s="114"/>
      <c r="ADM8" s="114"/>
      <c r="ADN8" s="114"/>
      <c r="ADO8" s="114"/>
      <c r="ADP8" s="114"/>
      <c r="ADQ8" s="114"/>
      <c r="ADR8" s="114"/>
      <c r="ADS8" s="114"/>
      <c r="ADT8" s="114"/>
      <c r="ADU8" s="114"/>
      <c r="ADV8" s="114"/>
      <c r="ADW8" s="114"/>
      <c r="ADX8" s="114"/>
      <c r="ADY8" s="114"/>
      <c r="ADZ8" s="114"/>
      <c r="AEA8" s="114"/>
      <c r="AEB8" s="114"/>
      <c r="AEC8" s="114"/>
      <c r="AED8" s="114"/>
      <c r="AEE8" s="114"/>
      <c r="AEF8" s="114"/>
      <c r="AEG8" s="114"/>
      <c r="AEH8" s="114"/>
      <c r="AEI8" s="114"/>
      <c r="AEJ8" s="114"/>
      <c r="AEK8" s="114"/>
      <c r="AEL8" s="114"/>
      <c r="AEM8" s="114"/>
      <c r="AEN8" s="114"/>
      <c r="AEO8" s="114"/>
      <c r="AEP8" s="114"/>
      <c r="AEQ8" s="114"/>
      <c r="AER8" s="114"/>
      <c r="AES8" s="114"/>
      <c r="AET8" s="114"/>
      <c r="AEU8" s="114"/>
      <c r="AEV8" s="114"/>
      <c r="AEW8" s="114"/>
      <c r="AEX8" s="114"/>
      <c r="AEY8" s="114"/>
      <c r="AEZ8" s="114"/>
      <c r="AFA8" s="114"/>
      <c r="AFB8" s="114"/>
      <c r="AFC8" s="114"/>
      <c r="AFD8" s="114"/>
      <c r="AFE8" s="114"/>
      <c r="AFF8" s="114"/>
      <c r="AFG8" s="114"/>
      <c r="AFH8" s="114"/>
      <c r="AFI8" s="114"/>
      <c r="AFJ8" s="114"/>
      <c r="AFK8" s="114"/>
      <c r="AFL8" s="114"/>
      <c r="AFM8" s="114"/>
      <c r="AFN8" s="114"/>
      <c r="AFO8" s="114"/>
      <c r="AFP8" s="114"/>
      <c r="AFQ8" s="114"/>
      <c r="AFR8" s="114"/>
      <c r="AFS8" s="114"/>
      <c r="AFT8" s="114"/>
      <c r="AFU8" s="114"/>
      <c r="AFV8" s="114"/>
      <c r="AFW8" s="114"/>
      <c r="AFX8" s="114"/>
      <c r="AFY8" s="114"/>
      <c r="AFZ8" s="114"/>
      <c r="AGA8" s="114"/>
      <c r="AGB8" s="114"/>
      <c r="AGC8" s="114"/>
      <c r="AGD8" s="114"/>
      <c r="AGE8" s="114"/>
      <c r="AGF8" s="114"/>
      <c r="AGG8" s="114"/>
      <c r="AGH8" s="114"/>
      <c r="AGI8" s="114"/>
      <c r="AGJ8" s="114"/>
      <c r="AGK8" s="114"/>
      <c r="AGL8" s="114"/>
      <c r="AGM8" s="114"/>
      <c r="AGN8" s="114"/>
      <c r="AGO8" s="114"/>
      <c r="AGP8" s="114"/>
      <c r="AGQ8" s="114"/>
      <c r="AGR8" s="114"/>
      <c r="AGS8" s="114"/>
      <c r="AGT8" s="114"/>
      <c r="AGU8" s="114"/>
      <c r="AGV8" s="114"/>
      <c r="AGW8" s="114"/>
      <c r="AGX8" s="114"/>
      <c r="AGY8" s="114"/>
      <c r="AGZ8" s="114"/>
      <c r="AHA8" s="114"/>
      <c r="AHB8" s="114"/>
      <c r="AHC8" s="114"/>
      <c r="AHD8" s="114"/>
      <c r="AHE8" s="114"/>
      <c r="AHF8" s="114"/>
      <c r="AHG8" s="114"/>
      <c r="AHH8" s="114"/>
      <c r="AHI8" s="114"/>
      <c r="AHJ8" s="114"/>
      <c r="AHK8" s="114"/>
      <c r="AHL8" s="114"/>
      <c r="AHM8" s="114"/>
      <c r="AHN8" s="114"/>
      <c r="AHO8" s="114"/>
      <c r="AHP8" s="114"/>
      <c r="AHQ8" s="114"/>
      <c r="AHR8" s="114"/>
      <c r="AHS8" s="114"/>
      <c r="AHT8" s="114"/>
      <c r="AHU8" s="114"/>
      <c r="AHV8" s="114"/>
      <c r="AHW8" s="114"/>
      <c r="AHX8" s="114"/>
      <c r="AHY8" s="114"/>
      <c r="AHZ8" s="114"/>
      <c r="AIA8" s="114"/>
      <c r="AIB8" s="114"/>
      <c r="AIC8" s="114"/>
      <c r="AID8" s="114"/>
      <c r="AIE8" s="114"/>
      <c r="AIF8" s="114"/>
      <c r="AIG8" s="114"/>
      <c r="AIH8" s="114"/>
      <c r="AII8" s="114"/>
      <c r="AIJ8" s="114"/>
      <c r="AIK8" s="114"/>
      <c r="AIL8" s="114"/>
      <c r="AIM8" s="114"/>
      <c r="AIN8" s="114"/>
      <c r="AIO8" s="114"/>
      <c r="AIP8" s="114"/>
      <c r="AIQ8" s="114"/>
      <c r="AIR8" s="114"/>
      <c r="AIS8" s="114"/>
    </row>
    <row r="9" spans="1:929" ht="17" x14ac:dyDescent="0.3">
      <c r="A9" s="39"/>
      <c r="B9" s="90"/>
      <c r="C9" s="90"/>
      <c r="D9" s="90"/>
      <c r="E9" s="140"/>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14"/>
      <c r="DP9" s="114"/>
      <c r="DQ9" s="114"/>
      <c r="DR9" s="114"/>
      <c r="DS9" s="114"/>
      <c r="DT9" s="114"/>
      <c r="DU9" s="114"/>
      <c r="DV9" s="114"/>
      <c r="DW9" s="114"/>
      <c r="DX9" s="114"/>
      <c r="DY9" s="114"/>
      <c r="DZ9" s="114"/>
      <c r="EA9" s="114"/>
      <c r="EB9" s="114"/>
      <c r="EC9" s="114"/>
      <c r="ED9" s="114"/>
      <c r="EE9" s="114"/>
      <c r="EF9" s="114"/>
      <c r="EG9" s="114"/>
      <c r="EH9" s="114"/>
      <c r="EI9" s="114"/>
      <c r="EJ9" s="114"/>
      <c r="EK9" s="114"/>
      <c r="EL9" s="114"/>
      <c r="EM9" s="114"/>
      <c r="EN9" s="114"/>
      <c r="EO9" s="114"/>
      <c r="EP9" s="114"/>
      <c r="EQ9" s="114"/>
      <c r="ER9" s="114"/>
      <c r="ES9" s="114"/>
      <c r="ET9" s="114"/>
      <c r="EU9" s="114"/>
      <c r="EV9" s="114"/>
      <c r="EW9" s="114"/>
      <c r="EX9" s="114"/>
      <c r="EY9" s="114"/>
      <c r="EZ9" s="114"/>
      <c r="FA9" s="114"/>
      <c r="FB9" s="114"/>
      <c r="FC9" s="114"/>
      <c r="FD9" s="114"/>
      <c r="FE9" s="114"/>
      <c r="FF9" s="114"/>
      <c r="FG9" s="114"/>
      <c r="FH9" s="114"/>
      <c r="FI9" s="114"/>
      <c r="FJ9" s="114"/>
      <c r="FK9" s="114"/>
      <c r="FL9" s="114"/>
      <c r="FM9" s="114"/>
      <c r="FN9" s="114"/>
      <c r="FO9" s="114"/>
      <c r="FP9" s="114"/>
      <c r="FQ9" s="114"/>
      <c r="FR9" s="114"/>
      <c r="FS9" s="114"/>
      <c r="FT9" s="114"/>
      <c r="FU9" s="114"/>
      <c r="FV9" s="114"/>
      <c r="FW9" s="114"/>
      <c r="FX9" s="114"/>
      <c r="FY9" s="114"/>
      <c r="FZ9" s="114"/>
      <c r="GA9" s="114"/>
      <c r="GB9" s="114"/>
      <c r="GC9" s="114"/>
      <c r="GD9" s="114"/>
      <c r="GE9" s="114"/>
      <c r="GF9" s="114"/>
      <c r="GG9" s="114"/>
      <c r="GH9" s="114"/>
      <c r="GI9" s="114"/>
      <c r="GJ9" s="114"/>
      <c r="GK9" s="114"/>
      <c r="GL9" s="114"/>
      <c r="GM9" s="114"/>
      <c r="GN9" s="114"/>
      <c r="GO9" s="114"/>
      <c r="GP9" s="114"/>
      <c r="GQ9" s="114"/>
      <c r="GR9" s="114"/>
      <c r="GS9" s="114"/>
      <c r="GT9" s="114"/>
      <c r="GU9" s="114"/>
      <c r="GV9" s="114"/>
      <c r="GW9" s="114"/>
      <c r="GX9" s="114"/>
      <c r="GY9" s="114"/>
      <c r="GZ9" s="114"/>
      <c r="HA9" s="114"/>
      <c r="HB9" s="114"/>
      <c r="HC9" s="114"/>
      <c r="HD9" s="114"/>
      <c r="HE9" s="114"/>
      <c r="HF9" s="114"/>
      <c r="HG9" s="114"/>
      <c r="HH9" s="114"/>
      <c r="HI9" s="114"/>
      <c r="HJ9" s="114"/>
      <c r="HK9" s="114"/>
      <c r="HL9" s="114"/>
      <c r="HM9" s="114"/>
      <c r="HN9" s="114"/>
      <c r="HO9" s="114"/>
      <c r="HP9" s="114"/>
      <c r="HQ9" s="114"/>
      <c r="HR9" s="114"/>
      <c r="HS9" s="114"/>
      <c r="HT9" s="114"/>
      <c r="HU9" s="114"/>
      <c r="HV9" s="114"/>
      <c r="HW9" s="114"/>
      <c r="HX9" s="114"/>
      <c r="HY9" s="114"/>
      <c r="HZ9" s="114"/>
      <c r="IA9" s="114"/>
      <c r="IB9" s="114"/>
      <c r="IC9" s="114"/>
      <c r="ID9" s="114"/>
      <c r="IE9" s="114"/>
      <c r="IF9" s="114"/>
      <c r="IG9" s="114"/>
      <c r="IH9" s="114"/>
      <c r="II9" s="114"/>
      <c r="IJ9" s="114"/>
      <c r="IK9" s="114"/>
      <c r="IL9" s="114"/>
      <c r="IM9" s="114"/>
      <c r="IN9" s="114"/>
      <c r="IO9" s="114"/>
      <c r="IP9" s="114"/>
      <c r="IQ9" s="114"/>
      <c r="IR9" s="114"/>
      <c r="IS9" s="114"/>
      <c r="IT9" s="114"/>
      <c r="IU9" s="114"/>
      <c r="IV9" s="114"/>
      <c r="IW9" s="114"/>
      <c r="IX9" s="114"/>
      <c r="IY9" s="114"/>
      <c r="IZ9" s="114"/>
      <c r="JA9" s="114"/>
      <c r="JB9" s="114"/>
      <c r="JC9" s="114"/>
      <c r="JD9" s="114"/>
      <c r="JE9" s="114"/>
      <c r="JF9" s="114"/>
      <c r="JG9" s="114"/>
      <c r="JH9" s="114"/>
      <c r="JI9" s="114"/>
      <c r="JJ9" s="114"/>
      <c r="JK9" s="114"/>
      <c r="JL9" s="114"/>
      <c r="JM9" s="114"/>
      <c r="JN9" s="114"/>
      <c r="JO9" s="114"/>
      <c r="JP9" s="114"/>
      <c r="JQ9" s="114"/>
      <c r="JR9" s="114"/>
      <c r="JS9" s="114"/>
      <c r="JT9" s="114"/>
      <c r="JU9" s="114"/>
      <c r="JV9" s="114"/>
      <c r="JW9" s="114"/>
      <c r="JX9" s="114"/>
      <c r="JY9" s="114"/>
      <c r="JZ9" s="114"/>
      <c r="KA9" s="114"/>
      <c r="KB9" s="114"/>
      <c r="KC9" s="114"/>
      <c r="KD9" s="114"/>
      <c r="KE9" s="114"/>
      <c r="KF9" s="114"/>
      <c r="KG9" s="114"/>
      <c r="KH9" s="114"/>
      <c r="KI9" s="114"/>
      <c r="KJ9" s="114"/>
      <c r="KK9" s="114"/>
      <c r="KL9" s="114"/>
      <c r="KM9" s="114"/>
      <c r="KN9" s="114"/>
      <c r="KO9" s="114"/>
      <c r="KP9" s="114"/>
      <c r="KQ9" s="114"/>
      <c r="KR9" s="114"/>
      <c r="KS9" s="114"/>
      <c r="KT9" s="114"/>
      <c r="KU9" s="114"/>
      <c r="KV9" s="114"/>
      <c r="KW9" s="114"/>
      <c r="KX9" s="114"/>
      <c r="KY9" s="114"/>
      <c r="KZ9" s="114"/>
      <c r="LA9" s="114"/>
      <c r="LB9" s="114"/>
      <c r="LC9" s="114"/>
      <c r="LD9" s="114"/>
      <c r="LE9" s="114"/>
      <c r="LF9" s="114"/>
      <c r="LG9" s="114"/>
      <c r="LH9" s="114"/>
      <c r="LI9" s="114"/>
      <c r="LJ9" s="114"/>
      <c r="LK9" s="114"/>
      <c r="LL9" s="114"/>
      <c r="LM9" s="114"/>
      <c r="LN9" s="114"/>
      <c r="LO9" s="114"/>
      <c r="LP9" s="114"/>
      <c r="LQ9" s="114"/>
      <c r="LR9" s="114"/>
      <c r="LS9" s="114"/>
      <c r="LT9" s="114"/>
      <c r="LU9" s="114"/>
      <c r="LV9" s="114"/>
      <c r="LW9" s="114"/>
      <c r="LX9" s="114"/>
      <c r="LY9" s="114"/>
      <c r="LZ9" s="114"/>
      <c r="MA9" s="114"/>
      <c r="MB9" s="114"/>
      <c r="MC9" s="114"/>
      <c r="MD9" s="114"/>
      <c r="ME9" s="114"/>
      <c r="MF9" s="114"/>
      <c r="MG9" s="114"/>
      <c r="MH9" s="114"/>
      <c r="MI9" s="114"/>
      <c r="MJ9" s="114"/>
      <c r="MK9" s="114"/>
      <c r="ML9" s="114"/>
      <c r="MM9" s="114"/>
      <c r="MN9" s="114"/>
      <c r="MO9" s="114"/>
      <c r="MP9" s="114"/>
      <c r="MQ9" s="114"/>
      <c r="MR9" s="114"/>
      <c r="MS9" s="114"/>
      <c r="MT9" s="114"/>
      <c r="MU9" s="114"/>
      <c r="MV9" s="114"/>
      <c r="MW9" s="114"/>
      <c r="MX9" s="114"/>
      <c r="MY9" s="114"/>
      <c r="MZ9" s="114"/>
      <c r="NA9" s="114"/>
      <c r="NB9" s="114"/>
      <c r="NC9" s="114"/>
      <c r="ND9" s="114"/>
      <c r="NE9" s="114"/>
      <c r="NF9" s="114"/>
      <c r="NG9" s="114"/>
      <c r="NH9" s="114"/>
      <c r="NI9" s="114"/>
      <c r="NJ9" s="114"/>
      <c r="NK9" s="114"/>
      <c r="NL9" s="114"/>
      <c r="NM9" s="114"/>
      <c r="NN9" s="114"/>
      <c r="NO9" s="114"/>
      <c r="NP9" s="114"/>
      <c r="NQ9" s="114"/>
      <c r="NR9" s="114"/>
      <c r="NS9" s="114"/>
      <c r="NT9" s="114"/>
      <c r="NU9" s="114"/>
      <c r="NV9" s="114"/>
      <c r="NW9" s="114"/>
      <c r="NX9" s="114"/>
      <c r="NY9" s="114"/>
      <c r="NZ9" s="114"/>
      <c r="OA9" s="114"/>
      <c r="OB9" s="114"/>
      <c r="OC9" s="114"/>
      <c r="OD9" s="114"/>
      <c r="OE9" s="114"/>
      <c r="OF9" s="114"/>
      <c r="OG9" s="114"/>
      <c r="OH9" s="114"/>
      <c r="OI9" s="114"/>
      <c r="OJ9" s="114"/>
      <c r="OK9" s="114"/>
      <c r="OL9" s="114"/>
      <c r="OM9" s="114"/>
      <c r="ON9" s="114"/>
      <c r="OO9" s="114"/>
      <c r="OP9" s="114"/>
      <c r="OQ9" s="114"/>
      <c r="OR9" s="114"/>
      <c r="OS9" s="114"/>
      <c r="OT9" s="114"/>
      <c r="OU9" s="114"/>
      <c r="OV9" s="114"/>
      <c r="OW9" s="114"/>
      <c r="OX9" s="114"/>
      <c r="OY9" s="114"/>
      <c r="OZ9" s="114"/>
      <c r="PA9" s="114"/>
      <c r="PB9" s="114"/>
      <c r="PC9" s="114"/>
      <c r="PD9" s="114"/>
      <c r="PE9" s="114"/>
      <c r="PF9" s="114"/>
      <c r="PG9" s="114"/>
      <c r="PH9" s="114"/>
      <c r="PI9" s="114"/>
      <c r="PJ9" s="114"/>
      <c r="PK9" s="114"/>
      <c r="PL9" s="114"/>
      <c r="PM9" s="114"/>
      <c r="PN9" s="114"/>
      <c r="PO9" s="114"/>
      <c r="PP9" s="114"/>
      <c r="PQ9" s="114"/>
      <c r="PR9" s="114"/>
      <c r="PS9" s="114"/>
      <c r="PT9" s="114"/>
      <c r="PU9" s="114"/>
      <c r="PV9" s="114"/>
      <c r="PW9" s="114"/>
      <c r="PX9" s="114"/>
      <c r="PY9" s="114"/>
      <c r="PZ9" s="114"/>
      <c r="QA9" s="114"/>
      <c r="QB9" s="114"/>
      <c r="QC9" s="114"/>
      <c r="QD9" s="114"/>
      <c r="QE9" s="114"/>
      <c r="QF9" s="114"/>
      <c r="QG9" s="114"/>
      <c r="QH9" s="114"/>
      <c r="QI9" s="114"/>
      <c r="QJ9" s="114"/>
      <c r="QK9" s="114"/>
      <c r="QL9" s="114"/>
      <c r="QM9" s="114"/>
      <c r="QN9" s="114"/>
      <c r="QO9" s="114"/>
      <c r="QP9" s="114"/>
      <c r="QQ9" s="114"/>
      <c r="QR9" s="114"/>
      <c r="QS9" s="114"/>
      <c r="QT9" s="114"/>
      <c r="QU9" s="114"/>
      <c r="QV9" s="114"/>
      <c r="QW9" s="114"/>
      <c r="QX9" s="114"/>
      <c r="QY9" s="114"/>
      <c r="QZ9" s="114"/>
      <c r="RA9" s="114"/>
      <c r="RB9" s="114"/>
      <c r="RC9" s="114"/>
      <c r="RD9" s="114"/>
      <c r="RE9" s="114"/>
      <c r="RF9" s="114"/>
      <c r="RG9" s="114"/>
      <c r="RH9" s="114"/>
      <c r="RI9" s="114"/>
      <c r="RJ9" s="114"/>
      <c r="RK9" s="114"/>
      <c r="RL9" s="114"/>
      <c r="RM9" s="114"/>
      <c r="RN9" s="114"/>
      <c r="RO9" s="114"/>
      <c r="RP9" s="114"/>
      <c r="RQ9" s="114"/>
      <c r="RR9" s="114"/>
      <c r="RS9" s="114"/>
      <c r="RT9" s="114"/>
      <c r="RU9" s="114"/>
      <c r="RV9" s="114"/>
      <c r="RW9" s="114"/>
      <c r="RX9" s="114"/>
      <c r="RY9" s="114"/>
      <c r="RZ9" s="114"/>
      <c r="SA9" s="114"/>
      <c r="SB9" s="114"/>
      <c r="SC9" s="114"/>
      <c r="SD9" s="114"/>
      <c r="SE9" s="114"/>
      <c r="SF9" s="114"/>
      <c r="SG9" s="114"/>
      <c r="SH9" s="114"/>
      <c r="SI9" s="114"/>
      <c r="SJ9" s="114"/>
      <c r="SK9" s="114"/>
      <c r="SL9" s="114"/>
      <c r="SM9" s="114"/>
      <c r="SN9" s="114"/>
      <c r="SO9" s="114"/>
      <c r="SP9" s="114"/>
      <c r="SQ9" s="114"/>
      <c r="SR9" s="114"/>
      <c r="SS9" s="114"/>
      <c r="ST9" s="114"/>
      <c r="SU9" s="114"/>
      <c r="SV9" s="114"/>
      <c r="SW9" s="114"/>
      <c r="SX9" s="114"/>
      <c r="SY9" s="114"/>
      <c r="SZ9" s="114"/>
      <c r="TA9" s="114"/>
      <c r="TB9" s="114"/>
      <c r="TC9" s="114"/>
      <c r="TD9" s="114"/>
      <c r="TE9" s="114"/>
      <c r="TF9" s="114"/>
      <c r="TG9" s="114"/>
      <c r="TH9" s="114"/>
      <c r="TI9" s="114"/>
      <c r="TJ9" s="114"/>
      <c r="TK9" s="114"/>
      <c r="TL9" s="114"/>
      <c r="TM9" s="114"/>
      <c r="TN9" s="114"/>
      <c r="TO9" s="114"/>
      <c r="TP9" s="114"/>
      <c r="TQ9" s="114"/>
      <c r="TR9" s="114"/>
      <c r="TS9" s="114"/>
      <c r="TT9" s="114"/>
      <c r="TU9" s="114"/>
      <c r="TV9" s="114"/>
      <c r="TW9" s="114"/>
      <c r="TX9" s="114"/>
      <c r="TY9" s="114"/>
      <c r="TZ9" s="114"/>
      <c r="UA9" s="114"/>
      <c r="UB9" s="114"/>
      <c r="UC9" s="114"/>
      <c r="UD9" s="114"/>
      <c r="UE9" s="114"/>
      <c r="UF9" s="114"/>
      <c r="UG9" s="114"/>
      <c r="UH9" s="114"/>
      <c r="UI9" s="114"/>
      <c r="UJ9" s="114"/>
      <c r="UK9" s="114"/>
      <c r="UL9" s="114"/>
      <c r="UM9" s="114"/>
      <c r="UN9" s="114"/>
      <c r="UO9" s="114"/>
      <c r="UP9" s="114"/>
      <c r="UQ9" s="114"/>
      <c r="UR9" s="114"/>
      <c r="US9" s="114"/>
      <c r="UT9" s="114"/>
      <c r="UU9" s="114"/>
      <c r="UV9" s="114"/>
      <c r="UW9" s="114"/>
      <c r="UX9" s="114"/>
      <c r="UY9" s="114"/>
      <c r="UZ9" s="114"/>
      <c r="VA9" s="114"/>
      <c r="VB9" s="114"/>
      <c r="VC9" s="114"/>
      <c r="VD9" s="114"/>
      <c r="VE9" s="114"/>
      <c r="VF9" s="114"/>
      <c r="VG9" s="114"/>
      <c r="VH9" s="114"/>
      <c r="VI9" s="114"/>
      <c r="VJ9" s="114"/>
      <c r="VK9" s="114"/>
      <c r="VL9" s="114"/>
      <c r="VM9" s="114"/>
      <c r="VN9" s="114"/>
      <c r="VO9" s="114"/>
      <c r="VP9" s="114"/>
      <c r="VQ9" s="114"/>
      <c r="VR9" s="114"/>
      <c r="VS9" s="114"/>
      <c r="VT9" s="114"/>
      <c r="VU9" s="114"/>
      <c r="VV9" s="114"/>
      <c r="VW9" s="114"/>
      <c r="VX9" s="114"/>
      <c r="VY9" s="114"/>
      <c r="VZ9" s="114"/>
      <c r="WA9" s="114"/>
      <c r="WB9" s="114"/>
      <c r="WC9" s="114"/>
      <c r="WD9" s="114"/>
      <c r="WE9" s="114"/>
      <c r="WF9" s="114"/>
      <c r="WG9" s="114"/>
      <c r="WH9" s="114"/>
      <c r="WI9" s="114"/>
      <c r="WJ9" s="114"/>
      <c r="WK9" s="114"/>
      <c r="WL9" s="114"/>
      <c r="WM9" s="114"/>
      <c r="WN9" s="114"/>
      <c r="WO9" s="114"/>
      <c r="WP9" s="114"/>
      <c r="WQ9" s="114"/>
      <c r="WR9" s="114"/>
      <c r="WS9" s="114"/>
      <c r="WT9" s="114"/>
      <c r="WU9" s="114"/>
      <c r="WV9" s="114"/>
      <c r="WW9" s="114"/>
      <c r="WX9" s="114"/>
      <c r="WY9" s="114"/>
      <c r="WZ9" s="114"/>
      <c r="XA9" s="114"/>
      <c r="XB9" s="114"/>
      <c r="XC9" s="114"/>
      <c r="XD9" s="114"/>
      <c r="XE9" s="114"/>
      <c r="XF9" s="114"/>
      <c r="XG9" s="114"/>
      <c r="XH9" s="114"/>
      <c r="XI9" s="114"/>
      <c r="XJ9" s="114"/>
      <c r="XK9" s="114"/>
      <c r="XL9" s="114"/>
      <c r="XM9" s="114"/>
      <c r="XN9" s="114"/>
      <c r="XO9" s="114"/>
      <c r="XP9" s="114"/>
      <c r="XQ9" s="114"/>
      <c r="XR9" s="114"/>
      <c r="XS9" s="114"/>
      <c r="XT9" s="114"/>
      <c r="XU9" s="114"/>
      <c r="XV9" s="114"/>
      <c r="XW9" s="114"/>
      <c r="XX9" s="114"/>
      <c r="XY9" s="114"/>
      <c r="XZ9" s="114"/>
      <c r="YA9" s="114"/>
      <c r="YB9" s="114"/>
      <c r="YC9" s="114"/>
      <c r="YD9" s="114"/>
      <c r="YE9" s="114"/>
      <c r="YF9" s="114"/>
      <c r="YG9" s="114"/>
      <c r="YH9" s="114"/>
      <c r="YI9" s="114"/>
      <c r="YJ9" s="114"/>
      <c r="YK9" s="114"/>
      <c r="YL9" s="114"/>
      <c r="YM9" s="114"/>
      <c r="YN9" s="114"/>
      <c r="YO9" s="114"/>
      <c r="YP9" s="114"/>
      <c r="YQ9" s="114"/>
      <c r="YR9" s="114"/>
      <c r="YS9" s="114"/>
      <c r="YT9" s="114"/>
      <c r="YU9" s="114"/>
      <c r="YV9" s="114"/>
      <c r="YW9" s="114"/>
      <c r="YX9" s="114"/>
      <c r="YY9" s="114"/>
      <c r="YZ9" s="114"/>
      <c r="ZA9" s="114"/>
      <c r="ZB9" s="114"/>
      <c r="ZC9" s="114"/>
      <c r="ZD9" s="114"/>
      <c r="ZE9" s="114"/>
      <c r="ZF9" s="114"/>
      <c r="ZG9" s="114"/>
      <c r="ZH9" s="114"/>
      <c r="ZI9" s="114"/>
      <c r="ZJ9" s="114"/>
      <c r="ZK9" s="114"/>
      <c r="ZL9" s="114"/>
      <c r="ZM9" s="114"/>
      <c r="ZN9" s="114"/>
      <c r="ZO9" s="114"/>
      <c r="ZP9" s="114"/>
      <c r="ZQ9" s="114"/>
      <c r="ZR9" s="114"/>
      <c r="ZS9" s="114"/>
      <c r="ZT9" s="114"/>
      <c r="ZU9" s="114"/>
      <c r="ZV9" s="114"/>
      <c r="ZW9" s="114"/>
      <c r="ZX9" s="114"/>
      <c r="ZY9" s="114"/>
      <c r="ZZ9" s="114"/>
      <c r="AAA9" s="114"/>
      <c r="AAB9" s="114"/>
      <c r="AAC9" s="114"/>
      <c r="AAD9" s="114"/>
      <c r="AAE9" s="114"/>
      <c r="AAF9" s="114"/>
      <c r="AAG9" s="114"/>
      <c r="AAH9" s="114"/>
      <c r="AAI9" s="114"/>
      <c r="AAJ9" s="114"/>
      <c r="AAK9" s="114"/>
      <c r="AAL9" s="114"/>
      <c r="AAM9" s="114"/>
      <c r="AAN9" s="114"/>
      <c r="AAO9" s="114"/>
      <c r="AAP9" s="114"/>
      <c r="AAQ9" s="114"/>
      <c r="AAR9" s="114"/>
      <c r="AAS9" s="114"/>
      <c r="AAT9" s="114"/>
      <c r="AAU9" s="114"/>
      <c r="AAV9" s="114"/>
      <c r="AAW9" s="114"/>
      <c r="AAX9" s="114"/>
      <c r="AAY9" s="114"/>
      <c r="AAZ9" s="114"/>
      <c r="ABA9" s="114"/>
      <c r="ABB9" s="114"/>
      <c r="ABC9" s="114"/>
      <c r="ABD9" s="114"/>
      <c r="ABE9" s="114"/>
      <c r="ABF9" s="114"/>
      <c r="ABG9" s="114"/>
      <c r="ABH9" s="114"/>
      <c r="ABI9" s="114"/>
      <c r="ABJ9" s="114"/>
      <c r="ABK9" s="114"/>
      <c r="ABL9" s="114"/>
      <c r="ABM9" s="114"/>
      <c r="ABN9" s="114"/>
      <c r="ABO9" s="114"/>
      <c r="ABP9" s="114"/>
      <c r="ABQ9" s="114"/>
      <c r="ABR9" s="114"/>
      <c r="ABS9" s="114"/>
      <c r="ABT9" s="114"/>
      <c r="ABU9" s="114"/>
      <c r="ABV9" s="114"/>
      <c r="ABW9" s="114"/>
      <c r="ABX9" s="114"/>
      <c r="ABY9" s="114"/>
      <c r="ABZ9" s="114"/>
      <c r="ACA9" s="114"/>
      <c r="ACB9" s="114"/>
      <c r="ACC9" s="114"/>
      <c r="ACD9" s="114"/>
      <c r="ACE9" s="114"/>
      <c r="ACF9" s="114"/>
      <c r="ACG9" s="114"/>
      <c r="ACH9" s="114"/>
      <c r="ACI9" s="114"/>
      <c r="ACJ9" s="114"/>
      <c r="ACK9" s="114"/>
      <c r="ACL9" s="114"/>
      <c r="ACM9" s="114"/>
      <c r="ACN9" s="114"/>
      <c r="ACO9" s="114"/>
      <c r="ACP9" s="114"/>
      <c r="ACQ9" s="114"/>
      <c r="ACR9" s="114"/>
      <c r="ACS9" s="114"/>
      <c r="ACT9" s="114"/>
      <c r="ACU9" s="114"/>
      <c r="ACV9" s="114"/>
      <c r="ACW9" s="114"/>
      <c r="ACX9" s="114"/>
      <c r="ACY9" s="114"/>
      <c r="ACZ9" s="114"/>
      <c r="ADA9" s="114"/>
      <c r="ADB9" s="114"/>
      <c r="ADC9" s="114"/>
      <c r="ADD9" s="114"/>
      <c r="ADE9" s="114"/>
      <c r="ADF9" s="114"/>
      <c r="ADG9" s="114"/>
      <c r="ADH9" s="114"/>
      <c r="ADI9" s="114"/>
      <c r="ADJ9" s="114"/>
      <c r="ADK9" s="114"/>
      <c r="ADL9" s="114"/>
      <c r="ADM9" s="114"/>
      <c r="ADN9" s="114"/>
      <c r="ADO9" s="114"/>
      <c r="ADP9" s="114"/>
      <c r="ADQ9" s="114"/>
      <c r="ADR9" s="114"/>
      <c r="ADS9" s="114"/>
      <c r="ADT9" s="114"/>
      <c r="ADU9" s="114"/>
      <c r="ADV9" s="114"/>
      <c r="ADW9" s="114"/>
      <c r="ADX9" s="114"/>
      <c r="ADY9" s="114"/>
      <c r="ADZ9" s="114"/>
      <c r="AEA9" s="114"/>
      <c r="AEB9" s="114"/>
      <c r="AEC9" s="114"/>
      <c r="AED9" s="114"/>
      <c r="AEE9" s="114"/>
      <c r="AEF9" s="114"/>
      <c r="AEG9" s="114"/>
      <c r="AEH9" s="114"/>
      <c r="AEI9" s="114"/>
      <c r="AEJ9" s="114"/>
      <c r="AEK9" s="114"/>
      <c r="AEL9" s="114"/>
      <c r="AEM9" s="114"/>
      <c r="AEN9" s="114"/>
      <c r="AEO9" s="114"/>
      <c r="AEP9" s="114"/>
      <c r="AEQ9" s="114"/>
      <c r="AER9" s="114"/>
      <c r="AES9" s="114"/>
      <c r="AET9" s="114"/>
      <c r="AEU9" s="114"/>
      <c r="AEV9" s="114"/>
      <c r="AEW9" s="114"/>
      <c r="AEX9" s="114"/>
      <c r="AEY9" s="114"/>
      <c r="AEZ9" s="114"/>
      <c r="AFA9" s="114"/>
      <c r="AFB9" s="114"/>
      <c r="AFC9" s="114"/>
      <c r="AFD9" s="114"/>
      <c r="AFE9" s="114"/>
      <c r="AFF9" s="114"/>
      <c r="AFG9" s="114"/>
      <c r="AFH9" s="114"/>
      <c r="AFI9" s="114"/>
      <c r="AFJ9" s="114"/>
      <c r="AFK9" s="114"/>
      <c r="AFL9" s="114"/>
      <c r="AFM9" s="114"/>
      <c r="AFN9" s="114"/>
      <c r="AFO9" s="114"/>
      <c r="AFP9" s="114"/>
      <c r="AFQ9" s="114"/>
      <c r="AFR9" s="114"/>
      <c r="AFS9" s="114"/>
      <c r="AFT9" s="114"/>
      <c r="AFU9" s="114"/>
      <c r="AFV9" s="114"/>
      <c r="AFW9" s="114"/>
      <c r="AFX9" s="114"/>
      <c r="AFY9" s="114"/>
      <c r="AFZ9" s="114"/>
      <c r="AGA9" s="114"/>
      <c r="AGB9" s="114"/>
      <c r="AGC9" s="114"/>
      <c r="AGD9" s="114"/>
      <c r="AGE9" s="114"/>
      <c r="AGF9" s="114"/>
      <c r="AGG9" s="114"/>
      <c r="AGH9" s="114"/>
      <c r="AGI9" s="114"/>
      <c r="AGJ9" s="114"/>
      <c r="AGK9" s="114"/>
      <c r="AGL9" s="114"/>
      <c r="AGM9" s="114"/>
      <c r="AGN9" s="114"/>
      <c r="AGO9" s="114"/>
      <c r="AGP9" s="114"/>
      <c r="AGQ9" s="114"/>
      <c r="AGR9" s="114"/>
      <c r="AGS9" s="114"/>
      <c r="AGT9" s="114"/>
      <c r="AGU9" s="114"/>
      <c r="AGV9" s="114"/>
      <c r="AGW9" s="114"/>
      <c r="AGX9" s="114"/>
      <c r="AGY9" s="114"/>
      <c r="AGZ9" s="114"/>
      <c r="AHA9" s="114"/>
      <c r="AHB9" s="114"/>
      <c r="AHC9" s="114"/>
      <c r="AHD9" s="114"/>
      <c r="AHE9" s="114"/>
      <c r="AHF9" s="114"/>
      <c r="AHG9" s="114"/>
      <c r="AHH9" s="114"/>
      <c r="AHI9" s="114"/>
      <c r="AHJ9" s="114"/>
      <c r="AHK9" s="114"/>
      <c r="AHL9" s="114"/>
      <c r="AHM9" s="114"/>
      <c r="AHN9" s="114"/>
      <c r="AHO9" s="114"/>
      <c r="AHP9" s="114"/>
      <c r="AHQ9" s="114"/>
      <c r="AHR9" s="114"/>
      <c r="AHS9" s="114"/>
      <c r="AHT9" s="114"/>
      <c r="AHU9" s="114"/>
      <c r="AHV9" s="114"/>
      <c r="AHW9" s="114"/>
      <c r="AHX9" s="114"/>
      <c r="AHY9" s="114"/>
      <c r="AHZ9" s="114"/>
      <c r="AIA9" s="114"/>
      <c r="AIB9" s="114"/>
      <c r="AIC9" s="114"/>
      <c r="AID9" s="114"/>
      <c r="AIE9" s="114"/>
      <c r="AIF9" s="114"/>
      <c r="AIG9" s="114"/>
      <c r="AIH9" s="114"/>
      <c r="AII9" s="114"/>
      <c r="AIJ9" s="114"/>
      <c r="AIK9" s="114"/>
      <c r="AIL9" s="114"/>
      <c r="AIM9" s="114"/>
      <c r="AIN9" s="114"/>
      <c r="AIO9" s="114"/>
      <c r="AIP9" s="114"/>
      <c r="AIQ9" s="114"/>
      <c r="AIR9" s="114"/>
      <c r="AIS9" s="114"/>
    </row>
    <row r="10" spans="1:929" ht="30" customHeight="1" x14ac:dyDescent="0.3">
      <c r="A10" s="39"/>
      <c r="B10" s="223" t="s">
        <v>37</v>
      </c>
      <c r="C10" s="224"/>
      <c r="D10" s="225"/>
      <c r="E10" s="140"/>
      <c r="BX10" s="114"/>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c r="CX10" s="114"/>
      <c r="CY10" s="114"/>
      <c r="CZ10" s="114"/>
      <c r="DA10" s="114"/>
      <c r="DB10" s="114"/>
      <c r="DC10" s="114"/>
      <c r="DD10" s="114"/>
      <c r="DE10" s="114"/>
      <c r="DF10" s="114"/>
      <c r="DG10" s="114"/>
      <c r="DH10" s="114"/>
      <c r="DI10" s="114"/>
      <c r="DJ10" s="114"/>
      <c r="DK10" s="114"/>
      <c r="DL10" s="114"/>
      <c r="DM10" s="114"/>
      <c r="DN10" s="114"/>
      <c r="DO10" s="114"/>
      <c r="DP10" s="114"/>
      <c r="DQ10" s="114"/>
      <c r="DR10" s="114"/>
      <c r="DS10" s="114"/>
      <c r="DT10" s="114"/>
      <c r="DU10" s="114"/>
      <c r="DV10" s="114"/>
      <c r="DW10" s="114"/>
      <c r="DX10" s="114"/>
      <c r="DY10" s="114"/>
      <c r="DZ10" s="114"/>
      <c r="EA10" s="114"/>
      <c r="EB10" s="114"/>
      <c r="EC10" s="114"/>
      <c r="ED10" s="114"/>
      <c r="EE10" s="114"/>
      <c r="EF10" s="114"/>
      <c r="EG10" s="114"/>
      <c r="EH10" s="114"/>
      <c r="EI10" s="114"/>
      <c r="EJ10" s="114"/>
      <c r="EK10" s="114"/>
      <c r="EL10" s="114"/>
      <c r="EM10" s="114"/>
      <c r="EN10" s="114"/>
      <c r="EO10" s="114"/>
      <c r="EP10" s="114"/>
      <c r="EQ10" s="114"/>
      <c r="ER10" s="114"/>
      <c r="ES10" s="114"/>
      <c r="ET10" s="114"/>
      <c r="EU10" s="114"/>
      <c r="EV10" s="114"/>
      <c r="EW10" s="114"/>
      <c r="EX10" s="114"/>
      <c r="EY10" s="114"/>
      <c r="EZ10" s="114"/>
      <c r="FA10" s="114"/>
      <c r="FB10" s="114"/>
      <c r="FC10" s="114"/>
      <c r="FD10" s="114"/>
      <c r="FE10" s="114"/>
      <c r="FF10" s="114"/>
      <c r="FG10" s="114"/>
      <c r="FH10" s="114"/>
      <c r="FI10" s="114"/>
      <c r="FJ10" s="114"/>
      <c r="FK10" s="114"/>
      <c r="FL10" s="114"/>
      <c r="FM10" s="114"/>
      <c r="FN10" s="114"/>
      <c r="FO10" s="114"/>
      <c r="FP10" s="114"/>
      <c r="FQ10" s="114"/>
      <c r="FR10" s="114"/>
      <c r="FS10" s="114"/>
      <c r="FT10" s="114"/>
      <c r="FU10" s="114"/>
      <c r="FV10" s="114"/>
      <c r="FW10" s="114"/>
      <c r="FX10" s="114"/>
      <c r="FY10" s="114"/>
      <c r="FZ10" s="114"/>
      <c r="GA10" s="114"/>
      <c r="GB10" s="114"/>
      <c r="GC10" s="114"/>
      <c r="GD10" s="114"/>
      <c r="GE10" s="114"/>
      <c r="GF10" s="114"/>
      <c r="GG10" s="114"/>
      <c r="GH10" s="114"/>
      <c r="GI10" s="114"/>
      <c r="GJ10" s="114"/>
      <c r="GK10" s="114"/>
      <c r="GL10" s="114"/>
      <c r="GM10" s="114"/>
      <c r="GN10" s="114"/>
      <c r="GO10" s="114"/>
      <c r="GP10" s="114"/>
      <c r="GQ10" s="114"/>
      <c r="GR10" s="114"/>
      <c r="GS10" s="114"/>
      <c r="GT10" s="114"/>
      <c r="GU10" s="114"/>
      <c r="GV10" s="114"/>
      <c r="GW10" s="114"/>
      <c r="GX10" s="114"/>
      <c r="GY10" s="114"/>
      <c r="GZ10" s="114"/>
      <c r="HA10" s="114"/>
      <c r="HB10" s="114"/>
      <c r="HC10" s="114"/>
      <c r="HD10" s="114"/>
      <c r="HE10" s="114"/>
      <c r="HF10" s="114"/>
      <c r="HG10" s="114"/>
      <c r="HH10" s="114"/>
      <c r="HI10" s="114"/>
      <c r="HJ10" s="114"/>
      <c r="HK10" s="114"/>
      <c r="HL10" s="114"/>
      <c r="HM10" s="114"/>
      <c r="HN10" s="114"/>
      <c r="HO10" s="114"/>
      <c r="HP10" s="114"/>
      <c r="HQ10" s="114"/>
      <c r="HR10" s="114"/>
      <c r="HS10" s="114"/>
      <c r="HT10" s="114"/>
      <c r="HU10" s="114"/>
      <c r="HV10" s="114"/>
      <c r="HW10" s="114"/>
      <c r="HX10" s="114"/>
      <c r="HY10" s="114"/>
      <c r="HZ10" s="114"/>
      <c r="IA10" s="114"/>
      <c r="IB10" s="114"/>
      <c r="IC10" s="114"/>
      <c r="ID10" s="114"/>
      <c r="IE10" s="114"/>
      <c r="IF10" s="114"/>
      <c r="IG10" s="114"/>
      <c r="IH10" s="114"/>
      <c r="II10" s="114"/>
      <c r="IJ10" s="114"/>
      <c r="IK10" s="114"/>
      <c r="IL10" s="114"/>
      <c r="IM10" s="114"/>
      <c r="IN10" s="114"/>
      <c r="IO10" s="114"/>
      <c r="IP10" s="114"/>
      <c r="IQ10" s="114"/>
      <c r="IR10" s="114"/>
      <c r="IS10" s="114"/>
      <c r="IT10" s="114"/>
      <c r="IU10" s="114"/>
      <c r="IV10" s="114"/>
      <c r="IW10" s="114"/>
      <c r="IX10" s="114"/>
      <c r="IY10" s="114"/>
      <c r="IZ10" s="114"/>
      <c r="JA10" s="114"/>
      <c r="JB10" s="114"/>
      <c r="JC10" s="114"/>
      <c r="JD10" s="114"/>
      <c r="JE10" s="114"/>
      <c r="JF10" s="114"/>
      <c r="JG10" s="114"/>
      <c r="JH10" s="114"/>
      <c r="JI10" s="114"/>
      <c r="JJ10" s="114"/>
      <c r="JK10" s="114"/>
      <c r="JL10" s="114"/>
      <c r="JM10" s="114"/>
      <c r="JN10" s="114"/>
      <c r="JO10" s="114"/>
      <c r="JP10" s="114"/>
      <c r="JQ10" s="114"/>
      <c r="JR10" s="114"/>
      <c r="JS10" s="114"/>
      <c r="JT10" s="114"/>
      <c r="JU10" s="114"/>
      <c r="JV10" s="114"/>
      <c r="JW10" s="114"/>
      <c r="JX10" s="114"/>
      <c r="JY10" s="114"/>
      <c r="JZ10" s="114"/>
      <c r="KA10" s="114"/>
      <c r="KB10" s="114"/>
      <c r="KC10" s="114"/>
      <c r="KD10" s="114"/>
      <c r="KE10" s="114"/>
      <c r="KF10" s="114"/>
      <c r="KG10" s="114"/>
      <c r="KH10" s="114"/>
      <c r="KI10" s="114"/>
      <c r="KJ10" s="114"/>
      <c r="KK10" s="114"/>
      <c r="KL10" s="114"/>
      <c r="KM10" s="114"/>
      <c r="KN10" s="114"/>
      <c r="KO10" s="114"/>
      <c r="KP10" s="114"/>
      <c r="KQ10" s="114"/>
      <c r="KR10" s="114"/>
      <c r="KS10" s="114"/>
      <c r="KT10" s="114"/>
      <c r="KU10" s="114"/>
      <c r="KV10" s="114"/>
      <c r="KW10" s="114"/>
      <c r="KX10" s="114"/>
      <c r="KY10" s="114"/>
      <c r="KZ10" s="114"/>
      <c r="LA10" s="114"/>
      <c r="LB10" s="114"/>
      <c r="LC10" s="114"/>
      <c r="LD10" s="114"/>
      <c r="LE10" s="114"/>
      <c r="LF10" s="114"/>
      <c r="LG10" s="114"/>
      <c r="LH10" s="114"/>
      <c r="LI10" s="114"/>
      <c r="LJ10" s="114"/>
      <c r="LK10" s="114"/>
      <c r="LL10" s="114"/>
      <c r="LM10" s="114"/>
      <c r="LN10" s="114"/>
      <c r="LO10" s="114"/>
      <c r="LP10" s="114"/>
      <c r="LQ10" s="114"/>
      <c r="LR10" s="114"/>
      <c r="LS10" s="114"/>
      <c r="LT10" s="114"/>
      <c r="LU10" s="114"/>
      <c r="LV10" s="114"/>
      <c r="LW10" s="114"/>
      <c r="LX10" s="114"/>
      <c r="LY10" s="114"/>
      <c r="LZ10" s="114"/>
      <c r="MA10" s="114"/>
      <c r="MB10" s="114"/>
      <c r="MC10" s="114"/>
      <c r="MD10" s="114"/>
      <c r="ME10" s="114"/>
      <c r="MF10" s="114"/>
      <c r="MG10" s="114"/>
      <c r="MH10" s="114"/>
      <c r="MI10" s="114"/>
      <c r="MJ10" s="114"/>
      <c r="MK10" s="114"/>
      <c r="ML10" s="114"/>
      <c r="MM10" s="114"/>
      <c r="MN10" s="114"/>
      <c r="MO10" s="114"/>
      <c r="MP10" s="114"/>
      <c r="MQ10" s="114"/>
      <c r="MR10" s="114"/>
      <c r="MS10" s="114"/>
      <c r="MT10" s="114"/>
      <c r="MU10" s="114"/>
      <c r="MV10" s="114"/>
      <c r="MW10" s="114"/>
      <c r="MX10" s="114"/>
      <c r="MY10" s="114"/>
      <c r="MZ10" s="114"/>
      <c r="NA10" s="114"/>
      <c r="NB10" s="114"/>
      <c r="NC10" s="114"/>
      <c r="ND10" s="114"/>
      <c r="NE10" s="114"/>
      <c r="NF10" s="114"/>
      <c r="NG10" s="114"/>
      <c r="NH10" s="114"/>
      <c r="NI10" s="114"/>
      <c r="NJ10" s="114"/>
      <c r="NK10" s="114"/>
      <c r="NL10" s="114"/>
      <c r="NM10" s="114"/>
      <c r="NN10" s="114"/>
      <c r="NO10" s="114"/>
      <c r="NP10" s="114"/>
      <c r="NQ10" s="114"/>
      <c r="NR10" s="114"/>
      <c r="NS10" s="114"/>
      <c r="NT10" s="114"/>
      <c r="NU10" s="114"/>
      <c r="NV10" s="114"/>
      <c r="NW10" s="114"/>
      <c r="NX10" s="114"/>
      <c r="NY10" s="114"/>
      <c r="NZ10" s="114"/>
      <c r="OA10" s="114"/>
      <c r="OB10" s="114"/>
      <c r="OC10" s="114"/>
      <c r="OD10" s="114"/>
      <c r="OE10" s="114"/>
      <c r="OF10" s="114"/>
      <c r="OG10" s="114"/>
      <c r="OH10" s="114"/>
      <c r="OI10" s="114"/>
      <c r="OJ10" s="114"/>
      <c r="OK10" s="114"/>
      <c r="OL10" s="114"/>
      <c r="OM10" s="114"/>
      <c r="ON10" s="114"/>
      <c r="OO10" s="114"/>
      <c r="OP10" s="114"/>
      <c r="OQ10" s="114"/>
      <c r="OR10" s="114"/>
      <c r="OS10" s="114"/>
      <c r="OT10" s="114"/>
      <c r="OU10" s="114"/>
      <c r="OV10" s="114"/>
      <c r="OW10" s="114"/>
      <c r="OX10" s="114"/>
      <c r="OY10" s="114"/>
      <c r="OZ10" s="114"/>
      <c r="PA10" s="114"/>
      <c r="PB10" s="114"/>
      <c r="PC10" s="114"/>
      <c r="PD10" s="114"/>
      <c r="PE10" s="114"/>
      <c r="PF10" s="114"/>
      <c r="PG10" s="114"/>
      <c r="PH10" s="114"/>
      <c r="PI10" s="114"/>
      <c r="PJ10" s="114"/>
      <c r="PK10" s="114"/>
      <c r="PL10" s="114"/>
      <c r="PM10" s="114"/>
      <c r="PN10" s="114"/>
      <c r="PO10" s="114"/>
      <c r="PP10" s="114"/>
      <c r="PQ10" s="114"/>
      <c r="PR10" s="114"/>
      <c r="PS10" s="114"/>
      <c r="PT10" s="114"/>
      <c r="PU10" s="114"/>
      <c r="PV10" s="114"/>
      <c r="PW10" s="114"/>
      <c r="PX10" s="114"/>
      <c r="PY10" s="114"/>
      <c r="PZ10" s="114"/>
      <c r="QA10" s="114"/>
      <c r="QB10" s="114"/>
      <c r="QC10" s="114"/>
      <c r="QD10" s="114"/>
      <c r="QE10" s="114"/>
      <c r="QF10" s="114"/>
      <c r="QG10" s="114"/>
      <c r="QH10" s="114"/>
      <c r="QI10" s="114"/>
      <c r="QJ10" s="114"/>
      <c r="QK10" s="114"/>
      <c r="QL10" s="114"/>
      <c r="QM10" s="114"/>
      <c r="QN10" s="114"/>
      <c r="QO10" s="114"/>
      <c r="QP10" s="114"/>
      <c r="QQ10" s="114"/>
      <c r="QR10" s="114"/>
      <c r="QS10" s="114"/>
      <c r="QT10" s="114"/>
      <c r="QU10" s="114"/>
      <c r="QV10" s="114"/>
      <c r="QW10" s="114"/>
      <c r="QX10" s="114"/>
      <c r="QY10" s="114"/>
      <c r="QZ10" s="114"/>
      <c r="RA10" s="114"/>
      <c r="RB10" s="114"/>
      <c r="RC10" s="114"/>
      <c r="RD10" s="114"/>
      <c r="RE10" s="114"/>
      <c r="RF10" s="114"/>
      <c r="RG10" s="114"/>
      <c r="RH10" s="114"/>
      <c r="RI10" s="114"/>
      <c r="RJ10" s="114"/>
      <c r="RK10" s="114"/>
      <c r="RL10" s="114"/>
      <c r="RM10" s="114"/>
      <c r="RN10" s="114"/>
      <c r="RO10" s="114"/>
      <c r="RP10" s="114"/>
      <c r="RQ10" s="114"/>
      <c r="RR10" s="114"/>
      <c r="RS10" s="114"/>
      <c r="RT10" s="114"/>
      <c r="RU10" s="114"/>
      <c r="RV10" s="114"/>
      <c r="RW10" s="114"/>
      <c r="RX10" s="114"/>
      <c r="RY10" s="114"/>
      <c r="RZ10" s="114"/>
      <c r="SA10" s="114"/>
      <c r="SB10" s="114"/>
      <c r="SC10" s="114"/>
      <c r="SD10" s="114"/>
      <c r="SE10" s="114"/>
      <c r="SF10" s="114"/>
      <c r="SG10" s="114"/>
      <c r="SH10" s="114"/>
      <c r="SI10" s="114"/>
      <c r="SJ10" s="114"/>
      <c r="SK10" s="114"/>
      <c r="SL10" s="114"/>
      <c r="SM10" s="114"/>
      <c r="SN10" s="114"/>
      <c r="SO10" s="114"/>
      <c r="SP10" s="114"/>
      <c r="SQ10" s="114"/>
      <c r="SR10" s="114"/>
      <c r="SS10" s="114"/>
      <c r="ST10" s="114"/>
      <c r="SU10" s="114"/>
      <c r="SV10" s="114"/>
      <c r="SW10" s="114"/>
      <c r="SX10" s="114"/>
      <c r="SY10" s="114"/>
      <c r="SZ10" s="114"/>
      <c r="TA10" s="114"/>
      <c r="TB10" s="114"/>
      <c r="TC10" s="114"/>
      <c r="TD10" s="114"/>
      <c r="TE10" s="114"/>
      <c r="TF10" s="114"/>
      <c r="TG10" s="114"/>
      <c r="TH10" s="114"/>
      <c r="TI10" s="114"/>
      <c r="TJ10" s="114"/>
      <c r="TK10" s="114"/>
      <c r="TL10" s="114"/>
      <c r="TM10" s="114"/>
      <c r="TN10" s="114"/>
      <c r="TO10" s="114"/>
      <c r="TP10" s="114"/>
      <c r="TQ10" s="114"/>
      <c r="TR10" s="114"/>
      <c r="TS10" s="114"/>
      <c r="TT10" s="114"/>
      <c r="TU10" s="114"/>
      <c r="TV10" s="114"/>
      <c r="TW10" s="114"/>
      <c r="TX10" s="114"/>
      <c r="TY10" s="114"/>
      <c r="TZ10" s="114"/>
      <c r="UA10" s="114"/>
      <c r="UB10" s="114"/>
      <c r="UC10" s="114"/>
      <c r="UD10" s="114"/>
      <c r="UE10" s="114"/>
      <c r="UF10" s="114"/>
      <c r="UG10" s="114"/>
      <c r="UH10" s="114"/>
      <c r="UI10" s="114"/>
      <c r="UJ10" s="114"/>
      <c r="UK10" s="114"/>
      <c r="UL10" s="114"/>
      <c r="UM10" s="114"/>
      <c r="UN10" s="114"/>
      <c r="UO10" s="114"/>
      <c r="UP10" s="114"/>
      <c r="UQ10" s="114"/>
      <c r="UR10" s="114"/>
      <c r="US10" s="114"/>
      <c r="UT10" s="114"/>
      <c r="UU10" s="114"/>
      <c r="UV10" s="114"/>
      <c r="UW10" s="114"/>
      <c r="UX10" s="114"/>
      <c r="UY10" s="114"/>
      <c r="UZ10" s="114"/>
      <c r="VA10" s="114"/>
      <c r="VB10" s="114"/>
      <c r="VC10" s="114"/>
      <c r="VD10" s="114"/>
      <c r="VE10" s="114"/>
      <c r="VF10" s="114"/>
      <c r="VG10" s="114"/>
      <c r="VH10" s="114"/>
      <c r="VI10" s="114"/>
      <c r="VJ10" s="114"/>
      <c r="VK10" s="114"/>
      <c r="VL10" s="114"/>
      <c r="VM10" s="114"/>
      <c r="VN10" s="114"/>
      <c r="VO10" s="114"/>
      <c r="VP10" s="114"/>
      <c r="VQ10" s="114"/>
      <c r="VR10" s="114"/>
      <c r="VS10" s="114"/>
      <c r="VT10" s="114"/>
      <c r="VU10" s="114"/>
      <c r="VV10" s="114"/>
      <c r="VW10" s="114"/>
      <c r="VX10" s="114"/>
      <c r="VY10" s="114"/>
      <c r="VZ10" s="114"/>
      <c r="WA10" s="114"/>
      <c r="WB10" s="114"/>
      <c r="WC10" s="114"/>
      <c r="WD10" s="114"/>
      <c r="WE10" s="114"/>
      <c r="WF10" s="114"/>
      <c r="WG10" s="114"/>
      <c r="WH10" s="114"/>
      <c r="WI10" s="114"/>
      <c r="WJ10" s="114"/>
      <c r="WK10" s="114"/>
      <c r="WL10" s="114"/>
      <c r="WM10" s="114"/>
      <c r="WN10" s="114"/>
      <c r="WO10" s="114"/>
      <c r="WP10" s="114"/>
      <c r="WQ10" s="114"/>
      <c r="WR10" s="114"/>
      <c r="WS10" s="114"/>
      <c r="WT10" s="114"/>
      <c r="WU10" s="114"/>
      <c r="WV10" s="114"/>
      <c r="WW10" s="114"/>
      <c r="WX10" s="114"/>
      <c r="WY10" s="114"/>
      <c r="WZ10" s="114"/>
      <c r="XA10" s="114"/>
      <c r="XB10" s="114"/>
      <c r="XC10" s="114"/>
      <c r="XD10" s="114"/>
      <c r="XE10" s="114"/>
      <c r="XF10" s="114"/>
      <c r="XG10" s="114"/>
      <c r="XH10" s="114"/>
      <c r="XI10" s="114"/>
      <c r="XJ10" s="114"/>
      <c r="XK10" s="114"/>
      <c r="XL10" s="114"/>
      <c r="XM10" s="114"/>
      <c r="XN10" s="114"/>
      <c r="XO10" s="114"/>
      <c r="XP10" s="114"/>
      <c r="XQ10" s="114"/>
      <c r="XR10" s="114"/>
      <c r="XS10" s="114"/>
      <c r="XT10" s="114"/>
      <c r="XU10" s="114"/>
      <c r="XV10" s="114"/>
      <c r="XW10" s="114"/>
      <c r="XX10" s="114"/>
      <c r="XY10" s="114"/>
      <c r="XZ10" s="114"/>
      <c r="YA10" s="114"/>
      <c r="YB10" s="114"/>
      <c r="YC10" s="114"/>
      <c r="YD10" s="114"/>
      <c r="YE10" s="114"/>
      <c r="YF10" s="114"/>
      <c r="YG10" s="114"/>
      <c r="YH10" s="114"/>
      <c r="YI10" s="114"/>
      <c r="YJ10" s="114"/>
      <c r="YK10" s="114"/>
      <c r="YL10" s="114"/>
      <c r="YM10" s="114"/>
      <c r="YN10" s="114"/>
      <c r="YO10" s="114"/>
      <c r="YP10" s="114"/>
      <c r="YQ10" s="114"/>
      <c r="YR10" s="114"/>
      <c r="YS10" s="114"/>
      <c r="YT10" s="114"/>
      <c r="YU10" s="114"/>
      <c r="YV10" s="114"/>
      <c r="YW10" s="114"/>
      <c r="YX10" s="114"/>
      <c r="YY10" s="114"/>
      <c r="YZ10" s="114"/>
      <c r="ZA10" s="114"/>
      <c r="ZB10" s="114"/>
      <c r="ZC10" s="114"/>
      <c r="ZD10" s="114"/>
      <c r="ZE10" s="114"/>
      <c r="ZF10" s="114"/>
      <c r="ZG10" s="114"/>
      <c r="ZH10" s="114"/>
      <c r="ZI10" s="114"/>
      <c r="ZJ10" s="114"/>
      <c r="ZK10" s="114"/>
      <c r="ZL10" s="114"/>
      <c r="ZM10" s="114"/>
      <c r="ZN10" s="114"/>
      <c r="ZO10" s="114"/>
      <c r="ZP10" s="114"/>
      <c r="ZQ10" s="114"/>
      <c r="ZR10" s="114"/>
      <c r="ZS10" s="114"/>
      <c r="ZT10" s="114"/>
      <c r="ZU10" s="114"/>
      <c r="ZV10" s="114"/>
      <c r="ZW10" s="114"/>
      <c r="ZX10" s="114"/>
      <c r="ZY10" s="114"/>
      <c r="ZZ10" s="114"/>
      <c r="AAA10" s="114"/>
      <c r="AAB10" s="114"/>
      <c r="AAC10" s="114"/>
      <c r="AAD10" s="114"/>
      <c r="AAE10" s="114"/>
      <c r="AAF10" s="114"/>
      <c r="AAG10" s="114"/>
      <c r="AAH10" s="114"/>
      <c r="AAI10" s="114"/>
      <c r="AAJ10" s="114"/>
      <c r="AAK10" s="114"/>
      <c r="AAL10" s="114"/>
      <c r="AAM10" s="114"/>
      <c r="AAN10" s="114"/>
      <c r="AAO10" s="114"/>
      <c r="AAP10" s="114"/>
      <c r="AAQ10" s="114"/>
      <c r="AAR10" s="114"/>
      <c r="AAS10" s="114"/>
      <c r="AAT10" s="114"/>
      <c r="AAU10" s="114"/>
      <c r="AAV10" s="114"/>
      <c r="AAW10" s="114"/>
      <c r="AAX10" s="114"/>
      <c r="AAY10" s="114"/>
      <c r="AAZ10" s="114"/>
      <c r="ABA10" s="114"/>
      <c r="ABB10" s="114"/>
      <c r="ABC10" s="114"/>
      <c r="ABD10" s="114"/>
      <c r="ABE10" s="114"/>
      <c r="ABF10" s="114"/>
      <c r="ABG10" s="114"/>
      <c r="ABH10" s="114"/>
      <c r="ABI10" s="114"/>
      <c r="ABJ10" s="114"/>
      <c r="ABK10" s="114"/>
      <c r="ABL10" s="114"/>
      <c r="ABM10" s="114"/>
      <c r="ABN10" s="114"/>
      <c r="ABO10" s="114"/>
      <c r="ABP10" s="114"/>
      <c r="ABQ10" s="114"/>
      <c r="ABR10" s="114"/>
      <c r="ABS10" s="114"/>
      <c r="ABT10" s="114"/>
      <c r="ABU10" s="114"/>
      <c r="ABV10" s="114"/>
      <c r="ABW10" s="114"/>
      <c r="ABX10" s="114"/>
      <c r="ABY10" s="114"/>
      <c r="ABZ10" s="114"/>
      <c r="ACA10" s="114"/>
      <c r="ACB10" s="114"/>
      <c r="ACC10" s="114"/>
      <c r="ACD10" s="114"/>
      <c r="ACE10" s="114"/>
      <c r="ACF10" s="114"/>
      <c r="ACG10" s="114"/>
      <c r="ACH10" s="114"/>
      <c r="ACI10" s="114"/>
      <c r="ACJ10" s="114"/>
      <c r="ACK10" s="114"/>
      <c r="ACL10" s="114"/>
      <c r="ACM10" s="114"/>
      <c r="ACN10" s="114"/>
      <c r="ACO10" s="114"/>
      <c r="ACP10" s="114"/>
      <c r="ACQ10" s="114"/>
      <c r="ACR10" s="114"/>
      <c r="ACS10" s="114"/>
      <c r="ACT10" s="114"/>
      <c r="ACU10" s="114"/>
      <c r="ACV10" s="114"/>
      <c r="ACW10" s="114"/>
      <c r="ACX10" s="114"/>
      <c r="ACY10" s="114"/>
      <c r="ACZ10" s="114"/>
      <c r="ADA10" s="114"/>
      <c r="ADB10" s="114"/>
      <c r="ADC10" s="114"/>
      <c r="ADD10" s="114"/>
      <c r="ADE10" s="114"/>
      <c r="ADF10" s="114"/>
      <c r="ADG10" s="114"/>
      <c r="ADH10" s="114"/>
      <c r="ADI10" s="114"/>
      <c r="ADJ10" s="114"/>
      <c r="ADK10" s="114"/>
      <c r="ADL10" s="114"/>
      <c r="ADM10" s="114"/>
      <c r="ADN10" s="114"/>
      <c r="ADO10" s="114"/>
      <c r="ADP10" s="114"/>
      <c r="ADQ10" s="114"/>
      <c r="ADR10" s="114"/>
      <c r="ADS10" s="114"/>
      <c r="ADT10" s="114"/>
      <c r="ADU10" s="114"/>
      <c r="ADV10" s="114"/>
      <c r="ADW10" s="114"/>
      <c r="ADX10" s="114"/>
      <c r="ADY10" s="114"/>
      <c r="ADZ10" s="114"/>
      <c r="AEA10" s="114"/>
      <c r="AEB10" s="114"/>
      <c r="AEC10" s="114"/>
      <c r="AED10" s="114"/>
      <c r="AEE10" s="114"/>
      <c r="AEF10" s="114"/>
      <c r="AEG10" s="114"/>
      <c r="AEH10" s="114"/>
      <c r="AEI10" s="114"/>
      <c r="AEJ10" s="114"/>
      <c r="AEK10" s="114"/>
      <c r="AEL10" s="114"/>
      <c r="AEM10" s="114"/>
      <c r="AEN10" s="114"/>
      <c r="AEO10" s="114"/>
      <c r="AEP10" s="114"/>
      <c r="AEQ10" s="114"/>
      <c r="AER10" s="114"/>
      <c r="AES10" s="114"/>
      <c r="AET10" s="114"/>
      <c r="AEU10" s="114"/>
      <c r="AEV10" s="114"/>
      <c r="AEW10" s="114"/>
      <c r="AEX10" s="114"/>
      <c r="AEY10" s="114"/>
      <c r="AEZ10" s="114"/>
      <c r="AFA10" s="114"/>
      <c r="AFB10" s="114"/>
      <c r="AFC10" s="114"/>
      <c r="AFD10" s="114"/>
      <c r="AFE10" s="114"/>
      <c r="AFF10" s="114"/>
      <c r="AFG10" s="114"/>
      <c r="AFH10" s="114"/>
      <c r="AFI10" s="114"/>
      <c r="AFJ10" s="114"/>
      <c r="AFK10" s="114"/>
      <c r="AFL10" s="114"/>
      <c r="AFM10" s="114"/>
      <c r="AFN10" s="114"/>
      <c r="AFO10" s="114"/>
      <c r="AFP10" s="114"/>
      <c r="AFQ10" s="114"/>
      <c r="AFR10" s="114"/>
      <c r="AFS10" s="114"/>
      <c r="AFT10" s="114"/>
      <c r="AFU10" s="114"/>
      <c r="AFV10" s="114"/>
      <c r="AFW10" s="114"/>
      <c r="AFX10" s="114"/>
      <c r="AFY10" s="114"/>
      <c r="AFZ10" s="114"/>
      <c r="AGA10" s="114"/>
      <c r="AGB10" s="114"/>
      <c r="AGC10" s="114"/>
      <c r="AGD10" s="114"/>
      <c r="AGE10" s="114"/>
      <c r="AGF10" s="114"/>
      <c r="AGG10" s="114"/>
      <c r="AGH10" s="114"/>
      <c r="AGI10" s="114"/>
      <c r="AGJ10" s="114"/>
      <c r="AGK10" s="114"/>
      <c r="AGL10" s="114"/>
      <c r="AGM10" s="114"/>
      <c r="AGN10" s="114"/>
      <c r="AGO10" s="114"/>
      <c r="AGP10" s="114"/>
      <c r="AGQ10" s="114"/>
      <c r="AGR10" s="114"/>
      <c r="AGS10" s="114"/>
      <c r="AGT10" s="114"/>
      <c r="AGU10" s="114"/>
      <c r="AGV10" s="114"/>
      <c r="AGW10" s="114"/>
      <c r="AGX10" s="114"/>
      <c r="AGY10" s="114"/>
      <c r="AGZ10" s="114"/>
      <c r="AHA10" s="114"/>
      <c r="AHB10" s="114"/>
      <c r="AHC10" s="114"/>
      <c r="AHD10" s="114"/>
      <c r="AHE10" s="114"/>
      <c r="AHF10" s="114"/>
      <c r="AHG10" s="114"/>
      <c r="AHH10" s="114"/>
      <c r="AHI10" s="114"/>
      <c r="AHJ10" s="114"/>
      <c r="AHK10" s="114"/>
      <c r="AHL10" s="114"/>
      <c r="AHM10" s="114"/>
      <c r="AHN10" s="114"/>
      <c r="AHO10" s="114"/>
      <c r="AHP10" s="114"/>
      <c r="AHQ10" s="114"/>
      <c r="AHR10" s="114"/>
      <c r="AHS10" s="114"/>
      <c r="AHT10" s="114"/>
      <c r="AHU10" s="114"/>
      <c r="AHV10" s="114"/>
      <c r="AHW10" s="114"/>
      <c r="AHX10" s="114"/>
      <c r="AHY10" s="114"/>
      <c r="AHZ10" s="114"/>
      <c r="AIA10" s="114"/>
      <c r="AIB10" s="114"/>
      <c r="AIC10" s="114"/>
      <c r="AID10" s="114"/>
      <c r="AIE10" s="114"/>
      <c r="AIF10" s="114"/>
      <c r="AIG10" s="114"/>
      <c r="AIH10" s="114"/>
      <c r="AII10" s="114"/>
      <c r="AIJ10" s="114"/>
      <c r="AIK10" s="114"/>
      <c r="AIL10" s="114"/>
      <c r="AIM10" s="114"/>
      <c r="AIN10" s="114"/>
      <c r="AIO10" s="114"/>
      <c r="AIP10" s="114"/>
      <c r="AIQ10" s="114"/>
      <c r="AIR10" s="114"/>
      <c r="AIS10" s="114"/>
    </row>
    <row r="11" spans="1:929" ht="17" x14ac:dyDescent="0.3">
      <c r="A11" s="39"/>
      <c r="B11" s="90"/>
      <c r="C11" s="90"/>
      <c r="D11" s="90"/>
      <c r="E11" s="140"/>
      <c r="BX11" s="114"/>
      <c r="BY11" s="114"/>
      <c r="BZ11" s="114"/>
      <c r="CA11" s="114"/>
      <c r="CB11" s="114"/>
      <c r="CC11" s="114"/>
      <c r="CD11" s="114"/>
      <c r="CE11" s="114"/>
      <c r="CF11" s="114"/>
      <c r="CG11" s="114"/>
      <c r="CH11" s="114"/>
      <c r="CI11" s="114"/>
      <c r="CJ11" s="114"/>
      <c r="CK11" s="114"/>
      <c r="CL11" s="114"/>
      <c r="CM11" s="114"/>
      <c r="CN11" s="114"/>
      <c r="CO11" s="114"/>
      <c r="CP11" s="114"/>
      <c r="CQ11" s="114"/>
      <c r="CR11" s="114"/>
      <c r="CS11" s="114"/>
      <c r="CT11" s="114"/>
      <c r="CU11" s="114"/>
      <c r="CV11" s="114"/>
      <c r="CW11" s="114"/>
      <c r="CX11" s="114"/>
      <c r="CY11" s="114"/>
      <c r="CZ11" s="114"/>
      <c r="DA11" s="114"/>
      <c r="DB11" s="114"/>
      <c r="DC11" s="114"/>
      <c r="DD11" s="114"/>
      <c r="DE11" s="114"/>
      <c r="DF11" s="114"/>
      <c r="DG11" s="114"/>
      <c r="DH11" s="114"/>
      <c r="DI11" s="114"/>
      <c r="DJ11" s="114"/>
      <c r="DK11" s="114"/>
      <c r="DL11" s="114"/>
      <c r="DM11" s="114"/>
      <c r="DN11" s="114"/>
      <c r="DO11" s="114"/>
      <c r="DP11" s="114"/>
      <c r="DQ11" s="114"/>
      <c r="DR11" s="114"/>
      <c r="DS11" s="114"/>
      <c r="DT11" s="114"/>
      <c r="DU11" s="114"/>
      <c r="DV11" s="114"/>
      <c r="DW11" s="114"/>
      <c r="DX11" s="114"/>
      <c r="DY11" s="114"/>
      <c r="DZ11" s="114"/>
      <c r="EA11" s="114"/>
      <c r="EB11" s="114"/>
      <c r="EC11" s="114"/>
      <c r="ED11" s="114"/>
      <c r="EE11" s="114"/>
      <c r="EF11" s="114"/>
      <c r="EG11" s="114"/>
      <c r="EH11" s="114"/>
      <c r="EI11" s="114"/>
      <c r="EJ11" s="114"/>
      <c r="EK11" s="114"/>
      <c r="EL11" s="114"/>
      <c r="EM11" s="114"/>
      <c r="EN11" s="114"/>
      <c r="EO11" s="114"/>
      <c r="EP11" s="114"/>
      <c r="EQ11" s="114"/>
      <c r="ER11" s="114"/>
      <c r="ES11" s="114"/>
      <c r="ET11" s="114"/>
      <c r="EU11" s="114"/>
      <c r="EV11" s="114"/>
      <c r="EW11" s="114"/>
      <c r="EX11" s="114"/>
      <c r="EY11" s="114"/>
      <c r="EZ11" s="114"/>
      <c r="FA11" s="114"/>
      <c r="FB11" s="114"/>
      <c r="FC11" s="114"/>
      <c r="FD11" s="114"/>
      <c r="FE11" s="114"/>
      <c r="FF11" s="114"/>
      <c r="FG11" s="114"/>
      <c r="FH11" s="114"/>
      <c r="FI11" s="114"/>
      <c r="FJ11" s="114"/>
      <c r="FK11" s="114"/>
      <c r="FL11" s="114"/>
      <c r="FM11" s="114"/>
      <c r="FN11" s="114"/>
      <c r="FO11" s="114"/>
      <c r="FP11" s="114"/>
      <c r="FQ11" s="114"/>
      <c r="FR11" s="114"/>
      <c r="FS11" s="114"/>
      <c r="FT11" s="114"/>
      <c r="FU11" s="114"/>
      <c r="FV11" s="114"/>
      <c r="FW11" s="114"/>
      <c r="FX11" s="114"/>
      <c r="FY11" s="114"/>
      <c r="FZ11" s="114"/>
      <c r="GA11" s="114"/>
      <c r="GB11" s="114"/>
      <c r="GC11" s="114"/>
      <c r="GD11" s="114"/>
      <c r="GE11" s="114"/>
      <c r="GF11" s="114"/>
      <c r="GG11" s="114"/>
      <c r="GH11" s="114"/>
      <c r="GI11" s="114"/>
      <c r="GJ11" s="114"/>
      <c r="GK11" s="114"/>
      <c r="GL11" s="114"/>
      <c r="GM11" s="114"/>
      <c r="GN11" s="114"/>
      <c r="GO11" s="114"/>
      <c r="GP11" s="114"/>
      <c r="GQ11" s="114"/>
      <c r="GR11" s="114"/>
      <c r="GS11" s="114"/>
      <c r="GT11" s="114"/>
      <c r="GU11" s="114"/>
      <c r="GV11" s="114"/>
      <c r="GW11" s="114"/>
      <c r="GX11" s="114"/>
      <c r="GY11" s="114"/>
      <c r="GZ11" s="114"/>
      <c r="HA11" s="114"/>
      <c r="HB11" s="114"/>
      <c r="HC11" s="114"/>
      <c r="HD11" s="114"/>
      <c r="HE11" s="114"/>
      <c r="HF11" s="114"/>
      <c r="HG11" s="114"/>
      <c r="HH11" s="114"/>
      <c r="HI11" s="114"/>
      <c r="HJ11" s="114"/>
      <c r="HK11" s="114"/>
      <c r="HL11" s="114"/>
      <c r="HM11" s="114"/>
      <c r="HN11" s="114"/>
      <c r="HO11" s="114"/>
      <c r="HP11" s="114"/>
      <c r="HQ11" s="114"/>
      <c r="HR11" s="114"/>
      <c r="HS11" s="114"/>
      <c r="HT11" s="114"/>
      <c r="HU11" s="114"/>
      <c r="HV11" s="114"/>
      <c r="HW11" s="114"/>
      <c r="HX11" s="114"/>
      <c r="HY11" s="114"/>
      <c r="HZ11" s="114"/>
      <c r="IA11" s="114"/>
      <c r="IB11" s="114"/>
      <c r="IC11" s="114"/>
      <c r="ID11" s="114"/>
      <c r="IE11" s="114"/>
      <c r="IF11" s="114"/>
      <c r="IG11" s="114"/>
      <c r="IH11" s="114"/>
      <c r="II11" s="114"/>
      <c r="IJ11" s="114"/>
      <c r="IK11" s="114"/>
      <c r="IL11" s="114"/>
      <c r="IM11" s="114"/>
      <c r="IN11" s="114"/>
      <c r="IO11" s="114"/>
      <c r="IP11" s="114"/>
      <c r="IQ11" s="114"/>
      <c r="IR11" s="114"/>
      <c r="IS11" s="114"/>
      <c r="IT11" s="114"/>
      <c r="IU11" s="114"/>
      <c r="IV11" s="114"/>
      <c r="IW11" s="114"/>
      <c r="IX11" s="114"/>
      <c r="IY11" s="114"/>
      <c r="IZ11" s="114"/>
      <c r="JA11" s="114"/>
      <c r="JB11" s="114"/>
      <c r="JC11" s="114"/>
      <c r="JD11" s="114"/>
      <c r="JE11" s="114"/>
      <c r="JF11" s="114"/>
      <c r="JG11" s="114"/>
      <c r="JH11" s="114"/>
      <c r="JI11" s="114"/>
      <c r="JJ11" s="114"/>
      <c r="JK11" s="114"/>
      <c r="JL11" s="114"/>
      <c r="JM11" s="114"/>
      <c r="JN11" s="114"/>
      <c r="JO11" s="114"/>
      <c r="JP11" s="114"/>
      <c r="JQ11" s="114"/>
      <c r="JR11" s="114"/>
      <c r="JS11" s="114"/>
      <c r="JT11" s="114"/>
      <c r="JU11" s="114"/>
      <c r="JV11" s="114"/>
      <c r="JW11" s="114"/>
      <c r="JX11" s="114"/>
      <c r="JY11" s="114"/>
      <c r="JZ11" s="114"/>
      <c r="KA11" s="114"/>
      <c r="KB11" s="114"/>
      <c r="KC11" s="114"/>
      <c r="KD11" s="114"/>
      <c r="KE11" s="114"/>
      <c r="KF11" s="114"/>
      <c r="KG11" s="114"/>
      <c r="KH11" s="114"/>
      <c r="KI11" s="114"/>
      <c r="KJ11" s="114"/>
      <c r="KK11" s="114"/>
      <c r="KL11" s="114"/>
      <c r="KM11" s="114"/>
      <c r="KN11" s="114"/>
      <c r="KO11" s="114"/>
      <c r="KP11" s="114"/>
      <c r="KQ11" s="114"/>
      <c r="KR11" s="114"/>
      <c r="KS11" s="114"/>
      <c r="KT11" s="114"/>
      <c r="KU11" s="114"/>
      <c r="KV11" s="114"/>
      <c r="KW11" s="114"/>
      <c r="KX11" s="114"/>
      <c r="KY11" s="114"/>
      <c r="KZ11" s="114"/>
      <c r="LA11" s="114"/>
      <c r="LB11" s="114"/>
      <c r="LC11" s="114"/>
      <c r="LD11" s="114"/>
      <c r="LE11" s="114"/>
      <c r="LF11" s="114"/>
      <c r="LG11" s="114"/>
      <c r="LH11" s="114"/>
      <c r="LI11" s="114"/>
      <c r="LJ11" s="114"/>
      <c r="LK11" s="114"/>
      <c r="LL11" s="114"/>
      <c r="LM11" s="114"/>
      <c r="LN11" s="114"/>
      <c r="LO11" s="114"/>
      <c r="LP11" s="114"/>
      <c r="LQ11" s="114"/>
      <c r="LR11" s="114"/>
      <c r="LS11" s="114"/>
      <c r="LT11" s="114"/>
      <c r="LU11" s="114"/>
      <c r="LV11" s="114"/>
      <c r="LW11" s="114"/>
      <c r="LX11" s="114"/>
      <c r="LY11" s="114"/>
      <c r="LZ11" s="114"/>
      <c r="MA11" s="114"/>
      <c r="MB11" s="114"/>
      <c r="MC11" s="114"/>
      <c r="MD11" s="114"/>
      <c r="ME11" s="114"/>
      <c r="MF11" s="114"/>
      <c r="MG11" s="114"/>
      <c r="MH11" s="114"/>
      <c r="MI11" s="114"/>
      <c r="MJ11" s="114"/>
      <c r="MK11" s="114"/>
      <c r="ML11" s="114"/>
      <c r="MM11" s="114"/>
      <c r="MN11" s="114"/>
      <c r="MO11" s="114"/>
      <c r="MP11" s="114"/>
      <c r="MQ11" s="114"/>
      <c r="MR11" s="114"/>
      <c r="MS11" s="114"/>
      <c r="MT11" s="114"/>
      <c r="MU11" s="114"/>
      <c r="MV11" s="114"/>
      <c r="MW11" s="114"/>
      <c r="MX11" s="114"/>
      <c r="MY11" s="114"/>
      <c r="MZ11" s="114"/>
      <c r="NA11" s="114"/>
      <c r="NB11" s="114"/>
      <c r="NC11" s="114"/>
      <c r="ND11" s="114"/>
      <c r="NE11" s="114"/>
      <c r="NF11" s="114"/>
      <c r="NG11" s="114"/>
      <c r="NH11" s="114"/>
      <c r="NI11" s="114"/>
      <c r="NJ11" s="114"/>
      <c r="NK11" s="114"/>
      <c r="NL11" s="114"/>
      <c r="NM11" s="114"/>
      <c r="NN11" s="114"/>
      <c r="NO11" s="114"/>
      <c r="NP11" s="114"/>
      <c r="NQ11" s="114"/>
      <c r="NR11" s="114"/>
      <c r="NS11" s="114"/>
      <c r="NT11" s="114"/>
      <c r="NU11" s="114"/>
      <c r="NV11" s="114"/>
      <c r="NW11" s="114"/>
      <c r="NX11" s="114"/>
      <c r="NY11" s="114"/>
      <c r="NZ11" s="114"/>
      <c r="OA11" s="114"/>
      <c r="OB11" s="114"/>
      <c r="OC11" s="114"/>
      <c r="OD11" s="114"/>
      <c r="OE11" s="114"/>
      <c r="OF11" s="114"/>
      <c r="OG11" s="114"/>
      <c r="OH11" s="114"/>
      <c r="OI11" s="114"/>
      <c r="OJ11" s="114"/>
      <c r="OK11" s="114"/>
      <c r="OL11" s="114"/>
      <c r="OM11" s="114"/>
      <c r="ON11" s="114"/>
      <c r="OO11" s="114"/>
      <c r="OP11" s="114"/>
      <c r="OQ11" s="114"/>
      <c r="OR11" s="114"/>
      <c r="OS11" s="114"/>
      <c r="OT11" s="114"/>
      <c r="OU11" s="114"/>
      <c r="OV11" s="114"/>
      <c r="OW11" s="114"/>
      <c r="OX11" s="114"/>
      <c r="OY11" s="114"/>
      <c r="OZ11" s="114"/>
      <c r="PA11" s="114"/>
      <c r="PB11" s="114"/>
      <c r="PC11" s="114"/>
      <c r="PD11" s="114"/>
      <c r="PE11" s="114"/>
      <c r="PF11" s="114"/>
      <c r="PG11" s="114"/>
      <c r="PH11" s="114"/>
      <c r="PI11" s="114"/>
      <c r="PJ11" s="114"/>
      <c r="PK11" s="114"/>
      <c r="PL11" s="114"/>
      <c r="PM11" s="114"/>
      <c r="PN11" s="114"/>
      <c r="PO11" s="114"/>
      <c r="PP11" s="114"/>
      <c r="PQ11" s="114"/>
      <c r="PR11" s="114"/>
      <c r="PS11" s="114"/>
      <c r="PT11" s="114"/>
      <c r="PU11" s="114"/>
      <c r="PV11" s="114"/>
      <c r="PW11" s="114"/>
      <c r="PX11" s="114"/>
      <c r="PY11" s="114"/>
      <c r="PZ11" s="114"/>
      <c r="QA11" s="114"/>
      <c r="QB11" s="114"/>
      <c r="QC11" s="114"/>
      <c r="QD11" s="114"/>
      <c r="QE11" s="114"/>
      <c r="QF11" s="114"/>
      <c r="QG11" s="114"/>
      <c r="QH11" s="114"/>
      <c r="QI11" s="114"/>
      <c r="QJ11" s="114"/>
      <c r="QK11" s="114"/>
      <c r="QL11" s="114"/>
      <c r="QM11" s="114"/>
      <c r="QN11" s="114"/>
      <c r="QO11" s="114"/>
      <c r="QP11" s="114"/>
      <c r="QQ11" s="114"/>
      <c r="QR11" s="114"/>
      <c r="QS11" s="114"/>
      <c r="QT11" s="114"/>
      <c r="QU11" s="114"/>
      <c r="QV11" s="114"/>
      <c r="QW11" s="114"/>
      <c r="QX11" s="114"/>
      <c r="QY11" s="114"/>
      <c r="QZ11" s="114"/>
      <c r="RA11" s="114"/>
      <c r="RB11" s="114"/>
      <c r="RC11" s="114"/>
      <c r="RD11" s="114"/>
      <c r="RE11" s="114"/>
      <c r="RF11" s="114"/>
      <c r="RG11" s="114"/>
      <c r="RH11" s="114"/>
      <c r="RI11" s="114"/>
      <c r="RJ11" s="114"/>
      <c r="RK11" s="114"/>
      <c r="RL11" s="114"/>
      <c r="RM11" s="114"/>
      <c r="RN11" s="114"/>
      <c r="RO11" s="114"/>
      <c r="RP11" s="114"/>
      <c r="RQ11" s="114"/>
      <c r="RR11" s="114"/>
      <c r="RS11" s="114"/>
      <c r="RT11" s="114"/>
      <c r="RU11" s="114"/>
      <c r="RV11" s="114"/>
      <c r="RW11" s="114"/>
      <c r="RX11" s="114"/>
      <c r="RY11" s="114"/>
      <c r="RZ11" s="114"/>
      <c r="SA11" s="114"/>
      <c r="SB11" s="114"/>
      <c r="SC11" s="114"/>
      <c r="SD11" s="114"/>
      <c r="SE11" s="114"/>
      <c r="SF11" s="114"/>
      <c r="SG11" s="114"/>
      <c r="SH11" s="114"/>
      <c r="SI11" s="114"/>
      <c r="SJ11" s="114"/>
      <c r="SK11" s="114"/>
      <c r="SL11" s="114"/>
      <c r="SM11" s="114"/>
      <c r="SN11" s="114"/>
      <c r="SO11" s="114"/>
      <c r="SP11" s="114"/>
      <c r="SQ11" s="114"/>
      <c r="SR11" s="114"/>
      <c r="SS11" s="114"/>
      <c r="ST11" s="114"/>
      <c r="SU11" s="114"/>
      <c r="SV11" s="114"/>
      <c r="SW11" s="114"/>
      <c r="SX11" s="114"/>
      <c r="SY11" s="114"/>
      <c r="SZ11" s="114"/>
      <c r="TA11" s="114"/>
      <c r="TB11" s="114"/>
      <c r="TC11" s="114"/>
      <c r="TD11" s="114"/>
      <c r="TE11" s="114"/>
      <c r="TF11" s="114"/>
      <c r="TG11" s="114"/>
      <c r="TH11" s="114"/>
      <c r="TI11" s="114"/>
      <c r="TJ11" s="114"/>
      <c r="TK11" s="114"/>
      <c r="TL11" s="114"/>
      <c r="TM11" s="114"/>
      <c r="TN11" s="114"/>
      <c r="TO11" s="114"/>
      <c r="TP11" s="114"/>
      <c r="TQ11" s="114"/>
      <c r="TR11" s="114"/>
      <c r="TS11" s="114"/>
      <c r="TT11" s="114"/>
      <c r="TU11" s="114"/>
      <c r="TV11" s="114"/>
      <c r="TW11" s="114"/>
      <c r="TX11" s="114"/>
      <c r="TY11" s="114"/>
      <c r="TZ11" s="114"/>
      <c r="UA11" s="114"/>
      <c r="UB11" s="114"/>
      <c r="UC11" s="114"/>
      <c r="UD11" s="114"/>
      <c r="UE11" s="114"/>
      <c r="UF11" s="114"/>
      <c r="UG11" s="114"/>
      <c r="UH11" s="114"/>
      <c r="UI11" s="114"/>
      <c r="UJ11" s="114"/>
      <c r="UK11" s="114"/>
      <c r="UL11" s="114"/>
      <c r="UM11" s="114"/>
      <c r="UN11" s="114"/>
      <c r="UO11" s="114"/>
      <c r="UP11" s="114"/>
      <c r="UQ11" s="114"/>
      <c r="UR11" s="114"/>
      <c r="US11" s="114"/>
      <c r="UT11" s="114"/>
      <c r="UU11" s="114"/>
      <c r="UV11" s="114"/>
      <c r="UW11" s="114"/>
      <c r="UX11" s="114"/>
      <c r="UY11" s="114"/>
      <c r="UZ11" s="114"/>
      <c r="VA11" s="114"/>
      <c r="VB11" s="114"/>
      <c r="VC11" s="114"/>
      <c r="VD11" s="114"/>
      <c r="VE11" s="114"/>
      <c r="VF11" s="114"/>
      <c r="VG11" s="114"/>
      <c r="VH11" s="114"/>
      <c r="VI11" s="114"/>
      <c r="VJ11" s="114"/>
      <c r="VK11" s="114"/>
      <c r="VL11" s="114"/>
      <c r="VM11" s="114"/>
      <c r="VN11" s="114"/>
      <c r="VO11" s="114"/>
      <c r="VP11" s="114"/>
      <c r="VQ11" s="114"/>
      <c r="VR11" s="114"/>
      <c r="VS11" s="114"/>
      <c r="VT11" s="114"/>
      <c r="VU11" s="114"/>
      <c r="VV11" s="114"/>
      <c r="VW11" s="114"/>
      <c r="VX11" s="114"/>
      <c r="VY11" s="114"/>
      <c r="VZ11" s="114"/>
      <c r="WA11" s="114"/>
      <c r="WB11" s="114"/>
      <c r="WC11" s="114"/>
      <c r="WD11" s="114"/>
      <c r="WE11" s="114"/>
      <c r="WF11" s="114"/>
      <c r="WG11" s="114"/>
      <c r="WH11" s="114"/>
      <c r="WI11" s="114"/>
      <c r="WJ11" s="114"/>
      <c r="WK11" s="114"/>
      <c r="WL11" s="114"/>
      <c r="WM11" s="114"/>
      <c r="WN11" s="114"/>
      <c r="WO11" s="114"/>
      <c r="WP11" s="114"/>
      <c r="WQ11" s="114"/>
      <c r="WR11" s="114"/>
      <c r="WS11" s="114"/>
      <c r="WT11" s="114"/>
      <c r="WU11" s="114"/>
      <c r="WV11" s="114"/>
      <c r="WW11" s="114"/>
      <c r="WX11" s="114"/>
      <c r="WY11" s="114"/>
      <c r="WZ11" s="114"/>
      <c r="XA11" s="114"/>
      <c r="XB11" s="114"/>
      <c r="XC11" s="114"/>
      <c r="XD11" s="114"/>
      <c r="XE11" s="114"/>
      <c r="XF11" s="114"/>
      <c r="XG11" s="114"/>
      <c r="XH11" s="114"/>
      <c r="XI11" s="114"/>
      <c r="XJ11" s="114"/>
      <c r="XK11" s="114"/>
      <c r="XL11" s="114"/>
      <c r="XM11" s="114"/>
      <c r="XN11" s="114"/>
      <c r="XO11" s="114"/>
      <c r="XP11" s="114"/>
      <c r="XQ11" s="114"/>
      <c r="XR11" s="114"/>
      <c r="XS11" s="114"/>
      <c r="XT11" s="114"/>
      <c r="XU11" s="114"/>
      <c r="XV11" s="114"/>
      <c r="XW11" s="114"/>
      <c r="XX11" s="114"/>
      <c r="XY11" s="114"/>
      <c r="XZ11" s="114"/>
      <c r="YA11" s="114"/>
      <c r="YB11" s="114"/>
      <c r="YC11" s="114"/>
      <c r="YD11" s="114"/>
      <c r="YE11" s="114"/>
      <c r="YF11" s="114"/>
      <c r="YG11" s="114"/>
      <c r="YH11" s="114"/>
      <c r="YI11" s="114"/>
      <c r="YJ11" s="114"/>
      <c r="YK11" s="114"/>
      <c r="YL11" s="114"/>
      <c r="YM11" s="114"/>
      <c r="YN11" s="114"/>
      <c r="YO11" s="114"/>
      <c r="YP11" s="114"/>
      <c r="YQ11" s="114"/>
      <c r="YR11" s="114"/>
      <c r="YS11" s="114"/>
      <c r="YT11" s="114"/>
      <c r="YU11" s="114"/>
      <c r="YV11" s="114"/>
      <c r="YW11" s="114"/>
      <c r="YX11" s="114"/>
      <c r="YY11" s="114"/>
      <c r="YZ11" s="114"/>
      <c r="ZA11" s="114"/>
      <c r="ZB11" s="114"/>
      <c r="ZC11" s="114"/>
      <c r="ZD11" s="114"/>
      <c r="ZE11" s="114"/>
      <c r="ZF11" s="114"/>
      <c r="ZG11" s="114"/>
      <c r="ZH11" s="114"/>
      <c r="ZI11" s="114"/>
      <c r="ZJ11" s="114"/>
      <c r="ZK11" s="114"/>
      <c r="ZL11" s="114"/>
      <c r="ZM11" s="114"/>
      <c r="ZN11" s="114"/>
      <c r="ZO11" s="114"/>
      <c r="ZP11" s="114"/>
      <c r="ZQ11" s="114"/>
      <c r="ZR11" s="114"/>
      <c r="ZS11" s="114"/>
      <c r="ZT11" s="114"/>
      <c r="ZU11" s="114"/>
      <c r="ZV11" s="114"/>
      <c r="ZW11" s="114"/>
      <c r="ZX11" s="114"/>
      <c r="ZY11" s="114"/>
      <c r="ZZ11" s="114"/>
      <c r="AAA11" s="114"/>
      <c r="AAB11" s="114"/>
      <c r="AAC11" s="114"/>
      <c r="AAD11" s="114"/>
      <c r="AAE11" s="114"/>
      <c r="AAF11" s="114"/>
      <c r="AAG11" s="114"/>
      <c r="AAH11" s="114"/>
      <c r="AAI11" s="114"/>
      <c r="AAJ11" s="114"/>
      <c r="AAK11" s="114"/>
      <c r="AAL11" s="114"/>
      <c r="AAM11" s="114"/>
      <c r="AAN11" s="114"/>
      <c r="AAO11" s="114"/>
      <c r="AAP11" s="114"/>
      <c r="AAQ11" s="114"/>
      <c r="AAR11" s="114"/>
      <c r="AAS11" s="114"/>
      <c r="AAT11" s="114"/>
      <c r="AAU11" s="114"/>
      <c r="AAV11" s="114"/>
      <c r="AAW11" s="114"/>
      <c r="AAX11" s="114"/>
      <c r="AAY11" s="114"/>
      <c r="AAZ11" s="114"/>
      <c r="ABA11" s="114"/>
      <c r="ABB11" s="114"/>
      <c r="ABC11" s="114"/>
      <c r="ABD11" s="114"/>
      <c r="ABE11" s="114"/>
      <c r="ABF11" s="114"/>
      <c r="ABG11" s="114"/>
      <c r="ABH11" s="114"/>
      <c r="ABI11" s="114"/>
      <c r="ABJ11" s="114"/>
      <c r="ABK11" s="114"/>
      <c r="ABL11" s="114"/>
      <c r="ABM11" s="114"/>
      <c r="ABN11" s="114"/>
      <c r="ABO11" s="114"/>
      <c r="ABP11" s="114"/>
      <c r="ABQ11" s="114"/>
      <c r="ABR11" s="114"/>
      <c r="ABS11" s="114"/>
      <c r="ABT11" s="114"/>
      <c r="ABU11" s="114"/>
      <c r="ABV11" s="114"/>
      <c r="ABW11" s="114"/>
      <c r="ABX11" s="114"/>
      <c r="ABY11" s="114"/>
      <c r="ABZ11" s="114"/>
      <c r="ACA11" s="114"/>
      <c r="ACB11" s="114"/>
      <c r="ACC11" s="114"/>
      <c r="ACD11" s="114"/>
      <c r="ACE11" s="114"/>
      <c r="ACF11" s="114"/>
      <c r="ACG11" s="114"/>
      <c r="ACH11" s="114"/>
      <c r="ACI11" s="114"/>
      <c r="ACJ11" s="114"/>
      <c r="ACK11" s="114"/>
      <c r="ACL11" s="114"/>
      <c r="ACM11" s="114"/>
      <c r="ACN11" s="114"/>
      <c r="ACO11" s="114"/>
      <c r="ACP11" s="114"/>
      <c r="ACQ11" s="114"/>
      <c r="ACR11" s="114"/>
      <c r="ACS11" s="114"/>
      <c r="ACT11" s="114"/>
      <c r="ACU11" s="114"/>
      <c r="ACV11" s="114"/>
      <c r="ACW11" s="114"/>
      <c r="ACX11" s="114"/>
      <c r="ACY11" s="114"/>
      <c r="ACZ11" s="114"/>
      <c r="ADA11" s="114"/>
      <c r="ADB11" s="114"/>
      <c r="ADC11" s="114"/>
      <c r="ADD11" s="114"/>
      <c r="ADE11" s="114"/>
      <c r="ADF11" s="114"/>
      <c r="ADG11" s="114"/>
      <c r="ADH11" s="114"/>
      <c r="ADI11" s="114"/>
      <c r="ADJ11" s="114"/>
      <c r="ADK11" s="114"/>
      <c r="ADL11" s="114"/>
      <c r="ADM11" s="114"/>
      <c r="ADN11" s="114"/>
      <c r="ADO11" s="114"/>
      <c r="ADP11" s="114"/>
      <c r="ADQ11" s="114"/>
      <c r="ADR11" s="114"/>
      <c r="ADS11" s="114"/>
      <c r="ADT11" s="114"/>
      <c r="ADU11" s="114"/>
      <c r="ADV11" s="114"/>
      <c r="ADW11" s="114"/>
      <c r="ADX11" s="114"/>
      <c r="ADY11" s="114"/>
      <c r="ADZ11" s="114"/>
      <c r="AEA11" s="114"/>
      <c r="AEB11" s="114"/>
      <c r="AEC11" s="114"/>
      <c r="AED11" s="114"/>
      <c r="AEE11" s="114"/>
      <c r="AEF11" s="114"/>
      <c r="AEG11" s="114"/>
      <c r="AEH11" s="114"/>
      <c r="AEI11" s="114"/>
      <c r="AEJ11" s="114"/>
      <c r="AEK11" s="114"/>
      <c r="AEL11" s="114"/>
      <c r="AEM11" s="114"/>
      <c r="AEN11" s="114"/>
      <c r="AEO11" s="114"/>
      <c r="AEP11" s="114"/>
      <c r="AEQ11" s="114"/>
      <c r="AER11" s="114"/>
      <c r="AES11" s="114"/>
      <c r="AET11" s="114"/>
      <c r="AEU11" s="114"/>
      <c r="AEV11" s="114"/>
      <c r="AEW11" s="114"/>
      <c r="AEX11" s="114"/>
      <c r="AEY11" s="114"/>
      <c r="AEZ11" s="114"/>
      <c r="AFA11" s="114"/>
      <c r="AFB11" s="114"/>
      <c r="AFC11" s="114"/>
      <c r="AFD11" s="114"/>
      <c r="AFE11" s="114"/>
      <c r="AFF11" s="114"/>
      <c r="AFG11" s="114"/>
      <c r="AFH11" s="114"/>
      <c r="AFI11" s="114"/>
      <c r="AFJ11" s="114"/>
      <c r="AFK11" s="114"/>
      <c r="AFL11" s="114"/>
      <c r="AFM11" s="114"/>
      <c r="AFN11" s="114"/>
      <c r="AFO11" s="114"/>
      <c r="AFP11" s="114"/>
      <c r="AFQ11" s="114"/>
      <c r="AFR11" s="114"/>
      <c r="AFS11" s="114"/>
      <c r="AFT11" s="114"/>
      <c r="AFU11" s="114"/>
      <c r="AFV11" s="114"/>
      <c r="AFW11" s="114"/>
      <c r="AFX11" s="114"/>
      <c r="AFY11" s="114"/>
      <c r="AFZ11" s="114"/>
      <c r="AGA11" s="114"/>
      <c r="AGB11" s="114"/>
      <c r="AGC11" s="114"/>
      <c r="AGD11" s="114"/>
      <c r="AGE11" s="114"/>
      <c r="AGF11" s="114"/>
      <c r="AGG11" s="114"/>
      <c r="AGH11" s="114"/>
      <c r="AGI11" s="114"/>
      <c r="AGJ11" s="114"/>
      <c r="AGK11" s="114"/>
      <c r="AGL11" s="114"/>
      <c r="AGM11" s="114"/>
      <c r="AGN11" s="114"/>
      <c r="AGO11" s="114"/>
      <c r="AGP11" s="114"/>
      <c r="AGQ11" s="114"/>
      <c r="AGR11" s="114"/>
      <c r="AGS11" s="114"/>
      <c r="AGT11" s="114"/>
      <c r="AGU11" s="114"/>
      <c r="AGV11" s="114"/>
      <c r="AGW11" s="114"/>
      <c r="AGX11" s="114"/>
      <c r="AGY11" s="114"/>
      <c r="AGZ11" s="114"/>
      <c r="AHA11" s="114"/>
      <c r="AHB11" s="114"/>
      <c r="AHC11" s="114"/>
      <c r="AHD11" s="114"/>
      <c r="AHE11" s="114"/>
      <c r="AHF11" s="114"/>
      <c r="AHG11" s="114"/>
      <c r="AHH11" s="114"/>
      <c r="AHI11" s="114"/>
      <c r="AHJ11" s="114"/>
      <c r="AHK11" s="114"/>
      <c r="AHL11" s="114"/>
      <c r="AHM11" s="114"/>
      <c r="AHN11" s="114"/>
      <c r="AHO11" s="114"/>
      <c r="AHP11" s="114"/>
      <c r="AHQ11" s="114"/>
      <c r="AHR11" s="114"/>
      <c r="AHS11" s="114"/>
      <c r="AHT11" s="114"/>
      <c r="AHU11" s="114"/>
      <c r="AHV11" s="114"/>
      <c r="AHW11" s="114"/>
      <c r="AHX11" s="114"/>
      <c r="AHY11" s="114"/>
      <c r="AHZ11" s="114"/>
      <c r="AIA11" s="114"/>
      <c r="AIB11" s="114"/>
      <c r="AIC11" s="114"/>
      <c r="AID11" s="114"/>
      <c r="AIE11" s="114"/>
      <c r="AIF11" s="114"/>
      <c r="AIG11" s="114"/>
      <c r="AIH11" s="114"/>
      <c r="AII11" s="114"/>
      <c r="AIJ11" s="114"/>
      <c r="AIK11" s="114"/>
      <c r="AIL11" s="114"/>
      <c r="AIM11" s="114"/>
      <c r="AIN11" s="114"/>
      <c r="AIO11" s="114"/>
      <c r="AIP11" s="114"/>
      <c r="AIQ11" s="114"/>
      <c r="AIR11" s="114"/>
      <c r="AIS11" s="114"/>
    </row>
    <row r="12" spans="1:929" ht="20.65" customHeight="1" x14ac:dyDescent="0.3">
      <c r="A12" s="39"/>
      <c r="B12" s="216" t="s">
        <v>19</v>
      </c>
      <c r="C12" s="216"/>
      <c r="D12" s="216"/>
      <c r="E12" s="141"/>
      <c r="BX12" s="114"/>
      <c r="BY12" s="114"/>
      <c r="BZ12" s="114"/>
      <c r="CA12" s="114"/>
      <c r="CB12" s="114"/>
      <c r="CC12" s="114"/>
      <c r="CD12" s="114"/>
      <c r="CE12" s="114"/>
      <c r="CF12" s="114"/>
      <c r="CG12" s="114"/>
      <c r="CH12" s="114"/>
      <c r="CI12" s="114"/>
      <c r="CJ12" s="114"/>
      <c r="CK12" s="114"/>
      <c r="CL12" s="114"/>
      <c r="CM12" s="114"/>
      <c r="CN12" s="114"/>
      <c r="CO12" s="114"/>
      <c r="CP12" s="114"/>
      <c r="CQ12" s="114"/>
      <c r="CR12" s="114"/>
      <c r="CS12" s="114"/>
      <c r="CT12" s="114"/>
      <c r="CU12" s="114"/>
      <c r="CV12" s="114"/>
      <c r="CW12" s="114"/>
      <c r="CX12" s="114"/>
      <c r="CY12" s="114"/>
      <c r="CZ12" s="114"/>
      <c r="DA12" s="114"/>
      <c r="DB12" s="114"/>
      <c r="DC12" s="114"/>
      <c r="DD12" s="114"/>
      <c r="DE12" s="114"/>
      <c r="DF12" s="114"/>
      <c r="DG12" s="114"/>
      <c r="DH12" s="114"/>
      <c r="DI12" s="114"/>
      <c r="DJ12" s="114"/>
      <c r="DK12" s="114"/>
      <c r="DL12" s="114"/>
      <c r="DM12" s="114"/>
      <c r="DN12" s="114"/>
      <c r="DO12" s="114"/>
      <c r="DP12" s="114"/>
      <c r="DQ12" s="114"/>
      <c r="DR12" s="114"/>
      <c r="DS12" s="114"/>
      <c r="DT12" s="114"/>
      <c r="DU12" s="114"/>
      <c r="DV12" s="114"/>
      <c r="DW12" s="114"/>
      <c r="DX12" s="114"/>
      <c r="DY12" s="114"/>
      <c r="DZ12" s="114"/>
      <c r="EA12" s="114"/>
      <c r="EB12" s="114"/>
      <c r="EC12" s="114"/>
      <c r="ED12" s="114"/>
      <c r="EE12" s="114"/>
      <c r="EF12" s="114"/>
      <c r="EG12" s="114"/>
      <c r="EH12" s="114"/>
      <c r="EI12" s="114"/>
      <c r="EJ12" s="114"/>
      <c r="EK12" s="114"/>
      <c r="EL12" s="114"/>
      <c r="EM12" s="114"/>
      <c r="EN12" s="114"/>
      <c r="EO12" s="114"/>
      <c r="EP12" s="114"/>
      <c r="EQ12" s="114"/>
      <c r="ER12" s="114"/>
      <c r="ES12" s="114"/>
      <c r="ET12" s="114"/>
      <c r="EU12" s="114"/>
      <c r="EV12" s="114"/>
      <c r="EW12" s="114"/>
      <c r="EX12" s="114"/>
      <c r="EY12" s="114"/>
      <c r="EZ12" s="114"/>
      <c r="FA12" s="114"/>
      <c r="FB12" s="114"/>
      <c r="FC12" s="114"/>
      <c r="FD12" s="114"/>
      <c r="FE12" s="114"/>
      <c r="FF12" s="114"/>
      <c r="FG12" s="114"/>
      <c r="FH12" s="114"/>
      <c r="FI12" s="114"/>
      <c r="FJ12" s="114"/>
      <c r="FK12" s="114"/>
      <c r="FL12" s="114"/>
      <c r="FM12" s="114"/>
      <c r="FN12" s="114"/>
      <c r="FO12" s="114"/>
      <c r="FP12" s="114"/>
      <c r="FQ12" s="114"/>
      <c r="FR12" s="114"/>
      <c r="FS12" s="114"/>
      <c r="FT12" s="114"/>
      <c r="FU12" s="114"/>
      <c r="FV12" s="114"/>
      <c r="FW12" s="114"/>
      <c r="FX12" s="114"/>
      <c r="FY12" s="114"/>
      <c r="FZ12" s="114"/>
      <c r="GA12" s="114"/>
      <c r="GB12" s="114"/>
      <c r="GC12" s="114"/>
      <c r="GD12" s="114"/>
      <c r="GE12" s="114"/>
      <c r="GF12" s="114"/>
      <c r="GG12" s="114"/>
      <c r="GH12" s="114"/>
      <c r="GI12" s="114"/>
      <c r="GJ12" s="114"/>
      <c r="GK12" s="114"/>
      <c r="GL12" s="114"/>
      <c r="GM12" s="114"/>
      <c r="GN12" s="114"/>
      <c r="GO12" s="114"/>
      <c r="GP12" s="114"/>
      <c r="GQ12" s="114"/>
      <c r="GR12" s="114"/>
      <c r="GS12" s="114"/>
      <c r="GT12" s="114"/>
      <c r="GU12" s="114"/>
      <c r="GV12" s="114"/>
      <c r="GW12" s="114"/>
      <c r="GX12" s="114"/>
      <c r="GY12" s="114"/>
      <c r="GZ12" s="114"/>
      <c r="HA12" s="114"/>
      <c r="HB12" s="114"/>
      <c r="HC12" s="114"/>
      <c r="HD12" s="114"/>
      <c r="HE12" s="114"/>
      <c r="HF12" s="114"/>
      <c r="HG12" s="114"/>
      <c r="HH12" s="114"/>
      <c r="HI12" s="114"/>
      <c r="HJ12" s="114"/>
      <c r="HK12" s="114"/>
      <c r="HL12" s="114"/>
      <c r="HM12" s="114"/>
      <c r="HN12" s="114"/>
      <c r="HO12" s="114"/>
      <c r="HP12" s="114"/>
      <c r="HQ12" s="114"/>
      <c r="HR12" s="114"/>
      <c r="HS12" s="114"/>
      <c r="HT12" s="114"/>
      <c r="HU12" s="114"/>
      <c r="HV12" s="114"/>
      <c r="HW12" s="114"/>
      <c r="HX12" s="114"/>
      <c r="HY12" s="114"/>
      <c r="HZ12" s="114"/>
      <c r="IA12" s="114"/>
      <c r="IB12" s="114"/>
      <c r="IC12" s="114"/>
      <c r="ID12" s="114"/>
      <c r="IE12" s="114"/>
      <c r="IF12" s="114"/>
      <c r="IG12" s="114"/>
      <c r="IH12" s="114"/>
      <c r="II12" s="114"/>
      <c r="IJ12" s="114"/>
      <c r="IK12" s="114"/>
      <c r="IL12" s="114"/>
      <c r="IM12" s="114"/>
      <c r="IN12" s="114"/>
      <c r="IO12" s="114"/>
      <c r="IP12" s="114"/>
      <c r="IQ12" s="114"/>
      <c r="IR12" s="114"/>
      <c r="IS12" s="114"/>
      <c r="IT12" s="114"/>
      <c r="IU12" s="114"/>
      <c r="IV12" s="114"/>
      <c r="IW12" s="114"/>
      <c r="IX12" s="114"/>
      <c r="IY12" s="114"/>
      <c r="IZ12" s="114"/>
      <c r="JA12" s="114"/>
      <c r="JB12" s="114"/>
      <c r="JC12" s="114"/>
      <c r="JD12" s="114"/>
      <c r="JE12" s="114"/>
      <c r="JF12" s="114"/>
      <c r="JG12" s="114"/>
      <c r="JH12" s="114"/>
      <c r="JI12" s="114"/>
      <c r="JJ12" s="114"/>
      <c r="JK12" s="114"/>
      <c r="JL12" s="114"/>
      <c r="JM12" s="114"/>
      <c r="JN12" s="114"/>
      <c r="JO12" s="114"/>
      <c r="JP12" s="114"/>
      <c r="JQ12" s="114"/>
      <c r="JR12" s="114"/>
      <c r="JS12" s="114"/>
      <c r="JT12" s="114"/>
      <c r="JU12" s="114"/>
      <c r="JV12" s="114"/>
      <c r="JW12" s="114"/>
      <c r="JX12" s="114"/>
      <c r="JY12" s="114"/>
      <c r="JZ12" s="114"/>
      <c r="KA12" s="114"/>
      <c r="KB12" s="114"/>
      <c r="KC12" s="114"/>
      <c r="KD12" s="114"/>
      <c r="KE12" s="114"/>
      <c r="KF12" s="114"/>
      <c r="KG12" s="114"/>
      <c r="KH12" s="114"/>
      <c r="KI12" s="114"/>
      <c r="KJ12" s="114"/>
      <c r="KK12" s="114"/>
      <c r="KL12" s="114"/>
      <c r="KM12" s="114"/>
      <c r="KN12" s="114"/>
      <c r="KO12" s="114"/>
      <c r="KP12" s="114"/>
      <c r="KQ12" s="114"/>
      <c r="KR12" s="114"/>
      <c r="KS12" s="114"/>
      <c r="KT12" s="114"/>
      <c r="KU12" s="114"/>
      <c r="KV12" s="114"/>
      <c r="KW12" s="114"/>
      <c r="KX12" s="114"/>
      <c r="KY12" s="114"/>
      <c r="KZ12" s="114"/>
      <c r="LA12" s="114"/>
      <c r="LB12" s="114"/>
      <c r="LC12" s="114"/>
      <c r="LD12" s="114"/>
      <c r="LE12" s="114"/>
      <c r="LF12" s="114"/>
      <c r="LG12" s="114"/>
      <c r="LH12" s="114"/>
      <c r="LI12" s="114"/>
      <c r="LJ12" s="114"/>
      <c r="LK12" s="114"/>
      <c r="LL12" s="114"/>
      <c r="LM12" s="114"/>
      <c r="LN12" s="114"/>
      <c r="LO12" s="114"/>
      <c r="LP12" s="114"/>
      <c r="LQ12" s="114"/>
      <c r="LR12" s="114"/>
      <c r="LS12" s="114"/>
      <c r="LT12" s="114"/>
      <c r="LU12" s="114"/>
      <c r="LV12" s="114"/>
      <c r="LW12" s="114"/>
      <c r="LX12" s="114"/>
      <c r="LY12" s="114"/>
      <c r="LZ12" s="114"/>
      <c r="MA12" s="114"/>
      <c r="MB12" s="114"/>
      <c r="MC12" s="114"/>
      <c r="MD12" s="114"/>
      <c r="ME12" s="114"/>
      <c r="MF12" s="114"/>
      <c r="MG12" s="114"/>
      <c r="MH12" s="114"/>
      <c r="MI12" s="114"/>
      <c r="MJ12" s="114"/>
      <c r="MK12" s="114"/>
      <c r="ML12" s="114"/>
      <c r="MM12" s="114"/>
      <c r="MN12" s="114"/>
      <c r="MO12" s="114"/>
      <c r="MP12" s="114"/>
      <c r="MQ12" s="114"/>
      <c r="MR12" s="114"/>
      <c r="MS12" s="114"/>
      <c r="MT12" s="114"/>
      <c r="MU12" s="114"/>
      <c r="MV12" s="114"/>
      <c r="MW12" s="114"/>
      <c r="MX12" s="114"/>
      <c r="MY12" s="114"/>
      <c r="MZ12" s="114"/>
      <c r="NA12" s="114"/>
      <c r="NB12" s="114"/>
      <c r="NC12" s="114"/>
      <c r="ND12" s="114"/>
      <c r="NE12" s="114"/>
      <c r="NF12" s="114"/>
      <c r="NG12" s="114"/>
      <c r="NH12" s="114"/>
      <c r="NI12" s="114"/>
      <c r="NJ12" s="114"/>
      <c r="NK12" s="114"/>
      <c r="NL12" s="114"/>
      <c r="NM12" s="114"/>
      <c r="NN12" s="114"/>
      <c r="NO12" s="114"/>
      <c r="NP12" s="114"/>
      <c r="NQ12" s="114"/>
      <c r="NR12" s="114"/>
      <c r="NS12" s="114"/>
      <c r="NT12" s="114"/>
      <c r="NU12" s="114"/>
      <c r="NV12" s="114"/>
      <c r="NW12" s="114"/>
      <c r="NX12" s="114"/>
      <c r="NY12" s="114"/>
      <c r="NZ12" s="114"/>
      <c r="OA12" s="114"/>
      <c r="OB12" s="114"/>
      <c r="OC12" s="114"/>
      <c r="OD12" s="114"/>
      <c r="OE12" s="114"/>
      <c r="OF12" s="114"/>
      <c r="OG12" s="114"/>
      <c r="OH12" s="114"/>
      <c r="OI12" s="114"/>
      <c r="OJ12" s="114"/>
      <c r="OK12" s="114"/>
      <c r="OL12" s="114"/>
      <c r="OM12" s="114"/>
      <c r="ON12" s="114"/>
      <c r="OO12" s="114"/>
      <c r="OP12" s="114"/>
      <c r="OQ12" s="114"/>
      <c r="OR12" s="114"/>
      <c r="OS12" s="114"/>
      <c r="OT12" s="114"/>
      <c r="OU12" s="114"/>
      <c r="OV12" s="114"/>
      <c r="OW12" s="114"/>
      <c r="OX12" s="114"/>
      <c r="OY12" s="114"/>
      <c r="OZ12" s="114"/>
      <c r="PA12" s="114"/>
      <c r="PB12" s="114"/>
      <c r="PC12" s="114"/>
      <c r="PD12" s="114"/>
      <c r="PE12" s="114"/>
      <c r="PF12" s="114"/>
      <c r="PG12" s="114"/>
      <c r="PH12" s="114"/>
      <c r="PI12" s="114"/>
      <c r="PJ12" s="114"/>
      <c r="PK12" s="114"/>
      <c r="PL12" s="114"/>
      <c r="PM12" s="114"/>
      <c r="PN12" s="114"/>
      <c r="PO12" s="114"/>
      <c r="PP12" s="114"/>
      <c r="PQ12" s="114"/>
      <c r="PR12" s="114"/>
      <c r="PS12" s="114"/>
      <c r="PT12" s="114"/>
      <c r="PU12" s="114"/>
      <c r="PV12" s="114"/>
      <c r="PW12" s="114"/>
      <c r="PX12" s="114"/>
      <c r="PY12" s="114"/>
      <c r="PZ12" s="114"/>
      <c r="QA12" s="114"/>
      <c r="QB12" s="114"/>
      <c r="QC12" s="114"/>
      <c r="QD12" s="114"/>
      <c r="QE12" s="114"/>
      <c r="QF12" s="114"/>
      <c r="QG12" s="114"/>
      <c r="QH12" s="114"/>
      <c r="QI12" s="114"/>
      <c r="QJ12" s="114"/>
      <c r="QK12" s="114"/>
      <c r="QL12" s="114"/>
      <c r="QM12" s="114"/>
      <c r="QN12" s="114"/>
      <c r="QO12" s="114"/>
      <c r="QP12" s="114"/>
      <c r="QQ12" s="114"/>
      <c r="QR12" s="114"/>
      <c r="QS12" s="114"/>
      <c r="QT12" s="114"/>
      <c r="QU12" s="114"/>
      <c r="QV12" s="114"/>
      <c r="QW12" s="114"/>
      <c r="QX12" s="114"/>
      <c r="QY12" s="114"/>
      <c r="QZ12" s="114"/>
      <c r="RA12" s="114"/>
      <c r="RB12" s="114"/>
      <c r="RC12" s="114"/>
      <c r="RD12" s="114"/>
      <c r="RE12" s="114"/>
      <c r="RF12" s="114"/>
      <c r="RG12" s="114"/>
      <c r="RH12" s="114"/>
      <c r="RI12" s="114"/>
      <c r="RJ12" s="114"/>
      <c r="RK12" s="114"/>
      <c r="RL12" s="114"/>
      <c r="RM12" s="114"/>
      <c r="RN12" s="114"/>
      <c r="RO12" s="114"/>
      <c r="RP12" s="114"/>
      <c r="RQ12" s="114"/>
      <c r="RR12" s="114"/>
      <c r="RS12" s="114"/>
      <c r="RT12" s="114"/>
      <c r="RU12" s="114"/>
      <c r="RV12" s="114"/>
      <c r="RW12" s="114"/>
      <c r="RX12" s="114"/>
      <c r="RY12" s="114"/>
      <c r="RZ12" s="114"/>
      <c r="SA12" s="114"/>
      <c r="SB12" s="114"/>
      <c r="SC12" s="114"/>
      <c r="SD12" s="114"/>
      <c r="SE12" s="114"/>
      <c r="SF12" s="114"/>
      <c r="SG12" s="114"/>
      <c r="SH12" s="114"/>
      <c r="SI12" s="114"/>
      <c r="SJ12" s="114"/>
      <c r="SK12" s="114"/>
      <c r="SL12" s="114"/>
      <c r="SM12" s="114"/>
      <c r="SN12" s="114"/>
      <c r="SO12" s="114"/>
      <c r="SP12" s="114"/>
      <c r="SQ12" s="114"/>
      <c r="SR12" s="114"/>
      <c r="SS12" s="114"/>
      <c r="ST12" s="114"/>
      <c r="SU12" s="114"/>
      <c r="SV12" s="114"/>
      <c r="SW12" s="114"/>
      <c r="SX12" s="114"/>
      <c r="SY12" s="114"/>
      <c r="SZ12" s="114"/>
      <c r="TA12" s="114"/>
      <c r="TB12" s="114"/>
      <c r="TC12" s="114"/>
      <c r="TD12" s="114"/>
      <c r="TE12" s="114"/>
      <c r="TF12" s="114"/>
      <c r="TG12" s="114"/>
      <c r="TH12" s="114"/>
      <c r="TI12" s="114"/>
      <c r="TJ12" s="114"/>
      <c r="TK12" s="114"/>
      <c r="TL12" s="114"/>
      <c r="TM12" s="114"/>
      <c r="TN12" s="114"/>
      <c r="TO12" s="114"/>
      <c r="TP12" s="114"/>
      <c r="TQ12" s="114"/>
      <c r="TR12" s="114"/>
      <c r="TS12" s="114"/>
      <c r="TT12" s="114"/>
      <c r="TU12" s="114"/>
      <c r="TV12" s="114"/>
      <c r="TW12" s="114"/>
      <c r="TX12" s="114"/>
      <c r="TY12" s="114"/>
      <c r="TZ12" s="114"/>
      <c r="UA12" s="114"/>
      <c r="UB12" s="114"/>
      <c r="UC12" s="114"/>
      <c r="UD12" s="114"/>
      <c r="UE12" s="114"/>
      <c r="UF12" s="114"/>
      <c r="UG12" s="114"/>
      <c r="UH12" s="114"/>
      <c r="UI12" s="114"/>
      <c r="UJ12" s="114"/>
      <c r="UK12" s="114"/>
      <c r="UL12" s="114"/>
      <c r="UM12" s="114"/>
      <c r="UN12" s="114"/>
      <c r="UO12" s="114"/>
      <c r="UP12" s="114"/>
      <c r="UQ12" s="114"/>
      <c r="UR12" s="114"/>
      <c r="US12" s="114"/>
      <c r="UT12" s="114"/>
      <c r="UU12" s="114"/>
      <c r="UV12" s="114"/>
      <c r="UW12" s="114"/>
      <c r="UX12" s="114"/>
      <c r="UY12" s="114"/>
      <c r="UZ12" s="114"/>
      <c r="VA12" s="114"/>
      <c r="VB12" s="114"/>
      <c r="VC12" s="114"/>
      <c r="VD12" s="114"/>
      <c r="VE12" s="114"/>
      <c r="VF12" s="114"/>
      <c r="VG12" s="114"/>
      <c r="VH12" s="114"/>
      <c r="VI12" s="114"/>
      <c r="VJ12" s="114"/>
      <c r="VK12" s="114"/>
      <c r="VL12" s="114"/>
      <c r="VM12" s="114"/>
      <c r="VN12" s="114"/>
      <c r="VO12" s="114"/>
      <c r="VP12" s="114"/>
      <c r="VQ12" s="114"/>
      <c r="VR12" s="114"/>
      <c r="VS12" s="114"/>
      <c r="VT12" s="114"/>
      <c r="VU12" s="114"/>
      <c r="VV12" s="114"/>
      <c r="VW12" s="114"/>
      <c r="VX12" s="114"/>
      <c r="VY12" s="114"/>
      <c r="VZ12" s="114"/>
      <c r="WA12" s="114"/>
      <c r="WB12" s="114"/>
      <c r="WC12" s="114"/>
      <c r="WD12" s="114"/>
      <c r="WE12" s="114"/>
      <c r="WF12" s="114"/>
      <c r="WG12" s="114"/>
      <c r="WH12" s="114"/>
      <c r="WI12" s="114"/>
      <c r="WJ12" s="114"/>
      <c r="WK12" s="114"/>
      <c r="WL12" s="114"/>
      <c r="WM12" s="114"/>
      <c r="WN12" s="114"/>
      <c r="WO12" s="114"/>
      <c r="WP12" s="114"/>
      <c r="WQ12" s="114"/>
      <c r="WR12" s="114"/>
      <c r="WS12" s="114"/>
      <c r="WT12" s="114"/>
      <c r="WU12" s="114"/>
      <c r="WV12" s="114"/>
      <c r="WW12" s="114"/>
      <c r="WX12" s="114"/>
      <c r="WY12" s="114"/>
      <c r="WZ12" s="114"/>
      <c r="XA12" s="114"/>
      <c r="XB12" s="114"/>
      <c r="XC12" s="114"/>
      <c r="XD12" s="114"/>
      <c r="XE12" s="114"/>
      <c r="XF12" s="114"/>
      <c r="XG12" s="114"/>
      <c r="XH12" s="114"/>
      <c r="XI12" s="114"/>
      <c r="XJ12" s="114"/>
      <c r="XK12" s="114"/>
      <c r="XL12" s="114"/>
      <c r="XM12" s="114"/>
      <c r="XN12" s="114"/>
      <c r="XO12" s="114"/>
      <c r="XP12" s="114"/>
      <c r="XQ12" s="114"/>
      <c r="XR12" s="114"/>
      <c r="XS12" s="114"/>
      <c r="XT12" s="114"/>
      <c r="XU12" s="114"/>
      <c r="XV12" s="114"/>
      <c r="XW12" s="114"/>
      <c r="XX12" s="114"/>
      <c r="XY12" s="114"/>
      <c r="XZ12" s="114"/>
      <c r="YA12" s="114"/>
      <c r="YB12" s="114"/>
      <c r="YC12" s="114"/>
      <c r="YD12" s="114"/>
      <c r="YE12" s="114"/>
      <c r="YF12" s="114"/>
      <c r="YG12" s="114"/>
      <c r="YH12" s="114"/>
      <c r="YI12" s="114"/>
      <c r="YJ12" s="114"/>
      <c r="YK12" s="114"/>
      <c r="YL12" s="114"/>
      <c r="YM12" s="114"/>
      <c r="YN12" s="114"/>
      <c r="YO12" s="114"/>
      <c r="YP12" s="114"/>
      <c r="YQ12" s="114"/>
      <c r="YR12" s="114"/>
      <c r="YS12" s="114"/>
      <c r="YT12" s="114"/>
      <c r="YU12" s="114"/>
      <c r="YV12" s="114"/>
      <c r="YW12" s="114"/>
      <c r="YX12" s="114"/>
      <c r="YY12" s="114"/>
      <c r="YZ12" s="114"/>
      <c r="ZA12" s="114"/>
      <c r="ZB12" s="114"/>
      <c r="ZC12" s="114"/>
      <c r="ZD12" s="114"/>
      <c r="ZE12" s="114"/>
      <c r="ZF12" s="114"/>
      <c r="ZG12" s="114"/>
      <c r="ZH12" s="114"/>
      <c r="ZI12" s="114"/>
      <c r="ZJ12" s="114"/>
      <c r="ZK12" s="114"/>
      <c r="ZL12" s="114"/>
      <c r="ZM12" s="114"/>
      <c r="ZN12" s="114"/>
      <c r="ZO12" s="114"/>
      <c r="ZP12" s="114"/>
      <c r="ZQ12" s="114"/>
      <c r="ZR12" s="114"/>
      <c r="ZS12" s="114"/>
      <c r="ZT12" s="114"/>
      <c r="ZU12" s="114"/>
      <c r="ZV12" s="114"/>
      <c r="ZW12" s="114"/>
      <c r="ZX12" s="114"/>
      <c r="ZY12" s="114"/>
      <c r="ZZ12" s="114"/>
      <c r="AAA12" s="114"/>
      <c r="AAB12" s="114"/>
      <c r="AAC12" s="114"/>
      <c r="AAD12" s="114"/>
      <c r="AAE12" s="114"/>
      <c r="AAF12" s="114"/>
      <c r="AAG12" s="114"/>
      <c r="AAH12" s="114"/>
      <c r="AAI12" s="114"/>
      <c r="AAJ12" s="114"/>
      <c r="AAK12" s="114"/>
      <c r="AAL12" s="114"/>
      <c r="AAM12" s="114"/>
      <c r="AAN12" s="114"/>
      <c r="AAO12" s="114"/>
      <c r="AAP12" s="114"/>
      <c r="AAQ12" s="114"/>
      <c r="AAR12" s="114"/>
      <c r="AAS12" s="114"/>
      <c r="AAT12" s="114"/>
      <c r="AAU12" s="114"/>
      <c r="AAV12" s="114"/>
      <c r="AAW12" s="114"/>
      <c r="AAX12" s="114"/>
      <c r="AAY12" s="114"/>
      <c r="AAZ12" s="114"/>
      <c r="ABA12" s="114"/>
      <c r="ABB12" s="114"/>
      <c r="ABC12" s="114"/>
      <c r="ABD12" s="114"/>
      <c r="ABE12" s="114"/>
      <c r="ABF12" s="114"/>
      <c r="ABG12" s="114"/>
      <c r="ABH12" s="114"/>
      <c r="ABI12" s="114"/>
      <c r="ABJ12" s="114"/>
      <c r="ABK12" s="114"/>
      <c r="ABL12" s="114"/>
      <c r="ABM12" s="114"/>
      <c r="ABN12" s="114"/>
      <c r="ABO12" s="114"/>
      <c r="ABP12" s="114"/>
      <c r="ABQ12" s="114"/>
      <c r="ABR12" s="114"/>
      <c r="ABS12" s="114"/>
      <c r="ABT12" s="114"/>
      <c r="ABU12" s="114"/>
      <c r="ABV12" s="114"/>
      <c r="ABW12" s="114"/>
      <c r="ABX12" s="114"/>
      <c r="ABY12" s="114"/>
      <c r="ABZ12" s="114"/>
      <c r="ACA12" s="114"/>
      <c r="ACB12" s="114"/>
      <c r="ACC12" s="114"/>
      <c r="ACD12" s="114"/>
      <c r="ACE12" s="114"/>
      <c r="ACF12" s="114"/>
      <c r="ACG12" s="114"/>
      <c r="ACH12" s="114"/>
      <c r="ACI12" s="114"/>
      <c r="ACJ12" s="114"/>
      <c r="ACK12" s="114"/>
      <c r="ACL12" s="114"/>
      <c r="ACM12" s="114"/>
      <c r="ACN12" s="114"/>
      <c r="ACO12" s="114"/>
      <c r="ACP12" s="114"/>
      <c r="ACQ12" s="114"/>
      <c r="ACR12" s="114"/>
      <c r="ACS12" s="114"/>
      <c r="ACT12" s="114"/>
      <c r="ACU12" s="114"/>
      <c r="ACV12" s="114"/>
      <c r="ACW12" s="114"/>
      <c r="ACX12" s="114"/>
      <c r="ACY12" s="114"/>
      <c r="ACZ12" s="114"/>
      <c r="ADA12" s="114"/>
      <c r="ADB12" s="114"/>
      <c r="ADC12" s="114"/>
      <c r="ADD12" s="114"/>
      <c r="ADE12" s="114"/>
      <c r="ADF12" s="114"/>
      <c r="ADG12" s="114"/>
      <c r="ADH12" s="114"/>
      <c r="ADI12" s="114"/>
      <c r="ADJ12" s="114"/>
      <c r="ADK12" s="114"/>
      <c r="ADL12" s="114"/>
      <c r="ADM12" s="114"/>
      <c r="ADN12" s="114"/>
      <c r="ADO12" s="114"/>
      <c r="ADP12" s="114"/>
      <c r="ADQ12" s="114"/>
      <c r="ADR12" s="114"/>
      <c r="ADS12" s="114"/>
      <c r="ADT12" s="114"/>
      <c r="ADU12" s="114"/>
      <c r="ADV12" s="114"/>
      <c r="ADW12" s="114"/>
      <c r="ADX12" s="114"/>
      <c r="ADY12" s="114"/>
      <c r="ADZ12" s="114"/>
      <c r="AEA12" s="114"/>
      <c r="AEB12" s="114"/>
      <c r="AEC12" s="114"/>
      <c r="AED12" s="114"/>
      <c r="AEE12" s="114"/>
      <c r="AEF12" s="114"/>
      <c r="AEG12" s="114"/>
      <c r="AEH12" s="114"/>
      <c r="AEI12" s="114"/>
      <c r="AEJ12" s="114"/>
      <c r="AEK12" s="114"/>
      <c r="AEL12" s="114"/>
      <c r="AEM12" s="114"/>
      <c r="AEN12" s="114"/>
      <c r="AEO12" s="114"/>
      <c r="AEP12" s="114"/>
      <c r="AEQ12" s="114"/>
      <c r="AER12" s="114"/>
      <c r="AES12" s="114"/>
      <c r="AET12" s="114"/>
      <c r="AEU12" s="114"/>
      <c r="AEV12" s="114"/>
      <c r="AEW12" s="114"/>
      <c r="AEX12" s="114"/>
      <c r="AEY12" s="114"/>
      <c r="AEZ12" s="114"/>
      <c r="AFA12" s="114"/>
      <c r="AFB12" s="114"/>
      <c r="AFC12" s="114"/>
      <c r="AFD12" s="114"/>
      <c r="AFE12" s="114"/>
      <c r="AFF12" s="114"/>
      <c r="AFG12" s="114"/>
      <c r="AFH12" s="114"/>
      <c r="AFI12" s="114"/>
      <c r="AFJ12" s="114"/>
      <c r="AFK12" s="114"/>
      <c r="AFL12" s="114"/>
      <c r="AFM12" s="114"/>
      <c r="AFN12" s="114"/>
      <c r="AFO12" s="114"/>
      <c r="AFP12" s="114"/>
      <c r="AFQ12" s="114"/>
      <c r="AFR12" s="114"/>
      <c r="AFS12" s="114"/>
      <c r="AFT12" s="114"/>
      <c r="AFU12" s="114"/>
      <c r="AFV12" s="114"/>
      <c r="AFW12" s="114"/>
      <c r="AFX12" s="114"/>
      <c r="AFY12" s="114"/>
      <c r="AFZ12" s="114"/>
      <c r="AGA12" s="114"/>
      <c r="AGB12" s="114"/>
      <c r="AGC12" s="114"/>
      <c r="AGD12" s="114"/>
      <c r="AGE12" s="114"/>
      <c r="AGF12" s="114"/>
      <c r="AGG12" s="114"/>
      <c r="AGH12" s="114"/>
      <c r="AGI12" s="114"/>
      <c r="AGJ12" s="114"/>
      <c r="AGK12" s="114"/>
      <c r="AGL12" s="114"/>
      <c r="AGM12" s="114"/>
      <c r="AGN12" s="114"/>
      <c r="AGO12" s="114"/>
      <c r="AGP12" s="114"/>
      <c r="AGQ12" s="114"/>
      <c r="AGR12" s="114"/>
      <c r="AGS12" s="114"/>
      <c r="AGT12" s="114"/>
      <c r="AGU12" s="114"/>
      <c r="AGV12" s="114"/>
      <c r="AGW12" s="114"/>
      <c r="AGX12" s="114"/>
      <c r="AGY12" s="114"/>
      <c r="AGZ12" s="114"/>
      <c r="AHA12" s="114"/>
      <c r="AHB12" s="114"/>
      <c r="AHC12" s="114"/>
      <c r="AHD12" s="114"/>
      <c r="AHE12" s="114"/>
      <c r="AHF12" s="114"/>
      <c r="AHG12" s="114"/>
      <c r="AHH12" s="114"/>
      <c r="AHI12" s="114"/>
      <c r="AHJ12" s="114"/>
      <c r="AHK12" s="114"/>
      <c r="AHL12" s="114"/>
      <c r="AHM12" s="114"/>
      <c r="AHN12" s="114"/>
      <c r="AHO12" s="114"/>
      <c r="AHP12" s="114"/>
      <c r="AHQ12" s="114"/>
      <c r="AHR12" s="114"/>
      <c r="AHS12" s="114"/>
      <c r="AHT12" s="114"/>
      <c r="AHU12" s="114"/>
      <c r="AHV12" s="114"/>
      <c r="AHW12" s="114"/>
      <c r="AHX12" s="114"/>
      <c r="AHY12" s="114"/>
      <c r="AHZ12" s="114"/>
      <c r="AIA12" s="114"/>
      <c r="AIB12" s="114"/>
      <c r="AIC12" s="114"/>
      <c r="AID12" s="114"/>
      <c r="AIE12" s="114"/>
      <c r="AIF12" s="114"/>
      <c r="AIG12" s="114"/>
      <c r="AIH12" s="114"/>
      <c r="AII12" s="114"/>
      <c r="AIJ12" s="114"/>
      <c r="AIK12" s="114"/>
      <c r="AIL12" s="114"/>
      <c r="AIM12" s="114"/>
      <c r="AIN12" s="114"/>
      <c r="AIO12" s="114"/>
      <c r="AIP12" s="114"/>
      <c r="AIQ12" s="114"/>
      <c r="AIR12" s="114"/>
      <c r="AIS12" s="114"/>
    </row>
    <row r="13" spans="1:929" ht="21.65" customHeight="1" x14ac:dyDescent="0.3">
      <c r="A13" s="39"/>
      <c r="B13" s="91"/>
      <c r="C13" s="91"/>
      <c r="D13" s="91"/>
      <c r="E13" s="142"/>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c r="FP13" s="114"/>
      <c r="FQ13" s="114"/>
      <c r="FR13" s="114"/>
      <c r="FS13" s="114"/>
      <c r="FT13" s="114"/>
      <c r="FU13" s="114"/>
      <c r="FV13" s="114"/>
      <c r="FW13" s="114"/>
      <c r="FX13" s="114"/>
      <c r="FY13" s="114"/>
      <c r="FZ13" s="114"/>
      <c r="GA13" s="114"/>
      <c r="GB13" s="114"/>
      <c r="GC13" s="114"/>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4"/>
      <c r="HA13" s="114"/>
      <c r="HB13" s="114"/>
      <c r="HC13" s="114"/>
      <c r="HD13" s="114"/>
      <c r="HE13" s="114"/>
      <c r="HF13" s="114"/>
      <c r="HG13" s="114"/>
      <c r="HH13" s="114"/>
      <c r="HI13" s="114"/>
      <c r="HJ13" s="114"/>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4"/>
      <c r="IH13" s="114"/>
      <c r="II13" s="114"/>
      <c r="IJ13" s="114"/>
      <c r="IK13" s="114"/>
      <c r="IL13" s="114"/>
      <c r="IM13" s="114"/>
      <c r="IN13" s="114"/>
      <c r="IO13" s="114"/>
      <c r="IP13" s="114"/>
      <c r="IQ13" s="114"/>
      <c r="IR13" s="114"/>
      <c r="IS13" s="114"/>
      <c r="IT13" s="114"/>
      <c r="IU13" s="114"/>
      <c r="IV13" s="114"/>
      <c r="IW13" s="114"/>
      <c r="IX13" s="114"/>
      <c r="IY13" s="114"/>
      <c r="IZ13" s="114"/>
      <c r="JA13" s="114"/>
      <c r="JB13" s="114"/>
      <c r="JC13" s="114"/>
      <c r="JD13" s="114"/>
      <c r="JE13" s="114"/>
      <c r="JF13" s="114"/>
      <c r="JG13" s="114"/>
      <c r="JH13" s="114"/>
      <c r="JI13" s="114"/>
      <c r="JJ13" s="114"/>
      <c r="JK13" s="114"/>
      <c r="JL13" s="114"/>
      <c r="JM13" s="114"/>
      <c r="JN13" s="114"/>
      <c r="JO13" s="114"/>
      <c r="JP13" s="114"/>
      <c r="JQ13" s="114"/>
      <c r="JR13" s="114"/>
      <c r="JS13" s="114"/>
      <c r="JT13" s="114"/>
      <c r="JU13" s="114"/>
      <c r="JV13" s="114"/>
      <c r="JW13" s="114"/>
      <c r="JX13" s="114"/>
      <c r="JY13" s="114"/>
      <c r="JZ13" s="114"/>
      <c r="KA13" s="114"/>
      <c r="KB13" s="114"/>
      <c r="KC13" s="114"/>
      <c r="KD13" s="114"/>
      <c r="KE13" s="114"/>
      <c r="KF13" s="114"/>
      <c r="KG13" s="114"/>
      <c r="KH13" s="114"/>
      <c r="KI13" s="114"/>
      <c r="KJ13" s="114"/>
      <c r="KK13" s="114"/>
      <c r="KL13" s="114"/>
      <c r="KM13" s="114"/>
      <c r="KN13" s="114"/>
      <c r="KO13" s="114"/>
      <c r="KP13" s="114"/>
      <c r="KQ13" s="114"/>
      <c r="KR13" s="114"/>
      <c r="KS13" s="114"/>
      <c r="KT13" s="114"/>
      <c r="KU13" s="114"/>
      <c r="KV13" s="114"/>
      <c r="KW13" s="114"/>
      <c r="KX13" s="114"/>
      <c r="KY13" s="114"/>
      <c r="KZ13" s="114"/>
      <c r="LA13" s="114"/>
      <c r="LB13" s="114"/>
      <c r="LC13" s="114"/>
      <c r="LD13" s="114"/>
      <c r="LE13" s="114"/>
      <c r="LF13" s="114"/>
      <c r="LG13" s="114"/>
      <c r="LH13" s="114"/>
      <c r="LI13" s="114"/>
      <c r="LJ13" s="114"/>
      <c r="LK13" s="114"/>
      <c r="LL13" s="114"/>
      <c r="LM13" s="114"/>
      <c r="LN13" s="114"/>
      <c r="LO13" s="114"/>
      <c r="LP13" s="114"/>
      <c r="LQ13" s="114"/>
      <c r="LR13" s="114"/>
      <c r="LS13" s="114"/>
      <c r="LT13" s="114"/>
      <c r="LU13" s="114"/>
      <c r="LV13" s="114"/>
      <c r="LW13" s="114"/>
      <c r="LX13" s="114"/>
      <c r="LY13" s="114"/>
      <c r="LZ13" s="114"/>
      <c r="MA13" s="114"/>
      <c r="MB13" s="114"/>
      <c r="MC13" s="114"/>
      <c r="MD13" s="114"/>
      <c r="ME13" s="114"/>
      <c r="MF13" s="114"/>
      <c r="MG13" s="114"/>
      <c r="MH13" s="114"/>
      <c r="MI13" s="114"/>
      <c r="MJ13" s="114"/>
      <c r="MK13" s="114"/>
      <c r="ML13" s="114"/>
      <c r="MM13" s="114"/>
      <c r="MN13" s="114"/>
      <c r="MO13" s="114"/>
      <c r="MP13" s="114"/>
      <c r="MQ13" s="114"/>
      <c r="MR13" s="114"/>
      <c r="MS13" s="114"/>
      <c r="MT13" s="114"/>
      <c r="MU13" s="114"/>
      <c r="MV13" s="114"/>
      <c r="MW13" s="114"/>
      <c r="MX13" s="114"/>
      <c r="MY13" s="114"/>
      <c r="MZ13" s="114"/>
      <c r="NA13" s="114"/>
      <c r="NB13" s="114"/>
      <c r="NC13" s="114"/>
      <c r="ND13" s="114"/>
      <c r="NE13" s="114"/>
      <c r="NF13" s="114"/>
      <c r="NG13" s="114"/>
      <c r="NH13" s="114"/>
      <c r="NI13" s="114"/>
      <c r="NJ13" s="114"/>
      <c r="NK13" s="114"/>
      <c r="NL13" s="114"/>
      <c r="NM13" s="114"/>
      <c r="NN13" s="114"/>
      <c r="NO13" s="114"/>
      <c r="NP13" s="114"/>
      <c r="NQ13" s="114"/>
      <c r="NR13" s="114"/>
      <c r="NS13" s="114"/>
      <c r="NT13" s="114"/>
      <c r="NU13" s="114"/>
      <c r="NV13" s="114"/>
      <c r="NW13" s="114"/>
      <c r="NX13" s="114"/>
      <c r="NY13" s="114"/>
      <c r="NZ13" s="114"/>
      <c r="OA13" s="114"/>
      <c r="OB13" s="114"/>
      <c r="OC13" s="114"/>
      <c r="OD13" s="114"/>
      <c r="OE13" s="114"/>
      <c r="OF13" s="114"/>
      <c r="OG13" s="114"/>
      <c r="OH13" s="114"/>
      <c r="OI13" s="114"/>
      <c r="OJ13" s="114"/>
      <c r="OK13" s="114"/>
      <c r="OL13" s="114"/>
      <c r="OM13" s="114"/>
      <c r="ON13" s="114"/>
      <c r="OO13" s="114"/>
      <c r="OP13" s="114"/>
      <c r="OQ13" s="114"/>
      <c r="OR13" s="114"/>
      <c r="OS13" s="114"/>
      <c r="OT13" s="114"/>
      <c r="OU13" s="114"/>
      <c r="OV13" s="114"/>
      <c r="OW13" s="114"/>
      <c r="OX13" s="114"/>
      <c r="OY13" s="114"/>
      <c r="OZ13" s="114"/>
      <c r="PA13" s="114"/>
      <c r="PB13" s="114"/>
      <c r="PC13" s="114"/>
      <c r="PD13" s="114"/>
      <c r="PE13" s="114"/>
      <c r="PF13" s="114"/>
      <c r="PG13" s="114"/>
      <c r="PH13" s="114"/>
      <c r="PI13" s="114"/>
      <c r="PJ13" s="114"/>
      <c r="PK13" s="114"/>
      <c r="PL13" s="114"/>
      <c r="PM13" s="114"/>
      <c r="PN13" s="114"/>
      <c r="PO13" s="114"/>
      <c r="PP13" s="114"/>
      <c r="PQ13" s="114"/>
      <c r="PR13" s="114"/>
      <c r="PS13" s="114"/>
      <c r="PT13" s="114"/>
      <c r="PU13" s="114"/>
      <c r="PV13" s="114"/>
      <c r="PW13" s="114"/>
      <c r="PX13" s="114"/>
      <c r="PY13" s="114"/>
      <c r="PZ13" s="114"/>
      <c r="QA13" s="114"/>
      <c r="QB13" s="114"/>
      <c r="QC13" s="114"/>
      <c r="QD13" s="114"/>
      <c r="QE13" s="114"/>
      <c r="QF13" s="114"/>
      <c r="QG13" s="114"/>
      <c r="QH13" s="114"/>
      <c r="QI13" s="114"/>
      <c r="QJ13" s="114"/>
      <c r="QK13" s="114"/>
      <c r="QL13" s="114"/>
      <c r="QM13" s="114"/>
      <c r="QN13" s="114"/>
      <c r="QO13" s="114"/>
      <c r="QP13" s="114"/>
      <c r="QQ13" s="114"/>
      <c r="QR13" s="114"/>
      <c r="QS13" s="114"/>
      <c r="QT13" s="114"/>
      <c r="QU13" s="114"/>
      <c r="QV13" s="114"/>
      <c r="QW13" s="114"/>
      <c r="QX13" s="114"/>
      <c r="QY13" s="114"/>
      <c r="QZ13" s="114"/>
      <c r="RA13" s="114"/>
      <c r="RB13" s="114"/>
      <c r="RC13" s="114"/>
      <c r="RD13" s="114"/>
      <c r="RE13" s="114"/>
      <c r="RF13" s="114"/>
      <c r="RG13" s="114"/>
      <c r="RH13" s="114"/>
      <c r="RI13" s="114"/>
      <c r="RJ13" s="114"/>
      <c r="RK13" s="114"/>
      <c r="RL13" s="114"/>
      <c r="RM13" s="114"/>
      <c r="RN13" s="114"/>
      <c r="RO13" s="114"/>
      <c r="RP13" s="114"/>
      <c r="RQ13" s="114"/>
      <c r="RR13" s="114"/>
      <c r="RS13" s="114"/>
      <c r="RT13" s="114"/>
      <c r="RU13" s="114"/>
      <c r="RV13" s="114"/>
      <c r="RW13" s="114"/>
      <c r="RX13" s="114"/>
      <c r="RY13" s="114"/>
      <c r="RZ13" s="114"/>
      <c r="SA13" s="114"/>
      <c r="SB13" s="114"/>
      <c r="SC13" s="114"/>
      <c r="SD13" s="114"/>
      <c r="SE13" s="114"/>
      <c r="SF13" s="114"/>
      <c r="SG13" s="114"/>
      <c r="SH13" s="114"/>
      <c r="SI13" s="114"/>
      <c r="SJ13" s="114"/>
      <c r="SK13" s="114"/>
      <c r="SL13" s="114"/>
      <c r="SM13" s="114"/>
      <c r="SN13" s="114"/>
      <c r="SO13" s="114"/>
      <c r="SP13" s="114"/>
      <c r="SQ13" s="114"/>
      <c r="SR13" s="114"/>
      <c r="SS13" s="114"/>
      <c r="ST13" s="114"/>
      <c r="SU13" s="114"/>
      <c r="SV13" s="114"/>
      <c r="SW13" s="114"/>
      <c r="SX13" s="114"/>
      <c r="SY13" s="114"/>
      <c r="SZ13" s="114"/>
      <c r="TA13" s="114"/>
      <c r="TB13" s="114"/>
      <c r="TC13" s="114"/>
      <c r="TD13" s="114"/>
      <c r="TE13" s="114"/>
      <c r="TF13" s="114"/>
      <c r="TG13" s="114"/>
      <c r="TH13" s="114"/>
      <c r="TI13" s="114"/>
      <c r="TJ13" s="114"/>
      <c r="TK13" s="114"/>
      <c r="TL13" s="114"/>
      <c r="TM13" s="114"/>
      <c r="TN13" s="114"/>
      <c r="TO13" s="114"/>
      <c r="TP13" s="114"/>
      <c r="TQ13" s="114"/>
      <c r="TR13" s="114"/>
      <c r="TS13" s="114"/>
      <c r="TT13" s="114"/>
      <c r="TU13" s="114"/>
      <c r="TV13" s="114"/>
      <c r="TW13" s="114"/>
      <c r="TX13" s="114"/>
      <c r="TY13" s="114"/>
      <c r="TZ13" s="114"/>
      <c r="UA13" s="114"/>
      <c r="UB13" s="114"/>
      <c r="UC13" s="114"/>
      <c r="UD13" s="114"/>
      <c r="UE13" s="114"/>
      <c r="UF13" s="114"/>
      <c r="UG13" s="114"/>
      <c r="UH13" s="114"/>
      <c r="UI13" s="114"/>
      <c r="UJ13" s="114"/>
      <c r="UK13" s="114"/>
      <c r="UL13" s="114"/>
      <c r="UM13" s="114"/>
      <c r="UN13" s="114"/>
      <c r="UO13" s="114"/>
      <c r="UP13" s="114"/>
      <c r="UQ13" s="114"/>
      <c r="UR13" s="114"/>
      <c r="US13" s="114"/>
      <c r="UT13" s="114"/>
      <c r="UU13" s="114"/>
      <c r="UV13" s="114"/>
      <c r="UW13" s="114"/>
      <c r="UX13" s="114"/>
      <c r="UY13" s="114"/>
      <c r="UZ13" s="114"/>
      <c r="VA13" s="114"/>
      <c r="VB13" s="114"/>
      <c r="VC13" s="114"/>
      <c r="VD13" s="114"/>
      <c r="VE13" s="114"/>
      <c r="VF13" s="114"/>
      <c r="VG13" s="114"/>
      <c r="VH13" s="114"/>
      <c r="VI13" s="114"/>
      <c r="VJ13" s="114"/>
      <c r="VK13" s="114"/>
      <c r="VL13" s="114"/>
      <c r="VM13" s="114"/>
      <c r="VN13" s="114"/>
      <c r="VO13" s="114"/>
      <c r="VP13" s="114"/>
      <c r="VQ13" s="114"/>
      <c r="VR13" s="114"/>
      <c r="VS13" s="114"/>
      <c r="VT13" s="114"/>
      <c r="VU13" s="114"/>
      <c r="VV13" s="114"/>
      <c r="VW13" s="114"/>
      <c r="VX13" s="114"/>
      <c r="VY13" s="114"/>
      <c r="VZ13" s="114"/>
      <c r="WA13" s="114"/>
      <c r="WB13" s="114"/>
      <c r="WC13" s="114"/>
      <c r="WD13" s="114"/>
      <c r="WE13" s="114"/>
      <c r="WF13" s="114"/>
      <c r="WG13" s="114"/>
      <c r="WH13" s="114"/>
      <c r="WI13" s="114"/>
      <c r="WJ13" s="114"/>
      <c r="WK13" s="114"/>
      <c r="WL13" s="114"/>
      <c r="WM13" s="114"/>
      <c r="WN13" s="114"/>
      <c r="WO13" s="114"/>
      <c r="WP13" s="114"/>
      <c r="WQ13" s="114"/>
      <c r="WR13" s="114"/>
      <c r="WS13" s="114"/>
      <c r="WT13" s="114"/>
      <c r="WU13" s="114"/>
      <c r="WV13" s="114"/>
      <c r="WW13" s="114"/>
      <c r="WX13" s="114"/>
      <c r="WY13" s="114"/>
      <c r="WZ13" s="114"/>
      <c r="XA13" s="114"/>
      <c r="XB13" s="114"/>
      <c r="XC13" s="114"/>
      <c r="XD13" s="114"/>
      <c r="XE13" s="114"/>
      <c r="XF13" s="114"/>
      <c r="XG13" s="114"/>
      <c r="XH13" s="114"/>
      <c r="XI13" s="114"/>
      <c r="XJ13" s="114"/>
      <c r="XK13" s="114"/>
      <c r="XL13" s="114"/>
      <c r="XM13" s="114"/>
      <c r="XN13" s="114"/>
      <c r="XO13" s="114"/>
      <c r="XP13" s="114"/>
      <c r="XQ13" s="114"/>
      <c r="XR13" s="114"/>
      <c r="XS13" s="114"/>
      <c r="XT13" s="114"/>
      <c r="XU13" s="114"/>
      <c r="XV13" s="114"/>
      <c r="XW13" s="114"/>
      <c r="XX13" s="114"/>
      <c r="XY13" s="114"/>
      <c r="XZ13" s="114"/>
      <c r="YA13" s="114"/>
      <c r="YB13" s="114"/>
      <c r="YC13" s="114"/>
      <c r="YD13" s="114"/>
      <c r="YE13" s="114"/>
      <c r="YF13" s="114"/>
      <c r="YG13" s="114"/>
      <c r="YH13" s="114"/>
      <c r="YI13" s="114"/>
      <c r="YJ13" s="114"/>
      <c r="YK13" s="114"/>
      <c r="YL13" s="114"/>
      <c r="YM13" s="114"/>
      <c r="YN13" s="114"/>
      <c r="YO13" s="114"/>
      <c r="YP13" s="114"/>
      <c r="YQ13" s="114"/>
      <c r="YR13" s="114"/>
      <c r="YS13" s="114"/>
      <c r="YT13" s="114"/>
      <c r="YU13" s="114"/>
      <c r="YV13" s="114"/>
      <c r="YW13" s="114"/>
      <c r="YX13" s="114"/>
      <c r="YY13" s="114"/>
      <c r="YZ13" s="114"/>
      <c r="ZA13" s="114"/>
      <c r="ZB13" s="114"/>
      <c r="ZC13" s="114"/>
      <c r="ZD13" s="114"/>
      <c r="ZE13" s="114"/>
      <c r="ZF13" s="114"/>
      <c r="ZG13" s="114"/>
      <c r="ZH13" s="114"/>
      <c r="ZI13" s="114"/>
      <c r="ZJ13" s="114"/>
      <c r="ZK13" s="114"/>
      <c r="ZL13" s="114"/>
      <c r="ZM13" s="114"/>
      <c r="ZN13" s="114"/>
      <c r="ZO13" s="114"/>
      <c r="ZP13" s="114"/>
      <c r="ZQ13" s="114"/>
      <c r="ZR13" s="114"/>
      <c r="ZS13" s="114"/>
      <c r="ZT13" s="114"/>
      <c r="ZU13" s="114"/>
      <c r="ZV13" s="114"/>
      <c r="ZW13" s="114"/>
      <c r="ZX13" s="114"/>
      <c r="ZY13" s="114"/>
      <c r="ZZ13" s="114"/>
      <c r="AAA13" s="114"/>
      <c r="AAB13" s="114"/>
      <c r="AAC13" s="114"/>
      <c r="AAD13" s="114"/>
      <c r="AAE13" s="114"/>
      <c r="AAF13" s="114"/>
      <c r="AAG13" s="114"/>
      <c r="AAH13" s="114"/>
      <c r="AAI13" s="114"/>
      <c r="AAJ13" s="114"/>
      <c r="AAK13" s="114"/>
      <c r="AAL13" s="114"/>
      <c r="AAM13" s="114"/>
      <c r="AAN13" s="114"/>
      <c r="AAO13" s="114"/>
      <c r="AAP13" s="114"/>
      <c r="AAQ13" s="114"/>
      <c r="AAR13" s="114"/>
      <c r="AAS13" s="114"/>
      <c r="AAT13" s="114"/>
      <c r="AAU13" s="114"/>
      <c r="AAV13" s="114"/>
      <c r="AAW13" s="114"/>
      <c r="AAX13" s="114"/>
      <c r="AAY13" s="114"/>
      <c r="AAZ13" s="114"/>
      <c r="ABA13" s="114"/>
      <c r="ABB13" s="114"/>
      <c r="ABC13" s="114"/>
      <c r="ABD13" s="114"/>
      <c r="ABE13" s="114"/>
      <c r="ABF13" s="114"/>
      <c r="ABG13" s="114"/>
      <c r="ABH13" s="114"/>
      <c r="ABI13" s="114"/>
      <c r="ABJ13" s="114"/>
      <c r="ABK13" s="114"/>
      <c r="ABL13" s="114"/>
      <c r="ABM13" s="114"/>
      <c r="ABN13" s="114"/>
      <c r="ABO13" s="114"/>
      <c r="ABP13" s="114"/>
      <c r="ABQ13" s="114"/>
      <c r="ABR13" s="114"/>
      <c r="ABS13" s="114"/>
      <c r="ABT13" s="114"/>
      <c r="ABU13" s="114"/>
      <c r="ABV13" s="114"/>
      <c r="ABW13" s="114"/>
      <c r="ABX13" s="114"/>
      <c r="ABY13" s="114"/>
      <c r="ABZ13" s="114"/>
      <c r="ACA13" s="114"/>
      <c r="ACB13" s="114"/>
      <c r="ACC13" s="114"/>
      <c r="ACD13" s="114"/>
      <c r="ACE13" s="114"/>
      <c r="ACF13" s="114"/>
      <c r="ACG13" s="114"/>
      <c r="ACH13" s="114"/>
      <c r="ACI13" s="114"/>
      <c r="ACJ13" s="114"/>
      <c r="ACK13" s="114"/>
      <c r="ACL13" s="114"/>
      <c r="ACM13" s="114"/>
      <c r="ACN13" s="114"/>
      <c r="ACO13" s="114"/>
      <c r="ACP13" s="114"/>
      <c r="ACQ13" s="114"/>
      <c r="ACR13" s="114"/>
      <c r="ACS13" s="114"/>
      <c r="ACT13" s="114"/>
      <c r="ACU13" s="114"/>
      <c r="ACV13" s="114"/>
      <c r="ACW13" s="114"/>
      <c r="ACX13" s="114"/>
      <c r="ACY13" s="114"/>
      <c r="ACZ13" s="114"/>
      <c r="ADA13" s="114"/>
      <c r="ADB13" s="114"/>
      <c r="ADC13" s="114"/>
      <c r="ADD13" s="114"/>
      <c r="ADE13" s="114"/>
      <c r="ADF13" s="114"/>
      <c r="ADG13" s="114"/>
      <c r="ADH13" s="114"/>
      <c r="ADI13" s="114"/>
      <c r="ADJ13" s="114"/>
      <c r="ADK13" s="114"/>
      <c r="ADL13" s="114"/>
      <c r="ADM13" s="114"/>
      <c r="ADN13" s="114"/>
      <c r="ADO13" s="114"/>
      <c r="ADP13" s="114"/>
      <c r="ADQ13" s="114"/>
      <c r="ADR13" s="114"/>
      <c r="ADS13" s="114"/>
      <c r="ADT13" s="114"/>
      <c r="ADU13" s="114"/>
      <c r="ADV13" s="114"/>
      <c r="ADW13" s="114"/>
      <c r="ADX13" s="114"/>
      <c r="ADY13" s="114"/>
      <c r="ADZ13" s="114"/>
      <c r="AEA13" s="114"/>
      <c r="AEB13" s="114"/>
      <c r="AEC13" s="114"/>
      <c r="AED13" s="114"/>
      <c r="AEE13" s="114"/>
      <c r="AEF13" s="114"/>
      <c r="AEG13" s="114"/>
      <c r="AEH13" s="114"/>
      <c r="AEI13" s="114"/>
      <c r="AEJ13" s="114"/>
      <c r="AEK13" s="114"/>
      <c r="AEL13" s="114"/>
      <c r="AEM13" s="114"/>
      <c r="AEN13" s="114"/>
      <c r="AEO13" s="114"/>
      <c r="AEP13" s="114"/>
      <c r="AEQ13" s="114"/>
      <c r="AER13" s="114"/>
      <c r="AES13" s="114"/>
      <c r="AET13" s="114"/>
      <c r="AEU13" s="114"/>
      <c r="AEV13" s="114"/>
      <c r="AEW13" s="114"/>
      <c r="AEX13" s="114"/>
      <c r="AEY13" s="114"/>
      <c r="AEZ13" s="114"/>
      <c r="AFA13" s="114"/>
      <c r="AFB13" s="114"/>
      <c r="AFC13" s="114"/>
      <c r="AFD13" s="114"/>
      <c r="AFE13" s="114"/>
      <c r="AFF13" s="114"/>
      <c r="AFG13" s="114"/>
      <c r="AFH13" s="114"/>
      <c r="AFI13" s="114"/>
      <c r="AFJ13" s="114"/>
      <c r="AFK13" s="114"/>
      <c r="AFL13" s="114"/>
      <c r="AFM13" s="114"/>
      <c r="AFN13" s="114"/>
      <c r="AFO13" s="114"/>
      <c r="AFP13" s="114"/>
      <c r="AFQ13" s="114"/>
      <c r="AFR13" s="114"/>
      <c r="AFS13" s="114"/>
      <c r="AFT13" s="114"/>
      <c r="AFU13" s="114"/>
      <c r="AFV13" s="114"/>
      <c r="AFW13" s="114"/>
      <c r="AFX13" s="114"/>
      <c r="AFY13" s="114"/>
      <c r="AFZ13" s="114"/>
      <c r="AGA13" s="114"/>
      <c r="AGB13" s="114"/>
      <c r="AGC13" s="114"/>
      <c r="AGD13" s="114"/>
      <c r="AGE13" s="114"/>
      <c r="AGF13" s="114"/>
      <c r="AGG13" s="114"/>
      <c r="AGH13" s="114"/>
      <c r="AGI13" s="114"/>
      <c r="AGJ13" s="114"/>
      <c r="AGK13" s="114"/>
      <c r="AGL13" s="114"/>
      <c r="AGM13" s="114"/>
      <c r="AGN13" s="114"/>
      <c r="AGO13" s="114"/>
      <c r="AGP13" s="114"/>
      <c r="AGQ13" s="114"/>
      <c r="AGR13" s="114"/>
      <c r="AGS13" s="114"/>
      <c r="AGT13" s="114"/>
      <c r="AGU13" s="114"/>
      <c r="AGV13" s="114"/>
      <c r="AGW13" s="114"/>
      <c r="AGX13" s="114"/>
      <c r="AGY13" s="114"/>
      <c r="AGZ13" s="114"/>
      <c r="AHA13" s="114"/>
      <c r="AHB13" s="114"/>
      <c r="AHC13" s="114"/>
      <c r="AHD13" s="114"/>
      <c r="AHE13" s="114"/>
      <c r="AHF13" s="114"/>
      <c r="AHG13" s="114"/>
      <c r="AHH13" s="114"/>
      <c r="AHI13" s="114"/>
      <c r="AHJ13" s="114"/>
      <c r="AHK13" s="114"/>
      <c r="AHL13" s="114"/>
      <c r="AHM13" s="114"/>
      <c r="AHN13" s="114"/>
      <c r="AHO13" s="114"/>
      <c r="AHP13" s="114"/>
      <c r="AHQ13" s="114"/>
      <c r="AHR13" s="114"/>
      <c r="AHS13" s="114"/>
      <c r="AHT13" s="114"/>
      <c r="AHU13" s="114"/>
      <c r="AHV13" s="114"/>
      <c r="AHW13" s="114"/>
      <c r="AHX13" s="114"/>
      <c r="AHY13" s="114"/>
      <c r="AHZ13" s="114"/>
      <c r="AIA13" s="114"/>
      <c r="AIB13" s="114"/>
      <c r="AIC13" s="114"/>
      <c r="AID13" s="114"/>
      <c r="AIE13" s="114"/>
      <c r="AIF13" s="114"/>
      <c r="AIG13" s="114"/>
      <c r="AIH13" s="114"/>
      <c r="AII13" s="114"/>
      <c r="AIJ13" s="114"/>
      <c r="AIK13" s="114"/>
      <c r="AIL13" s="114"/>
      <c r="AIM13" s="114"/>
      <c r="AIN13" s="114"/>
      <c r="AIO13" s="114"/>
      <c r="AIP13" s="114"/>
      <c r="AIQ13" s="114"/>
      <c r="AIR13" s="114"/>
      <c r="AIS13" s="114"/>
    </row>
    <row r="14" spans="1:929" ht="33.65" customHeight="1" x14ac:dyDescent="0.3">
      <c r="A14" s="39"/>
      <c r="B14" s="92">
        <v>1</v>
      </c>
      <c r="C14" s="217" t="s">
        <v>100</v>
      </c>
      <c r="D14" s="218"/>
      <c r="E14" s="138"/>
      <c r="BX14" s="114"/>
      <c r="BY14" s="114"/>
      <c r="BZ14" s="114"/>
      <c r="CA14" s="114"/>
      <c r="CB14" s="114"/>
      <c r="CC14" s="114"/>
      <c r="CD14" s="114"/>
      <c r="CE14" s="114"/>
      <c r="CF14" s="114"/>
      <c r="CG14" s="114"/>
      <c r="CH14" s="114"/>
      <c r="CI14" s="114"/>
      <c r="CJ14" s="114"/>
      <c r="CK14" s="114"/>
      <c r="CL14" s="114"/>
      <c r="CM14" s="114"/>
      <c r="CN14" s="114"/>
      <c r="CO14" s="114"/>
      <c r="CP14" s="114"/>
      <c r="CQ14" s="114"/>
      <c r="CR14" s="114"/>
      <c r="CS14" s="114"/>
      <c r="CT14" s="114"/>
      <c r="CU14" s="114"/>
      <c r="CV14" s="114"/>
      <c r="CW14" s="114"/>
      <c r="CX14" s="114"/>
      <c r="CY14" s="114"/>
      <c r="CZ14" s="114"/>
      <c r="DA14" s="114"/>
      <c r="DB14" s="114"/>
      <c r="DC14" s="114"/>
      <c r="DD14" s="114"/>
      <c r="DE14" s="114"/>
      <c r="DF14" s="114"/>
      <c r="DG14" s="114"/>
      <c r="DH14" s="114"/>
      <c r="DI14" s="114"/>
      <c r="DJ14" s="114"/>
      <c r="DK14" s="114"/>
      <c r="DL14" s="114"/>
      <c r="DM14" s="114"/>
      <c r="DN14" s="114"/>
      <c r="DO14" s="114"/>
      <c r="DP14" s="114"/>
      <c r="DQ14" s="114"/>
      <c r="DR14" s="114"/>
      <c r="DS14" s="114"/>
      <c r="DT14" s="114"/>
      <c r="DU14" s="114"/>
      <c r="DV14" s="114"/>
      <c r="DW14" s="114"/>
      <c r="DX14" s="114"/>
      <c r="DY14" s="114"/>
      <c r="DZ14" s="114"/>
      <c r="EA14" s="114"/>
      <c r="EB14" s="114"/>
      <c r="EC14" s="114"/>
      <c r="ED14" s="114"/>
      <c r="EE14" s="114"/>
      <c r="EF14" s="114"/>
      <c r="EG14" s="114"/>
      <c r="EH14" s="114"/>
      <c r="EI14" s="114"/>
      <c r="EJ14" s="114"/>
      <c r="EK14" s="114"/>
      <c r="EL14" s="114"/>
      <c r="EM14" s="114"/>
      <c r="EN14" s="114"/>
      <c r="EO14" s="114"/>
      <c r="EP14" s="114"/>
      <c r="EQ14" s="114"/>
      <c r="ER14" s="114"/>
      <c r="ES14" s="114"/>
      <c r="ET14" s="114"/>
      <c r="EU14" s="114"/>
      <c r="EV14" s="114"/>
      <c r="EW14" s="114"/>
      <c r="EX14" s="114"/>
      <c r="EY14" s="114"/>
      <c r="EZ14" s="114"/>
      <c r="FA14" s="114"/>
      <c r="FB14" s="114"/>
      <c r="FC14" s="114"/>
      <c r="FD14" s="114"/>
      <c r="FE14" s="114"/>
      <c r="FF14" s="114"/>
      <c r="FG14" s="114"/>
      <c r="FH14" s="114"/>
      <c r="FI14" s="114"/>
      <c r="FJ14" s="114"/>
      <c r="FK14" s="114"/>
      <c r="FL14" s="114"/>
      <c r="FM14" s="114"/>
      <c r="FN14" s="114"/>
      <c r="FO14" s="114"/>
      <c r="FP14" s="114"/>
      <c r="FQ14" s="114"/>
      <c r="FR14" s="114"/>
      <c r="FS14" s="114"/>
      <c r="FT14" s="114"/>
      <c r="FU14" s="114"/>
      <c r="FV14" s="114"/>
      <c r="FW14" s="114"/>
      <c r="FX14" s="114"/>
      <c r="FY14" s="114"/>
      <c r="FZ14" s="114"/>
      <c r="GA14" s="114"/>
      <c r="GB14" s="114"/>
      <c r="GC14" s="114"/>
      <c r="GD14" s="114"/>
      <c r="GE14" s="114"/>
      <c r="GF14" s="114"/>
      <c r="GG14" s="114"/>
      <c r="GH14" s="114"/>
      <c r="GI14" s="114"/>
      <c r="GJ14" s="114"/>
      <c r="GK14" s="114"/>
      <c r="GL14" s="114"/>
      <c r="GM14" s="114"/>
      <c r="GN14" s="114"/>
      <c r="GO14" s="114"/>
      <c r="GP14" s="114"/>
      <c r="GQ14" s="114"/>
      <c r="GR14" s="114"/>
      <c r="GS14" s="114"/>
      <c r="GT14" s="114"/>
      <c r="GU14" s="114"/>
      <c r="GV14" s="114"/>
      <c r="GW14" s="114"/>
      <c r="GX14" s="114"/>
      <c r="GY14" s="114"/>
      <c r="GZ14" s="114"/>
      <c r="HA14" s="114"/>
      <c r="HB14" s="114"/>
      <c r="HC14" s="114"/>
      <c r="HD14" s="114"/>
      <c r="HE14" s="114"/>
      <c r="HF14" s="114"/>
      <c r="HG14" s="114"/>
      <c r="HH14" s="114"/>
      <c r="HI14" s="114"/>
      <c r="HJ14" s="114"/>
      <c r="HK14" s="114"/>
      <c r="HL14" s="114"/>
      <c r="HM14" s="114"/>
      <c r="HN14" s="114"/>
      <c r="HO14" s="114"/>
      <c r="HP14" s="114"/>
      <c r="HQ14" s="114"/>
      <c r="HR14" s="114"/>
      <c r="HS14" s="114"/>
      <c r="HT14" s="114"/>
      <c r="HU14" s="114"/>
      <c r="HV14" s="114"/>
      <c r="HW14" s="114"/>
      <c r="HX14" s="114"/>
      <c r="HY14" s="114"/>
      <c r="HZ14" s="114"/>
      <c r="IA14" s="114"/>
      <c r="IB14" s="114"/>
      <c r="IC14" s="114"/>
      <c r="ID14" s="114"/>
      <c r="IE14" s="114"/>
      <c r="IF14" s="114"/>
      <c r="IG14" s="114"/>
      <c r="IH14" s="114"/>
      <c r="II14" s="114"/>
      <c r="IJ14" s="114"/>
      <c r="IK14" s="114"/>
      <c r="IL14" s="114"/>
      <c r="IM14" s="114"/>
      <c r="IN14" s="114"/>
      <c r="IO14" s="114"/>
      <c r="IP14" s="114"/>
      <c r="IQ14" s="114"/>
      <c r="IR14" s="114"/>
      <c r="IS14" s="114"/>
      <c r="IT14" s="114"/>
      <c r="IU14" s="114"/>
      <c r="IV14" s="114"/>
      <c r="IW14" s="114"/>
      <c r="IX14" s="114"/>
      <c r="IY14" s="114"/>
      <c r="IZ14" s="114"/>
      <c r="JA14" s="114"/>
      <c r="JB14" s="114"/>
      <c r="JC14" s="114"/>
      <c r="JD14" s="114"/>
      <c r="JE14" s="114"/>
      <c r="JF14" s="114"/>
      <c r="JG14" s="114"/>
      <c r="JH14" s="114"/>
      <c r="JI14" s="114"/>
      <c r="JJ14" s="114"/>
      <c r="JK14" s="114"/>
      <c r="JL14" s="114"/>
      <c r="JM14" s="114"/>
      <c r="JN14" s="114"/>
      <c r="JO14" s="114"/>
      <c r="JP14" s="114"/>
      <c r="JQ14" s="114"/>
      <c r="JR14" s="114"/>
      <c r="JS14" s="114"/>
      <c r="JT14" s="114"/>
      <c r="JU14" s="114"/>
      <c r="JV14" s="114"/>
      <c r="JW14" s="114"/>
      <c r="JX14" s="114"/>
      <c r="JY14" s="114"/>
      <c r="JZ14" s="114"/>
      <c r="KA14" s="114"/>
      <c r="KB14" s="114"/>
      <c r="KC14" s="114"/>
      <c r="KD14" s="114"/>
      <c r="KE14" s="114"/>
      <c r="KF14" s="114"/>
      <c r="KG14" s="114"/>
      <c r="KH14" s="114"/>
      <c r="KI14" s="114"/>
      <c r="KJ14" s="114"/>
      <c r="KK14" s="114"/>
      <c r="KL14" s="114"/>
      <c r="KM14" s="114"/>
      <c r="KN14" s="114"/>
      <c r="KO14" s="114"/>
      <c r="KP14" s="114"/>
      <c r="KQ14" s="114"/>
      <c r="KR14" s="114"/>
      <c r="KS14" s="114"/>
      <c r="KT14" s="114"/>
      <c r="KU14" s="114"/>
      <c r="KV14" s="114"/>
      <c r="KW14" s="114"/>
      <c r="KX14" s="114"/>
      <c r="KY14" s="114"/>
      <c r="KZ14" s="114"/>
      <c r="LA14" s="114"/>
      <c r="LB14" s="114"/>
      <c r="LC14" s="114"/>
      <c r="LD14" s="114"/>
      <c r="LE14" s="114"/>
      <c r="LF14" s="114"/>
      <c r="LG14" s="114"/>
      <c r="LH14" s="114"/>
      <c r="LI14" s="114"/>
      <c r="LJ14" s="114"/>
      <c r="LK14" s="114"/>
      <c r="LL14" s="114"/>
      <c r="LM14" s="114"/>
      <c r="LN14" s="114"/>
      <c r="LO14" s="114"/>
      <c r="LP14" s="114"/>
      <c r="LQ14" s="114"/>
      <c r="LR14" s="114"/>
      <c r="LS14" s="114"/>
      <c r="LT14" s="114"/>
      <c r="LU14" s="114"/>
      <c r="LV14" s="114"/>
      <c r="LW14" s="114"/>
      <c r="LX14" s="114"/>
      <c r="LY14" s="114"/>
      <c r="LZ14" s="114"/>
      <c r="MA14" s="114"/>
      <c r="MB14" s="114"/>
      <c r="MC14" s="114"/>
      <c r="MD14" s="114"/>
      <c r="ME14" s="114"/>
      <c r="MF14" s="114"/>
      <c r="MG14" s="114"/>
      <c r="MH14" s="114"/>
      <c r="MI14" s="114"/>
      <c r="MJ14" s="114"/>
      <c r="MK14" s="114"/>
      <c r="ML14" s="114"/>
      <c r="MM14" s="114"/>
      <c r="MN14" s="114"/>
      <c r="MO14" s="114"/>
      <c r="MP14" s="114"/>
      <c r="MQ14" s="114"/>
      <c r="MR14" s="114"/>
      <c r="MS14" s="114"/>
      <c r="MT14" s="114"/>
      <c r="MU14" s="114"/>
      <c r="MV14" s="114"/>
      <c r="MW14" s="114"/>
      <c r="MX14" s="114"/>
      <c r="MY14" s="114"/>
      <c r="MZ14" s="114"/>
      <c r="NA14" s="114"/>
      <c r="NB14" s="114"/>
      <c r="NC14" s="114"/>
      <c r="ND14" s="114"/>
      <c r="NE14" s="114"/>
      <c r="NF14" s="114"/>
      <c r="NG14" s="114"/>
      <c r="NH14" s="114"/>
      <c r="NI14" s="114"/>
      <c r="NJ14" s="114"/>
      <c r="NK14" s="114"/>
      <c r="NL14" s="114"/>
      <c r="NM14" s="114"/>
      <c r="NN14" s="114"/>
      <c r="NO14" s="114"/>
      <c r="NP14" s="114"/>
      <c r="NQ14" s="114"/>
      <c r="NR14" s="114"/>
      <c r="NS14" s="114"/>
      <c r="NT14" s="114"/>
      <c r="NU14" s="114"/>
      <c r="NV14" s="114"/>
      <c r="NW14" s="114"/>
      <c r="NX14" s="114"/>
      <c r="NY14" s="114"/>
      <c r="NZ14" s="114"/>
      <c r="OA14" s="114"/>
      <c r="OB14" s="114"/>
      <c r="OC14" s="114"/>
      <c r="OD14" s="114"/>
      <c r="OE14" s="114"/>
      <c r="OF14" s="114"/>
      <c r="OG14" s="114"/>
      <c r="OH14" s="114"/>
      <c r="OI14" s="114"/>
      <c r="OJ14" s="114"/>
      <c r="OK14" s="114"/>
      <c r="OL14" s="114"/>
      <c r="OM14" s="114"/>
      <c r="ON14" s="114"/>
      <c r="OO14" s="114"/>
      <c r="OP14" s="114"/>
      <c r="OQ14" s="114"/>
      <c r="OR14" s="114"/>
      <c r="OS14" s="114"/>
      <c r="OT14" s="114"/>
      <c r="OU14" s="114"/>
      <c r="OV14" s="114"/>
      <c r="OW14" s="114"/>
      <c r="OX14" s="114"/>
      <c r="OY14" s="114"/>
      <c r="OZ14" s="114"/>
      <c r="PA14" s="114"/>
      <c r="PB14" s="114"/>
      <c r="PC14" s="114"/>
      <c r="PD14" s="114"/>
      <c r="PE14" s="114"/>
      <c r="PF14" s="114"/>
      <c r="PG14" s="114"/>
      <c r="PH14" s="114"/>
      <c r="PI14" s="114"/>
      <c r="PJ14" s="114"/>
      <c r="PK14" s="114"/>
      <c r="PL14" s="114"/>
      <c r="PM14" s="114"/>
      <c r="PN14" s="114"/>
      <c r="PO14" s="114"/>
      <c r="PP14" s="114"/>
      <c r="PQ14" s="114"/>
      <c r="PR14" s="114"/>
      <c r="PS14" s="114"/>
      <c r="PT14" s="114"/>
      <c r="PU14" s="114"/>
      <c r="PV14" s="114"/>
      <c r="PW14" s="114"/>
      <c r="PX14" s="114"/>
      <c r="PY14" s="114"/>
      <c r="PZ14" s="114"/>
      <c r="QA14" s="114"/>
      <c r="QB14" s="114"/>
      <c r="QC14" s="114"/>
      <c r="QD14" s="114"/>
      <c r="QE14" s="114"/>
      <c r="QF14" s="114"/>
      <c r="QG14" s="114"/>
      <c r="QH14" s="114"/>
      <c r="QI14" s="114"/>
      <c r="QJ14" s="114"/>
      <c r="QK14" s="114"/>
      <c r="QL14" s="114"/>
      <c r="QM14" s="114"/>
      <c r="QN14" s="114"/>
      <c r="QO14" s="114"/>
      <c r="QP14" s="114"/>
      <c r="QQ14" s="114"/>
      <c r="QR14" s="114"/>
      <c r="QS14" s="114"/>
      <c r="QT14" s="114"/>
      <c r="QU14" s="114"/>
      <c r="QV14" s="114"/>
      <c r="QW14" s="114"/>
      <c r="QX14" s="114"/>
      <c r="QY14" s="114"/>
      <c r="QZ14" s="114"/>
      <c r="RA14" s="114"/>
      <c r="RB14" s="114"/>
      <c r="RC14" s="114"/>
      <c r="RD14" s="114"/>
      <c r="RE14" s="114"/>
      <c r="RF14" s="114"/>
      <c r="RG14" s="114"/>
      <c r="RH14" s="114"/>
      <c r="RI14" s="114"/>
      <c r="RJ14" s="114"/>
      <c r="RK14" s="114"/>
      <c r="RL14" s="114"/>
      <c r="RM14" s="114"/>
      <c r="RN14" s="114"/>
      <c r="RO14" s="114"/>
      <c r="RP14" s="114"/>
      <c r="RQ14" s="114"/>
      <c r="RR14" s="114"/>
      <c r="RS14" s="114"/>
      <c r="RT14" s="114"/>
      <c r="RU14" s="114"/>
      <c r="RV14" s="114"/>
      <c r="RW14" s="114"/>
      <c r="RX14" s="114"/>
      <c r="RY14" s="114"/>
      <c r="RZ14" s="114"/>
      <c r="SA14" s="114"/>
      <c r="SB14" s="114"/>
      <c r="SC14" s="114"/>
      <c r="SD14" s="114"/>
      <c r="SE14" s="114"/>
      <c r="SF14" s="114"/>
      <c r="SG14" s="114"/>
      <c r="SH14" s="114"/>
      <c r="SI14" s="114"/>
      <c r="SJ14" s="114"/>
      <c r="SK14" s="114"/>
      <c r="SL14" s="114"/>
      <c r="SM14" s="114"/>
      <c r="SN14" s="114"/>
      <c r="SO14" s="114"/>
      <c r="SP14" s="114"/>
      <c r="SQ14" s="114"/>
      <c r="SR14" s="114"/>
      <c r="SS14" s="114"/>
      <c r="ST14" s="114"/>
      <c r="SU14" s="114"/>
      <c r="SV14" s="114"/>
      <c r="SW14" s="114"/>
      <c r="SX14" s="114"/>
      <c r="SY14" s="114"/>
      <c r="SZ14" s="114"/>
      <c r="TA14" s="114"/>
      <c r="TB14" s="114"/>
      <c r="TC14" s="114"/>
      <c r="TD14" s="114"/>
      <c r="TE14" s="114"/>
      <c r="TF14" s="114"/>
      <c r="TG14" s="114"/>
      <c r="TH14" s="114"/>
      <c r="TI14" s="114"/>
      <c r="TJ14" s="114"/>
      <c r="TK14" s="114"/>
      <c r="TL14" s="114"/>
      <c r="TM14" s="114"/>
      <c r="TN14" s="114"/>
      <c r="TO14" s="114"/>
      <c r="TP14" s="114"/>
      <c r="TQ14" s="114"/>
      <c r="TR14" s="114"/>
      <c r="TS14" s="114"/>
      <c r="TT14" s="114"/>
      <c r="TU14" s="114"/>
      <c r="TV14" s="114"/>
      <c r="TW14" s="114"/>
      <c r="TX14" s="114"/>
      <c r="TY14" s="114"/>
      <c r="TZ14" s="114"/>
      <c r="UA14" s="114"/>
      <c r="UB14" s="114"/>
      <c r="UC14" s="114"/>
      <c r="UD14" s="114"/>
      <c r="UE14" s="114"/>
      <c r="UF14" s="114"/>
      <c r="UG14" s="114"/>
      <c r="UH14" s="114"/>
      <c r="UI14" s="114"/>
      <c r="UJ14" s="114"/>
      <c r="UK14" s="114"/>
      <c r="UL14" s="114"/>
      <c r="UM14" s="114"/>
      <c r="UN14" s="114"/>
      <c r="UO14" s="114"/>
      <c r="UP14" s="114"/>
      <c r="UQ14" s="114"/>
      <c r="UR14" s="114"/>
      <c r="US14" s="114"/>
      <c r="UT14" s="114"/>
      <c r="UU14" s="114"/>
      <c r="UV14" s="114"/>
      <c r="UW14" s="114"/>
      <c r="UX14" s="114"/>
      <c r="UY14" s="114"/>
      <c r="UZ14" s="114"/>
      <c r="VA14" s="114"/>
      <c r="VB14" s="114"/>
      <c r="VC14" s="114"/>
      <c r="VD14" s="114"/>
      <c r="VE14" s="114"/>
      <c r="VF14" s="114"/>
      <c r="VG14" s="114"/>
      <c r="VH14" s="114"/>
      <c r="VI14" s="114"/>
      <c r="VJ14" s="114"/>
      <c r="VK14" s="114"/>
      <c r="VL14" s="114"/>
      <c r="VM14" s="114"/>
      <c r="VN14" s="114"/>
      <c r="VO14" s="114"/>
      <c r="VP14" s="114"/>
      <c r="VQ14" s="114"/>
      <c r="VR14" s="114"/>
      <c r="VS14" s="114"/>
      <c r="VT14" s="114"/>
      <c r="VU14" s="114"/>
      <c r="VV14" s="114"/>
      <c r="VW14" s="114"/>
      <c r="VX14" s="114"/>
      <c r="VY14" s="114"/>
      <c r="VZ14" s="114"/>
      <c r="WA14" s="114"/>
      <c r="WB14" s="114"/>
      <c r="WC14" s="114"/>
      <c r="WD14" s="114"/>
      <c r="WE14" s="114"/>
      <c r="WF14" s="114"/>
      <c r="WG14" s="114"/>
      <c r="WH14" s="114"/>
      <c r="WI14" s="114"/>
      <c r="WJ14" s="114"/>
      <c r="WK14" s="114"/>
      <c r="WL14" s="114"/>
      <c r="WM14" s="114"/>
      <c r="WN14" s="114"/>
      <c r="WO14" s="114"/>
      <c r="WP14" s="114"/>
      <c r="WQ14" s="114"/>
      <c r="WR14" s="114"/>
      <c r="WS14" s="114"/>
      <c r="WT14" s="114"/>
      <c r="WU14" s="114"/>
      <c r="WV14" s="114"/>
      <c r="WW14" s="114"/>
      <c r="WX14" s="114"/>
      <c r="WY14" s="114"/>
      <c r="WZ14" s="114"/>
      <c r="XA14" s="114"/>
      <c r="XB14" s="114"/>
      <c r="XC14" s="114"/>
      <c r="XD14" s="114"/>
      <c r="XE14" s="114"/>
      <c r="XF14" s="114"/>
      <c r="XG14" s="114"/>
      <c r="XH14" s="114"/>
      <c r="XI14" s="114"/>
      <c r="XJ14" s="114"/>
      <c r="XK14" s="114"/>
      <c r="XL14" s="114"/>
      <c r="XM14" s="114"/>
      <c r="XN14" s="114"/>
      <c r="XO14" s="114"/>
      <c r="XP14" s="114"/>
      <c r="XQ14" s="114"/>
      <c r="XR14" s="114"/>
      <c r="XS14" s="114"/>
      <c r="XT14" s="114"/>
      <c r="XU14" s="114"/>
      <c r="XV14" s="114"/>
      <c r="XW14" s="114"/>
      <c r="XX14" s="114"/>
      <c r="XY14" s="114"/>
      <c r="XZ14" s="114"/>
      <c r="YA14" s="114"/>
      <c r="YB14" s="114"/>
      <c r="YC14" s="114"/>
      <c r="YD14" s="114"/>
      <c r="YE14" s="114"/>
      <c r="YF14" s="114"/>
      <c r="YG14" s="114"/>
      <c r="YH14" s="114"/>
      <c r="YI14" s="114"/>
      <c r="YJ14" s="114"/>
      <c r="YK14" s="114"/>
      <c r="YL14" s="114"/>
      <c r="YM14" s="114"/>
      <c r="YN14" s="114"/>
      <c r="YO14" s="114"/>
      <c r="YP14" s="114"/>
      <c r="YQ14" s="114"/>
      <c r="YR14" s="114"/>
      <c r="YS14" s="114"/>
      <c r="YT14" s="114"/>
      <c r="YU14" s="114"/>
      <c r="YV14" s="114"/>
      <c r="YW14" s="114"/>
      <c r="YX14" s="114"/>
      <c r="YY14" s="114"/>
      <c r="YZ14" s="114"/>
      <c r="ZA14" s="114"/>
      <c r="ZB14" s="114"/>
      <c r="ZC14" s="114"/>
      <c r="ZD14" s="114"/>
      <c r="ZE14" s="114"/>
      <c r="ZF14" s="114"/>
      <c r="ZG14" s="114"/>
      <c r="ZH14" s="114"/>
      <c r="ZI14" s="114"/>
      <c r="ZJ14" s="114"/>
      <c r="ZK14" s="114"/>
      <c r="ZL14" s="114"/>
      <c r="ZM14" s="114"/>
      <c r="ZN14" s="114"/>
      <c r="ZO14" s="114"/>
      <c r="ZP14" s="114"/>
      <c r="ZQ14" s="114"/>
      <c r="ZR14" s="114"/>
      <c r="ZS14" s="114"/>
      <c r="ZT14" s="114"/>
      <c r="ZU14" s="114"/>
      <c r="ZV14" s="114"/>
      <c r="ZW14" s="114"/>
      <c r="ZX14" s="114"/>
      <c r="ZY14" s="114"/>
      <c r="ZZ14" s="114"/>
      <c r="AAA14" s="114"/>
      <c r="AAB14" s="114"/>
      <c r="AAC14" s="114"/>
      <c r="AAD14" s="114"/>
      <c r="AAE14" s="114"/>
      <c r="AAF14" s="114"/>
      <c r="AAG14" s="114"/>
      <c r="AAH14" s="114"/>
      <c r="AAI14" s="114"/>
      <c r="AAJ14" s="114"/>
      <c r="AAK14" s="114"/>
      <c r="AAL14" s="114"/>
      <c r="AAM14" s="114"/>
      <c r="AAN14" s="114"/>
      <c r="AAO14" s="114"/>
      <c r="AAP14" s="114"/>
      <c r="AAQ14" s="114"/>
      <c r="AAR14" s="114"/>
      <c r="AAS14" s="114"/>
      <c r="AAT14" s="114"/>
      <c r="AAU14" s="114"/>
      <c r="AAV14" s="114"/>
      <c r="AAW14" s="114"/>
      <c r="AAX14" s="114"/>
      <c r="AAY14" s="114"/>
      <c r="AAZ14" s="114"/>
      <c r="ABA14" s="114"/>
      <c r="ABB14" s="114"/>
      <c r="ABC14" s="114"/>
      <c r="ABD14" s="114"/>
      <c r="ABE14" s="114"/>
      <c r="ABF14" s="114"/>
      <c r="ABG14" s="114"/>
      <c r="ABH14" s="114"/>
      <c r="ABI14" s="114"/>
      <c r="ABJ14" s="114"/>
      <c r="ABK14" s="114"/>
      <c r="ABL14" s="114"/>
      <c r="ABM14" s="114"/>
      <c r="ABN14" s="114"/>
      <c r="ABO14" s="114"/>
      <c r="ABP14" s="114"/>
      <c r="ABQ14" s="114"/>
      <c r="ABR14" s="114"/>
      <c r="ABS14" s="114"/>
      <c r="ABT14" s="114"/>
      <c r="ABU14" s="114"/>
      <c r="ABV14" s="114"/>
      <c r="ABW14" s="114"/>
      <c r="ABX14" s="114"/>
      <c r="ABY14" s="114"/>
      <c r="ABZ14" s="114"/>
      <c r="ACA14" s="114"/>
      <c r="ACB14" s="114"/>
      <c r="ACC14" s="114"/>
      <c r="ACD14" s="114"/>
      <c r="ACE14" s="114"/>
      <c r="ACF14" s="114"/>
      <c r="ACG14" s="114"/>
      <c r="ACH14" s="114"/>
      <c r="ACI14" s="114"/>
      <c r="ACJ14" s="114"/>
      <c r="ACK14" s="114"/>
      <c r="ACL14" s="114"/>
      <c r="ACM14" s="114"/>
      <c r="ACN14" s="114"/>
      <c r="ACO14" s="114"/>
      <c r="ACP14" s="114"/>
      <c r="ACQ14" s="114"/>
      <c r="ACR14" s="114"/>
      <c r="ACS14" s="114"/>
      <c r="ACT14" s="114"/>
      <c r="ACU14" s="114"/>
      <c r="ACV14" s="114"/>
      <c r="ACW14" s="114"/>
      <c r="ACX14" s="114"/>
      <c r="ACY14" s="114"/>
      <c r="ACZ14" s="114"/>
      <c r="ADA14" s="114"/>
      <c r="ADB14" s="114"/>
      <c r="ADC14" s="114"/>
      <c r="ADD14" s="114"/>
      <c r="ADE14" s="114"/>
      <c r="ADF14" s="114"/>
      <c r="ADG14" s="114"/>
      <c r="ADH14" s="114"/>
      <c r="ADI14" s="114"/>
      <c r="ADJ14" s="114"/>
      <c r="ADK14" s="114"/>
      <c r="ADL14" s="114"/>
      <c r="ADM14" s="114"/>
      <c r="ADN14" s="114"/>
      <c r="ADO14" s="114"/>
      <c r="ADP14" s="114"/>
      <c r="ADQ14" s="114"/>
      <c r="ADR14" s="114"/>
      <c r="ADS14" s="114"/>
      <c r="ADT14" s="114"/>
      <c r="ADU14" s="114"/>
      <c r="ADV14" s="114"/>
      <c r="ADW14" s="114"/>
      <c r="ADX14" s="114"/>
      <c r="ADY14" s="114"/>
      <c r="ADZ14" s="114"/>
      <c r="AEA14" s="114"/>
      <c r="AEB14" s="114"/>
      <c r="AEC14" s="114"/>
      <c r="AED14" s="114"/>
      <c r="AEE14" s="114"/>
      <c r="AEF14" s="114"/>
      <c r="AEG14" s="114"/>
      <c r="AEH14" s="114"/>
      <c r="AEI14" s="114"/>
      <c r="AEJ14" s="114"/>
      <c r="AEK14" s="114"/>
      <c r="AEL14" s="114"/>
      <c r="AEM14" s="114"/>
      <c r="AEN14" s="114"/>
      <c r="AEO14" s="114"/>
      <c r="AEP14" s="114"/>
      <c r="AEQ14" s="114"/>
      <c r="AER14" s="114"/>
      <c r="AES14" s="114"/>
      <c r="AET14" s="114"/>
      <c r="AEU14" s="114"/>
      <c r="AEV14" s="114"/>
      <c r="AEW14" s="114"/>
      <c r="AEX14" s="114"/>
      <c r="AEY14" s="114"/>
      <c r="AEZ14" s="114"/>
      <c r="AFA14" s="114"/>
      <c r="AFB14" s="114"/>
      <c r="AFC14" s="114"/>
      <c r="AFD14" s="114"/>
      <c r="AFE14" s="114"/>
      <c r="AFF14" s="114"/>
      <c r="AFG14" s="114"/>
      <c r="AFH14" s="114"/>
      <c r="AFI14" s="114"/>
      <c r="AFJ14" s="114"/>
      <c r="AFK14" s="114"/>
      <c r="AFL14" s="114"/>
      <c r="AFM14" s="114"/>
      <c r="AFN14" s="114"/>
      <c r="AFO14" s="114"/>
      <c r="AFP14" s="114"/>
      <c r="AFQ14" s="114"/>
      <c r="AFR14" s="114"/>
      <c r="AFS14" s="114"/>
      <c r="AFT14" s="114"/>
      <c r="AFU14" s="114"/>
      <c r="AFV14" s="114"/>
      <c r="AFW14" s="114"/>
      <c r="AFX14" s="114"/>
      <c r="AFY14" s="114"/>
      <c r="AFZ14" s="114"/>
      <c r="AGA14" s="114"/>
      <c r="AGB14" s="114"/>
      <c r="AGC14" s="114"/>
      <c r="AGD14" s="114"/>
      <c r="AGE14" s="114"/>
      <c r="AGF14" s="114"/>
      <c r="AGG14" s="114"/>
      <c r="AGH14" s="114"/>
      <c r="AGI14" s="114"/>
      <c r="AGJ14" s="114"/>
      <c r="AGK14" s="114"/>
      <c r="AGL14" s="114"/>
      <c r="AGM14" s="114"/>
      <c r="AGN14" s="114"/>
      <c r="AGO14" s="114"/>
      <c r="AGP14" s="114"/>
      <c r="AGQ14" s="114"/>
      <c r="AGR14" s="114"/>
      <c r="AGS14" s="114"/>
      <c r="AGT14" s="114"/>
      <c r="AGU14" s="114"/>
      <c r="AGV14" s="114"/>
      <c r="AGW14" s="114"/>
      <c r="AGX14" s="114"/>
      <c r="AGY14" s="114"/>
      <c r="AGZ14" s="114"/>
      <c r="AHA14" s="114"/>
      <c r="AHB14" s="114"/>
      <c r="AHC14" s="114"/>
      <c r="AHD14" s="114"/>
      <c r="AHE14" s="114"/>
      <c r="AHF14" s="114"/>
      <c r="AHG14" s="114"/>
      <c r="AHH14" s="114"/>
      <c r="AHI14" s="114"/>
      <c r="AHJ14" s="114"/>
      <c r="AHK14" s="114"/>
      <c r="AHL14" s="114"/>
      <c r="AHM14" s="114"/>
      <c r="AHN14" s="114"/>
      <c r="AHO14" s="114"/>
      <c r="AHP14" s="114"/>
      <c r="AHQ14" s="114"/>
      <c r="AHR14" s="114"/>
      <c r="AHS14" s="114"/>
      <c r="AHT14" s="114"/>
      <c r="AHU14" s="114"/>
      <c r="AHV14" s="114"/>
      <c r="AHW14" s="114"/>
      <c r="AHX14" s="114"/>
      <c r="AHY14" s="114"/>
      <c r="AHZ14" s="114"/>
      <c r="AIA14" s="114"/>
      <c r="AIB14" s="114"/>
      <c r="AIC14" s="114"/>
      <c r="AID14" s="114"/>
      <c r="AIE14" s="114"/>
      <c r="AIF14" s="114"/>
      <c r="AIG14" s="114"/>
      <c r="AIH14" s="114"/>
      <c r="AII14" s="114"/>
      <c r="AIJ14" s="114"/>
      <c r="AIK14" s="114"/>
      <c r="AIL14" s="114"/>
      <c r="AIM14" s="114"/>
      <c r="AIN14" s="114"/>
      <c r="AIO14" s="114"/>
      <c r="AIP14" s="114"/>
      <c r="AIQ14" s="114"/>
      <c r="AIR14" s="114"/>
      <c r="AIS14" s="114"/>
    </row>
    <row r="15" spans="1:929" ht="13.9" customHeight="1" x14ac:dyDescent="0.3">
      <c r="A15" s="39"/>
      <c r="B15" s="90"/>
      <c r="C15" s="90"/>
      <c r="D15" s="90"/>
      <c r="E15" s="140"/>
      <c r="BX15" s="114"/>
      <c r="BY15" s="114"/>
      <c r="BZ15" s="114"/>
      <c r="CA15" s="114"/>
      <c r="CB15" s="114"/>
      <c r="CC15" s="114"/>
      <c r="CD15" s="114"/>
      <c r="CE15" s="114"/>
      <c r="CF15" s="114"/>
      <c r="CG15" s="114"/>
      <c r="CH15" s="114"/>
      <c r="CI15" s="114"/>
      <c r="CJ15" s="114"/>
      <c r="CK15" s="114"/>
      <c r="CL15" s="114"/>
      <c r="CM15" s="114"/>
      <c r="CN15" s="114"/>
      <c r="CO15" s="114"/>
      <c r="CP15" s="114"/>
      <c r="CQ15" s="114"/>
      <c r="CR15" s="114"/>
      <c r="CS15" s="114"/>
      <c r="CT15" s="114"/>
      <c r="CU15" s="114"/>
      <c r="CV15" s="114"/>
      <c r="CW15" s="114"/>
      <c r="CX15" s="114"/>
      <c r="CY15" s="114"/>
      <c r="CZ15" s="114"/>
      <c r="DA15" s="114"/>
      <c r="DB15" s="114"/>
      <c r="DC15" s="114"/>
      <c r="DD15" s="114"/>
      <c r="DE15" s="114"/>
      <c r="DF15" s="114"/>
      <c r="DG15" s="114"/>
      <c r="DH15" s="114"/>
      <c r="DI15" s="114"/>
      <c r="DJ15" s="114"/>
      <c r="DK15" s="114"/>
      <c r="DL15" s="114"/>
      <c r="DM15" s="114"/>
      <c r="DN15" s="114"/>
      <c r="DO15" s="114"/>
      <c r="DP15" s="114"/>
      <c r="DQ15" s="114"/>
      <c r="DR15" s="114"/>
      <c r="DS15" s="114"/>
      <c r="DT15" s="114"/>
      <c r="DU15" s="114"/>
      <c r="DV15" s="114"/>
      <c r="DW15" s="114"/>
      <c r="DX15" s="114"/>
      <c r="DY15" s="114"/>
      <c r="DZ15" s="114"/>
      <c r="EA15" s="114"/>
      <c r="EB15" s="114"/>
      <c r="EC15" s="114"/>
      <c r="ED15" s="114"/>
      <c r="EE15" s="114"/>
      <c r="EF15" s="114"/>
      <c r="EG15" s="114"/>
      <c r="EH15" s="114"/>
      <c r="EI15" s="114"/>
      <c r="EJ15" s="114"/>
      <c r="EK15" s="114"/>
      <c r="EL15" s="114"/>
      <c r="EM15" s="114"/>
      <c r="EN15" s="114"/>
      <c r="EO15" s="114"/>
      <c r="EP15" s="114"/>
      <c r="EQ15" s="114"/>
      <c r="ER15" s="114"/>
      <c r="ES15" s="114"/>
      <c r="ET15" s="114"/>
      <c r="EU15" s="114"/>
      <c r="EV15" s="114"/>
      <c r="EW15" s="114"/>
      <c r="EX15" s="114"/>
      <c r="EY15" s="114"/>
      <c r="EZ15" s="114"/>
      <c r="FA15" s="114"/>
      <c r="FB15" s="114"/>
      <c r="FC15" s="114"/>
      <c r="FD15" s="114"/>
      <c r="FE15" s="114"/>
      <c r="FF15" s="114"/>
      <c r="FG15" s="114"/>
      <c r="FH15" s="114"/>
      <c r="FI15" s="114"/>
      <c r="FJ15" s="114"/>
      <c r="FK15" s="114"/>
      <c r="FL15" s="114"/>
      <c r="FM15" s="114"/>
      <c r="FN15" s="114"/>
      <c r="FO15" s="114"/>
      <c r="FP15" s="114"/>
      <c r="FQ15" s="114"/>
      <c r="FR15" s="114"/>
      <c r="FS15" s="114"/>
      <c r="FT15" s="114"/>
      <c r="FU15" s="114"/>
      <c r="FV15" s="114"/>
      <c r="FW15" s="114"/>
      <c r="FX15" s="114"/>
      <c r="FY15" s="114"/>
      <c r="FZ15" s="114"/>
      <c r="GA15" s="114"/>
      <c r="GB15" s="114"/>
      <c r="GC15" s="114"/>
      <c r="GD15" s="114"/>
      <c r="GE15" s="114"/>
      <c r="GF15" s="114"/>
      <c r="GG15" s="114"/>
      <c r="GH15" s="114"/>
      <c r="GI15" s="114"/>
      <c r="GJ15" s="114"/>
      <c r="GK15" s="114"/>
      <c r="GL15" s="114"/>
      <c r="GM15" s="114"/>
      <c r="GN15" s="114"/>
      <c r="GO15" s="114"/>
      <c r="GP15" s="114"/>
      <c r="GQ15" s="114"/>
      <c r="GR15" s="114"/>
      <c r="GS15" s="114"/>
      <c r="GT15" s="114"/>
      <c r="GU15" s="114"/>
      <c r="GV15" s="114"/>
      <c r="GW15" s="114"/>
      <c r="GX15" s="114"/>
      <c r="GY15" s="114"/>
      <c r="GZ15" s="114"/>
      <c r="HA15" s="114"/>
      <c r="HB15" s="114"/>
      <c r="HC15" s="114"/>
      <c r="HD15" s="114"/>
      <c r="HE15" s="114"/>
      <c r="HF15" s="114"/>
      <c r="HG15" s="114"/>
      <c r="HH15" s="114"/>
      <c r="HI15" s="114"/>
      <c r="HJ15" s="114"/>
      <c r="HK15" s="114"/>
      <c r="HL15" s="114"/>
      <c r="HM15" s="114"/>
      <c r="HN15" s="114"/>
      <c r="HO15" s="114"/>
      <c r="HP15" s="114"/>
      <c r="HQ15" s="114"/>
      <c r="HR15" s="114"/>
      <c r="HS15" s="114"/>
      <c r="HT15" s="114"/>
      <c r="HU15" s="114"/>
      <c r="HV15" s="114"/>
      <c r="HW15" s="114"/>
      <c r="HX15" s="114"/>
      <c r="HY15" s="114"/>
      <c r="HZ15" s="114"/>
      <c r="IA15" s="114"/>
      <c r="IB15" s="114"/>
      <c r="IC15" s="114"/>
      <c r="ID15" s="114"/>
      <c r="IE15" s="114"/>
      <c r="IF15" s="114"/>
      <c r="IG15" s="114"/>
      <c r="IH15" s="114"/>
      <c r="II15" s="114"/>
      <c r="IJ15" s="114"/>
      <c r="IK15" s="114"/>
      <c r="IL15" s="114"/>
      <c r="IM15" s="114"/>
      <c r="IN15" s="114"/>
      <c r="IO15" s="114"/>
      <c r="IP15" s="114"/>
      <c r="IQ15" s="114"/>
      <c r="IR15" s="114"/>
      <c r="IS15" s="114"/>
      <c r="IT15" s="114"/>
      <c r="IU15" s="114"/>
      <c r="IV15" s="114"/>
      <c r="IW15" s="114"/>
      <c r="IX15" s="114"/>
      <c r="IY15" s="114"/>
      <c r="IZ15" s="114"/>
      <c r="JA15" s="114"/>
      <c r="JB15" s="114"/>
      <c r="JC15" s="114"/>
      <c r="JD15" s="114"/>
      <c r="JE15" s="114"/>
      <c r="JF15" s="114"/>
      <c r="JG15" s="114"/>
      <c r="JH15" s="114"/>
      <c r="JI15" s="114"/>
      <c r="JJ15" s="114"/>
      <c r="JK15" s="114"/>
      <c r="JL15" s="114"/>
      <c r="JM15" s="114"/>
      <c r="JN15" s="114"/>
      <c r="JO15" s="114"/>
      <c r="JP15" s="114"/>
      <c r="JQ15" s="114"/>
      <c r="JR15" s="114"/>
      <c r="JS15" s="114"/>
      <c r="JT15" s="114"/>
      <c r="JU15" s="114"/>
      <c r="JV15" s="114"/>
      <c r="JW15" s="114"/>
      <c r="JX15" s="114"/>
      <c r="JY15" s="114"/>
      <c r="JZ15" s="114"/>
      <c r="KA15" s="114"/>
      <c r="KB15" s="114"/>
      <c r="KC15" s="114"/>
      <c r="KD15" s="114"/>
      <c r="KE15" s="114"/>
      <c r="KF15" s="114"/>
      <c r="KG15" s="114"/>
      <c r="KH15" s="114"/>
      <c r="KI15" s="114"/>
      <c r="KJ15" s="114"/>
      <c r="KK15" s="114"/>
      <c r="KL15" s="114"/>
      <c r="KM15" s="114"/>
      <c r="KN15" s="114"/>
      <c r="KO15" s="114"/>
      <c r="KP15" s="114"/>
      <c r="KQ15" s="114"/>
      <c r="KR15" s="114"/>
      <c r="KS15" s="114"/>
      <c r="KT15" s="114"/>
      <c r="KU15" s="114"/>
      <c r="KV15" s="114"/>
      <c r="KW15" s="114"/>
      <c r="KX15" s="114"/>
      <c r="KY15" s="114"/>
      <c r="KZ15" s="114"/>
      <c r="LA15" s="114"/>
      <c r="LB15" s="114"/>
      <c r="LC15" s="114"/>
      <c r="LD15" s="114"/>
      <c r="LE15" s="114"/>
      <c r="LF15" s="114"/>
      <c r="LG15" s="114"/>
      <c r="LH15" s="114"/>
      <c r="LI15" s="114"/>
      <c r="LJ15" s="114"/>
      <c r="LK15" s="114"/>
      <c r="LL15" s="114"/>
      <c r="LM15" s="114"/>
      <c r="LN15" s="114"/>
      <c r="LO15" s="114"/>
      <c r="LP15" s="114"/>
      <c r="LQ15" s="114"/>
      <c r="LR15" s="114"/>
      <c r="LS15" s="114"/>
      <c r="LT15" s="114"/>
      <c r="LU15" s="114"/>
      <c r="LV15" s="114"/>
      <c r="LW15" s="114"/>
      <c r="LX15" s="114"/>
      <c r="LY15" s="114"/>
      <c r="LZ15" s="114"/>
      <c r="MA15" s="114"/>
      <c r="MB15" s="114"/>
      <c r="MC15" s="114"/>
      <c r="MD15" s="114"/>
      <c r="ME15" s="114"/>
      <c r="MF15" s="114"/>
      <c r="MG15" s="114"/>
      <c r="MH15" s="114"/>
      <c r="MI15" s="114"/>
      <c r="MJ15" s="114"/>
      <c r="MK15" s="114"/>
      <c r="ML15" s="114"/>
      <c r="MM15" s="114"/>
      <c r="MN15" s="114"/>
      <c r="MO15" s="114"/>
      <c r="MP15" s="114"/>
      <c r="MQ15" s="114"/>
      <c r="MR15" s="114"/>
      <c r="MS15" s="114"/>
      <c r="MT15" s="114"/>
      <c r="MU15" s="114"/>
      <c r="MV15" s="114"/>
      <c r="MW15" s="114"/>
      <c r="MX15" s="114"/>
      <c r="MY15" s="114"/>
      <c r="MZ15" s="114"/>
      <c r="NA15" s="114"/>
      <c r="NB15" s="114"/>
      <c r="NC15" s="114"/>
      <c r="ND15" s="114"/>
      <c r="NE15" s="114"/>
      <c r="NF15" s="114"/>
      <c r="NG15" s="114"/>
      <c r="NH15" s="114"/>
      <c r="NI15" s="114"/>
      <c r="NJ15" s="114"/>
      <c r="NK15" s="114"/>
      <c r="NL15" s="114"/>
      <c r="NM15" s="114"/>
      <c r="NN15" s="114"/>
      <c r="NO15" s="114"/>
      <c r="NP15" s="114"/>
      <c r="NQ15" s="114"/>
      <c r="NR15" s="114"/>
      <c r="NS15" s="114"/>
      <c r="NT15" s="114"/>
      <c r="NU15" s="114"/>
      <c r="NV15" s="114"/>
      <c r="NW15" s="114"/>
      <c r="NX15" s="114"/>
      <c r="NY15" s="114"/>
      <c r="NZ15" s="114"/>
      <c r="OA15" s="114"/>
      <c r="OB15" s="114"/>
      <c r="OC15" s="114"/>
      <c r="OD15" s="114"/>
      <c r="OE15" s="114"/>
      <c r="OF15" s="114"/>
      <c r="OG15" s="114"/>
      <c r="OH15" s="114"/>
      <c r="OI15" s="114"/>
      <c r="OJ15" s="114"/>
      <c r="OK15" s="114"/>
      <c r="OL15" s="114"/>
      <c r="OM15" s="114"/>
      <c r="ON15" s="114"/>
      <c r="OO15" s="114"/>
      <c r="OP15" s="114"/>
      <c r="OQ15" s="114"/>
      <c r="OR15" s="114"/>
      <c r="OS15" s="114"/>
      <c r="OT15" s="114"/>
      <c r="OU15" s="114"/>
      <c r="OV15" s="114"/>
      <c r="OW15" s="114"/>
      <c r="OX15" s="114"/>
      <c r="OY15" s="114"/>
      <c r="OZ15" s="114"/>
      <c r="PA15" s="114"/>
      <c r="PB15" s="114"/>
      <c r="PC15" s="114"/>
      <c r="PD15" s="114"/>
      <c r="PE15" s="114"/>
      <c r="PF15" s="114"/>
      <c r="PG15" s="114"/>
      <c r="PH15" s="114"/>
      <c r="PI15" s="114"/>
      <c r="PJ15" s="114"/>
      <c r="PK15" s="114"/>
      <c r="PL15" s="114"/>
      <c r="PM15" s="114"/>
      <c r="PN15" s="114"/>
      <c r="PO15" s="114"/>
      <c r="PP15" s="114"/>
      <c r="PQ15" s="114"/>
      <c r="PR15" s="114"/>
      <c r="PS15" s="114"/>
      <c r="PT15" s="114"/>
      <c r="PU15" s="114"/>
      <c r="PV15" s="114"/>
      <c r="PW15" s="114"/>
      <c r="PX15" s="114"/>
      <c r="PY15" s="114"/>
      <c r="PZ15" s="114"/>
      <c r="QA15" s="114"/>
      <c r="QB15" s="114"/>
      <c r="QC15" s="114"/>
      <c r="QD15" s="114"/>
      <c r="QE15" s="114"/>
      <c r="QF15" s="114"/>
      <c r="QG15" s="114"/>
      <c r="QH15" s="114"/>
      <c r="QI15" s="114"/>
      <c r="QJ15" s="114"/>
      <c r="QK15" s="114"/>
      <c r="QL15" s="114"/>
      <c r="QM15" s="114"/>
      <c r="QN15" s="114"/>
      <c r="QO15" s="114"/>
      <c r="QP15" s="114"/>
      <c r="QQ15" s="114"/>
      <c r="QR15" s="114"/>
      <c r="QS15" s="114"/>
      <c r="QT15" s="114"/>
      <c r="QU15" s="114"/>
      <c r="QV15" s="114"/>
      <c r="QW15" s="114"/>
      <c r="QX15" s="114"/>
      <c r="QY15" s="114"/>
      <c r="QZ15" s="114"/>
      <c r="RA15" s="114"/>
      <c r="RB15" s="114"/>
      <c r="RC15" s="114"/>
      <c r="RD15" s="114"/>
      <c r="RE15" s="114"/>
      <c r="RF15" s="114"/>
      <c r="RG15" s="114"/>
      <c r="RH15" s="114"/>
      <c r="RI15" s="114"/>
      <c r="RJ15" s="114"/>
      <c r="RK15" s="114"/>
      <c r="RL15" s="114"/>
      <c r="RM15" s="114"/>
      <c r="RN15" s="114"/>
      <c r="RO15" s="114"/>
      <c r="RP15" s="114"/>
      <c r="RQ15" s="114"/>
      <c r="RR15" s="114"/>
      <c r="RS15" s="114"/>
      <c r="RT15" s="114"/>
      <c r="RU15" s="114"/>
      <c r="RV15" s="114"/>
      <c r="RW15" s="114"/>
      <c r="RX15" s="114"/>
      <c r="RY15" s="114"/>
      <c r="RZ15" s="114"/>
      <c r="SA15" s="114"/>
      <c r="SB15" s="114"/>
      <c r="SC15" s="114"/>
      <c r="SD15" s="114"/>
      <c r="SE15" s="114"/>
      <c r="SF15" s="114"/>
      <c r="SG15" s="114"/>
      <c r="SH15" s="114"/>
      <c r="SI15" s="114"/>
      <c r="SJ15" s="114"/>
      <c r="SK15" s="114"/>
      <c r="SL15" s="114"/>
      <c r="SM15" s="114"/>
      <c r="SN15" s="114"/>
      <c r="SO15" s="114"/>
      <c r="SP15" s="114"/>
      <c r="SQ15" s="114"/>
      <c r="SR15" s="114"/>
      <c r="SS15" s="114"/>
      <c r="ST15" s="114"/>
      <c r="SU15" s="114"/>
      <c r="SV15" s="114"/>
      <c r="SW15" s="114"/>
      <c r="SX15" s="114"/>
      <c r="SY15" s="114"/>
      <c r="SZ15" s="114"/>
      <c r="TA15" s="114"/>
      <c r="TB15" s="114"/>
      <c r="TC15" s="114"/>
      <c r="TD15" s="114"/>
      <c r="TE15" s="114"/>
      <c r="TF15" s="114"/>
      <c r="TG15" s="114"/>
      <c r="TH15" s="114"/>
      <c r="TI15" s="114"/>
      <c r="TJ15" s="114"/>
      <c r="TK15" s="114"/>
      <c r="TL15" s="114"/>
      <c r="TM15" s="114"/>
      <c r="TN15" s="114"/>
      <c r="TO15" s="114"/>
      <c r="TP15" s="114"/>
      <c r="TQ15" s="114"/>
      <c r="TR15" s="114"/>
      <c r="TS15" s="114"/>
      <c r="TT15" s="114"/>
      <c r="TU15" s="114"/>
      <c r="TV15" s="114"/>
      <c r="TW15" s="114"/>
      <c r="TX15" s="114"/>
      <c r="TY15" s="114"/>
      <c r="TZ15" s="114"/>
      <c r="UA15" s="114"/>
      <c r="UB15" s="114"/>
      <c r="UC15" s="114"/>
      <c r="UD15" s="114"/>
      <c r="UE15" s="114"/>
      <c r="UF15" s="114"/>
      <c r="UG15" s="114"/>
      <c r="UH15" s="114"/>
      <c r="UI15" s="114"/>
      <c r="UJ15" s="114"/>
      <c r="UK15" s="114"/>
      <c r="UL15" s="114"/>
      <c r="UM15" s="114"/>
      <c r="UN15" s="114"/>
      <c r="UO15" s="114"/>
      <c r="UP15" s="114"/>
      <c r="UQ15" s="114"/>
      <c r="UR15" s="114"/>
      <c r="US15" s="114"/>
      <c r="UT15" s="114"/>
      <c r="UU15" s="114"/>
      <c r="UV15" s="114"/>
      <c r="UW15" s="114"/>
      <c r="UX15" s="114"/>
      <c r="UY15" s="114"/>
      <c r="UZ15" s="114"/>
      <c r="VA15" s="114"/>
      <c r="VB15" s="114"/>
      <c r="VC15" s="114"/>
      <c r="VD15" s="114"/>
      <c r="VE15" s="114"/>
      <c r="VF15" s="114"/>
      <c r="VG15" s="114"/>
      <c r="VH15" s="114"/>
      <c r="VI15" s="114"/>
      <c r="VJ15" s="114"/>
      <c r="VK15" s="114"/>
      <c r="VL15" s="114"/>
      <c r="VM15" s="114"/>
      <c r="VN15" s="114"/>
      <c r="VO15" s="114"/>
      <c r="VP15" s="114"/>
      <c r="VQ15" s="114"/>
      <c r="VR15" s="114"/>
      <c r="VS15" s="114"/>
      <c r="VT15" s="114"/>
      <c r="VU15" s="114"/>
      <c r="VV15" s="114"/>
      <c r="VW15" s="114"/>
      <c r="VX15" s="114"/>
      <c r="VY15" s="114"/>
      <c r="VZ15" s="114"/>
      <c r="WA15" s="114"/>
      <c r="WB15" s="114"/>
      <c r="WC15" s="114"/>
      <c r="WD15" s="114"/>
      <c r="WE15" s="114"/>
      <c r="WF15" s="114"/>
      <c r="WG15" s="114"/>
      <c r="WH15" s="114"/>
      <c r="WI15" s="114"/>
      <c r="WJ15" s="114"/>
      <c r="WK15" s="114"/>
      <c r="WL15" s="114"/>
      <c r="WM15" s="114"/>
      <c r="WN15" s="114"/>
      <c r="WO15" s="114"/>
      <c r="WP15" s="114"/>
      <c r="WQ15" s="114"/>
      <c r="WR15" s="114"/>
      <c r="WS15" s="114"/>
      <c r="WT15" s="114"/>
      <c r="WU15" s="114"/>
      <c r="WV15" s="114"/>
      <c r="WW15" s="114"/>
      <c r="WX15" s="114"/>
      <c r="WY15" s="114"/>
      <c r="WZ15" s="114"/>
      <c r="XA15" s="114"/>
      <c r="XB15" s="114"/>
      <c r="XC15" s="114"/>
      <c r="XD15" s="114"/>
      <c r="XE15" s="114"/>
      <c r="XF15" s="114"/>
      <c r="XG15" s="114"/>
      <c r="XH15" s="114"/>
      <c r="XI15" s="114"/>
      <c r="XJ15" s="114"/>
      <c r="XK15" s="114"/>
      <c r="XL15" s="114"/>
      <c r="XM15" s="114"/>
      <c r="XN15" s="114"/>
      <c r="XO15" s="114"/>
      <c r="XP15" s="114"/>
      <c r="XQ15" s="114"/>
      <c r="XR15" s="114"/>
      <c r="XS15" s="114"/>
      <c r="XT15" s="114"/>
      <c r="XU15" s="114"/>
      <c r="XV15" s="114"/>
      <c r="XW15" s="114"/>
      <c r="XX15" s="114"/>
      <c r="XY15" s="114"/>
      <c r="XZ15" s="114"/>
      <c r="YA15" s="114"/>
      <c r="YB15" s="114"/>
      <c r="YC15" s="114"/>
      <c r="YD15" s="114"/>
      <c r="YE15" s="114"/>
      <c r="YF15" s="114"/>
      <c r="YG15" s="114"/>
      <c r="YH15" s="114"/>
      <c r="YI15" s="114"/>
      <c r="YJ15" s="114"/>
      <c r="YK15" s="114"/>
      <c r="YL15" s="114"/>
      <c r="YM15" s="114"/>
      <c r="YN15" s="114"/>
      <c r="YO15" s="114"/>
      <c r="YP15" s="114"/>
      <c r="YQ15" s="114"/>
      <c r="YR15" s="114"/>
      <c r="YS15" s="114"/>
      <c r="YT15" s="114"/>
      <c r="YU15" s="114"/>
      <c r="YV15" s="114"/>
      <c r="YW15" s="114"/>
      <c r="YX15" s="114"/>
      <c r="YY15" s="114"/>
      <c r="YZ15" s="114"/>
      <c r="ZA15" s="114"/>
      <c r="ZB15" s="114"/>
      <c r="ZC15" s="114"/>
      <c r="ZD15" s="114"/>
      <c r="ZE15" s="114"/>
      <c r="ZF15" s="114"/>
      <c r="ZG15" s="114"/>
      <c r="ZH15" s="114"/>
      <c r="ZI15" s="114"/>
      <c r="ZJ15" s="114"/>
      <c r="ZK15" s="114"/>
      <c r="ZL15" s="114"/>
      <c r="ZM15" s="114"/>
      <c r="ZN15" s="114"/>
      <c r="ZO15" s="114"/>
      <c r="ZP15" s="114"/>
      <c r="ZQ15" s="114"/>
      <c r="ZR15" s="114"/>
      <c r="ZS15" s="114"/>
      <c r="ZT15" s="114"/>
      <c r="ZU15" s="114"/>
      <c r="ZV15" s="114"/>
      <c r="ZW15" s="114"/>
      <c r="ZX15" s="114"/>
      <c r="ZY15" s="114"/>
      <c r="ZZ15" s="114"/>
      <c r="AAA15" s="114"/>
      <c r="AAB15" s="114"/>
      <c r="AAC15" s="114"/>
      <c r="AAD15" s="114"/>
      <c r="AAE15" s="114"/>
      <c r="AAF15" s="114"/>
      <c r="AAG15" s="114"/>
      <c r="AAH15" s="114"/>
      <c r="AAI15" s="114"/>
      <c r="AAJ15" s="114"/>
      <c r="AAK15" s="114"/>
      <c r="AAL15" s="114"/>
      <c r="AAM15" s="114"/>
      <c r="AAN15" s="114"/>
      <c r="AAO15" s="114"/>
      <c r="AAP15" s="114"/>
      <c r="AAQ15" s="114"/>
      <c r="AAR15" s="114"/>
      <c r="AAS15" s="114"/>
      <c r="AAT15" s="114"/>
      <c r="AAU15" s="114"/>
      <c r="AAV15" s="114"/>
      <c r="AAW15" s="114"/>
      <c r="AAX15" s="114"/>
      <c r="AAY15" s="114"/>
      <c r="AAZ15" s="114"/>
      <c r="ABA15" s="114"/>
      <c r="ABB15" s="114"/>
      <c r="ABC15" s="114"/>
      <c r="ABD15" s="114"/>
      <c r="ABE15" s="114"/>
      <c r="ABF15" s="114"/>
      <c r="ABG15" s="114"/>
      <c r="ABH15" s="114"/>
      <c r="ABI15" s="114"/>
      <c r="ABJ15" s="114"/>
      <c r="ABK15" s="114"/>
      <c r="ABL15" s="114"/>
      <c r="ABM15" s="114"/>
      <c r="ABN15" s="114"/>
      <c r="ABO15" s="114"/>
      <c r="ABP15" s="114"/>
      <c r="ABQ15" s="114"/>
      <c r="ABR15" s="114"/>
      <c r="ABS15" s="114"/>
      <c r="ABT15" s="114"/>
      <c r="ABU15" s="114"/>
      <c r="ABV15" s="114"/>
      <c r="ABW15" s="114"/>
      <c r="ABX15" s="114"/>
      <c r="ABY15" s="114"/>
      <c r="ABZ15" s="114"/>
      <c r="ACA15" s="114"/>
      <c r="ACB15" s="114"/>
      <c r="ACC15" s="114"/>
      <c r="ACD15" s="114"/>
      <c r="ACE15" s="114"/>
      <c r="ACF15" s="114"/>
      <c r="ACG15" s="114"/>
      <c r="ACH15" s="114"/>
      <c r="ACI15" s="114"/>
      <c r="ACJ15" s="114"/>
      <c r="ACK15" s="114"/>
      <c r="ACL15" s="114"/>
      <c r="ACM15" s="114"/>
      <c r="ACN15" s="114"/>
      <c r="ACO15" s="114"/>
      <c r="ACP15" s="114"/>
      <c r="ACQ15" s="114"/>
      <c r="ACR15" s="114"/>
      <c r="ACS15" s="114"/>
      <c r="ACT15" s="114"/>
      <c r="ACU15" s="114"/>
      <c r="ACV15" s="114"/>
      <c r="ACW15" s="114"/>
      <c r="ACX15" s="114"/>
      <c r="ACY15" s="114"/>
      <c r="ACZ15" s="114"/>
      <c r="ADA15" s="114"/>
      <c r="ADB15" s="114"/>
      <c r="ADC15" s="114"/>
      <c r="ADD15" s="114"/>
      <c r="ADE15" s="114"/>
      <c r="ADF15" s="114"/>
      <c r="ADG15" s="114"/>
      <c r="ADH15" s="114"/>
      <c r="ADI15" s="114"/>
      <c r="ADJ15" s="114"/>
      <c r="ADK15" s="114"/>
      <c r="ADL15" s="114"/>
      <c r="ADM15" s="114"/>
      <c r="ADN15" s="114"/>
      <c r="ADO15" s="114"/>
      <c r="ADP15" s="114"/>
      <c r="ADQ15" s="114"/>
      <c r="ADR15" s="114"/>
      <c r="ADS15" s="114"/>
      <c r="ADT15" s="114"/>
      <c r="ADU15" s="114"/>
      <c r="ADV15" s="114"/>
      <c r="ADW15" s="114"/>
      <c r="ADX15" s="114"/>
      <c r="ADY15" s="114"/>
      <c r="ADZ15" s="114"/>
      <c r="AEA15" s="114"/>
      <c r="AEB15" s="114"/>
      <c r="AEC15" s="114"/>
      <c r="AED15" s="114"/>
      <c r="AEE15" s="114"/>
      <c r="AEF15" s="114"/>
      <c r="AEG15" s="114"/>
      <c r="AEH15" s="114"/>
      <c r="AEI15" s="114"/>
      <c r="AEJ15" s="114"/>
      <c r="AEK15" s="114"/>
      <c r="AEL15" s="114"/>
      <c r="AEM15" s="114"/>
      <c r="AEN15" s="114"/>
      <c r="AEO15" s="114"/>
      <c r="AEP15" s="114"/>
      <c r="AEQ15" s="114"/>
      <c r="AER15" s="114"/>
      <c r="AES15" s="114"/>
      <c r="AET15" s="114"/>
      <c r="AEU15" s="114"/>
      <c r="AEV15" s="114"/>
      <c r="AEW15" s="114"/>
      <c r="AEX15" s="114"/>
      <c r="AEY15" s="114"/>
      <c r="AEZ15" s="114"/>
      <c r="AFA15" s="114"/>
      <c r="AFB15" s="114"/>
      <c r="AFC15" s="114"/>
      <c r="AFD15" s="114"/>
      <c r="AFE15" s="114"/>
      <c r="AFF15" s="114"/>
      <c r="AFG15" s="114"/>
      <c r="AFH15" s="114"/>
      <c r="AFI15" s="114"/>
      <c r="AFJ15" s="114"/>
      <c r="AFK15" s="114"/>
      <c r="AFL15" s="114"/>
      <c r="AFM15" s="114"/>
      <c r="AFN15" s="114"/>
      <c r="AFO15" s="114"/>
      <c r="AFP15" s="114"/>
      <c r="AFQ15" s="114"/>
      <c r="AFR15" s="114"/>
      <c r="AFS15" s="114"/>
      <c r="AFT15" s="114"/>
      <c r="AFU15" s="114"/>
      <c r="AFV15" s="114"/>
      <c r="AFW15" s="114"/>
      <c r="AFX15" s="114"/>
      <c r="AFY15" s="114"/>
      <c r="AFZ15" s="114"/>
      <c r="AGA15" s="114"/>
      <c r="AGB15" s="114"/>
      <c r="AGC15" s="114"/>
      <c r="AGD15" s="114"/>
      <c r="AGE15" s="114"/>
      <c r="AGF15" s="114"/>
      <c r="AGG15" s="114"/>
      <c r="AGH15" s="114"/>
      <c r="AGI15" s="114"/>
      <c r="AGJ15" s="114"/>
      <c r="AGK15" s="114"/>
      <c r="AGL15" s="114"/>
      <c r="AGM15" s="114"/>
      <c r="AGN15" s="114"/>
      <c r="AGO15" s="114"/>
      <c r="AGP15" s="114"/>
      <c r="AGQ15" s="114"/>
      <c r="AGR15" s="114"/>
      <c r="AGS15" s="114"/>
      <c r="AGT15" s="114"/>
      <c r="AGU15" s="114"/>
      <c r="AGV15" s="114"/>
      <c r="AGW15" s="114"/>
      <c r="AGX15" s="114"/>
      <c r="AGY15" s="114"/>
      <c r="AGZ15" s="114"/>
      <c r="AHA15" s="114"/>
      <c r="AHB15" s="114"/>
      <c r="AHC15" s="114"/>
      <c r="AHD15" s="114"/>
      <c r="AHE15" s="114"/>
      <c r="AHF15" s="114"/>
      <c r="AHG15" s="114"/>
      <c r="AHH15" s="114"/>
      <c r="AHI15" s="114"/>
      <c r="AHJ15" s="114"/>
      <c r="AHK15" s="114"/>
      <c r="AHL15" s="114"/>
      <c r="AHM15" s="114"/>
      <c r="AHN15" s="114"/>
      <c r="AHO15" s="114"/>
      <c r="AHP15" s="114"/>
      <c r="AHQ15" s="114"/>
      <c r="AHR15" s="114"/>
      <c r="AHS15" s="114"/>
      <c r="AHT15" s="114"/>
      <c r="AHU15" s="114"/>
      <c r="AHV15" s="114"/>
      <c r="AHW15" s="114"/>
      <c r="AHX15" s="114"/>
      <c r="AHY15" s="114"/>
      <c r="AHZ15" s="114"/>
      <c r="AIA15" s="114"/>
      <c r="AIB15" s="114"/>
      <c r="AIC15" s="114"/>
      <c r="AID15" s="114"/>
      <c r="AIE15" s="114"/>
      <c r="AIF15" s="114"/>
      <c r="AIG15" s="114"/>
      <c r="AIH15" s="114"/>
      <c r="AII15" s="114"/>
      <c r="AIJ15" s="114"/>
      <c r="AIK15" s="114"/>
      <c r="AIL15" s="114"/>
      <c r="AIM15" s="114"/>
      <c r="AIN15" s="114"/>
      <c r="AIO15" s="114"/>
      <c r="AIP15" s="114"/>
      <c r="AIQ15" s="114"/>
      <c r="AIR15" s="114"/>
      <c r="AIS15" s="114"/>
    </row>
    <row r="16" spans="1:929" ht="36.65" customHeight="1" x14ac:dyDescent="0.3">
      <c r="A16" s="39"/>
      <c r="B16" s="99">
        <v>2</v>
      </c>
      <c r="C16" s="219" t="s">
        <v>101</v>
      </c>
      <c r="D16" s="220"/>
      <c r="E16" s="138"/>
      <c r="BX16" s="114"/>
      <c r="BY16" s="114"/>
      <c r="BZ16" s="114"/>
      <c r="CA16" s="114"/>
      <c r="CB16" s="114"/>
      <c r="CC16" s="114"/>
      <c r="CD16" s="114"/>
      <c r="CE16" s="114"/>
      <c r="CF16" s="114"/>
      <c r="CG16" s="114"/>
      <c r="CH16" s="114"/>
      <c r="CI16" s="114"/>
      <c r="CJ16" s="114"/>
      <c r="CK16" s="114"/>
      <c r="CL16" s="114"/>
      <c r="CM16" s="114"/>
      <c r="CN16" s="114"/>
      <c r="CO16" s="114"/>
      <c r="CP16" s="114"/>
      <c r="CQ16" s="114"/>
      <c r="CR16" s="114"/>
      <c r="CS16" s="114"/>
      <c r="CT16" s="114"/>
      <c r="CU16" s="114"/>
      <c r="CV16" s="114"/>
      <c r="CW16" s="114"/>
      <c r="CX16" s="114"/>
      <c r="CY16" s="114"/>
      <c r="CZ16" s="114"/>
      <c r="DA16" s="114"/>
      <c r="DB16" s="114"/>
      <c r="DC16" s="114"/>
      <c r="DD16" s="114"/>
      <c r="DE16" s="114"/>
      <c r="DF16" s="114"/>
      <c r="DG16" s="114"/>
      <c r="DH16" s="114"/>
      <c r="DI16" s="114"/>
      <c r="DJ16" s="114"/>
      <c r="DK16" s="114"/>
      <c r="DL16" s="114"/>
      <c r="DM16" s="114"/>
      <c r="DN16" s="114"/>
      <c r="DO16" s="114"/>
      <c r="DP16" s="114"/>
      <c r="DQ16" s="114"/>
      <c r="DR16" s="114"/>
      <c r="DS16" s="114"/>
      <c r="DT16" s="114"/>
      <c r="DU16" s="114"/>
      <c r="DV16" s="114"/>
      <c r="DW16" s="114"/>
      <c r="DX16" s="114"/>
      <c r="DY16" s="114"/>
      <c r="DZ16" s="114"/>
      <c r="EA16" s="114"/>
      <c r="EB16" s="114"/>
      <c r="EC16" s="114"/>
      <c r="ED16" s="114"/>
      <c r="EE16" s="114"/>
      <c r="EF16" s="114"/>
      <c r="EG16" s="114"/>
      <c r="EH16" s="114"/>
      <c r="EI16" s="114"/>
      <c r="EJ16" s="114"/>
      <c r="EK16" s="114"/>
      <c r="EL16" s="114"/>
      <c r="EM16" s="114"/>
      <c r="EN16" s="114"/>
      <c r="EO16" s="114"/>
      <c r="EP16" s="114"/>
      <c r="EQ16" s="114"/>
      <c r="ER16" s="114"/>
      <c r="ES16" s="114"/>
      <c r="ET16" s="114"/>
      <c r="EU16" s="114"/>
      <c r="EV16" s="114"/>
      <c r="EW16" s="114"/>
      <c r="EX16" s="114"/>
      <c r="EY16" s="114"/>
      <c r="EZ16" s="114"/>
      <c r="FA16" s="114"/>
      <c r="FB16" s="114"/>
      <c r="FC16" s="114"/>
      <c r="FD16" s="114"/>
      <c r="FE16" s="114"/>
      <c r="FF16" s="114"/>
      <c r="FG16" s="114"/>
      <c r="FH16" s="114"/>
      <c r="FI16" s="114"/>
      <c r="FJ16" s="114"/>
      <c r="FK16" s="114"/>
      <c r="FL16" s="114"/>
      <c r="FM16" s="114"/>
      <c r="FN16" s="114"/>
      <c r="FO16" s="114"/>
      <c r="FP16" s="114"/>
      <c r="FQ16" s="114"/>
      <c r="FR16" s="114"/>
      <c r="FS16" s="114"/>
      <c r="FT16" s="114"/>
      <c r="FU16" s="114"/>
      <c r="FV16" s="114"/>
      <c r="FW16" s="114"/>
      <c r="FX16" s="114"/>
      <c r="FY16" s="114"/>
      <c r="FZ16" s="114"/>
      <c r="GA16" s="114"/>
      <c r="GB16" s="114"/>
      <c r="GC16" s="114"/>
      <c r="GD16" s="114"/>
      <c r="GE16" s="114"/>
      <c r="GF16" s="114"/>
      <c r="GG16" s="114"/>
      <c r="GH16" s="114"/>
      <c r="GI16" s="114"/>
      <c r="GJ16" s="114"/>
      <c r="GK16" s="114"/>
      <c r="GL16" s="114"/>
      <c r="GM16" s="114"/>
      <c r="GN16" s="114"/>
      <c r="GO16" s="114"/>
      <c r="GP16" s="114"/>
      <c r="GQ16" s="114"/>
      <c r="GR16" s="114"/>
      <c r="GS16" s="114"/>
      <c r="GT16" s="114"/>
      <c r="GU16" s="114"/>
      <c r="GV16" s="114"/>
      <c r="GW16" s="114"/>
      <c r="GX16" s="114"/>
      <c r="GY16" s="114"/>
      <c r="GZ16" s="114"/>
      <c r="HA16" s="114"/>
      <c r="HB16" s="114"/>
      <c r="HC16" s="114"/>
      <c r="HD16" s="114"/>
      <c r="HE16" s="114"/>
      <c r="HF16" s="114"/>
      <c r="HG16" s="114"/>
      <c r="HH16" s="114"/>
      <c r="HI16" s="114"/>
      <c r="HJ16" s="114"/>
      <c r="HK16" s="114"/>
      <c r="HL16" s="114"/>
      <c r="HM16" s="114"/>
      <c r="HN16" s="114"/>
      <c r="HO16" s="114"/>
      <c r="HP16" s="114"/>
      <c r="HQ16" s="114"/>
      <c r="HR16" s="114"/>
      <c r="HS16" s="114"/>
      <c r="HT16" s="114"/>
      <c r="HU16" s="114"/>
      <c r="HV16" s="114"/>
      <c r="HW16" s="114"/>
      <c r="HX16" s="114"/>
      <c r="HY16" s="114"/>
      <c r="HZ16" s="114"/>
      <c r="IA16" s="114"/>
      <c r="IB16" s="114"/>
      <c r="IC16" s="114"/>
      <c r="ID16" s="114"/>
      <c r="IE16" s="114"/>
      <c r="IF16" s="114"/>
      <c r="IG16" s="114"/>
      <c r="IH16" s="114"/>
      <c r="II16" s="114"/>
      <c r="IJ16" s="114"/>
      <c r="IK16" s="114"/>
      <c r="IL16" s="114"/>
      <c r="IM16" s="114"/>
      <c r="IN16" s="114"/>
      <c r="IO16" s="114"/>
      <c r="IP16" s="114"/>
      <c r="IQ16" s="114"/>
      <c r="IR16" s="114"/>
      <c r="IS16" s="114"/>
      <c r="IT16" s="114"/>
      <c r="IU16" s="114"/>
      <c r="IV16" s="114"/>
      <c r="IW16" s="114"/>
      <c r="IX16" s="114"/>
      <c r="IY16" s="114"/>
      <c r="IZ16" s="114"/>
      <c r="JA16" s="114"/>
      <c r="JB16" s="114"/>
      <c r="JC16" s="114"/>
      <c r="JD16" s="114"/>
      <c r="JE16" s="114"/>
      <c r="JF16" s="114"/>
      <c r="JG16" s="114"/>
      <c r="JH16" s="114"/>
      <c r="JI16" s="114"/>
      <c r="JJ16" s="114"/>
      <c r="JK16" s="114"/>
      <c r="JL16" s="114"/>
      <c r="JM16" s="114"/>
      <c r="JN16" s="114"/>
      <c r="JO16" s="114"/>
      <c r="JP16" s="114"/>
      <c r="JQ16" s="114"/>
      <c r="JR16" s="114"/>
      <c r="JS16" s="114"/>
      <c r="JT16" s="114"/>
      <c r="JU16" s="114"/>
      <c r="JV16" s="114"/>
      <c r="JW16" s="114"/>
      <c r="JX16" s="114"/>
      <c r="JY16" s="114"/>
      <c r="JZ16" s="114"/>
      <c r="KA16" s="114"/>
      <c r="KB16" s="114"/>
      <c r="KC16" s="114"/>
      <c r="KD16" s="114"/>
      <c r="KE16" s="114"/>
      <c r="KF16" s="114"/>
      <c r="KG16" s="114"/>
      <c r="KH16" s="114"/>
      <c r="KI16" s="114"/>
      <c r="KJ16" s="114"/>
      <c r="KK16" s="114"/>
      <c r="KL16" s="114"/>
      <c r="KM16" s="114"/>
      <c r="KN16" s="114"/>
      <c r="KO16" s="114"/>
      <c r="KP16" s="114"/>
      <c r="KQ16" s="114"/>
      <c r="KR16" s="114"/>
      <c r="KS16" s="114"/>
      <c r="KT16" s="114"/>
      <c r="KU16" s="114"/>
      <c r="KV16" s="114"/>
      <c r="KW16" s="114"/>
      <c r="KX16" s="114"/>
      <c r="KY16" s="114"/>
      <c r="KZ16" s="114"/>
      <c r="LA16" s="114"/>
      <c r="LB16" s="114"/>
      <c r="LC16" s="114"/>
      <c r="LD16" s="114"/>
      <c r="LE16" s="114"/>
      <c r="LF16" s="114"/>
      <c r="LG16" s="114"/>
      <c r="LH16" s="114"/>
      <c r="LI16" s="114"/>
      <c r="LJ16" s="114"/>
      <c r="LK16" s="114"/>
      <c r="LL16" s="114"/>
      <c r="LM16" s="114"/>
      <c r="LN16" s="114"/>
      <c r="LO16" s="114"/>
      <c r="LP16" s="114"/>
      <c r="LQ16" s="114"/>
      <c r="LR16" s="114"/>
      <c r="LS16" s="114"/>
      <c r="LT16" s="114"/>
      <c r="LU16" s="114"/>
      <c r="LV16" s="114"/>
      <c r="LW16" s="114"/>
      <c r="LX16" s="114"/>
      <c r="LY16" s="114"/>
      <c r="LZ16" s="114"/>
      <c r="MA16" s="114"/>
      <c r="MB16" s="114"/>
      <c r="MC16" s="114"/>
      <c r="MD16" s="114"/>
      <c r="ME16" s="114"/>
      <c r="MF16" s="114"/>
      <c r="MG16" s="114"/>
      <c r="MH16" s="114"/>
      <c r="MI16" s="114"/>
      <c r="MJ16" s="114"/>
      <c r="MK16" s="114"/>
      <c r="ML16" s="114"/>
      <c r="MM16" s="114"/>
      <c r="MN16" s="114"/>
      <c r="MO16" s="114"/>
      <c r="MP16" s="114"/>
      <c r="MQ16" s="114"/>
      <c r="MR16" s="114"/>
      <c r="MS16" s="114"/>
      <c r="MT16" s="114"/>
      <c r="MU16" s="114"/>
      <c r="MV16" s="114"/>
      <c r="MW16" s="114"/>
      <c r="MX16" s="114"/>
      <c r="MY16" s="114"/>
      <c r="MZ16" s="114"/>
      <c r="NA16" s="114"/>
      <c r="NB16" s="114"/>
      <c r="NC16" s="114"/>
      <c r="ND16" s="114"/>
      <c r="NE16" s="114"/>
      <c r="NF16" s="114"/>
      <c r="NG16" s="114"/>
      <c r="NH16" s="114"/>
      <c r="NI16" s="114"/>
      <c r="NJ16" s="114"/>
      <c r="NK16" s="114"/>
      <c r="NL16" s="114"/>
      <c r="NM16" s="114"/>
      <c r="NN16" s="114"/>
      <c r="NO16" s="114"/>
      <c r="NP16" s="114"/>
      <c r="NQ16" s="114"/>
      <c r="NR16" s="114"/>
      <c r="NS16" s="114"/>
      <c r="NT16" s="114"/>
      <c r="NU16" s="114"/>
      <c r="NV16" s="114"/>
      <c r="NW16" s="114"/>
      <c r="NX16" s="114"/>
      <c r="NY16" s="114"/>
      <c r="NZ16" s="114"/>
      <c r="OA16" s="114"/>
      <c r="OB16" s="114"/>
      <c r="OC16" s="114"/>
      <c r="OD16" s="114"/>
      <c r="OE16" s="114"/>
      <c r="OF16" s="114"/>
      <c r="OG16" s="114"/>
      <c r="OH16" s="114"/>
      <c r="OI16" s="114"/>
      <c r="OJ16" s="114"/>
      <c r="OK16" s="114"/>
      <c r="OL16" s="114"/>
      <c r="OM16" s="114"/>
      <c r="ON16" s="114"/>
      <c r="OO16" s="114"/>
      <c r="OP16" s="114"/>
      <c r="OQ16" s="114"/>
      <c r="OR16" s="114"/>
      <c r="OS16" s="114"/>
      <c r="OT16" s="114"/>
      <c r="OU16" s="114"/>
      <c r="OV16" s="114"/>
      <c r="OW16" s="114"/>
      <c r="OX16" s="114"/>
      <c r="OY16" s="114"/>
      <c r="OZ16" s="114"/>
      <c r="PA16" s="114"/>
      <c r="PB16" s="114"/>
      <c r="PC16" s="114"/>
      <c r="PD16" s="114"/>
      <c r="PE16" s="114"/>
      <c r="PF16" s="114"/>
      <c r="PG16" s="114"/>
      <c r="PH16" s="114"/>
      <c r="PI16" s="114"/>
      <c r="PJ16" s="114"/>
      <c r="PK16" s="114"/>
      <c r="PL16" s="114"/>
      <c r="PM16" s="114"/>
      <c r="PN16" s="114"/>
      <c r="PO16" s="114"/>
      <c r="PP16" s="114"/>
      <c r="PQ16" s="114"/>
      <c r="PR16" s="114"/>
      <c r="PS16" s="114"/>
      <c r="PT16" s="114"/>
      <c r="PU16" s="114"/>
      <c r="PV16" s="114"/>
      <c r="PW16" s="114"/>
      <c r="PX16" s="114"/>
      <c r="PY16" s="114"/>
      <c r="PZ16" s="114"/>
      <c r="QA16" s="114"/>
      <c r="QB16" s="114"/>
      <c r="QC16" s="114"/>
      <c r="QD16" s="114"/>
      <c r="QE16" s="114"/>
      <c r="QF16" s="114"/>
      <c r="QG16" s="114"/>
      <c r="QH16" s="114"/>
      <c r="QI16" s="114"/>
      <c r="QJ16" s="114"/>
      <c r="QK16" s="114"/>
      <c r="QL16" s="114"/>
      <c r="QM16" s="114"/>
      <c r="QN16" s="114"/>
      <c r="QO16" s="114"/>
      <c r="QP16" s="114"/>
      <c r="QQ16" s="114"/>
      <c r="QR16" s="114"/>
      <c r="QS16" s="114"/>
      <c r="QT16" s="114"/>
      <c r="QU16" s="114"/>
      <c r="QV16" s="114"/>
      <c r="QW16" s="114"/>
      <c r="QX16" s="114"/>
      <c r="QY16" s="114"/>
      <c r="QZ16" s="114"/>
      <c r="RA16" s="114"/>
      <c r="RB16" s="114"/>
      <c r="RC16" s="114"/>
      <c r="RD16" s="114"/>
      <c r="RE16" s="114"/>
      <c r="RF16" s="114"/>
      <c r="RG16" s="114"/>
      <c r="RH16" s="114"/>
      <c r="RI16" s="114"/>
      <c r="RJ16" s="114"/>
      <c r="RK16" s="114"/>
      <c r="RL16" s="114"/>
      <c r="RM16" s="114"/>
      <c r="RN16" s="114"/>
      <c r="RO16" s="114"/>
      <c r="RP16" s="114"/>
      <c r="RQ16" s="114"/>
      <c r="RR16" s="114"/>
      <c r="RS16" s="114"/>
      <c r="RT16" s="114"/>
      <c r="RU16" s="114"/>
      <c r="RV16" s="114"/>
      <c r="RW16" s="114"/>
      <c r="RX16" s="114"/>
      <c r="RY16" s="114"/>
      <c r="RZ16" s="114"/>
      <c r="SA16" s="114"/>
      <c r="SB16" s="114"/>
      <c r="SC16" s="114"/>
      <c r="SD16" s="114"/>
      <c r="SE16" s="114"/>
      <c r="SF16" s="114"/>
      <c r="SG16" s="114"/>
      <c r="SH16" s="114"/>
      <c r="SI16" s="114"/>
      <c r="SJ16" s="114"/>
      <c r="SK16" s="114"/>
      <c r="SL16" s="114"/>
      <c r="SM16" s="114"/>
      <c r="SN16" s="114"/>
      <c r="SO16" s="114"/>
      <c r="SP16" s="114"/>
      <c r="SQ16" s="114"/>
      <c r="SR16" s="114"/>
      <c r="SS16" s="114"/>
      <c r="ST16" s="114"/>
      <c r="SU16" s="114"/>
      <c r="SV16" s="114"/>
      <c r="SW16" s="114"/>
      <c r="SX16" s="114"/>
      <c r="SY16" s="114"/>
      <c r="SZ16" s="114"/>
      <c r="TA16" s="114"/>
      <c r="TB16" s="114"/>
      <c r="TC16" s="114"/>
      <c r="TD16" s="114"/>
      <c r="TE16" s="114"/>
      <c r="TF16" s="114"/>
      <c r="TG16" s="114"/>
      <c r="TH16" s="114"/>
      <c r="TI16" s="114"/>
      <c r="TJ16" s="114"/>
      <c r="TK16" s="114"/>
      <c r="TL16" s="114"/>
      <c r="TM16" s="114"/>
      <c r="TN16" s="114"/>
      <c r="TO16" s="114"/>
      <c r="TP16" s="114"/>
      <c r="TQ16" s="114"/>
      <c r="TR16" s="114"/>
      <c r="TS16" s="114"/>
      <c r="TT16" s="114"/>
      <c r="TU16" s="114"/>
      <c r="TV16" s="114"/>
      <c r="TW16" s="114"/>
      <c r="TX16" s="114"/>
      <c r="TY16" s="114"/>
      <c r="TZ16" s="114"/>
      <c r="UA16" s="114"/>
      <c r="UB16" s="114"/>
      <c r="UC16" s="114"/>
      <c r="UD16" s="114"/>
      <c r="UE16" s="114"/>
      <c r="UF16" s="114"/>
      <c r="UG16" s="114"/>
      <c r="UH16" s="114"/>
      <c r="UI16" s="114"/>
      <c r="UJ16" s="114"/>
      <c r="UK16" s="114"/>
      <c r="UL16" s="114"/>
      <c r="UM16" s="114"/>
      <c r="UN16" s="114"/>
      <c r="UO16" s="114"/>
      <c r="UP16" s="114"/>
      <c r="UQ16" s="114"/>
      <c r="UR16" s="114"/>
      <c r="US16" s="114"/>
      <c r="UT16" s="114"/>
      <c r="UU16" s="114"/>
      <c r="UV16" s="114"/>
      <c r="UW16" s="114"/>
      <c r="UX16" s="114"/>
      <c r="UY16" s="114"/>
      <c r="UZ16" s="114"/>
      <c r="VA16" s="114"/>
      <c r="VB16" s="114"/>
      <c r="VC16" s="114"/>
      <c r="VD16" s="114"/>
      <c r="VE16" s="114"/>
      <c r="VF16" s="114"/>
      <c r="VG16" s="114"/>
      <c r="VH16" s="114"/>
      <c r="VI16" s="114"/>
      <c r="VJ16" s="114"/>
      <c r="VK16" s="114"/>
      <c r="VL16" s="114"/>
      <c r="VM16" s="114"/>
      <c r="VN16" s="114"/>
      <c r="VO16" s="114"/>
      <c r="VP16" s="114"/>
      <c r="VQ16" s="114"/>
      <c r="VR16" s="114"/>
      <c r="VS16" s="114"/>
      <c r="VT16" s="114"/>
      <c r="VU16" s="114"/>
      <c r="VV16" s="114"/>
      <c r="VW16" s="114"/>
      <c r="VX16" s="114"/>
      <c r="VY16" s="114"/>
      <c r="VZ16" s="114"/>
      <c r="WA16" s="114"/>
      <c r="WB16" s="114"/>
      <c r="WC16" s="114"/>
      <c r="WD16" s="114"/>
      <c r="WE16" s="114"/>
      <c r="WF16" s="114"/>
      <c r="WG16" s="114"/>
      <c r="WH16" s="114"/>
      <c r="WI16" s="114"/>
      <c r="WJ16" s="114"/>
      <c r="WK16" s="114"/>
      <c r="WL16" s="114"/>
      <c r="WM16" s="114"/>
      <c r="WN16" s="114"/>
      <c r="WO16" s="114"/>
      <c r="WP16" s="114"/>
      <c r="WQ16" s="114"/>
      <c r="WR16" s="114"/>
      <c r="WS16" s="114"/>
      <c r="WT16" s="114"/>
      <c r="WU16" s="114"/>
      <c r="WV16" s="114"/>
      <c r="WW16" s="114"/>
      <c r="WX16" s="114"/>
      <c r="WY16" s="114"/>
      <c r="WZ16" s="114"/>
      <c r="XA16" s="114"/>
      <c r="XB16" s="114"/>
      <c r="XC16" s="114"/>
      <c r="XD16" s="114"/>
      <c r="XE16" s="114"/>
      <c r="XF16" s="114"/>
      <c r="XG16" s="114"/>
      <c r="XH16" s="114"/>
      <c r="XI16" s="114"/>
      <c r="XJ16" s="114"/>
      <c r="XK16" s="114"/>
      <c r="XL16" s="114"/>
      <c r="XM16" s="114"/>
      <c r="XN16" s="114"/>
      <c r="XO16" s="114"/>
      <c r="XP16" s="114"/>
      <c r="XQ16" s="114"/>
      <c r="XR16" s="114"/>
      <c r="XS16" s="114"/>
      <c r="XT16" s="114"/>
      <c r="XU16" s="114"/>
      <c r="XV16" s="114"/>
      <c r="XW16" s="114"/>
      <c r="XX16" s="114"/>
      <c r="XY16" s="114"/>
      <c r="XZ16" s="114"/>
      <c r="YA16" s="114"/>
      <c r="YB16" s="114"/>
      <c r="YC16" s="114"/>
      <c r="YD16" s="114"/>
      <c r="YE16" s="114"/>
      <c r="YF16" s="114"/>
      <c r="YG16" s="114"/>
      <c r="YH16" s="114"/>
      <c r="YI16" s="114"/>
      <c r="YJ16" s="114"/>
      <c r="YK16" s="114"/>
      <c r="YL16" s="114"/>
      <c r="YM16" s="114"/>
      <c r="YN16" s="114"/>
      <c r="YO16" s="114"/>
      <c r="YP16" s="114"/>
      <c r="YQ16" s="114"/>
      <c r="YR16" s="114"/>
      <c r="YS16" s="114"/>
      <c r="YT16" s="114"/>
      <c r="YU16" s="114"/>
      <c r="YV16" s="114"/>
      <c r="YW16" s="114"/>
      <c r="YX16" s="114"/>
      <c r="YY16" s="114"/>
      <c r="YZ16" s="114"/>
      <c r="ZA16" s="114"/>
      <c r="ZB16" s="114"/>
      <c r="ZC16" s="114"/>
      <c r="ZD16" s="114"/>
      <c r="ZE16" s="114"/>
      <c r="ZF16" s="114"/>
      <c r="ZG16" s="114"/>
      <c r="ZH16" s="114"/>
      <c r="ZI16" s="114"/>
      <c r="ZJ16" s="114"/>
      <c r="ZK16" s="114"/>
      <c r="ZL16" s="114"/>
      <c r="ZM16" s="114"/>
      <c r="ZN16" s="114"/>
      <c r="ZO16" s="114"/>
      <c r="ZP16" s="114"/>
      <c r="ZQ16" s="114"/>
      <c r="ZR16" s="114"/>
      <c r="ZS16" s="114"/>
      <c r="ZT16" s="114"/>
      <c r="ZU16" s="114"/>
      <c r="ZV16" s="114"/>
      <c r="ZW16" s="114"/>
      <c r="ZX16" s="114"/>
      <c r="ZY16" s="114"/>
      <c r="ZZ16" s="114"/>
      <c r="AAA16" s="114"/>
      <c r="AAB16" s="114"/>
      <c r="AAC16" s="114"/>
      <c r="AAD16" s="114"/>
      <c r="AAE16" s="114"/>
      <c r="AAF16" s="114"/>
      <c r="AAG16" s="114"/>
      <c r="AAH16" s="114"/>
      <c r="AAI16" s="114"/>
      <c r="AAJ16" s="114"/>
      <c r="AAK16" s="114"/>
      <c r="AAL16" s="114"/>
      <c r="AAM16" s="114"/>
      <c r="AAN16" s="114"/>
      <c r="AAO16" s="114"/>
      <c r="AAP16" s="114"/>
      <c r="AAQ16" s="114"/>
      <c r="AAR16" s="114"/>
      <c r="AAS16" s="114"/>
      <c r="AAT16" s="114"/>
      <c r="AAU16" s="114"/>
      <c r="AAV16" s="114"/>
      <c r="AAW16" s="114"/>
      <c r="AAX16" s="114"/>
      <c r="AAY16" s="114"/>
      <c r="AAZ16" s="114"/>
      <c r="ABA16" s="114"/>
      <c r="ABB16" s="114"/>
      <c r="ABC16" s="114"/>
      <c r="ABD16" s="114"/>
      <c r="ABE16" s="114"/>
      <c r="ABF16" s="114"/>
      <c r="ABG16" s="114"/>
      <c r="ABH16" s="114"/>
      <c r="ABI16" s="114"/>
      <c r="ABJ16" s="114"/>
      <c r="ABK16" s="114"/>
      <c r="ABL16" s="114"/>
      <c r="ABM16" s="114"/>
      <c r="ABN16" s="114"/>
      <c r="ABO16" s="114"/>
      <c r="ABP16" s="114"/>
      <c r="ABQ16" s="114"/>
      <c r="ABR16" s="114"/>
      <c r="ABS16" s="114"/>
      <c r="ABT16" s="114"/>
      <c r="ABU16" s="114"/>
      <c r="ABV16" s="114"/>
      <c r="ABW16" s="114"/>
      <c r="ABX16" s="114"/>
      <c r="ABY16" s="114"/>
      <c r="ABZ16" s="114"/>
      <c r="ACA16" s="114"/>
      <c r="ACB16" s="114"/>
      <c r="ACC16" s="114"/>
      <c r="ACD16" s="114"/>
      <c r="ACE16" s="114"/>
      <c r="ACF16" s="114"/>
      <c r="ACG16" s="114"/>
      <c r="ACH16" s="114"/>
      <c r="ACI16" s="114"/>
      <c r="ACJ16" s="114"/>
      <c r="ACK16" s="114"/>
      <c r="ACL16" s="114"/>
      <c r="ACM16" s="114"/>
      <c r="ACN16" s="114"/>
      <c r="ACO16" s="114"/>
      <c r="ACP16" s="114"/>
      <c r="ACQ16" s="114"/>
      <c r="ACR16" s="114"/>
      <c r="ACS16" s="114"/>
      <c r="ACT16" s="114"/>
      <c r="ACU16" s="114"/>
      <c r="ACV16" s="114"/>
      <c r="ACW16" s="114"/>
      <c r="ACX16" s="114"/>
      <c r="ACY16" s="114"/>
      <c r="ACZ16" s="114"/>
      <c r="ADA16" s="114"/>
      <c r="ADB16" s="114"/>
      <c r="ADC16" s="114"/>
      <c r="ADD16" s="114"/>
      <c r="ADE16" s="114"/>
      <c r="ADF16" s="114"/>
      <c r="ADG16" s="114"/>
      <c r="ADH16" s="114"/>
      <c r="ADI16" s="114"/>
      <c r="ADJ16" s="114"/>
      <c r="ADK16" s="114"/>
      <c r="ADL16" s="114"/>
      <c r="ADM16" s="114"/>
      <c r="ADN16" s="114"/>
      <c r="ADO16" s="114"/>
      <c r="ADP16" s="114"/>
      <c r="ADQ16" s="114"/>
      <c r="ADR16" s="114"/>
      <c r="ADS16" s="114"/>
      <c r="ADT16" s="114"/>
      <c r="ADU16" s="114"/>
      <c r="ADV16" s="114"/>
      <c r="ADW16" s="114"/>
      <c r="ADX16" s="114"/>
      <c r="ADY16" s="114"/>
      <c r="ADZ16" s="114"/>
      <c r="AEA16" s="114"/>
      <c r="AEB16" s="114"/>
      <c r="AEC16" s="114"/>
      <c r="AED16" s="114"/>
      <c r="AEE16" s="114"/>
      <c r="AEF16" s="114"/>
      <c r="AEG16" s="114"/>
      <c r="AEH16" s="114"/>
      <c r="AEI16" s="114"/>
      <c r="AEJ16" s="114"/>
      <c r="AEK16" s="114"/>
      <c r="AEL16" s="114"/>
      <c r="AEM16" s="114"/>
      <c r="AEN16" s="114"/>
      <c r="AEO16" s="114"/>
      <c r="AEP16" s="114"/>
      <c r="AEQ16" s="114"/>
      <c r="AER16" s="114"/>
      <c r="AES16" s="114"/>
      <c r="AET16" s="114"/>
      <c r="AEU16" s="114"/>
      <c r="AEV16" s="114"/>
      <c r="AEW16" s="114"/>
      <c r="AEX16" s="114"/>
      <c r="AEY16" s="114"/>
      <c r="AEZ16" s="114"/>
      <c r="AFA16" s="114"/>
      <c r="AFB16" s="114"/>
      <c r="AFC16" s="114"/>
      <c r="AFD16" s="114"/>
      <c r="AFE16" s="114"/>
      <c r="AFF16" s="114"/>
      <c r="AFG16" s="114"/>
      <c r="AFH16" s="114"/>
      <c r="AFI16" s="114"/>
      <c r="AFJ16" s="114"/>
      <c r="AFK16" s="114"/>
      <c r="AFL16" s="114"/>
      <c r="AFM16" s="114"/>
      <c r="AFN16" s="114"/>
      <c r="AFO16" s="114"/>
      <c r="AFP16" s="114"/>
      <c r="AFQ16" s="114"/>
      <c r="AFR16" s="114"/>
      <c r="AFS16" s="114"/>
      <c r="AFT16" s="114"/>
      <c r="AFU16" s="114"/>
      <c r="AFV16" s="114"/>
      <c r="AFW16" s="114"/>
      <c r="AFX16" s="114"/>
      <c r="AFY16" s="114"/>
      <c r="AFZ16" s="114"/>
      <c r="AGA16" s="114"/>
      <c r="AGB16" s="114"/>
      <c r="AGC16" s="114"/>
      <c r="AGD16" s="114"/>
      <c r="AGE16" s="114"/>
      <c r="AGF16" s="114"/>
      <c r="AGG16" s="114"/>
      <c r="AGH16" s="114"/>
      <c r="AGI16" s="114"/>
      <c r="AGJ16" s="114"/>
      <c r="AGK16" s="114"/>
      <c r="AGL16" s="114"/>
      <c r="AGM16" s="114"/>
      <c r="AGN16" s="114"/>
      <c r="AGO16" s="114"/>
      <c r="AGP16" s="114"/>
      <c r="AGQ16" s="114"/>
      <c r="AGR16" s="114"/>
      <c r="AGS16" s="114"/>
      <c r="AGT16" s="114"/>
      <c r="AGU16" s="114"/>
      <c r="AGV16" s="114"/>
      <c r="AGW16" s="114"/>
      <c r="AGX16" s="114"/>
      <c r="AGY16" s="114"/>
      <c r="AGZ16" s="114"/>
      <c r="AHA16" s="114"/>
      <c r="AHB16" s="114"/>
      <c r="AHC16" s="114"/>
      <c r="AHD16" s="114"/>
      <c r="AHE16" s="114"/>
      <c r="AHF16" s="114"/>
      <c r="AHG16" s="114"/>
      <c r="AHH16" s="114"/>
      <c r="AHI16" s="114"/>
      <c r="AHJ16" s="114"/>
      <c r="AHK16" s="114"/>
      <c r="AHL16" s="114"/>
      <c r="AHM16" s="114"/>
      <c r="AHN16" s="114"/>
      <c r="AHO16" s="114"/>
      <c r="AHP16" s="114"/>
      <c r="AHQ16" s="114"/>
      <c r="AHR16" s="114"/>
      <c r="AHS16" s="114"/>
      <c r="AHT16" s="114"/>
      <c r="AHU16" s="114"/>
      <c r="AHV16" s="114"/>
      <c r="AHW16" s="114"/>
      <c r="AHX16" s="114"/>
      <c r="AHY16" s="114"/>
      <c r="AHZ16" s="114"/>
      <c r="AIA16" s="114"/>
      <c r="AIB16" s="114"/>
      <c r="AIC16" s="114"/>
      <c r="AID16" s="114"/>
      <c r="AIE16" s="114"/>
      <c r="AIF16" s="114"/>
      <c r="AIG16" s="114"/>
      <c r="AIH16" s="114"/>
      <c r="AII16" s="114"/>
      <c r="AIJ16" s="114"/>
      <c r="AIK16" s="114"/>
      <c r="AIL16" s="114"/>
      <c r="AIM16" s="114"/>
      <c r="AIN16" s="114"/>
      <c r="AIO16" s="114"/>
      <c r="AIP16" s="114"/>
      <c r="AIQ16" s="114"/>
      <c r="AIR16" s="114"/>
      <c r="AIS16" s="114"/>
    </row>
    <row r="17" spans="1:929" ht="13.9" customHeight="1" x14ac:dyDescent="0.3">
      <c r="A17" s="39"/>
      <c r="B17" s="113"/>
      <c r="C17" s="113"/>
      <c r="D17" s="113"/>
      <c r="E17" s="138"/>
      <c r="BX17" s="114"/>
      <c r="BY17" s="114"/>
      <c r="BZ17" s="114"/>
      <c r="CA17" s="114"/>
      <c r="CB17" s="114"/>
      <c r="CC17" s="114"/>
      <c r="CD17" s="114"/>
      <c r="CE17" s="114"/>
      <c r="CF17" s="114"/>
      <c r="CG17" s="114"/>
      <c r="CH17" s="114"/>
      <c r="CI17" s="114"/>
      <c r="CJ17" s="114"/>
      <c r="CK17" s="114"/>
      <c r="CL17" s="114"/>
      <c r="CM17" s="114"/>
      <c r="CN17" s="114"/>
      <c r="CO17" s="114"/>
      <c r="CP17" s="114"/>
      <c r="CQ17" s="114"/>
      <c r="CR17" s="114"/>
      <c r="CS17" s="114"/>
      <c r="CT17" s="114"/>
      <c r="CU17" s="114"/>
      <c r="CV17" s="114"/>
      <c r="CW17" s="114"/>
      <c r="CX17" s="114"/>
      <c r="CY17" s="114"/>
      <c r="CZ17" s="114"/>
      <c r="DA17" s="114"/>
      <c r="DB17" s="114"/>
      <c r="DC17" s="114"/>
      <c r="DD17" s="114"/>
      <c r="DE17" s="114"/>
      <c r="DF17" s="114"/>
      <c r="DG17" s="114"/>
      <c r="DH17" s="114"/>
      <c r="DI17" s="114"/>
      <c r="DJ17" s="114"/>
      <c r="DK17" s="114"/>
      <c r="DL17" s="114"/>
      <c r="DM17" s="114"/>
      <c r="DN17" s="114"/>
      <c r="DO17" s="114"/>
      <c r="DP17" s="114"/>
      <c r="DQ17" s="114"/>
      <c r="DR17" s="114"/>
      <c r="DS17" s="114"/>
      <c r="DT17" s="114"/>
      <c r="DU17" s="114"/>
      <c r="DV17" s="114"/>
      <c r="DW17" s="114"/>
      <c r="DX17" s="114"/>
      <c r="DY17" s="114"/>
      <c r="DZ17" s="114"/>
      <c r="EA17" s="114"/>
      <c r="EB17" s="114"/>
      <c r="EC17" s="114"/>
      <c r="ED17" s="114"/>
      <c r="EE17" s="114"/>
      <c r="EF17" s="114"/>
      <c r="EG17" s="114"/>
      <c r="EH17" s="114"/>
      <c r="EI17" s="114"/>
      <c r="EJ17" s="114"/>
      <c r="EK17" s="114"/>
      <c r="EL17" s="114"/>
      <c r="EM17" s="114"/>
      <c r="EN17" s="114"/>
      <c r="EO17" s="114"/>
      <c r="EP17" s="114"/>
      <c r="EQ17" s="114"/>
      <c r="ER17" s="114"/>
      <c r="ES17" s="114"/>
      <c r="ET17" s="114"/>
      <c r="EU17" s="114"/>
      <c r="EV17" s="114"/>
      <c r="EW17" s="114"/>
      <c r="EX17" s="114"/>
      <c r="EY17" s="114"/>
      <c r="EZ17" s="114"/>
      <c r="FA17" s="114"/>
      <c r="FB17" s="114"/>
      <c r="FC17" s="114"/>
      <c r="FD17" s="114"/>
      <c r="FE17" s="114"/>
      <c r="FF17" s="114"/>
      <c r="FG17" s="114"/>
      <c r="FH17" s="114"/>
      <c r="FI17" s="114"/>
      <c r="FJ17" s="114"/>
      <c r="FK17" s="114"/>
      <c r="FL17" s="114"/>
      <c r="FM17" s="114"/>
      <c r="FN17" s="114"/>
      <c r="FO17" s="114"/>
      <c r="FP17" s="114"/>
      <c r="FQ17" s="114"/>
      <c r="FR17" s="114"/>
      <c r="FS17" s="114"/>
      <c r="FT17" s="114"/>
      <c r="FU17" s="114"/>
      <c r="FV17" s="114"/>
      <c r="FW17" s="114"/>
      <c r="FX17" s="114"/>
      <c r="FY17" s="114"/>
      <c r="FZ17" s="114"/>
      <c r="GA17" s="114"/>
      <c r="GB17" s="114"/>
      <c r="GC17" s="114"/>
      <c r="GD17" s="114"/>
      <c r="GE17" s="114"/>
      <c r="GF17" s="114"/>
      <c r="GG17" s="114"/>
      <c r="GH17" s="114"/>
      <c r="GI17" s="114"/>
      <c r="GJ17" s="114"/>
      <c r="GK17" s="114"/>
      <c r="GL17" s="114"/>
      <c r="GM17" s="114"/>
      <c r="GN17" s="114"/>
      <c r="GO17" s="114"/>
      <c r="GP17" s="114"/>
      <c r="GQ17" s="114"/>
      <c r="GR17" s="114"/>
      <c r="GS17" s="114"/>
      <c r="GT17" s="114"/>
      <c r="GU17" s="114"/>
      <c r="GV17" s="114"/>
      <c r="GW17" s="114"/>
      <c r="GX17" s="114"/>
      <c r="GY17" s="114"/>
      <c r="GZ17" s="114"/>
      <c r="HA17" s="114"/>
      <c r="HB17" s="114"/>
      <c r="HC17" s="114"/>
      <c r="HD17" s="114"/>
      <c r="HE17" s="114"/>
      <c r="HF17" s="114"/>
      <c r="HG17" s="114"/>
      <c r="HH17" s="114"/>
      <c r="HI17" s="114"/>
      <c r="HJ17" s="114"/>
      <c r="HK17" s="114"/>
      <c r="HL17" s="114"/>
      <c r="HM17" s="114"/>
      <c r="HN17" s="114"/>
      <c r="HO17" s="114"/>
      <c r="HP17" s="114"/>
      <c r="HQ17" s="114"/>
      <c r="HR17" s="114"/>
      <c r="HS17" s="114"/>
      <c r="HT17" s="114"/>
      <c r="HU17" s="114"/>
      <c r="HV17" s="114"/>
      <c r="HW17" s="114"/>
      <c r="HX17" s="114"/>
      <c r="HY17" s="114"/>
      <c r="HZ17" s="114"/>
      <c r="IA17" s="114"/>
      <c r="IB17" s="114"/>
      <c r="IC17" s="114"/>
      <c r="ID17" s="114"/>
      <c r="IE17" s="114"/>
      <c r="IF17" s="114"/>
      <c r="IG17" s="114"/>
      <c r="IH17" s="114"/>
      <c r="II17" s="114"/>
      <c r="IJ17" s="114"/>
      <c r="IK17" s="114"/>
      <c r="IL17" s="114"/>
      <c r="IM17" s="114"/>
      <c r="IN17" s="114"/>
      <c r="IO17" s="114"/>
      <c r="IP17" s="114"/>
      <c r="IQ17" s="114"/>
      <c r="IR17" s="114"/>
      <c r="IS17" s="114"/>
      <c r="IT17" s="114"/>
      <c r="IU17" s="114"/>
      <c r="IV17" s="114"/>
      <c r="IW17" s="114"/>
      <c r="IX17" s="114"/>
      <c r="IY17" s="114"/>
      <c r="IZ17" s="114"/>
      <c r="JA17" s="114"/>
      <c r="JB17" s="114"/>
      <c r="JC17" s="114"/>
      <c r="JD17" s="114"/>
      <c r="JE17" s="114"/>
      <c r="JF17" s="114"/>
      <c r="JG17" s="114"/>
      <c r="JH17" s="114"/>
      <c r="JI17" s="114"/>
      <c r="JJ17" s="114"/>
      <c r="JK17" s="114"/>
      <c r="JL17" s="114"/>
      <c r="JM17" s="114"/>
      <c r="JN17" s="114"/>
      <c r="JO17" s="114"/>
      <c r="JP17" s="114"/>
      <c r="JQ17" s="114"/>
      <c r="JR17" s="114"/>
      <c r="JS17" s="114"/>
      <c r="JT17" s="114"/>
      <c r="JU17" s="114"/>
      <c r="JV17" s="114"/>
      <c r="JW17" s="114"/>
      <c r="JX17" s="114"/>
      <c r="JY17" s="114"/>
      <c r="JZ17" s="114"/>
      <c r="KA17" s="114"/>
      <c r="KB17" s="114"/>
      <c r="KC17" s="114"/>
      <c r="KD17" s="114"/>
      <c r="KE17" s="114"/>
      <c r="KF17" s="114"/>
      <c r="KG17" s="114"/>
      <c r="KH17" s="114"/>
      <c r="KI17" s="114"/>
      <c r="KJ17" s="114"/>
      <c r="KK17" s="114"/>
      <c r="KL17" s="114"/>
      <c r="KM17" s="114"/>
      <c r="KN17" s="114"/>
      <c r="KO17" s="114"/>
      <c r="KP17" s="114"/>
      <c r="KQ17" s="114"/>
      <c r="KR17" s="114"/>
      <c r="KS17" s="114"/>
      <c r="KT17" s="114"/>
      <c r="KU17" s="114"/>
      <c r="KV17" s="114"/>
      <c r="KW17" s="114"/>
      <c r="KX17" s="114"/>
      <c r="KY17" s="114"/>
      <c r="KZ17" s="114"/>
      <c r="LA17" s="114"/>
      <c r="LB17" s="114"/>
      <c r="LC17" s="114"/>
      <c r="LD17" s="114"/>
      <c r="LE17" s="114"/>
      <c r="LF17" s="114"/>
      <c r="LG17" s="114"/>
      <c r="LH17" s="114"/>
      <c r="LI17" s="114"/>
      <c r="LJ17" s="114"/>
      <c r="LK17" s="114"/>
      <c r="LL17" s="114"/>
      <c r="LM17" s="114"/>
      <c r="LN17" s="114"/>
      <c r="LO17" s="114"/>
      <c r="LP17" s="114"/>
      <c r="LQ17" s="114"/>
      <c r="LR17" s="114"/>
      <c r="LS17" s="114"/>
      <c r="LT17" s="114"/>
      <c r="LU17" s="114"/>
      <c r="LV17" s="114"/>
      <c r="LW17" s="114"/>
      <c r="LX17" s="114"/>
      <c r="LY17" s="114"/>
      <c r="LZ17" s="114"/>
      <c r="MA17" s="114"/>
      <c r="MB17" s="114"/>
      <c r="MC17" s="114"/>
      <c r="MD17" s="114"/>
      <c r="ME17" s="114"/>
      <c r="MF17" s="114"/>
      <c r="MG17" s="114"/>
      <c r="MH17" s="114"/>
      <c r="MI17" s="114"/>
      <c r="MJ17" s="114"/>
      <c r="MK17" s="114"/>
      <c r="ML17" s="114"/>
      <c r="MM17" s="114"/>
      <c r="MN17" s="114"/>
      <c r="MO17" s="114"/>
      <c r="MP17" s="114"/>
      <c r="MQ17" s="114"/>
      <c r="MR17" s="114"/>
      <c r="MS17" s="114"/>
      <c r="MT17" s="114"/>
      <c r="MU17" s="114"/>
      <c r="MV17" s="114"/>
      <c r="MW17" s="114"/>
      <c r="MX17" s="114"/>
      <c r="MY17" s="114"/>
      <c r="MZ17" s="114"/>
      <c r="NA17" s="114"/>
      <c r="NB17" s="114"/>
      <c r="NC17" s="114"/>
      <c r="ND17" s="114"/>
      <c r="NE17" s="114"/>
      <c r="NF17" s="114"/>
      <c r="NG17" s="114"/>
      <c r="NH17" s="114"/>
      <c r="NI17" s="114"/>
      <c r="NJ17" s="114"/>
      <c r="NK17" s="114"/>
      <c r="NL17" s="114"/>
      <c r="NM17" s="114"/>
      <c r="NN17" s="114"/>
      <c r="NO17" s="114"/>
      <c r="NP17" s="114"/>
      <c r="NQ17" s="114"/>
      <c r="NR17" s="114"/>
      <c r="NS17" s="114"/>
      <c r="NT17" s="114"/>
      <c r="NU17" s="114"/>
      <c r="NV17" s="114"/>
      <c r="NW17" s="114"/>
      <c r="NX17" s="114"/>
      <c r="NY17" s="114"/>
      <c r="NZ17" s="114"/>
      <c r="OA17" s="114"/>
      <c r="OB17" s="114"/>
      <c r="OC17" s="114"/>
      <c r="OD17" s="114"/>
      <c r="OE17" s="114"/>
      <c r="OF17" s="114"/>
      <c r="OG17" s="114"/>
      <c r="OH17" s="114"/>
      <c r="OI17" s="114"/>
      <c r="OJ17" s="114"/>
      <c r="OK17" s="114"/>
      <c r="OL17" s="114"/>
      <c r="OM17" s="114"/>
      <c r="ON17" s="114"/>
      <c r="OO17" s="114"/>
      <c r="OP17" s="114"/>
      <c r="OQ17" s="114"/>
      <c r="OR17" s="114"/>
      <c r="OS17" s="114"/>
      <c r="OT17" s="114"/>
      <c r="OU17" s="114"/>
      <c r="OV17" s="114"/>
      <c r="OW17" s="114"/>
      <c r="OX17" s="114"/>
      <c r="OY17" s="114"/>
      <c r="OZ17" s="114"/>
      <c r="PA17" s="114"/>
      <c r="PB17" s="114"/>
      <c r="PC17" s="114"/>
      <c r="PD17" s="114"/>
      <c r="PE17" s="114"/>
      <c r="PF17" s="114"/>
      <c r="PG17" s="114"/>
      <c r="PH17" s="114"/>
      <c r="PI17" s="114"/>
      <c r="PJ17" s="114"/>
      <c r="PK17" s="114"/>
      <c r="PL17" s="114"/>
      <c r="PM17" s="114"/>
      <c r="PN17" s="114"/>
      <c r="PO17" s="114"/>
      <c r="PP17" s="114"/>
      <c r="PQ17" s="114"/>
      <c r="PR17" s="114"/>
      <c r="PS17" s="114"/>
      <c r="PT17" s="114"/>
      <c r="PU17" s="114"/>
      <c r="PV17" s="114"/>
      <c r="PW17" s="114"/>
      <c r="PX17" s="114"/>
      <c r="PY17" s="114"/>
      <c r="PZ17" s="114"/>
      <c r="QA17" s="114"/>
      <c r="QB17" s="114"/>
      <c r="QC17" s="114"/>
      <c r="QD17" s="114"/>
      <c r="QE17" s="114"/>
      <c r="QF17" s="114"/>
      <c r="QG17" s="114"/>
      <c r="QH17" s="114"/>
      <c r="QI17" s="114"/>
      <c r="QJ17" s="114"/>
      <c r="QK17" s="114"/>
      <c r="QL17" s="114"/>
      <c r="QM17" s="114"/>
      <c r="QN17" s="114"/>
      <c r="QO17" s="114"/>
      <c r="QP17" s="114"/>
      <c r="QQ17" s="114"/>
      <c r="QR17" s="114"/>
      <c r="QS17" s="114"/>
      <c r="QT17" s="114"/>
      <c r="QU17" s="114"/>
      <c r="QV17" s="114"/>
      <c r="QW17" s="114"/>
      <c r="QX17" s="114"/>
      <c r="QY17" s="114"/>
      <c r="QZ17" s="114"/>
      <c r="RA17" s="114"/>
      <c r="RB17" s="114"/>
      <c r="RC17" s="114"/>
      <c r="RD17" s="114"/>
      <c r="RE17" s="114"/>
      <c r="RF17" s="114"/>
      <c r="RG17" s="114"/>
      <c r="RH17" s="114"/>
      <c r="RI17" s="114"/>
      <c r="RJ17" s="114"/>
      <c r="RK17" s="114"/>
      <c r="RL17" s="114"/>
      <c r="RM17" s="114"/>
      <c r="RN17" s="114"/>
      <c r="RO17" s="114"/>
      <c r="RP17" s="114"/>
      <c r="RQ17" s="114"/>
      <c r="RR17" s="114"/>
      <c r="RS17" s="114"/>
      <c r="RT17" s="114"/>
      <c r="RU17" s="114"/>
      <c r="RV17" s="114"/>
      <c r="RW17" s="114"/>
      <c r="RX17" s="114"/>
      <c r="RY17" s="114"/>
      <c r="RZ17" s="114"/>
      <c r="SA17" s="114"/>
      <c r="SB17" s="114"/>
      <c r="SC17" s="114"/>
      <c r="SD17" s="114"/>
      <c r="SE17" s="114"/>
      <c r="SF17" s="114"/>
      <c r="SG17" s="114"/>
      <c r="SH17" s="114"/>
      <c r="SI17" s="114"/>
      <c r="SJ17" s="114"/>
      <c r="SK17" s="114"/>
      <c r="SL17" s="114"/>
      <c r="SM17" s="114"/>
      <c r="SN17" s="114"/>
      <c r="SO17" s="114"/>
      <c r="SP17" s="114"/>
      <c r="SQ17" s="114"/>
      <c r="SR17" s="114"/>
      <c r="SS17" s="114"/>
      <c r="ST17" s="114"/>
      <c r="SU17" s="114"/>
      <c r="SV17" s="114"/>
      <c r="SW17" s="114"/>
      <c r="SX17" s="114"/>
      <c r="SY17" s="114"/>
      <c r="SZ17" s="114"/>
      <c r="TA17" s="114"/>
      <c r="TB17" s="114"/>
      <c r="TC17" s="114"/>
      <c r="TD17" s="114"/>
      <c r="TE17" s="114"/>
      <c r="TF17" s="114"/>
      <c r="TG17" s="114"/>
      <c r="TH17" s="114"/>
      <c r="TI17" s="114"/>
      <c r="TJ17" s="114"/>
      <c r="TK17" s="114"/>
      <c r="TL17" s="114"/>
      <c r="TM17" s="114"/>
      <c r="TN17" s="114"/>
      <c r="TO17" s="114"/>
      <c r="TP17" s="114"/>
      <c r="TQ17" s="114"/>
      <c r="TR17" s="114"/>
      <c r="TS17" s="114"/>
      <c r="TT17" s="114"/>
      <c r="TU17" s="114"/>
      <c r="TV17" s="114"/>
      <c r="TW17" s="114"/>
      <c r="TX17" s="114"/>
      <c r="TY17" s="114"/>
      <c r="TZ17" s="114"/>
      <c r="UA17" s="114"/>
      <c r="UB17" s="114"/>
      <c r="UC17" s="114"/>
      <c r="UD17" s="114"/>
      <c r="UE17" s="114"/>
      <c r="UF17" s="114"/>
      <c r="UG17" s="114"/>
      <c r="UH17" s="114"/>
      <c r="UI17" s="114"/>
      <c r="UJ17" s="114"/>
      <c r="UK17" s="114"/>
      <c r="UL17" s="114"/>
      <c r="UM17" s="114"/>
      <c r="UN17" s="114"/>
      <c r="UO17" s="114"/>
      <c r="UP17" s="114"/>
      <c r="UQ17" s="114"/>
      <c r="UR17" s="114"/>
      <c r="US17" s="114"/>
      <c r="UT17" s="114"/>
      <c r="UU17" s="114"/>
      <c r="UV17" s="114"/>
      <c r="UW17" s="114"/>
      <c r="UX17" s="114"/>
      <c r="UY17" s="114"/>
      <c r="UZ17" s="114"/>
      <c r="VA17" s="114"/>
      <c r="VB17" s="114"/>
      <c r="VC17" s="114"/>
      <c r="VD17" s="114"/>
      <c r="VE17" s="114"/>
      <c r="VF17" s="114"/>
      <c r="VG17" s="114"/>
      <c r="VH17" s="114"/>
      <c r="VI17" s="114"/>
      <c r="VJ17" s="114"/>
      <c r="VK17" s="114"/>
      <c r="VL17" s="114"/>
      <c r="VM17" s="114"/>
      <c r="VN17" s="114"/>
      <c r="VO17" s="114"/>
      <c r="VP17" s="114"/>
      <c r="VQ17" s="114"/>
      <c r="VR17" s="114"/>
      <c r="VS17" s="114"/>
      <c r="VT17" s="114"/>
      <c r="VU17" s="114"/>
      <c r="VV17" s="114"/>
      <c r="VW17" s="114"/>
      <c r="VX17" s="114"/>
      <c r="VY17" s="114"/>
      <c r="VZ17" s="114"/>
      <c r="WA17" s="114"/>
      <c r="WB17" s="114"/>
      <c r="WC17" s="114"/>
      <c r="WD17" s="114"/>
      <c r="WE17" s="114"/>
      <c r="WF17" s="114"/>
      <c r="WG17" s="114"/>
      <c r="WH17" s="114"/>
      <c r="WI17" s="114"/>
      <c r="WJ17" s="114"/>
      <c r="WK17" s="114"/>
      <c r="WL17" s="114"/>
      <c r="WM17" s="114"/>
      <c r="WN17" s="114"/>
      <c r="WO17" s="114"/>
      <c r="WP17" s="114"/>
      <c r="WQ17" s="114"/>
      <c r="WR17" s="114"/>
      <c r="WS17" s="114"/>
      <c r="WT17" s="114"/>
      <c r="WU17" s="114"/>
      <c r="WV17" s="114"/>
      <c r="WW17" s="114"/>
      <c r="WX17" s="114"/>
      <c r="WY17" s="114"/>
      <c r="WZ17" s="114"/>
      <c r="XA17" s="114"/>
      <c r="XB17" s="114"/>
      <c r="XC17" s="114"/>
      <c r="XD17" s="114"/>
      <c r="XE17" s="114"/>
      <c r="XF17" s="114"/>
      <c r="XG17" s="114"/>
      <c r="XH17" s="114"/>
      <c r="XI17" s="114"/>
      <c r="XJ17" s="114"/>
      <c r="XK17" s="114"/>
      <c r="XL17" s="114"/>
      <c r="XM17" s="114"/>
      <c r="XN17" s="114"/>
      <c r="XO17" s="114"/>
      <c r="XP17" s="114"/>
      <c r="XQ17" s="114"/>
      <c r="XR17" s="114"/>
      <c r="XS17" s="114"/>
      <c r="XT17" s="114"/>
      <c r="XU17" s="114"/>
      <c r="XV17" s="114"/>
      <c r="XW17" s="114"/>
      <c r="XX17" s="114"/>
      <c r="XY17" s="114"/>
      <c r="XZ17" s="114"/>
      <c r="YA17" s="114"/>
      <c r="YB17" s="114"/>
      <c r="YC17" s="114"/>
      <c r="YD17" s="114"/>
      <c r="YE17" s="114"/>
      <c r="YF17" s="114"/>
      <c r="YG17" s="114"/>
      <c r="YH17" s="114"/>
      <c r="YI17" s="114"/>
      <c r="YJ17" s="114"/>
      <c r="YK17" s="114"/>
      <c r="YL17" s="114"/>
      <c r="YM17" s="114"/>
      <c r="YN17" s="114"/>
      <c r="YO17" s="114"/>
      <c r="YP17" s="114"/>
      <c r="YQ17" s="114"/>
      <c r="YR17" s="114"/>
      <c r="YS17" s="114"/>
      <c r="YT17" s="114"/>
      <c r="YU17" s="114"/>
      <c r="YV17" s="114"/>
      <c r="YW17" s="114"/>
      <c r="YX17" s="114"/>
      <c r="YY17" s="114"/>
      <c r="YZ17" s="114"/>
      <c r="ZA17" s="114"/>
      <c r="ZB17" s="114"/>
      <c r="ZC17" s="114"/>
      <c r="ZD17" s="114"/>
      <c r="ZE17" s="114"/>
      <c r="ZF17" s="114"/>
      <c r="ZG17" s="114"/>
      <c r="ZH17" s="114"/>
      <c r="ZI17" s="114"/>
      <c r="ZJ17" s="114"/>
      <c r="ZK17" s="114"/>
      <c r="ZL17" s="114"/>
      <c r="ZM17" s="114"/>
      <c r="ZN17" s="114"/>
      <c r="ZO17" s="114"/>
      <c r="ZP17" s="114"/>
      <c r="ZQ17" s="114"/>
      <c r="ZR17" s="114"/>
      <c r="ZS17" s="114"/>
      <c r="ZT17" s="114"/>
      <c r="ZU17" s="114"/>
      <c r="ZV17" s="114"/>
      <c r="ZW17" s="114"/>
      <c r="ZX17" s="114"/>
      <c r="ZY17" s="114"/>
      <c r="ZZ17" s="114"/>
      <c r="AAA17" s="114"/>
      <c r="AAB17" s="114"/>
      <c r="AAC17" s="114"/>
      <c r="AAD17" s="114"/>
      <c r="AAE17" s="114"/>
      <c r="AAF17" s="114"/>
      <c r="AAG17" s="114"/>
      <c r="AAH17" s="114"/>
      <c r="AAI17" s="114"/>
      <c r="AAJ17" s="114"/>
      <c r="AAK17" s="114"/>
      <c r="AAL17" s="114"/>
      <c r="AAM17" s="114"/>
      <c r="AAN17" s="114"/>
      <c r="AAO17" s="114"/>
      <c r="AAP17" s="114"/>
      <c r="AAQ17" s="114"/>
      <c r="AAR17" s="114"/>
      <c r="AAS17" s="114"/>
      <c r="AAT17" s="114"/>
      <c r="AAU17" s="114"/>
      <c r="AAV17" s="114"/>
      <c r="AAW17" s="114"/>
      <c r="AAX17" s="114"/>
      <c r="AAY17" s="114"/>
      <c r="AAZ17" s="114"/>
      <c r="ABA17" s="114"/>
      <c r="ABB17" s="114"/>
      <c r="ABC17" s="114"/>
      <c r="ABD17" s="114"/>
      <c r="ABE17" s="114"/>
      <c r="ABF17" s="114"/>
      <c r="ABG17" s="114"/>
      <c r="ABH17" s="114"/>
      <c r="ABI17" s="114"/>
      <c r="ABJ17" s="114"/>
      <c r="ABK17" s="114"/>
      <c r="ABL17" s="114"/>
      <c r="ABM17" s="114"/>
      <c r="ABN17" s="114"/>
      <c r="ABO17" s="114"/>
      <c r="ABP17" s="114"/>
      <c r="ABQ17" s="114"/>
      <c r="ABR17" s="114"/>
      <c r="ABS17" s="114"/>
      <c r="ABT17" s="114"/>
      <c r="ABU17" s="114"/>
      <c r="ABV17" s="114"/>
      <c r="ABW17" s="114"/>
      <c r="ABX17" s="114"/>
      <c r="ABY17" s="114"/>
      <c r="ABZ17" s="114"/>
      <c r="ACA17" s="114"/>
      <c r="ACB17" s="114"/>
      <c r="ACC17" s="114"/>
      <c r="ACD17" s="114"/>
      <c r="ACE17" s="114"/>
      <c r="ACF17" s="114"/>
      <c r="ACG17" s="114"/>
      <c r="ACH17" s="114"/>
      <c r="ACI17" s="114"/>
      <c r="ACJ17" s="114"/>
      <c r="ACK17" s="114"/>
      <c r="ACL17" s="114"/>
      <c r="ACM17" s="114"/>
      <c r="ACN17" s="114"/>
      <c r="ACO17" s="114"/>
      <c r="ACP17" s="114"/>
      <c r="ACQ17" s="114"/>
      <c r="ACR17" s="114"/>
      <c r="ACS17" s="114"/>
      <c r="ACT17" s="114"/>
      <c r="ACU17" s="114"/>
      <c r="ACV17" s="114"/>
      <c r="ACW17" s="114"/>
      <c r="ACX17" s="114"/>
      <c r="ACY17" s="114"/>
      <c r="ACZ17" s="114"/>
      <c r="ADA17" s="114"/>
      <c r="ADB17" s="114"/>
      <c r="ADC17" s="114"/>
      <c r="ADD17" s="114"/>
      <c r="ADE17" s="114"/>
      <c r="ADF17" s="114"/>
      <c r="ADG17" s="114"/>
      <c r="ADH17" s="114"/>
      <c r="ADI17" s="114"/>
      <c r="ADJ17" s="114"/>
      <c r="ADK17" s="114"/>
      <c r="ADL17" s="114"/>
      <c r="ADM17" s="114"/>
      <c r="ADN17" s="114"/>
      <c r="ADO17" s="114"/>
      <c r="ADP17" s="114"/>
      <c r="ADQ17" s="114"/>
      <c r="ADR17" s="114"/>
      <c r="ADS17" s="114"/>
      <c r="ADT17" s="114"/>
      <c r="ADU17" s="114"/>
      <c r="ADV17" s="114"/>
      <c r="ADW17" s="114"/>
      <c r="ADX17" s="114"/>
      <c r="ADY17" s="114"/>
      <c r="ADZ17" s="114"/>
      <c r="AEA17" s="114"/>
      <c r="AEB17" s="114"/>
      <c r="AEC17" s="114"/>
      <c r="AED17" s="114"/>
      <c r="AEE17" s="114"/>
      <c r="AEF17" s="114"/>
      <c r="AEG17" s="114"/>
      <c r="AEH17" s="114"/>
      <c r="AEI17" s="114"/>
      <c r="AEJ17" s="114"/>
      <c r="AEK17" s="114"/>
      <c r="AEL17" s="114"/>
      <c r="AEM17" s="114"/>
      <c r="AEN17" s="114"/>
      <c r="AEO17" s="114"/>
      <c r="AEP17" s="114"/>
      <c r="AEQ17" s="114"/>
      <c r="AER17" s="114"/>
      <c r="AES17" s="114"/>
      <c r="AET17" s="114"/>
      <c r="AEU17" s="114"/>
      <c r="AEV17" s="114"/>
      <c r="AEW17" s="114"/>
      <c r="AEX17" s="114"/>
      <c r="AEY17" s="114"/>
      <c r="AEZ17" s="114"/>
      <c r="AFA17" s="114"/>
      <c r="AFB17" s="114"/>
      <c r="AFC17" s="114"/>
      <c r="AFD17" s="114"/>
      <c r="AFE17" s="114"/>
      <c r="AFF17" s="114"/>
      <c r="AFG17" s="114"/>
      <c r="AFH17" s="114"/>
      <c r="AFI17" s="114"/>
      <c r="AFJ17" s="114"/>
      <c r="AFK17" s="114"/>
      <c r="AFL17" s="114"/>
      <c r="AFM17" s="114"/>
      <c r="AFN17" s="114"/>
      <c r="AFO17" s="114"/>
      <c r="AFP17" s="114"/>
      <c r="AFQ17" s="114"/>
      <c r="AFR17" s="114"/>
      <c r="AFS17" s="114"/>
      <c r="AFT17" s="114"/>
      <c r="AFU17" s="114"/>
      <c r="AFV17" s="114"/>
      <c r="AFW17" s="114"/>
      <c r="AFX17" s="114"/>
      <c r="AFY17" s="114"/>
      <c r="AFZ17" s="114"/>
      <c r="AGA17" s="114"/>
      <c r="AGB17" s="114"/>
      <c r="AGC17" s="114"/>
      <c r="AGD17" s="114"/>
      <c r="AGE17" s="114"/>
      <c r="AGF17" s="114"/>
      <c r="AGG17" s="114"/>
      <c r="AGH17" s="114"/>
      <c r="AGI17" s="114"/>
      <c r="AGJ17" s="114"/>
      <c r="AGK17" s="114"/>
      <c r="AGL17" s="114"/>
      <c r="AGM17" s="114"/>
      <c r="AGN17" s="114"/>
      <c r="AGO17" s="114"/>
      <c r="AGP17" s="114"/>
      <c r="AGQ17" s="114"/>
      <c r="AGR17" s="114"/>
      <c r="AGS17" s="114"/>
      <c r="AGT17" s="114"/>
      <c r="AGU17" s="114"/>
      <c r="AGV17" s="114"/>
      <c r="AGW17" s="114"/>
      <c r="AGX17" s="114"/>
      <c r="AGY17" s="114"/>
      <c r="AGZ17" s="114"/>
      <c r="AHA17" s="114"/>
      <c r="AHB17" s="114"/>
      <c r="AHC17" s="114"/>
      <c r="AHD17" s="114"/>
      <c r="AHE17" s="114"/>
      <c r="AHF17" s="114"/>
      <c r="AHG17" s="114"/>
      <c r="AHH17" s="114"/>
      <c r="AHI17" s="114"/>
      <c r="AHJ17" s="114"/>
      <c r="AHK17" s="114"/>
      <c r="AHL17" s="114"/>
      <c r="AHM17" s="114"/>
      <c r="AHN17" s="114"/>
      <c r="AHO17" s="114"/>
      <c r="AHP17" s="114"/>
      <c r="AHQ17" s="114"/>
      <c r="AHR17" s="114"/>
      <c r="AHS17" s="114"/>
      <c r="AHT17" s="114"/>
      <c r="AHU17" s="114"/>
      <c r="AHV17" s="114"/>
      <c r="AHW17" s="114"/>
      <c r="AHX17" s="114"/>
      <c r="AHY17" s="114"/>
      <c r="AHZ17" s="114"/>
      <c r="AIA17" s="114"/>
      <c r="AIB17" s="114"/>
      <c r="AIC17" s="114"/>
      <c r="AID17" s="114"/>
      <c r="AIE17" s="114"/>
      <c r="AIF17" s="114"/>
      <c r="AIG17" s="114"/>
      <c r="AIH17" s="114"/>
      <c r="AII17" s="114"/>
      <c r="AIJ17" s="114"/>
      <c r="AIK17" s="114"/>
      <c r="AIL17" s="114"/>
      <c r="AIM17" s="114"/>
      <c r="AIN17" s="114"/>
      <c r="AIO17" s="114"/>
      <c r="AIP17" s="114"/>
      <c r="AIQ17" s="114"/>
      <c r="AIR17" s="114"/>
      <c r="AIS17" s="114"/>
    </row>
    <row r="18" spans="1:929" ht="50.15" customHeight="1" x14ac:dyDescent="0.3">
      <c r="A18" s="39"/>
      <c r="B18" s="190">
        <v>3</v>
      </c>
      <c r="C18" s="221" t="s">
        <v>173</v>
      </c>
      <c r="D18" s="222"/>
      <c r="E18" s="138"/>
      <c r="BX18" s="114"/>
      <c r="BY18" s="114"/>
      <c r="BZ18" s="114"/>
      <c r="CA18" s="114"/>
      <c r="CB18" s="114"/>
      <c r="CC18" s="114"/>
      <c r="CD18" s="114"/>
      <c r="CE18" s="114"/>
      <c r="CF18" s="114"/>
      <c r="CG18" s="114"/>
      <c r="CH18" s="114"/>
      <c r="CI18" s="114"/>
      <c r="CJ18" s="114"/>
      <c r="CK18" s="114"/>
      <c r="CL18" s="114"/>
      <c r="CM18" s="114"/>
      <c r="CN18" s="114"/>
      <c r="CO18" s="114"/>
      <c r="CP18" s="114"/>
      <c r="CQ18" s="114"/>
      <c r="CR18" s="114"/>
      <c r="CS18" s="114"/>
      <c r="CT18" s="114"/>
      <c r="CU18" s="114"/>
      <c r="CV18" s="114"/>
      <c r="CW18" s="114"/>
      <c r="CX18" s="114"/>
      <c r="CY18" s="114"/>
      <c r="CZ18" s="114"/>
      <c r="DA18" s="114"/>
      <c r="DB18" s="114"/>
      <c r="DC18" s="114"/>
      <c r="DD18" s="114"/>
      <c r="DE18" s="114"/>
      <c r="DF18" s="114"/>
      <c r="DG18" s="114"/>
      <c r="DH18" s="114"/>
      <c r="DI18" s="114"/>
      <c r="DJ18" s="114"/>
      <c r="DK18" s="114"/>
      <c r="DL18" s="114"/>
      <c r="DM18" s="114"/>
      <c r="DN18" s="114"/>
      <c r="DO18" s="114"/>
      <c r="DP18" s="114"/>
      <c r="DQ18" s="114"/>
      <c r="DR18" s="114"/>
      <c r="DS18" s="114"/>
      <c r="DT18" s="114"/>
      <c r="DU18" s="114"/>
      <c r="DV18" s="114"/>
      <c r="DW18" s="114"/>
      <c r="DX18" s="114"/>
      <c r="DY18" s="114"/>
      <c r="DZ18" s="114"/>
      <c r="EA18" s="114"/>
      <c r="EB18" s="114"/>
      <c r="EC18" s="114"/>
      <c r="ED18" s="114"/>
      <c r="EE18" s="114"/>
      <c r="EF18" s="114"/>
      <c r="EG18" s="114"/>
      <c r="EH18" s="114"/>
      <c r="EI18" s="114"/>
      <c r="EJ18" s="114"/>
      <c r="EK18" s="114"/>
      <c r="EL18" s="114"/>
      <c r="EM18" s="114"/>
      <c r="EN18" s="114"/>
      <c r="EO18" s="114"/>
      <c r="EP18" s="114"/>
      <c r="EQ18" s="114"/>
      <c r="ER18" s="114"/>
      <c r="ES18" s="114"/>
      <c r="ET18" s="114"/>
      <c r="EU18" s="114"/>
      <c r="EV18" s="114"/>
      <c r="EW18" s="114"/>
      <c r="EX18" s="114"/>
      <c r="EY18" s="114"/>
      <c r="EZ18" s="114"/>
      <c r="FA18" s="114"/>
      <c r="FB18" s="114"/>
      <c r="FC18" s="114"/>
      <c r="FD18" s="114"/>
      <c r="FE18" s="114"/>
      <c r="FF18" s="114"/>
      <c r="FG18" s="114"/>
      <c r="FH18" s="114"/>
      <c r="FI18" s="114"/>
      <c r="FJ18" s="114"/>
      <c r="FK18" s="114"/>
      <c r="FL18" s="114"/>
      <c r="FM18" s="114"/>
      <c r="FN18" s="114"/>
      <c r="FO18" s="114"/>
      <c r="FP18" s="114"/>
      <c r="FQ18" s="114"/>
      <c r="FR18" s="114"/>
      <c r="FS18" s="114"/>
      <c r="FT18" s="114"/>
      <c r="FU18" s="114"/>
      <c r="FV18" s="114"/>
      <c r="FW18" s="114"/>
      <c r="FX18" s="114"/>
      <c r="FY18" s="114"/>
      <c r="FZ18" s="114"/>
      <c r="GA18" s="114"/>
      <c r="GB18" s="114"/>
      <c r="GC18" s="114"/>
      <c r="GD18" s="114"/>
      <c r="GE18" s="114"/>
      <c r="GF18" s="114"/>
      <c r="GG18" s="114"/>
      <c r="GH18" s="114"/>
      <c r="GI18" s="114"/>
      <c r="GJ18" s="114"/>
      <c r="GK18" s="114"/>
      <c r="GL18" s="114"/>
      <c r="GM18" s="114"/>
      <c r="GN18" s="114"/>
      <c r="GO18" s="114"/>
      <c r="GP18" s="114"/>
      <c r="GQ18" s="114"/>
      <c r="GR18" s="114"/>
      <c r="GS18" s="114"/>
      <c r="GT18" s="114"/>
      <c r="GU18" s="114"/>
      <c r="GV18" s="114"/>
      <c r="GW18" s="114"/>
      <c r="GX18" s="114"/>
      <c r="GY18" s="114"/>
      <c r="GZ18" s="114"/>
      <c r="HA18" s="114"/>
      <c r="HB18" s="114"/>
      <c r="HC18" s="114"/>
      <c r="HD18" s="114"/>
      <c r="HE18" s="114"/>
      <c r="HF18" s="114"/>
      <c r="HG18" s="114"/>
      <c r="HH18" s="114"/>
      <c r="HI18" s="114"/>
      <c r="HJ18" s="114"/>
      <c r="HK18" s="114"/>
      <c r="HL18" s="114"/>
      <c r="HM18" s="114"/>
      <c r="HN18" s="114"/>
      <c r="HO18" s="114"/>
      <c r="HP18" s="114"/>
      <c r="HQ18" s="114"/>
      <c r="HR18" s="114"/>
      <c r="HS18" s="114"/>
      <c r="HT18" s="114"/>
      <c r="HU18" s="114"/>
      <c r="HV18" s="114"/>
      <c r="HW18" s="114"/>
      <c r="HX18" s="114"/>
      <c r="HY18" s="114"/>
      <c r="HZ18" s="114"/>
      <c r="IA18" s="114"/>
      <c r="IB18" s="114"/>
      <c r="IC18" s="114"/>
      <c r="ID18" s="114"/>
      <c r="IE18" s="114"/>
      <c r="IF18" s="114"/>
      <c r="IG18" s="114"/>
      <c r="IH18" s="114"/>
      <c r="II18" s="114"/>
      <c r="IJ18" s="114"/>
      <c r="IK18" s="114"/>
      <c r="IL18" s="114"/>
      <c r="IM18" s="114"/>
      <c r="IN18" s="114"/>
      <c r="IO18" s="114"/>
      <c r="IP18" s="114"/>
      <c r="IQ18" s="114"/>
      <c r="IR18" s="114"/>
      <c r="IS18" s="114"/>
      <c r="IT18" s="114"/>
      <c r="IU18" s="114"/>
      <c r="IV18" s="114"/>
      <c r="IW18" s="114"/>
      <c r="IX18" s="114"/>
      <c r="IY18" s="114"/>
      <c r="IZ18" s="114"/>
      <c r="JA18" s="114"/>
      <c r="JB18" s="114"/>
      <c r="JC18" s="114"/>
      <c r="JD18" s="114"/>
      <c r="JE18" s="114"/>
      <c r="JF18" s="114"/>
      <c r="JG18" s="114"/>
      <c r="JH18" s="114"/>
      <c r="JI18" s="114"/>
      <c r="JJ18" s="114"/>
      <c r="JK18" s="114"/>
      <c r="JL18" s="114"/>
      <c r="JM18" s="114"/>
      <c r="JN18" s="114"/>
      <c r="JO18" s="114"/>
      <c r="JP18" s="114"/>
      <c r="JQ18" s="114"/>
      <c r="JR18" s="114"/>
      <c r="JS18" s="114"/>
      <c r="JT18" s="114"/>
      <c r="JU18" s="114"/>
      <c r="JV18" s="114"/>
      <c r="JW18" s="114"/>
      <c r="JX18" s="114"/>
      <c r="JY18" s="114"/>
      <c r="JZ18" s="114"/>
      <c r="KA18" s="114"/>
      <c r="KB18" s="114"/>
      <c r="KC18" s="114"/>
      <c r="KD18" s="114"/>
      <c r="KE18" s="114"/>
      <c r="KF18" s="114"/>
      <c r="KG18" s="114"/>
      <c r="KH18" s="114"/>
      <c r="KI18" s="114"/>
      <c r="KJ18" s="114"/>
      <c r="KK18" s="114"/>
      <c r="KL18" s="114"/>
      <c r="KM18" s="114"/>
      <c r="KN18" s="114"/>
      <c r="KO18" s="114"/>
      <c r="KP18" s="114"/>
      <c r="KQ18" s="114"/>
      <c r="KR18" s="114"/>
      <c r="KS18" s="114"/>
      <c r="KT18" s="114"/>
      <c r="KU18" s="114"/>
      <c r="KV18" s="114"/>
      <c r="KW18" s="114"/>
      <c r="KX18" s="114"/>
      <c r="KY18" s="114"/>
      <c r="KZ18" s="114"/>
      <c r="LA18" s="114"/>
      <c r="LB18" s="114"/>
      <c r="LC18" s="114"/>
      <c r="LD18" s="114"/>
      <c r="LE18" s="114"/>
      <c r="LF18" s="114"/>
      <c r="LG18" s="114"/>
      <c r="LH18" s="114"/>
      <c r="LI18" s="114"/>
      <c r="LJ18" s="114"/>
      <c r="LK18" s="114"/>
      <c r="LL18" s="114"/>
      <c r="LM18" s="114"/>
      <c r="LN18" s="114"/>
      <c r="LO18" s="114"/>
      <c r="LP18" s="114"/>
      <c r="LQ18" s="114"/>
      <c r="LR18" s="114"/>
      <c r="LS18" s="114"/>
      <c r="LT18" s="114"/>
      <c r="LU18" s="114"/>
      <c r="LV18" s="114"/>
      <c r="LW18" s="114"/>
      <c r="LX18" s="114"/>
      <c r="LY18" s="114"/>
      <c r="LZ18" s="114"/>
      <c r="MA18" s="114"/>
      <c r="MB18" s="114"/>
      <c r="MC18" s="114"/>
      <c r="MD18" s="114"/>
      <c r="ME18" s="114"/>
      <c r="MF18" s="114"/>
      <c r="MG18" s="114"/>
      <c r="MH18" s="114"/>
      <c r="MI18" s="114"/>
      <c r="MJ18" s="114"/>
      <c r="MK18" s="114"/>
      <c r="ML18" s="114"/>
      <c r="MM18" s="114"/>
      <c r="MN18" s="114"/>
      <c r="MO18" s="114"/>
      <c r="MP18" s="114"/>
      <c r="MQ18" s="114"/>
      <c r="MR18" s="114"/>
      <c r="MS18" s="114"/>
      <c r="MT18" s="114"/>
      <c r="MU18" s="114"/>
      <c r="MV18" s="114"/>
      <c r="MW18" s="114"/>
      <c r="MX18" s="114"/>
      <c r="MY18" s="114"/>
      <c r="MZ18" s="114"/>
      <c r="NA18" s="114"/>
      <c r="NB18" s="114"/>
      <c r="NC18" s="114"/>
      <c r="ND18" s="114"/>
      <c r="NE18" s="114"/>
      <c r="NF18" s="114"/>
      <c r="NG18" s="114"/>
      <c r="NH18" s="114"/>
      <c r="NI18" s="114"/>
      <c r="NJ18" s="114"/>
      <c r="NK18" s="114"/>
      <c r="NL18" s="114"/>
      <c r="NM18" s="114"/>
      <c r="NN18" s="114"/>
      <c r="NO18" s="114"/>
      <c r="NP18" s="114"/>
      <c r="NQ18" s="114"/>
      <c r="NR18" s="114"/>
      <c r="NS18" s="114"/>
      <c r="NT18" s="114"/>
      <c r="NU18" s="114"/>
      <c r="NV18" s="114"/>
      <c r="NW18" s="114"/>
      <c r="NX18" s="114"/>
      <c r="NY18" s="114"/>
      <c r="NZ18" s="114"/>
      <c r="OA18" s="114"/>
      <c r="OB18" s="114"/>
      <c r="OC18" s="114"/>
      <c r="OD18" s="114"/>
      <c r="OE18" s="114"/>
      <c r="OF18" s="114"/>
      <c r="OG18" s="114"/>
      <c r="OH18" s="114"/>
      <c r="OI18" s="114"/>
      <c r="OJ18" s="114"/>
      <c r="OK18" s="114"/>
      <c r="OL18" s="114"/>
      <c r="OM18" s="114"/>
      <c r="ON18" s="114"/>
      <c r="OO18" s="114"/>
      <c r="OP18" s="114"/>
      <c r="OQ18" s="114"/>
      <c r="OR18" s="114"/>
      <c r="OS18" s="114"/>
      <c r="OT18" s="114"/>
      <c r="OU18" s="114"/>
      <c r="OV18" s="114"/>
      <c r="OW18" s="114"/>
      <c r="OX18" s="114"/>
      <c r="OY18" s="114"/>
      <c r="OZ18" s="114"/>
      <c r="PA18" s="114"/>
      <c r="PB18" s="114"/>
      <c r="PC18" s="114"/>
      <c r="PD18" s="114"/>
      <c r="PE18" s="114"/>
      <c r="PF18" s="114"/>
      <c r="PG18" s="114"/>
      <c r="PH18" s="114"/>
      <c r="PI18" s="114"/>
      <c r="PJ18" s="114"/>
      <c r="PK18" s="114"/>
      <c r="PL18" s="114"/>
      <c r="PM18" s="114"/>
      <c r="PN18" s="114"/>
      <c r="PO18" s="114"/>
      <c r="PP18" s="114"/>
      <c r="PQ18" s="114"/>
      <c r="PR18" s="114"/>
      <c r="PS18" s="114"/>
      <c r="PT18" s="114"/>
      <c r="PU18" s="114"/>
      <c r="PV18" s="114"/>
      <c r="PW18" s="114"/>
      <c r="PX18" s="114"/>
      <c r="PY18" s="114"/>
      <c r="PZ18" s="114"/>
      <c r="QA18" s="114"/>
      <c r="QB18" s="114"/>
      <c r="QC18" s="114"/>
      <c r="QD18" s="114"/>
      <c r="QE18" s="114"/>
      <c r="QF18" s="114"/>
      <c r="QG18" s="114"/>
      <c r="QH18" s="114"/>
      <c r="QI18" s="114"/>
      <c r="QJ18" s="114"/>
      <c r="QK18" s="114"/>
      <c r="QL18" s="114"/>
      <c r="QM18" s="114"/>
      <c r="QN18" s="114"/>
      <c r="QO18" s="114"/>
      <c r="QP18" s="114"/>
      <c r="QQ18" s="114"/>
      <c r="QR18" s="114"/>
      <c r="QS18" s="114"/>
      <c r="QT18" s="114"/>
      <c r="QU18" s="114"/>
      <c r="QV18" s="114"/>
      <c r="QW18" s="114"/>
      <c r="QX18" s="114"/>
      <c r="QY18" s="114"/>
      <c r="QZ18" s="114"/>
      <c r="RA18" s="114"/>
      <c r="RB18" s="114"/>
      <c r="RC18" s="114"/>
      <c r="RD18" s="114"/>
      <c r="RE18" s="114"/>
      <c r="RF18" s="114"/>
      <c r="RG18" s="114"/>
      <c r="RH18" s="114"/>
      <c r="RI18" s="114"/>
      <c r="RJ18" s="114"/>
      <c r="RK18" s="114"/>
      <c r="RL18" s="114"/>
      <c r="RM18" s="114"/>
      <c r="RN18" s="114"/>
      <c r="RO18" s="114"/>
      <c r="RP18" s="114"/>
      <c r="RQ18" s="114"/>
      <c r="RR18" s="114"/>
      <c r="RS18" s="114"/>
      <c r="RT18" s="114"/>
      <c r="RU18" s="114"/>
      <c r="RV18" s="114"/>
      <c r="RW18" s="114"/>
      <c r="RX18" s="114"/>
      <c r="RY18" s="114"/>
      <c r="RZ18" s="114"/>
      <c r="SA18" s="114"/>
      <c r="SB18" s="114"/>
      <c r="SC18" s="114"/>
      <c r="SD18" s="114"/>
      <c r="SE18" s="114"/>
      <c r="SF18" s="114"/>
      <c r="SG18" s="114"/>
      <c r="SH18" s="114"/>
      <c r="SI18" s="114"/>
      <c r="SJ18" s="114"/>
      <c r="SK18" s="114"/>
      <c r="SL18" s="114"/>
      <c r="SM18" s="114"/>
      <c r="SN18" s="114"/>
      <c r="SO18" s="114"/>
      <c r="SP18" s="114"/>
      <c r="SQ18" s="114"/>
      <c r="SR18" s="114"/>
      <c r="SS18" s="114"/>
      <c r="ST18" s="114"/>
      <c r="SU18" s="114"/>
      <c r="SV18" s="114"/>
      <c r="SW18" s="114"/>
      <c r="SX18" s="114"/>
      <c r="SY18" s="114"/>
      <c r="SZ18" s="114"/>
      <c r="TA18" s="114"/>
      <c r="TB18" s="114"/>
      <c r="TC18" s="114"/>
      <c r="TD18" s="114"/>
      <c r="TE18" s="114"/>
      <c r="TF18" s="114"/>
      <c r="TG18" s="114"/>
      <c r="TH18" s="114"/>
      <c r="TI18" s="114"/>
      <c r="TJ18" s="114"/>
      <c r="TK18" s="114"/>
      <c r="TL18" s="114"/>
      <c r="TM18" s="114"/>
      <c r="TN18" s="114"/>
      <c r="TO18" s="114"/>
      <c r="TP18" s="114"/>
      <c r="TQ18" s="114"/>
      <c r="TR18" s="114"/>
      <c r="TS18" s="114"/>
      <c r="TT18" s="114"/>
      <c r="TU18" s="114"/>
      <c r="TV18" s="114"/>
      <c r="TW18" s="114"/>
      <c r="TX18" s="114"/>
      <c r="TY18" s="114"/>
      <c r="TZ18" s="114"/>
      <c r="UA18" s="114"/>
      <c r="UB18" s="114"/>
      <c r="UC18" s="114"/>
      <c r="UD18" s="114"/>
      <c r="UE18" s="114"/>
      <c r="UF18" s="114"/>
      <c r="UG18" s="114"/>
      <c r="UH18" s="114"/>
      <c r="UI18" s="114"/>
      <c r="UJ18" s="114"/>
      <c r="UK18" s="114"/>
      <c r="UL18" s="114"/>
      <c r="UM18" s="114"/>
      <c r="UN18" s="114"/>
      <c r="UO18" s="114"/>
      <c r="UP18" s="114"/>
      <c r="UQ18" s="114"/>
      <c r="UR18" s="114"/>
      <c r="US18" s="114"/>
      <c r="UT18" s="114"/>
      <c r="UU18" s="114"/>
      <c r="UV18" s="114"/>
      <c r="UW18" s="114"/>
      <c r="UX18" s="114"/>
      <c r="UY18" s="114"/>
      <c r="UZ18" s="114"/>
      <c r="VA18" s="114"/>
      <c r="VB18" s="114"/>
      <c r="VC18" s="114"/>
      <c r="VD18" s="114"/>
      <c r="VE18" s="114"/>
      <c r="VF18" s="114"/>
      <c r="VG18" s="114"/>
      <c r="VH18" s="114"/>
      <c r="VI18" s="114"/>
      <c r="VJ18" s="114"/>
      <c r="VK18" s="114"/>
      <c r="VL18" s="114"/>
      <c r="VM18" s="114"/>
      <c r="VN18" s="114"/>
      <c r="VO18" s="114"/>
      <c r="VP18" s="114"/>
      <c r="VQ18" s="114"/>
      <c r="VR18" s="114"/>
      <c r="VS18" s="114"/>
      <c r="VT18" s="114"/>
      <c r="VU18" s="114"/>
      <c r="VV18" s="114"/>
      <c r="VW18" s="114"/>
      <c r="VX18" s="114"/>
      <c r="VY18" s="114"/>
      <c r="VZ18" s="114"/>
      <c r="WA18" s="114"/>
      <c r="WB18" s="114"/>
      <c r="WC18" s="114"/>
      <c r="WD18" s="114"/>
      <c r="WE18" s="114"/>
      <c r="WF18" s="114"/>
      <c r="WG18" s="114"/>
      <c r="WH18" s="114"/>
      <c r="WI18" s="114"/>
      <c r="WJ18" s="114"/>
      <c r="WK18" s="114"/>
      <c r="WL18" s="114"/>
      <c r="WM18" s="114"/>
      <c r="WN18" s="114"/>
      <c r="WO18" s="114"/>
      <c r="WP18" s="114"/>
      <c r="WQ18" s="114"/>
      <c r="WR18" s="114"/>
      <c r="WS18" s="114"/>
      <c r="WT18" s="114"/>
      <c r="WU18" s="114"/>
      <c r="WV18" s="114"/>
      <c r="WW18" s="114"/>
      <c r="WX18" s="114"/>
      <c r="WY18" s="114"/>
      <c r="WZ18" s="114"/>
      <c r="XA18" s="114"/>
      <c r="XB18" s="114"/>
      <c r="XC18" s="114"/>
      <c r="XD18" s="114"/>
      <c r="XE18" s="114"/>
      <c r="XF18" s="114"/>
      <c r="XG18" s="114"/>
      <c r="XH18" s="114"/>
      <c r="XI18" s="114"/>
      <c r="XJ18" s="114"/>
      <c r="XK18" s="114"/>
      <c r="XL18" s="114"/>
      <c r="XM18" s="114"/>
      <c r="XN18" s="114"/>
      <c r="XO18" s="114"/>
      <c r="XP18" s="114"/>
      <c r="XQ18" s="114"/>
      <c r="XR18" s="114"/>
      <c r="XS18" s="114"/>
      <c r="XT18" s="114"/>
      <c r="XU18" s="114"/>
      <c r="XV18" s="114"/>
      <c r="XW18" s="114"/>
      <c r="XX18" s="114"/>
      <c r="XY18" s="114"/>
      <c r="XZ18" s="114"/>
      <c r="YA18" s="114"/>
      <c r="YB18" s="114"/>
      <c r="YC18" s="114"/>
      <c r="YD18" s="114"/>
      <c r="YE18" s="114"/>
      <c r="YF18" s="114"/>
      <c r="YG18" s="114"/>
      <c r="YH18" s="114"/>
      <c r="YI18" s="114"/>
      <c r="YJ18" s="114"/>
      <c r="YK18" s="114"/>
      <c r="YL18" s="114"/>
      <c r="YM18" s="114"/>
      <c r="YN18" s="114"/>
      <c r="YO18" s="114"/>
      <c r="YP18" s="114"/>
      <c r="YQ18" s="114"/>
      <c r="YR18" s="114"/>
      <c r="YS18" s="114"/>
      <c r="YT18" s="114"/>
      <c r="YU18" s="114"/>
      <c r="YV18" s="114"/>
      <c r="YW18" s="114"/>
      <c r="YX18" s="114"/>
      <c r="YY18" s="114"/>
      <c r="YZ18" s="114"/>
      <c r="ZA18" s="114"/>
      <c r="ZB18" s="114"/>
      <c r="ZC18" s="114"/>
      <c r="ZD18" s="114"/>
      <c r="ZE18" s="114"/>
      <c r="ZF18" s="114"/>
      <c r="ZG18" s="114"/>
      <c r="ZH18" s="114"/>
      <c r="ZI18" s="114"/>
      <c r="ZJ18" s="114"/>
      <c r="ZK18" s="114"/>
      <c r="ZL18" s="114"/>
      <c r="ZM18" s="114"/>
      <c r="ZN18" s="114"/>
      <c r="ZO18" s="114"/>
      <c r="ZP18" s="114"/>
      <c r="ZQ18" s="114"/>
      <c r="ZR18" s="114"/>
      <c r="ZS18" s="114"/>
      <c r="ZT18" s="114"/>
      <c r="ZU18" s="114"/>
      <c r="ZV18" s="114"/>
      <c r="ZW18" s="114"/>
      <c r="ZX18" s="114"/>
      <c r="ZY18" s="114"/>
      <c r="ZZ18" s="114"/>
      <c r="AAA18" s="114"/>
      <c r="AAB18" s="114"/>
      <c r="AAC18" s="114"/>
      <c r="AAD18" s="114"/>
      <c r="AAE18" s="114"/>
      <c r="AAF18" s="114"/>
      <c r="AAG18" s="114"/>
      <c r="AAH18" s="114"/>
      <c r="AAI18" s="114"/>
      <c r="AAJ18" s="114"/>
      <c r="AAK18" s="114"/>
      <c r="AAL18" s="114"/>
      <c r="AAM18" s="114"/>
      <c r="AAN18" s="114"/>
      <c r="AAO18" s="114"/>
      <c r="AAP18" s="114"/>
      <c r="AAQ18" s="114"/>
      <c r="AAR18" s="114"/>
      <c r="AAS18" s="114"/>
      <c r="AAT18" s="114"/>
      <c r="AAU18" s="114"/>
      <c r="AAV18" s="114"/>
      <c r="AAW18" s="114"/>
      <c r="AAX18" s="114"/>
      <c r="AAY18" s="114"/>
      <c r="AAZ18" s="114"/>
      <c r="ABA18" s="114"/>
      <c r="ABB18" s="114"/>
      <c r="ABC18" s="114"/>
      <c r="ABD18" s="114"/>
      <c r="ABE18" s="114"/>
      <c r="ABF18" s="114"/>
      <c r="ABG18" s="114"/>
      <c r="ABH18" s="114"/>
      <c r="ABI18" s="114"/>
      <c r="ABJ18" s="114"/>
      <c r="ABK18" s="114"/>
      <c r="ABL18" s="114"/>
      <c r="ABM18" s="114"/>
      <c r="ABN18" s="114"/>
      <c r="ABO18" s="114"/>
      <c r="ABP18" s="114"/>
      <c r="ABQ18" s="114"/>
      <c r="ABR18" s="114"/>
      <c r="ABS18" s="114"/>
      <c r="ABT18" s="114"/>
      <c r="ABU18" s="114"/>
      <c r="ABV18" s="114"/>
      <c r="ABW18" s="114"/>
      <c r="ABX18" s="114"/>
      <c r="ABY18" s="114"/>
      <c r="ABZ18" s="114"/>
      <c r="ACA18" s="114"/>
      <c r="ACB18" s="114"/>
      <c r="ACC18" s="114"/>
      <c r="ACD18" s="114"/>
      <c r="ACE18" s="114"/>
      <c r="ACF18" s="114"/>
      <c r="ACG18" s="114"/>
      <c r="ACH18" s="114"/>
      <c r="ACI18" s="114"/>
      <c r="ACJ18" s="114"/>
      <c r="ACK18" s="114"/>
      <c r="ACL18" s="114"/>
      <c r="ACM18" s="114"/>
      <c r="ACN18" s="114"/>
      <c r="ACO18" s="114"/>
      <c r="ACP18" s="114"/>
      <c r="ACQ18" s="114"/>
      <c r="ACR18" s="114"/>
      <c r="ACS18" s="114"/>
      <c r="ACT18" s="114"/>
      <c r="ACU18" s="114"/>
      <c r="ACV18" s="114"/>
      <c r="ACW18" s="114"/>
      <c r="ACX18" s="114"/>
      <c r="ACY18" s="114"/>
      <c r="ACZ18" s="114"/>
      <c r="ADA18" s="114"/>
      <c r="ADB18" s="114"/>
      <c r="ADC18" s="114"/>
      <c r="ADD18" s="114"/>
      <c r="ADE18" s="114"/>
      <c r="ADF18" s="114"/>
      <c r="ADG18" s="114"/>
      <c r="ADH18" s="114"/>
      <c r="ADI18" s="114"/>
      <c r="ADJ18" s="114"/>
      <c r="ADK18" s="114"/>
      <c r="ADL18" s="114"/>
      <c r="ADM18" s="114"/>
      <c r="ADN18" s="114"/>
      <c r="ADO18" s="114"/>
      <c r="ADP18" s="114"/>
      <c r="ADQ18" s="114"/>
      <c r="ADR18" s="114"/>
      <c r="ADS18" s="114"/>
      <c r="ADT18" s="114"/>
      <c r="ADU18" s="114"/>
      <c r="ADV18" s="114"/>
      <c r="ADW18" s="114"/>
      <c r="ADX18" s="114"/>
      <c r="ADY18" s="114"/>
      <c r="ADZ18" s="114"/>
      <c r="AEA18" s="114"/>
      <c r="AEB18" s="114"/>
      <c r="AEC18" s="114"/>
      <c r="AED18" s="114"/>
      <c r="AEE18" s="114"/>
      <c r="AEF18" s="114"/>
      <c r="AEG18" s="114"/>
      <c r="AEH18" s="114"/>
      <c r="AEI18" s="114"/>
      <c r="AEJ18" s="114"/>
      <c r="AEK18" s="114"/>
      <c r="AEL18" s="114"/>
      <c r="AEM18" s="114"/>
      <c r="AEN18" s="114"/>
      <c r="AEO18" s="114"/>
      <c r="AEP18" s="114"/>
      <c r="AEQ18" s="114"/>
      <c r="AER18" s="114"/>
      <c r="AES18" s="114"/>
      <c r="AET18" s="114"/>
      <c r="AEU18" s="114"/>
      <c r="AEV18" s="114"/>
      <c r="AEW18" s="114"/>
      <c r="AEX18" s="114"/>
      <c r="AEY18" s="114"/>
      <c r="AEZ18" s="114"/>
      <c r="AFA18" s="114"/>
      <c r="AFB18" s="114"/>
      <c r="AFC18" s="114"/>
      <c r="AFD18" s="114"/>
      <c r="AFE18" s="114"/>
      <c r="AFF18" s="114"/>
      <c r="AFG18" s="114"/>
      <c r="AFH18" s="114"/>
      <c r="AFI18" s="114"/>
      <c r="AFJ18" s="114"/>
      <c r="AFK18" s="114"/>
      <c r="AFL18" s="114"/>
      <c r="AFM18" s="114"/>
      <c r="AFN18" s="114"/>
      <c r="AFO18" s="114"/>
      <c r="AFP18" s="114"/>
      <c r="AFQ18" s="114"/>
      <c r="AFR18" s="114"/>
      <c r="AFS18" s="114"/>
      <c r="AFT18" s="114"/>
      <c r="AFU18" s="114"/>
      <c r="AFV18" s="114"/>
      <c r="AFW18" s="114"/>
      <c r="AFX18" s="114"/>
      <c r="AFY18" s="114"/>
      <c r="AFZ18" s="114"/>
      <c r="AGA18" s="114"/>
      <c r="AGB18" s="114"/>
      <c r="AGC18" s="114"/>
      <c r="AGD18" s="114"/>
      <c r="AGE18" s="114"/>
      <c r="AGF18" s="114"/>
      <c r="AGG18" s="114"/>
      <c r="AGH18" s="114"/>
      <c r="AGI18" s="114"/>
      <c r="AGJ18" s="114"/>
      <c r="AGK18" s="114"/>
      <c r="AGL18" s="114"/>
      <c r="AGM18" s="114"/>
      <c r="AGN18" s="114"/>
      <c r="AGO18" s="114"/>
      <c r="AGP18" s="114"/>
      <c r="AGQ18" s="114"/>
      <c r="AGR18" s="114"/>
      <c r="AGS18" s="114"/>
      <c r="AGT18" s="114"/>
      <c r="AGU18" s="114"/>
      <c r="AGV18" s="114"/>
      <c r="AGW18" s="114"/>
      <c r="AGX18" s="114"/>
      <c r="AGY18" s="114"/>
      <c r="AGZ18" s="114"/>
      <c r="AHA18" s="114"/>
      <c r="AHB18" s="114"/>
      <c r="AHC18" s="114"/>
      <c r="AHD18" s="114"/>
      <c r="AHE18" s="114"/>
      <c r="AHF18" s="114"/>
      <c r="AHG18" s="114"/>
      <c r="AHH18" s="114"/>
      <c r="AHI18" s="114"/>
      <c r="AHJ18" s="114"/>
      <c r="AHK18" s="114"/>
      <c r="AHL18" s="114"/>
      <c r="AHM18" s="114"/>
      <c r="AHN18" s="114"/>
      <c r="AHO18" s="114"/>
      <c r="AHP18" s="114"/>
      <c r="AHQ18" s="114"/>
      <c r="AHR18" s="114"/>
      <c r="AHS18" s="114"/>
      <c r="AHT18" s="114"/>
      <c r="AHU18" s="114"/>
      <c r="AHV18" s="114"/>
      <c r="AHW18" s="114"/>
      <c r="AHX18" s="114"/>
      <c r="AHY18" s="114"/>
      <c r="AHZ18" s="114"/>
      <c r="AIA18" s="114"/>
      <c r="AIB18" s="114"/>
      <c r="AIC18" s="114"/>
      <c r="AID18" s="114"/>
      <c r="AIE18" s="114"/>
      <c r="AIF18" s="114"/>
      <c r="AIG18" s="114"/>
      <c r="AIH18" s="114"/>
      <c r="AII18" s="114"/>
      <c r="AIJ18" s="114"/>
      <c r="AIK18" s="114"/>
      <c r="AIL18" s="114"/>
      <c r="AIM18" s="114"/>
      <c r="AIN18" s="114"/>
      <c r="AIO18" s="114"/>
      <c r="AIP18" s="114"/>
      <c r="AIQ18" s="114"/>
      <c r="AIR18" s="114"/>
      <c r="AIS18" s="114"/>
    </row>
    <row r="19" spans="1:929" ht="17" x14ac:dyDescent="0.5">
      <c r="A19" s="36"/>
      <c r="B19" s="84"/>
      <c r="C19" s="84"/>
      <c r="D19" s="84"/>
      <c r="E19" s="143"/>
      <c r="BX19" s="114"/>
      <c r="BY19" s="114"/>
      <c r="BZ19" s="114"/>
      <c r="CA19" s="114"/>
      <c r="CB19" s="114"/>
      <c r="CC19" s="114"/>
      <c r="CD19" s="114"/>
      <c r="CE19" s="114"/>
      <c r="CF19" s="114"/>
      <c r="CG19" s="114"/>
      <c r="CH19" s="114"/>
      <c r="CI19" s="114"/>
      <c r="CJ19" s="114"/>
      <c r="CK19" s="114"/>
      <c r="CL19" s="114"/>
      <c r="CM19" s="114"/>
      <c r="CN19" s="114"/>
      <c r="CO19" s="114"/>
      <c r="CP19" s="114"/>
      <c r="CQ19" s="114"/>
      <c r="CR19" s="114"/>
      <c r="CS19" s="114"/>
      <c r="CT19" s="114"/>
      <c r="CU19" s="114"/>
      <c r="CV19" s="114"/>
      <c r="CW19" s="114"/>
      <c r="CX19" s="114"/>
      <c r="CY19" s="114"/>
      <c r="CZ19" s="114"/>
      <c r="DA19" s="114"/>
      <c r="DB19" s="114"/>
      <c r="DC19" s="114"/>
      <c r="DD19" s="114"/>
      <c r="DE19" s="114"/>
      <c r="DF19" s="114"/>
      <c r="DG19" s="114"/>
      <c r="DH19" s="114"/>
      <c r="DI19" s="114"/>
      <c r="DJ19" s="114"/>
      <c r="DK19" s="114"/>
      <c r="DL19" s="114"/>
      <c r="DM19" s="114"/>
      <c r="DN19" s="114"/>
      <c r="DO19" s="114"/>
      <c r="DP19" s="114"/>
      <c r="DQ19" s="114"/>
      <c r="DR19" s="114"/>
      <c r="DS19" s="114"/>
      <c r="DT19" s="114"/>
      <c r="DU19" s="114"/>
      <c r="DV19" s="114"/>
      <c r="DW19" s="114"/>
      <c r="DX19" s="114"/>
      <c r="DY19" s="114"/>
      <c r="DZ19" s="114"/>
      <c r="EA19" s="114"/>
      <c r="EB19" s="114"/>
      <c r="EC19" s="114"/>
      <c r="ED19" s="114"/>
      <c r="EE19" s="114"/>
      <c r="EF19" s="114"/>
      <c r="EG19" s="114"/>
      <c r="EH19" s="114"/>
      <c r="EI19" s="114"/>
      <c r="EJ19" s="114"/>
      <c r="EK19" s="114"/>
      <c r="EL19" s="114"/>
      <c r="EM19" s="114"/>
      <c r="EN19" s="114"/>
      <c r="EO19" s="114"/>
      <c r="EP19" s="114"/>
      <c r="EQ19" s="114"/>
      <c r="ER19" s="114"/>
      <c r="ES19" s="114"/>
      <c r="ET19" s="114"/>
      <c r="EU19" s="114"/>
      <c r="EV19" s="114"/>
      <c r="EW19" s="114"/>
      <c r="EX19" s="114"/>
      <c r="EY19" s="114"/>
      <c r="EZ19" s="114"/>
      <c r="FA19" s="114"/>
      <c r="FB19" s="114"/>
      <c r="FC19" s="114"/>
      <c r="FD19" s="114"/>
      <c r="FE19" s="114"/>
      <c r="FF19" s="114"/>
      <c r="FG19" s="114"/>
      <c r="FH19" s="114"/>
      <c r="FI19" s="114"/>
      <c r="FJ19" s="114"/>
      <c r="FK19" s="114"/>
      <c r="FL19" s="114"/>
      <c r="FM19" s="114"/>
      <c r="FN19" s="114"/>
      <c r="FO19" s="114"/>
      <c r="FP19" s="114"/>
      <c r="FQ19" s="114"/>
      <c r="FR19" s="114"/>
      <c r="FS19" s="114"/>
      <c r="FT19" s="114"/>
      <c r="FU19" s="114"/>
      <c r="FV19" s="114"/>
      <c r="FW19" s="114"/>
      <c r="FX19" s="114"/>
      <c r="FY19" s="114"/>
      <c r="FZ19" s="114"/>
      <c r="GA19" s="114"/>
      <c r="GB19" s="114"/>
      <c r="GC19" s="114"/>
      <c r="GD19" s="114"/>
      <c r="GE19" s="114"/>
      <c r="GF19" s="114"/>
      <c r="GG19" s="114"/>
      <c r="GH19" s="114"/>
      <c r="GI19" s="114"/>
      <c r="GJ19" s="114"/>
      <c r="GK19" s="114"/>
      <c r="GL19" s="114"/>
      <c r="GM19" s="114"/>
      <c r="GN19" s="114"/>
      <c r="GO19" s="114"/>
      <c r="GP19" s="114"/>
      <c r="GQ19" s="114"/>
      <c r="GR19" s="114"/>
      <c r="GS19" s="114"/>
      <c r="GT19" s="114"/>
      <c r="GU19" s="114"/>
      <c r="GV19" s="114"/>
      <c r="GW19" s="114"/>
      <c r="GX19" s="114"/>
      <c r="GY19" s="114"/>
      <c r="GZ19" s="114"/>
      <c r="HA19" s="114"/>
      <c r="HB19" s="114"/>
      <c r="HC19" s="114"/>
      <c r="HD19" s="114"/>
      <c r="HE19" s="114"/>
      <c r="HF19" s="114"/>
      <c r="HG19" s="114"/>
      <c r="HH19" s="114"/>
      <c r="HI19" s="114"/>
      <c r="HJ19" s="114"/>
      <c r="HK19" s="114"/>
      <c r="HL19" s="114"/>
      <c r="HM19" s="114"/>
      <c r="HN19" s="114"/>
      <c r="HO19" s="114"/>
      <c r="HP19" s="114"/>
      <c r="HQ19" s="114"/>
      <c r="HR19" s="114"/>
      <c r="HS19" s="114"/>
      <c r="HT19" s="114"/>
      <c r="HU19" s="114"/>
      <c r="HV19" s="114"/>
      <c r="HW19" s="114"/>
      <c r="HX19" s="114"/>
      <c r="HY19" s="114"/>
      <c r="HZ19" s="114"/>
      <c r="IA19" s="114"/>
      <c r="IB19" s="114"/>
      <c r="IC19" s="114"/>
      <c r="ID19" s="114"/>
      <c r="IE19" s="114"/>
      <c r="IF19" s="114"/>
      <c r="IG19" s="114"/>
      <c r="IH19" s="114"/>
      <c r="II19" s="114"/>
      <c r="IJ19" s="114"/>
      <c r="IK19" s="114"/>
      <c r="IL19" s="114"/>
      <c r="IM19" s="114"/>
      <c r="IN19" s="114"/>
      <c r="IO19" s="114"/>
      <c r="IP19" s="114"/>
      <c r="IQ19" s="114"/>
      <c r="IR19" s="114"/>
      <c r="IS19" s="114"/>
      <c r="IT19" s="114"/>
      <c r="IU19" s="114"/>
      <c r="IV19" s="114"/>
      <c r="IW19" s="114"/>
      <c r="IX19" s="114"/>
      <c r="IY19" s="114"/>
      <c r="IZ19" s="114"/>
      <c r="JA19" s="114"/>
      <c r="JB19" s="114"/>
      <c r="JC19" s="114"/>
      <c r="JD19" s="114"/>
      <c r="JE19" s="114"/>
      <c r="JF19" s="114"/>
      <c r="JG19" s="114"/>
      <c r="JH19" s="114"/>
      <c r="JI19" s="114"/>
      <c r="JJ19" s="114"/>
      <c r="JK19" s="114"/>
      <c r="JL19" s="114"/>
      <c r="JM19" s="114"/>
      <c r="JN19" s="114"/>
      <c r="JO19" s="114"/>
      <c r="JP19" s="114"/>
      <c r="JQ19" s="114"/>
      <c r="JR19" s="114"/>
      <c r="JS19" s="114"/>
      <c r="JT19" s="114"/>
      <c r="JU19" s="114"/>
      <c r="JV19" s="114"/>
      <c r="JW19" s="114"/>
      <c r="JX19" s="114"/>
      <c r="JY19" s="114"/>
      <c r="JZ19" s="114"/>
      <c r="KA19" s="114"/>
      <c r="KB19" s="114"/>
      <c r="KC19" s="114"/>
      <c r="KD19" s="114"/>
      <c r="KE19" s="114"/>
      <c r="KF19" s="114"/>
      <c r="KG19" s="114"/>
      <c r="KH19" s="114"/>
      <c r="KI19" s="114"/>
      <c r="KJ19" s="114"/>
      <c r="KK19" s="114"/>
      <c r="KL19" s="114"/>
      <c r="KM19" s="114"/>
      <c r="KN19" s="114"/>
      <c r="KO19" s="114"/>
      <c r="KP19" s="114"/>
      <c r="KQ19" s="114"/>
      <c r="KR19" s="114"/>
      <c r="KS19" s="114"/>
      <c r="KT19" s="114"/>
      <c r="KU19" s="114"/>
      <c r="KV19" s="114"/>
      <c r="KW19" s="114"/>
      <c r="KX19" s="114"/>
      <c r="KY19" s="114"/>
      <c r="KZ19" s="114"/>
      <c r="LA19" s="114"/>
      <c r="LB19" s="114"/>
      <c r="LC19" s="114"/>
      <c r="LD19" s="114"/>
      <c r="LE19" s="114"/>
      <c r="LF19" s="114"/>
      <c r="LG19" s="114"/>
      <c r="LH19" s="114"/>
      <c r="LI19" s="114"/>
      <c r="LJ19" s="114"/>
      <c r="LK19" s="114"/>
      <c r="LL19" s="114"/>
      <c r="LM19" s="114"/>
      <c r="LN19" s="114"/>
      <c r="LO19" s="114"/>
      <c r="LP19" s="114"/>
      <c r="LQ19" s="114"/>
      <c r="LR19" s="114"/>
      <c r="LS19" s="114"/>
      <c r="LT19" s="114"/>
      <c r="LU19" s="114"/>
      <c r="LV19" s="114"/>
      <c r="LW19" s="114"/>
      <c r="LX19" s="114"/>
      <c r="LY19" s="114"/>
      <c r="LZ19" s="114"/>
      <c r="MA19" s="114"/>
      <c r="MB19" s="114"/>
      <c r="MC19" s="114"/>
      <c r="MD19" s="114"/>
      <c r="ME19" s="114"/>
      <c r="MF19" s="114"/>
      <c r="MG19" s="114"/>
      <c r="MH19" s="114"/>
      <c r="MI19" s="114"/>
      <c r="MJ19" s="114"/>
      <c r="MK19" s="114"/>
      <c r="ML19" s="114"/>
      <c r="MM19" s="114"/>
      <c r="MN19" s="114"/>
      <c r="MO19" s="114"/>
      <c r="MP19" s="114"/>
      <c r="MQ19" s="114"/>
      <c r="MR19" s="114"/>
      <c r="MS19" s="114"/>
      <c r="MT19" s="114"/>
      <c r="MU19" s="114"/>
      <c r="MV19" s="114"/>
      <c r="MW19" s="114"/>
      <c r="MX19" s="114"/>
      <c r="MY19" s="114"/>
      <c r="MZ19" s="114"/>
      <c r="NA19" s="114"/>
      <c r="NB19" s="114"/>
      <c r="NC19" s="114"/>
      <c r="ND19" s="114"/>
      <c r="NE19" s="114"/>
      <c r="NF19" s="114"/>
      <c r="NG19" s="114"/>
      <c r="NH19" s="114"/>
      <c r="NI19" s="114"/>
      <c r="NJ19" s="114"/>
      <c r="NK19" s="114"/>
      <c r="NL19" s="114"/>
      <c r="NM19" s="114"/>
      <c r="NN19" s="114"/>
      <c r="NO19" s="114"/>
      <c r="NP19" s="114"/>
      <c r="NQ19" s="114"/>
      <c r="NR19" s="114"/>
      <c r="NS19" s="114"/>
      <c r="NT19" s="114"/>
      <c r="NU19" s="114"/>
      <c r="NV19" s="114"/>
      <c r="NW19" s="114"/>
      <c r="NX19" s="114"/>
      <c r="NY19" s="114"/>
      <c r="NZ19" s="114"/>
      <c r="OA19" s="114"/>
      <c r="OB19" s="114"/>
      <c r="OC19" s="114"/>
      <c r="OD19" s="114"/>
      <c r="OE19" s="114"/>
      <c r="OF19" s="114"/>
      <c r="OG19" s="114"/>
      <c r="OH19" s="114"/>
      <c r="OI19" s="114"/>
      <c r="OJ19" s="114"/>
      <c r="OK19" s="114"/>
      <c r="OL19" s="114"/>
      <c r="OM19" s="114"/>
      <c r="ON19" s="114"/>
      <c r="OO19" s="114"/>
      <c r="OP19" s="114"/>
      <c r="OQ19" s="114"/>
      <c r="OR19" s="114"/>
      <c r="OS19" s="114"/>
      <c r="OT19" s="114"/>
      <c r="OU19" s="114"/>
      <c r="OV19" s="114"/>
      <c r="OW19" s="114"/>
      <c r="OX19" s="114"/>
      <c r="OY19" s="114"/>
      <c r="OZ19" s="114"/>
      <c r="PA19" s="114"/>
      <c r="PB19" s="114"/>
      <c r="PC19" s="114"/>
      <c r="PD19" s="114"/>
      <c r="PE19" s="114"/>
      <c r="PF19" s="114"/>
      <c r="PG19" s="114"/>
      <c r="PH19" s="114"/>
      <c r="PI19" s="114"/>
      <c r="PJ19" s="114"/>
      <c r="PK19" s="114"/>
      <c r="PL19" s="114"/>
      <c r="PM19" s="114"/>
      <c r="PN19" s="114"/>
      <c r="PO19" s="114"/>
      <c r="PP19" s="114"/>
      <c r="PQ19" s="114"/>
      <c r="PR19" s="114"/>
      <c r="PS19" s="114"/>
      <c r="PT19" s="114"/>
      <c r="PU19" s="114"/>
      <c r="PV19" s="114"/>
      <c r="PW19" s="114"/>
      <c r="PX19" s="114"/>
      <c r="PY19" s="114"/>
      <c r="PZ19" s="114"/>
      <c r="QA19" s="114"/>
      <c r="QB19" s="114"/>
      <c r="QC19" s="114"/>
      <c r="QD19" s="114"/>
      <c r="QE19" s="114"/>
      <c r="QF19" s="114"/>
      <c r="QG19" s="114"/>
      <c r="QH19" s="114"/>
      <c r="QI19" s="114"/>
      <c r="QJ19" s="114"/>
      <c r="QK19" s="114"/>
      <c r="QL19" s="114"/>
      <c r="QM19" s="114"/>
      <c r="QN19" s="114"/>
      <c r="QO19" s="114"/>
      <c r="QP19" s="114"/>
      <c r="QQ19" s="114"/>
      <c r="QR19" s="114"/>
      <c r="QS19" s="114"/>
      <c r="QT19" s="114"/>
      <c r="QU19" s="114"/>
      <c r="QV19" s="114"/>
      <c r="QW19" s="114"/>
      <c r="QX19" s="114"/>
      <c r="QY19" s="114"/>
      <c r="QZ19" s="114"/>
      <c r="RA19" s="114"/>
      <c r="RB19" s="114"/>
      <c r="RC19" s="114"/>
      <c r="RD19" s="114"/>
      <c r="RE19" s="114"/>
      <c r="RF19" s="114"/>
      <c r="RG19" s="114"/>
      <c r="RH19" s="114"/>
      <c r="RI19" s="114"/>
      <c r="RJ19" s="114"/>
      <c r="RK19" s="114"/>
      <c r="RL19" s="114"/>
      <c r="RM19" s="114"/>
      <c r="RN19" s="114"/>
      <c r="RO19" s="114"/>
      <c r="RP19" s="114"/>
      <c r="RQ19" s="114"/>
      <c r="RR19" s="114"/>
      <c r="RS19" s="114"/>
      <c r="RT19" s="114"/>
      <c r="RU19" s="114"/>
      <c r="RV19" s="114"/>
      <c r="RW19" s="114"/>
      <c r="RX19" s="114"/>
      <c r="RY19" s="114"/>
      <c r="RZ19" s="114"/>
      <c r="SA19" s="114"/>
      <c r="SB19" s="114"/>
      <c r="SC19" s="114"/>
      <c r="SD19" s="114"/>
      <c r="SE19" s="114"/>
      <c r="SF19" s="114"/>
      <c r="SG19" s="114"/>
      <c r="SH19" s="114"/>
      <c r="SI19" s="114"/>
      <c r="SJ19" s="114"/>
      <c r="SK19" s="114"/>
      <c r="SL19" s="114"/>
      <c r="SM19" s="114"/>
      <c r="SN19" s="114"/>
      <c r="SO19" s="114"/>
      <c r="SP19" s="114"/>
      <c r="SQ19" s="114"/>
      <c r="SR19" s="114"/>
      <c r="SS19" s="114"/>
      <c r="ST19" s="114"/>
      <c r="SU19" s="114"/>
      <c r="SV19" s="114"/>
      <c r="SW19" s="114"/>
      <c r="SX19" s="114"/>
      <c r="SY19" s="114"/>
      <c r="SZ19" s="114"/>
      <c r="TA19" s="114"/>
      <c r="TB19" s="114"/>
      <c r="TC19" s="114"/>
      <c r="TD19" s="114"/>
      <c r="TE19" s="114"/>
      <c r="TF19" s="114"/>
      <c r="TG19" s="114"/>
      <c r="TH19" s="114"/>
      <c r="TI19" s="114"/>
      <c r="TJ19" s="114"/>
      <c r="TK19" s="114"/>
      <c r="TL19" s="114"/>
      <c r="TM19" s="114"/>
      <c r="TN19" s="114"/>
      <c r="TO19" s="114"/>
      <c r="TP19" s="114"/>
      <c r="TQ19" s="114"/>
      <c r="TR19" s="114"/>
      <c r="TS19" s="114"/>
      <c r="TT19" s="114"/>
      <c r="TU19" s="114"/>
      <c r="TV19" s="114"/>
      <c r="TW19" s="114"/>
      <c r="TX19" s="114"/>
      <c r="TY19" s="114"/>
      <c r="TZ19" s="114"/>
      <c r="UA19" s="114"/>
      <c r="UB19" s="114"/>
      <c r="UC19" s="114"/>
      <c r="UD19" s="114"/>
      <c r="UE19" s="114"/>
      <c r="UF19" s="114"/>
      <c r="UG19" s="114"/>
      <c r="UH19" s="114"/>
      <c r="UI19" s="114"/>
      <c r="UJ19" s="114"/>
      <c r="UK19" s="114"/>
      <c r="UL19" s="114"/>
      <c r="UM19" s="114"/>
      <c r="UN19" s="114"/>
      <c r="UO19" s="114"/>
      <c r="UP19" s="114"/>
      <c r="UQ19" s="114"/>
      <c r="UR19" s="114"/>
      <c r="US19" s="114"/>
      <c r="UT19" s="114"/>
      <c r="UU19" s="114"/>
      <c r="UV19" s="114"/>
      <c r="UW19" s="114"/>
      <c r="UX19" s="114"/>
      <c r="UY19" s="114"/>
      <c r="UZ19" s="114"/>
      <c r="VA19" s="114"/>
      <c r="VB19" s="114"/>
      <c r="VC19" s="114"/>
      <c r="VD19" s="114"/>
      <c r="VE19" s="114"/>
      <c r="VF19" s="114"/>
      <c r="VG19" s="114"/>
      <c r="VH19" s="114"/>
      <c r="VI19" s="114"/>
      <c r="VJ19" s="114"/>
      <c r="VK19" s="114"/>
      <c r="VL19" s="114"/>
      <c r="VM19" s="114"/>
      <c r="VN19" s="114"/>
      <c r="VO19" s="114"/>
      <c r="VP19" s="114"/>
      <c r="VQ19" s="114"/>
      <c r="VR19" s="114"/>
      <c r="VS19" s="114"/>
      <c r="VT19" s="114"/>
      <c r="VU19" s="114"/>
      <c r="VV19" s="114"/>
      <c r="VW19" s="114"/>
      <c r="VX19" s="114"/>
      <c r="VY19" s="114"/>
      <c r="VZ19" s="114"/>
      <c r="WA19" s="114"/>
      <c r="WB19" s="114"/>
      <c r="WC19" s="114"/>
      <c r="WD19" s="114"/>
      <c r="WE19" s="114"/>
      <c r="WF19" s="114"/>
      <c r="WG19" s="114"/>
      <c r="WH19" s="114"/>
      <c r="WI19" s="114"/>
      <c r="WJ19" s="114"/>
      <c r="WK19" s="114"/>
      <c r="WL19" s="114"/>
      <c r="WM19" s="114"/>
      <c r="WN19" s="114"/>
      <c r="WO19" s="114"/>
      <c r="WP19" s="114"/>
      <c r="WQ19" s="114"/>
      <c r="WR19" s="114"/>
      <c r="WS19" s="114"/>
      <c r="WT19" s="114"/>
      <c r="WU19" s="114"/>
      <c r="WV19" s="114"/>
      <c r="WW19" s="114"/>
      <c r="WX19" s="114"/>
      <c r="WY19" s="114"/>
      <c r="WZ19" s="114"/>
      <c r="XA19" s="114"/>
      <c r="XB19" s="114"/>
      <c r="XC19" s="114"/>
      <c r="XD19" s="114"/>
      <c r="XE19" s="114"/>
      <c r="XF19" s="114"/>
      <c r="XG19" s="114"/>
      <c r="XH19" s="114"/>
      <c r="XI19" s="114"/>
      <c r="XJ19" s="114"/>
      <c r="XK19" s="114"/>
      <c r="XL19" s="114"/>
      <c r="XM19" s="114"/>
      <c r="XN19" s="114"/>
      <c r="XO19" s="114"/>
      <c r="XP19" s="114"/>
      <c r="XQ19" s="114"/>
      <c r="XR19" s="114"/>
      <c r="XS19" s="114"/>
      <c r="XT19" s="114"/>
      <c r="XU19" s="114"/>
      <c r="XV19" s="114"/>
      <c r="XW19" s="114"/>
      <c r="XX19" s="114"/>
      <c r="XY19" s="114"/>
      <c r="XZ19" s="114"/>
      <c r="YA19" s="114"/>
      <c r="YB19" s="114"/>
      <c r="YC19" s="114"/>
      <c r="YD19" s="114"/>
      <c r="YE19" s="114"/>
      <c r="YF19" s="114"/>
      <c r="YG19" s="114"/>
      <c r="YH19" s="114"/>
      <c r="YI19" s="114"/>
      <c r="YJ19" s="114"/>
      <c r="YK19" s="114"/>
      <c r="YL19" s="114"/>
      <c r="YM19" s="114"/>
      <c r="YN19" s="114"/>
      <c r="YO19" s="114"/>
      <c r="YP19" s="114"/>
      <c r="YQ19" s="114"/>
      <c r="YR19" s="114"/>
      <c r="YS19" s="114"/>
      <c r="YT19" s="114"/>
      <c r="YU19" s="114"/>
      <c r="YV19" s="114"/>
      <c r="YW19" s="114"/>
      <c r="YX19" s="114"/>
      <c r="YY19" s="114"/>
      <c r="YZ19" s="114"/>
      <c r="ZA19" s="114"/>
      <c r="ZB19" s="114"/>
      <c r="ZC19" s="114"/>
      <c r="ZD19" s="114"/>
      <c r="ZE19" s="114"/>
      <c r="ZF19" s="114"/>
      <c r="ZG19" s="114"/>
      <c r="ZH19" s="114"/>
      <c r="ZI19" s="114"/>
      <c r="ZJ19" s="114"/>
      <c r="ZK19" s="114"/>
      <c r="ZL19" s="114"/>
      <c r="ZM19" s="114"/>
      <c r="ZN19" s="114"/>
      <c r="ZO19" s="114"/>
      <c r="ZP19" s="114"/>
      <c r="ZQ19" s="114"/>
      <c r="ZR19" s="114"/>
      <c r="ZS19" s="114"/>
      <c r="ZT19" s="114"/>
      <c r="ZU19" s="114"/>
      <c r="ZV19" s="114"/>
      <c r="ZW19" s="114"/>
      <c r="ZX19" s="114"/>
      <c r="ZY19" s="114"/>
      <c r="ZZ19" s="114"/>
      <c r="AAA19" s="114"/>
      <c r="AAB19" s="114"/>
      <c r="AAC19" s="114"/>
      <c r="AAD19" s="114"/>
      <c r="AAE19" s="114"/>
      <c r="AAF19" s="114"/>
      <c r="AAG19" s="114"/>
      <c r="AAH19" s="114"/>
      <c r="AAI19" s="114"/>
      <c r="AAJ19" s="114"/>
      <c r="AAK19" s="114"/>
      <c r="AAL19" s="114"/>
      <c r="AAM19" s="114"/>
      <c r="AAN19" s="114"/>
      <c r="AAO19" s="114"/>
      <c r="AAP19" s="114"/>
      <c r="AAQ19" s="114"/>
      <c r="AAR19" s="114"/>
      <c r="AAS19" s="114"/>
      <c r="AAT19" s="114"/>
      <c r="AAU19" s="114"/>
      <c r="AAV19" s="114"/>
      <c r="AAW19" s="114"/>
      <c r="AAX19" s="114"/>
      <c r="AAY19" s="114"/>
      <c r="AAZ19" s="114"/>
      <c r="ABA19" s="114"/>
      <c r="ABB19" s="114"/>
      <c r="ABC19" s="114"/>
      <c r="ABD19" s="114"/>
      <c r="ABE19" s="114"/>
      <c r="ABF19" s="114"/>
      <c r="ABG19" s="114"/>
      <c r="ABH19" s="114"/>
      <c r="ABI19" s="114"/>
      <c r="ABJ19" s="114"/>
      <c r="ABK19" s="114"/>
      <c r="ABL19" s="114"/>
      <c r="ABM19" s="114"/>
      <c r="ABN19" s="114"/>
      <c r="ABO19" s="114"/>
      <c r="ABP19" s="114"/>
      <c r="ABQ19" s="114"/>
      <c r="ABR19" s="114"/>
      <c r="ABS19" s="114"/>
      <c r="ABT19" s="114"/>
      <c r="ABU19" s="114"/>
      <c r="ABV19" s="114"/>
      <c r="ABW19" s="114"/>
      <c r="ABX19" s="114"/>
      <c r="ABY19" s="114"/>
      <c r="ABZ19" s="114"/>
      <c r="ACA19" s="114"/>
      <c r="ACB19" s="114"/>
      <c r="ACC19" s="114"/>
      <c r="ACD19" s="114"/>
      <c r="ACE19" s="114"/>
      <c r="ACF19" s="114"/>
      <c r="ACG19" s="114"/>
      <c r="ACH19" s="114"/>
      <c r="ACI19" s="114"/>
      <c r="ACJ19" s="114"/>
      <c r="ACK19" s="114"/>
      <c r="ACL19" s="114"/>
      <c r="ACM19" s="114"/>
      <c r="ACN19" s="114"/>
      <c r="ACO19" s="114"/>
      <c r="ACP19" s="114"/>
      <c r="ACQ19" s="114"/>
      <c r="ACR19" s="114"/>
      <c r="ACS19" s="114"/>
      <c r="ACT19" s="114"/>
      <c r="ACU19" s="114"/>
      <c r="ACV19" s="114"/>
      <c r="ACW19" s="114"/>
      <c r="ACX19" s="114"/>
      <c r="ACY19" s="114"/>
      <c r="ACZ19" s="114"/>
      <c r="ADA19" s="114"/>
      <c r="ADB19" s="114"/>
      <c r="ADC19" s="114"/>
      <c r="ADD19" s="114"/>
      <c r="ADE19" s="114"/>
      <c r="ADF19" s="114"/>
      <c r="ADG19" s="114"/>
      <c r="ADH19" s="114"/>
      <c r="ADI19" s="114"/>
      <c r="ADJ19" s="114"/>
      <c r="ADK19" s="114"/>
      <c r="ADL19" s="114"/>
      <c r="ADM19" s="114"/>
      <c r="ADN19" s="114"/>
      <c r="ADO19" s="114"/>
      <c r="ADP19" s="114"/>
      <c r="ADQ19" s="114"/>
      <c r="ADR19" s="114"/>
      <c r="ADS19" s="114"/>
      <c r="ADT19" s="114"/>
      <c r="ADU19" s="114"/>
      <c r="ADV19" s="114"/>
      <c r="ADW19" s="114"/>
      <c r="ADX19" s="114"/>
      <c r="ADY19" s="114"/>
      <c r="ADZ19" s="114"/>
      <c r="AEA19" s="114"/>
      <c r="AEB19" s="114"/>
      <c r="AEC19" s="114"/>
      <c r="AED19" s="114"/>
      <c r="AEE19" s="114"/>
      <c r="AEF19" s="114"/>
      <c r="AEG19" s="114"/>
      <c r="AEH19" s="114"/>
      <c r="AEI19" s="114"/>
      <c r="AEJ19" s="114"/>
      <c r="AEK19" s="114"/>
      <c r="AEL19" s="114"/>
      <c r="AEM19" s="114"/>
      <c r="AEN19" s="114"/>
      <c r="AEO19" s="114"/>
      <c r="AEP19" s="114"/>
      <c r="AEQ19" s="114"/>
      <c r="AER19" s="114"/>
      <c r="AES19" s="114"/>
      <c r="AET19" s="114"/>
      <c r="AEU19" s="114"/>
      <c r="AEV19" s="114"/>
      <c r="AEW19" s="114"/>
      <c r="AEX19" s="114"/>
      <c r="AEY19" s="114"/>
      <c r="AEZ19" s="114"/>
      <c r="AFA19" s="114"/>
      <c r="AFB19" s="114"/>
      <c r="AFC19" s="114"/>
      <c r="AFD19" s="114"/>
      <c r="AFE19" s="114"/>
      <c r="AFF19" s="114"/>
      <c r="AFG19" s="114"/>
      <c r="AFH19" s="114"/>
      <c r="AFI19" s="114"/>
      <c r="AFJ19" s="114"/>
      <c r="AFK19" s="114"/>
      <c r="AFL19" s="114"/>
      <c r="AFM19" s="114"/>
      <c r="AFN19" s="114"/>
      <c r="AFO19" s="114"/>
      <c r="AFP19" s="114"/>
      <c r="AFQ19" s="114"/>
      <c r="AFR19" s="114"/>
      <c r="AFS19" s="114"/>
      <c r="AFT19" s="114"/>
      <c r="AFU19" s="114"/>
      <c r="AFV19" s="114"/>
      <c r="AFW19" s="114"/>
      <c r="AFX19" s="114"/>
      <c r="AFY19" s="114"/>
      <c r="AFZ19" s="114"/>
      <c r="AGA19" s="114"/>
      <c r="AGB19" s="114"/>
      <c r="AGC19" s="114"/>
      <c r="AGD19" s="114"/>
      <c r="AGE19" s="114"/>
      <c r="AGF19" s="114"/>
      <c r="AGG19" s="114"/>
      <c r="AGH19" s="114"/>
      <c r="AGI19" s="114"/>
      <c r="AGJ19" s="114"/>
      <c r="AGK19" s="114"/>
      <c r="AGL19" s="114"/>
      <c r="AGM19" s="114"/>
      <c r="AGN19" s="114"/>
      <c r="AGO19" s="114"/>
      <c r="AGP19" s="114"/>
      <c r="AGQ19" s="114"/>
      <c r="AGR19" s="114"/>
      <c r="AGS19" s="114"/>
      <c r="AGT19" s="114"/>
      <c r="AGU19" s="114"/>
      <c r="AGV19" s="114"/>
      <c r="AGW19" s="114"/>
      <c r="AGX19" s="114"/>
      <c r="AGY19" s="114"/>
      <c r="AGZ19" s="114"/>
      <c r="AHA19" s="114"/>
      <c r="AHB19" s="114"/>
      <c r="AHC19" s="114"/>
      <c r="AHD19" s="114"/>
      <c r="AHE19" s="114"/>
      <c r="AHF19" s="114"/>
      <c r="AHG19" s="114"/>
      <c r="AHH19" s="114"/>
      <c r="AHI19" s="114"/>
      <c r="AHJ19" s="114"/>
      <c r="AHK19" s="114"/>
      <c r="AHL19" s="114"/>
      <c r="AHM19" s="114"/>
      <c r="AHN19" s="114"/>
      <c r="AHO19" s="114"/>
      <c r="AHP19" s="114"/>
      <c r="AHQ19" s="114"/>
      <c r="AHR19" s="114"/>
      <c r="AHS19" s="114"/>
      <c r="AHT19" s="114"/>
      <c r="AHU19" s="114"/>
      <c r="AHV19" s="114"/>
      <c r="AHW19" s="114"/>
      <c r="AHX19" s="114"/>
      <c r="AHY19" s="114"/>
      <c r="AHZ19" s="114"/>
      <c r="AIA19" s="114"/>
      <c r="AIB19" s="114"/>
      <c r="AIC19" s="114"/>
      <c r="AID19" s="114"/>
      <c r="AIE19" s="114"/>
      <c r="AIF19" s="114"/>
      <c r="AIG19" s="114"/>
      <c r="AIH19" s="114"/>
      <c r="AII19" s="114"/>
      <c r="AIJ19" s="114"/>
      <c r="AIK19" s="114"/>
      <c r="AIL19" s="114"/>
      <c r="AIM19" s="114"/>
      <c r="AIN19" s="114"/>
      <c r="AIO19" s="114"/>
      <c r="AIP19" s="114"/>
      <c r="AIQ19" s="114"/>
      <c r="AIR19" s="114"/>
      <c r="AIS19" s="114"/>
    </row>
    <row r="20" spans="1:929" ht="55.15" customHeight="1" x14ac:dyDescent="0.3">
      <c r="A20" s="39"/>
      <c r="B20" s="229">
        <v>4</v>
      </c>
      <c r="C20" s="221" t="s">
        <v>203</v>
      </c>
      <c r="D20" s="222"/>
      <c r="E20" s="138"/>
      <c r="BX20" s="114"/>
      <c r="BY20" s="114"/>
      <c r="BZ20" s="114"/>
      <c r="CA20" s="114"/>
      <c r="CB20" s="114"/>
      <c r="CC20" s="114"/>
      <c r="CD20" s="114"/>
      <c r="CE20" s="114"/>
      <c r="CF20" s="114"/>
      <c r="CG20" s="114"/>
      <c r="CH20" s="114"/>
      <c r="CI20" s="114"/>
      <c r="CJ20" s="114"/>
      <c r="CK20" s="114"/>
      <c r="CL20" s="114"/>
      <c r="CM20" s="114"/>
      <c r="CN20" s="114"/>
      <c r="CO20" s="114"/>
      <c r="CP20" s="114"/>
      <c r="CQ20" s="114"/>
      <c r="CR20" s="114"/>
      <c r="CS20" s="114"/>
      <c r="CT20" s="114"/>
      <c r="CU20" s="114"/>
      <c r="CV20" s="114"/>
      <c r="CW20" s="114"/>
      <c r="CX20" s="114"/>
      <c r="CY20" s="114"/>
      <c r="CZ20" s="114"/>
      <c r="DA20" s="114"/>
      <c r="DB20" s="114"/>
      <c r="DC20" s="114"/>
      <c r="DD20" s="114"/>
      <c r="DE20" s="114"/>
      <c r="DF20" s="114"/>
      <c r="DG20" s="114"/>
      <c r="DH20" s="114"/>
      <c r="DI20" s="114"/>
      <c r="DJ20" s="114"/>
      <c r="DK20" s="114"/>
      <c r="DL20" s="114"/>
      <c r="DM20" s="114"/>
      <c r="DN20" s="114"/>
      <c r="DO20" s="114"/>
      <c r="DP20" s="114"/>
      <c r="DQ20" s="114"/>
      <c r="DR20" s="114"/>
      <c r="DS20" s="114"/>
      <c r="DT20" s="114"/>
      <c r="DU20" s="114"/>
      <c r="DV20" s="114"/>
      <c r="DW20" s="114"/>
      <c r="DX20" s="114"/>
      <c r="DY20" s="114"/>
      <c r="DZ20" s="114"/>
      <c r="EA20" s="114"/>
      <c r="EB20" s="114"/>
      <c r="EC20" s="114"/>
      <c r="ED20" s="114"/>
      <c r="EE20" s="114"/>
      <c r="EF20" s="114"/>
      <c r="EG20" s="114"/>
      <c r="EH20" s="114"/>
      <c r="EI20" s="114"/>
      <c r="EJ20" s="114"/>
      <c r="EK20" s="114"/>
      <c r="EL20" s="114"/>
      <c r="EM20" s="114"/>
      <c r="EN20" s="114"/>
      <c r="EO20" s="114"/>
      <c r="EP20" s="114"/>
      <c r="EQ20" s="114"/>
      <c r="ER20" s="114"/>
      <c r="ES20" s="114"/>
      <c r="ET20" s="114"/>
      <c r="EU20" s="114"/>
      <c r="EV20" s="114"/>
      <c r="EW20" s="114"/>
      <c r="EX20" s="114"/>
      <c r="EY20" s="114"/>
      <c r="EZ20" s="114"/>
      <c r="FA20" s="114"/>
      <c r="FB20" s="114"/>
      <c r="FC20" s="114"/>
      <c r="FD20" s="114"/>
      <c r="FE20" s="114"/>
      <c r="FF20" s="114"/>
      <c r="FG20" s="114"/>
      <c r="FH20" s="114"/>
      <c r="FI20" s="114"/>
      <c r="FJ20" s="114"/>
      <c r="FK20" s="114"/>
      <c r="FL20" s="114"/>
      <c r="FM20" s="114"/>
      <c r="FN20" s="114"/>
      <c r="FO20" s="114"/>
      <c r="FP20" s="114"/>
      <c r="FQ20" s="114"/>
      <c r="FR20" s="114"/>
      <c r="FS20" s="114"/>
      <c r="FT20" s="114"/>
      <c r="FU20" s="114"/>
      <c r="FV20" s="114"/>
      <c r="FW20" s="114"/>
      <c r="FX20" s="114"/>
      <c r="FY20" s="114"/>
      <c r="FZ20" s="114"/>
      <c r="GA20" s="114"/>
      <c r="GB20" s="114"/>
      <c r="GC20" s="114"/>
      <c r="GD20" s="114"/>
      <c r="GE20" s="114"/>
      <c r="GF20" s="114"/>
      <c r="GG20" s="114"/>
      <c r="GH20" s="114"/>
      <c r="GI20" s="114"/>
      <c r="GJ20" s="114"/>
      <c r="GK20" s="114"/>
      <c r="GL20" s="114"/>
      <c r="GM20" s="114"/>
      <c r="GN20" s="114"/>
      <c r="GO20" s="114"/>
      <c r="GP20" s="114"/>
      <c r="GQ20" s="114"/>
      <c r="GR20" s="114"/>
      <c r="GS20" s="114"/>
      <c r="GT20" s="114"/>
      <c r="GU20" s="114"/>
      <c r="GV20" s="114"/>
      <c r="GW20" s="114"/>
      <c r="GX20" s="114"/>
      <c r="GY20" s="114"/>
      <c r="GZ20" s="114"/>
      <c r="HA20" s="114"/>
      <c r="HB20" s="114"/>
      <c r="HC20" s="114"/>
      <c r="HD20" s="114"/>
      <c r="HE20" s="114"/>
      <c r="HF20" s="114"/>
      <c r="HG20" s="114"/>
      <c r="HH20" s="114"/>
      <c r="HI20" s="114"/>
      <c r="HJ20" s="114"/>
      <c r="HK20" s="114"/>
      <c r="HL20" s="114"/>
      <c r="HM20" s="114"/>
      <c r="HN20" s="114"/>
      <c r="HO20" s="114"/>
      <c r="HP20" s="114"/>
      <c r="HQ20" s="114"/>
      <c r="HR20" s="114"/>
      <c r="HS20" s="114"/>
      <c r="HT20" s="114"/>
      <c r="HU20" s="114"/>
      <c r="HV20" s="114"/>
      <c r="HW20" s="114"/>
      <c r="HX20" s="114"/>
      <c r="HY20" s="114"/>
      <c r="HZ20" s="114"/>
      <c r="IA20" s="114"/>
      <c r="IB20" s="114"/>
      <c r="IC20" s="114"/>
      <c r="ID20" s="114"/>
      <c r="IE20" s="114"/>
      <c r="IF20" s="114"/>
      <c r="IG20" s="114"/>
      <c r="IH20" s="114"/>
      <c r="II20" s="114"/>
      <c r="IJ20" s="114"/>
      <c r="IK20" s="114"/>
      <c r="IL20" s="114"/>
      <c r="IM20" s="114"/>
      <c r="IN20" s="114"/>
      <c r="IO20" s="114"/>
      <c r="IP20" s="114"/>
      <c r="IQ20" s="114"/>
      <c r="IR20" s="114"/>
      <c r="IS20" s="114"/>
      <c r="IT20" s="114"/>
      <c r="IU20" s="114"/>
      <c r="IV20" s="114"/>
      <c r="IW20" s="114"/>
      <c r="IX20" s="114"/>
      <c r="IY20" s="114"/>
      <c r="IZ20" s="114"/>
      <c r="JA20" s="114"/>
      <c r="JB20" s="114"/>
      <c r="JC20" s="114"/>
      <c r="JD20" s="114"/>
      <c r="JE20" s="114"/>
      <c r="JF20" s="114"/>
      <c r="JG20" s="114"/>
      <c r="JH20" s="114"/>
      <c r="JI20" s="114"/>
      <c r="JJ20" s="114"/>
      <c r="JK20" s="114"/>
      <c r="JL20" s="114"/>
      <c r="JM20" s="114"/>
      <c r="JN20" s="114"/>
      <c r="JO20" s="114"/>
      <c r="JP20" s="114"/>
      <c r="JQ20" s="114"/>
      <c r="JR20" s="114"/>
      <c r="JS20" s="114"/>
      <c r="JT20" s="114"/>
      <c r="JU20" s="114"/>
      <c r="JV20" s="114"/>
      <c r="JW20" s="114"/>
      <c r="JX20" s="114"/>
      <c r="JY20" s="114"/>
      <c r="JZ20" s="114"/>
      <c r="KA20" s="114"/>
      <c r="KB20" s="114"/>
      <c r="KC20" s="114"/>
      <c r="KD20" s="114"/>
      <c r="KE20" s="114"/>
      <c r="KF20" s="114"/>
      <c r="KG20" s="114"/>
      <c r="KH20" s="114"/>
      <c r="KI20" s="114"/>
      <c r="KJ20" s="114"/>
      <c r="KK20" s="114"/>
      <c r="KL20" s="114"/>
      <c r="KM20" s="114"/>
      <c r="KN20" s="114"/>
      <c r="KO20" s="114"/>
      <c r="KP20" s="114"/>
      <c r="KQ20" s="114"/>
      <c r="KR20" s="114"/>
      <c r="KS20" s="114"/>
      <c r="KT20" s="114"/>
      <c r="KU20" s="114"/>
      <c r="KV20" s="114"/>
      <c r="KW20" s="114"/>
      <c r="KX20" s="114"/>
      <c r="KY20" s="114"/>
      <c r="KZ20" s="114"/>
      <c r="LA20" s="114"/>
      <c r="LB20" s="114"/>
      <c r="LC20" s="114"/>
      <c r="LD20" s="114"/>
      <c r="LE20" s="114"/>
      <c r="LF20" s="114"/>
      <c r="LG20" s="114"/>
      <c r="LH20" s="114"/>
      <c r="LI20" s="114"/>
      <c r="LJ20" s="114"/>
      <c r="LK20" s="114"/>
      <c r="LL20" s="114"/>
      <c r="LM20" s="114"/>
      <c r="LN20" s="114"/>
      <c r="LO20" s="114"/>
      <c r="LP20" s="114"/>
      <c r="LQ20" s="114"/>
      <c r="LR20" s="114"/>
      <c r="LS20" s="114"/>
      <c r="LT20" s="114"/>
      <c r="LU20" s="114"/>
      <c r="LV20" s="114"/>
      <c r="LW20" s="114"/>
      <c r="LX20" s="114"/>
      <c r="LY20" s="114"/>
      <c r="LZ20" s="114"/>
      <c r="MA20" s="114"/>
      <c r="MB20" s="114"/>
      <c r="MC20" s="114"/>
      <c r="MD20" s="114"/>
      <c r="ME20" s="114"/>
      <c r="MF20" s="114"/>
      <c r="MG20" s="114"/>
      <c r="MH20" s="114"/>
      <c r="MI20" s="114"/>
      <c r="MJ20" s="114"/>
      <c r="MK20" s="114"/>
      <c r="ML20" s="114"/>
      <c r="MM20" s="114"/>
      <c r="MN20" s="114"/>
      <c r="MO20" s="114"/>
      <c r="MP20" s="114"/>
      <c r="MQ20" s="114"/>
      <c r="MR20" s="114"/>
      <c r="MS20" s="114"/>
      <c r="MT20" s="114"/>
      <c r="MU20" s="114"/>
      <c r="MV20" s="114"/>
      <c r="MW20" s="114"/>
      <c r="MX20" s="114"/>
      <c r="MY20" s="114"/>
      <c r="MZ20" s="114"/>
      <c r="NA20" s="114"/>
      <c r="NB20" s="114"/>
      <c r="NC20" s="114"/>
      <c r="ND20" s="114"/>
      <c r="NE20" s="114"/>
      <c r="NF20" s="114"/>
      <c r="NG20" s="114"/>
      <c r="NH20" s="114"/>
      <c r="NI20" s="114"/>
      <c r="NJ20" s="114"/>
      <c r="NK20" s="114"/>
      <c r="NL20" s="114"/>
      <c r="NM20" s="114"/>
      <c r="NN20" s="114"/>
      <c r="NO20" s="114"/>
      <c r="NP20" s="114"/>
      <c r="NQ20" s="114"/>
      <c r="NR20" s="114"/>
      <c r="NS20" s="114"/>
      <c r="NT20" s="114"/>
      <c r="NU20" s="114"/>
      <c r="NV20" s="114"/>
      <c r="NW20" s="114"/>
      <c r="NX20" s="114"/>
      <c r="NY20" s="114"/>
      <c r="NZ20" s="114"/>
      <c r="OA20" s="114"/>
      <c r="OB20" s="114"/>
      <c r="OC20" s="114"/>
      <c r="OD20" s="114"/>
      <c r="OE20" s="114"/>
      <c r="OF20" s="114"/>
      <c r="OG20" s="114"/>
      <c r="OH20" s="114"/>
      <c r="OI20" s="114"/>
      <c r="OJ20" s="114"/>
      <c r="OK20" s="114"/>
      <c r="OL20" s="114"/>
      <c r="OM20" s="114"/>
      <c r="ON20" s="114"/>
      <c r="OO20" s="114"/>
      <c r="OP20" s="114"/>
      <c r="OQ20" s="114"/>
      <c r="OR20" s="114"/>
      <c r="OS20" s="114"/>
      <c r="OT20" s="114"/>
      <c r="OU20" s="114"/>
      <c r="OV20" s="114"/>
      <c r="OW20" s="114"/>
      <c r="OX20" s="114"/>
      <c r="OY20" s="114"/>
      <c r="OZ20" s="114"/>
      <c r="PA20" s="114"/>
      <c r="PB20" s="114"/>
      <c r="PC20" s="114"/>
      <c r="PD20" s="114"/>
      <c r="PE20" s="114"/>
      <c r="PF20" s="114"/>
      <c r="PG20" s="114"/>
      <c r="PH20" s="114"/>
      <c r="PI20" s="114"/>
      <c r="PJ20" s="114"/>
      <c r="PK20" s="114"/>
      <c r="PL20" s="114"/>
      <c r="PM20" s="114"/>
      <c r="PN20" s="114"/>
      <c r="PO20" s="114"/>
      <c r="PP20" s="114"/>
      <c r="PQ20" s="114"/>
      <c r="PR20" s="114"/>
      <c r="PS20" s="114"/>
      <c r="PT20" s="114"/>
      <c r="PU20" s="114"/>
      <c r="PV20" s="114"/>
      <c r="PW20" s="114"/>
      <c r="PX20" s="114"/>
      <c r="PY20" s="114"/>
      <c r="PZ20" s="114"/>
      <c r="QA20" s="114"/>
      <c r="QB20" s="114"/>
      <c r="QC20" s="114"/>
      <c r="QD20" s="114"/>
      <c r="QE20" s="114"/>
      <c r="QF20" s="114"/>
      <c r="QG20" s="114"/>
      <c r="QH20" s="114"/>
      <c r="QI20" s="114"/>
      <c r="QJ20" s="114"/>
      <c r="QK20" s="114"/>
      <c r="QL20" s="114"/>
      <c r="QM20" s="114"/>
      <c r="QN20" s="114"/>
      <c r="QO20" s="114"/>
      <c r="QP20" s="114"/>
      <c r="QQ20" s="114"/>
      <c r="QR20" s="114"/>
      <c r="QS20" s="114"/>
      <c r="QT20" s="114"/>
      <c r="QU20" s="114"/>
      <c r="QV20" s="114"/>
      <c r="QW20" s="114"/>
      <c r="QX20" s="114"/>
      <c r="QY20" s="114"/>
      <c r="QZ20" s="114"/>
      <c r="RA20" s="114"/>
      <c r="RB20" s="114"/>
      <c r="RC20" s="114"/>
      <c r="RD20" s="114"/>
      <c r="RE20" s="114"/>
      <c r="RF20" s="114"/>
      <c r="RG20" s="114"/>
      <c r="RH20" s="114"/>
      <c r="RI20" s="114"/>
      <c r="RJ20" s="114"/>
      <c r="RK20" s="114"/>
      <c r="RL20" s="114"/>
      <c r="RM20" s="114"/>
      <c r="RN20" s="114"/>
      <c r="RO20" s="114"/>
      <c r="RP20" s="114"/>
      <c r="RQ20" s="114"/>
      <c r="RR20" s="114"/>
      <c r="RS20" s="114"/>
      <c r="RT20" s="114"/>
      <c r="RU20" s="114"/>
      <c r="RV20" s="114"/>
      <c r="RW20" s="114"/>
      <c r="RX20" s="114"/>
      <c r="RY20" s="114"/>
      <c r="RZ20" s="114"/>
      <c r="SA20" s="114"/>
      <c r="SB20" s="114"/>
      <c r="SC20" s="114"/>
      <c r="SD20" s="114"/>
      <c r="SE20" s="114"/>
      <c r="SF20" s="114"/>
      <c r="SG20" s="114"/>
      <c r="SH20" s="114"/>
      <c r="SI20" s="114"/>
      <c r="SJ20" s="114"/>
      <c r="SK20" s="114"/>
      <c r="SL20" s="114"/>
      <c r="SM20" s="114"/>
      <c r="SN20" s="114"/>
      <c r="SO20" s="114"/>
      <c r="SP20" s="114"/>
      <c r="SQ20" s="114"/>
      <c r="SR20" s="114"/>
      <c r="SS20" s="114"/>
      <c r="ST20" s="114"/>
      <c r="SU20" s="114"/>
      <c r="SV20" s="114"/>
      <c r="SW20" s="114"/>
      <c r="SX20" s="114"/>
      <c r="SY20" s="114"/>
      <c r="SZ20" s="114"/>
      <c r="TA20" s="114"/>
      <c r="TB20" s="114"/>
      <c r="TC20" s="114"/>
      <c r="TD20" s="114"/>
      <c r="TE20" s="114"/>
      <c r="TF20" s="114"/>
      <c r="TG20" s="114"/>
      <c r="TH20" s="114"/>
      <c r="TI20" s="114"/>
      <c r="TJ20" s="114"/>
      <c r="TK20" s="114"/>
      <c r="TL20" s="114"/>
      <c r="TM20" s="114"/>
      <c r="TN20" s="114"/>
      <c r="TO20" s="114"/>
      <c r="TP20" s="114"/>
      <c r="TQ20" s="114"/>
      <c r="TR20" s="114"/>
      <c r="TS20" s="114"/>
      <c r="TT20" s="114"/>
      <c r="TU20" s="114"/>
      <c r="TV20" s="114"/>
      <c r="TW20" s="114"/>
      <c r="TX20" s="114"/>
      <c r="TY20" s="114"/>
      <c r="TZ20" s="114"/>
      <c r="UA20" s="114"/>
      <c r="UB20" s="114"/>
      <c r="UC20" s="114"/>
      <c r="UD20" s="114"/>
      <c r="UE20" s="114"/>
      <c r="UF20" s="114"/>
      <c r="UG20" s="114"/>
      <c r="UH20" s="114"/>
      <c r="UI20" s="114"/>
      <c r="UJ20" s="114"/>
      <c r="UK20" s="114"/>
      <c r="UL20" s="114"/>
      <c r="UM20" s="114"/>
      <c r="UN20" s="114"/>
      <c r="UO20" s="114"/>
      <c r="UP20" s="114"/>
      <c r="UQ20" s="114"/>
      <c r="UR20" s="114"/>
      <c r="US20" s="114"/>
      <c r="UT20" s="114"/>
      <c r="UU20" s="114"/>
      <c r="UV20" s="114"/>
      <c r="UW20" s="114"/>
      <c r="UX20" s="114"/>
      <c r="UY20" s="114"/>
      <c r="UZ20" s="114"/>
      <c r="VA20" s="114"/>
      <c r="VB20" s="114"/>
      <c r="VC20" s="114"/>
      <c r="VD20" s="114"/>
      <c r="VE20" s="114"/>
      <c r="VF20" s="114"/>
      <c r="VG20" s="114"/>
      <c r="VH20" s="114"/>
      <c r="VI20" s="114"/>
      <c r="VJ20" s="114"/>
      <c r="VK20" s="114"/>
      <c r="VL20" s="114"/>
      <c r="VM20" s="114"/>
      <c r="VN20" s="114"/>
      <c r="VO20" s="114"/>
      <c r="VP20" s="114"/>
      <c r="VQ20" s="114"/>
      <c r="VR20" s="114"/>
      <c r="VS20" s="114"/>
      <c r="VT20" s="114"/>
      <c r="VU20" s="114"/>
      <c r="VV20" s="114"/>
      <c r="VW20" s="114"/>
      <c r="VX20" s="114"/>
      <c r="VY20" s="114"/>
      <c r="VZ20" s="114"/>
      <c r="WA20" s="114"/>
      <c r="WB20" s="114"/>
      <c r="WC20" s="114"/>
      <c r="WD20" s="114"/>
      <c r="WE20" s="114"/>
      <c r="WF20" s="114"/>
      <c r="WG20" s="114"/>
      <c r="WH20" s="114"/>
      <c r="WI20" s="114"/>
      <c r="WJ20" s="114"/>
      <c r="WK20" s="114"/>
      <c r="WL20" s="114"/>
      <c r="WM20" s="114"/>
      <c r="WN20" s="114"/>
      <c r="WO20" s="114"/>
      <c r="WP20" s="114"/>
      <c r="WQ20" s="114"/>
      <c r="WR20" s="114"/>
      <c r="WS20" s="114"/>
      <c r="WT20" s="114"/>
      <c r="WU20" s="114"/>
      <c r="WV20" s="114"/>
      <c r="WW20" s="114"/>
      <c r="WX20" s="114"/>
      <c r="WY20" s="114"/>
      <c r="WZ20" s="114"/>
      <c r="XA20" s="114"/>
      <c r="XB20" s="114"/>
      <c r="XC20" s="114"/>
      <c r="XD20" s="114"/>
      <c r="XE20" s="114"/>
      <c r="XF20" s="114"/>
      <c r="XG20" s="114"/>
      <c r="XH20" s="114"/>
      <c r="XI20" s="114"/>
      <c r="XJ20" s="114"/>
      <c r="XK20" s="114"/>
      <c r="XL20" s="114"/>
      <c r="XM20" s="114"/>
      <c r="XN20" s="114"/>
      <c r="XO20" s="114"/>
      <c r="XP20" s="114"/>
      <c r="XQ20" s="114"/>
      <c r="XR20" s="114"/>
      <c r="XS20" s="114"/>
      <c r="XT20" s="114"/>
      <c r="XU20" s="114"/>
      <c r="XV20" s="114"/>
      <c r="XW20" s="114"/>
      <c r="XX20" s="114"/>
      <c r="XY20" s="114"/>
      <c r="XZ20" s="114"/>
      <c r="YA20" s="114"/>
      <c r="YB20" s="114"/>
      <c r="YC20" s="114"/>
      <c r="YD20" s="114"/>
      <c r="YE20" s="114"/>
      <c r="YF20" s="114"/>
      <c r="YG20" s="114"/>
      <c r="YH20" s="114"/>
      <c r="YI20" s="114"/>
      <c r="YJ20" s="114"/>
      <c r="YK20" s="114"/>
      <c r="YL20" s="114"/>
      <c r="YM20" s="114"/>
      <c r="YN20" s="114"/>
      <c r="YO20" s="114"/>
      <c r="YP20" s="114"/>
      <c r="YQ20" s="114"/>
      <c r="YR20" s="114"/>
      <c r="YS20" s="114"/>
      <c r="YT20" s="114"/>
      <c r="YU20" s="114"/>
      <c r="YV20" s="114"/>
      <c r="YW20" s="114"/>
      <c r="YX20" s="114"/>
      <c r="YY20" s="114"/>
      <c r="YZ20" s="114"/>
      <c r="ZA20" s="114"/>
      <c r="ZB20" s="114"/>
      <c r="ZC20" s="114"/>
      <c r="ZD20" s="114"/>
      <c r="ZE20" s="114"/>
      <c r="ZF20" s="114"/>
      <c r="ZG20" s="114"/>
      <c r="ZH20" s="114"/>
      <c r="ZI20" s="114"/>
      <c r="ZJ20" s="114"/>
      <c r="ZK20" s="114"/>
      <c r="ZL20" s="114"/>
      <c r="ZM20" s="114"/>
      <c r="ZN20" s="114"/>
      <c r="ZO20" s="114"/>
      <c r="ZP20" s="114"/>
      <c r="ZQ20" s="114"/>
      <c r="ZR20" s="114"/>
      <c r="ZS20" s="114"/>
      <c r="ZT20" s="114"/>
      <c r="ZU20" s="114"/>
      <c r="ZV20" s="114"/>
      <c r="ZW20" s="114"/>
      <c r="ZX20" s="114"/>
      <c r="ZY20" s="114"/>
      <c r="ZZ20" s="114"/>
      <c r="AAA20" s="114"/>
      <c r="AAB20" s="114"/>
      <c r="AAC20" s="114"/>
      <c r="AAD20" s="114"/>
      <c r="AAE20" s="114"/>
      <c r="AAF20" s="114"/>
      <c r="AAG20" s="114"/>
      <c r="AAH20" s="114"/>
      <c r="AAI20" s="114"/>
      <c r="AAJ20" s="114"/>
      <c r="AAK20" s="114"/>
      <c r="AAL20" s="114"/>
      <c r="AAM20" s="114"/>
      <c r="AAN20" s="114"/>
      <c r="AAO20" s="114"/>
      <c r="AAP20" s="114"/>
      <c r="AAQ20" s="114"/>
      <c r="AAR20" s="114"/>
      <c r="AAS20" s="114"/>
      <c r="AAT20" s="114"/>
      <c r="AAU20" s="114"/>
      <c r="AAV20" s="114"/>
      <c r="AAW20" s="114"/>
      <c r="AAX20" s="114"/>
      <c r="AAY20" s="114"/>
      <c r="AAZ20" s="114"/>
      <c r="ABA20" s="114"/>
      <c r="ABB20" s="114"/>
      <c r="ABC20" s="114"/>
      <c r="ABD20" s="114"/>
      <c r="ABE20" s="114"/>
      <c r="ABF20" s="114"/>
      <c r="ABG20" s="114"/>
      <c r="ABH20" s="114"/>
      <c r="ABI20" s="114"/>
      <c r="ABJ20" s="114"/>
      <c r="ABK20" s="114"/>
      <c r="ABL20" s="114"/>
      <c r="ABM20" s="114"/>
      <c r="ABN20" s="114"/>
      <c r="ABO20" s="114"/>
      <c r="ABP20" s="114"/>
      <c r="ABQ20" s="114"/>
      <c r="ABR20" s="114"/>
      <c r="ABS20" s="114"/>
      <c r="ABT20" s="114"/>
      <c r="ABU20" s="114"/>
      <c r="ABV20" s="114"/>
      <c r="ABW20" s="114"/>
      <c r="ABX20" s="114"/>
      <c r="ABY20" s="114"/>
      <c r="ABZ20" s="114"/>
      <c r="ACA20" s="114"/>
      <c r="ACB20" s="114"/>
      <c r="ACC20" s="114"/>
      <c r="ACD20" s="114"/>
      <c r="ACE20" s="114"/>
      <c r="ACF20" s="114"/>
      <c r="ACG20" s="114"/>
      <c r="ACH20" s="114"/>
      <c r="ACI20" s="114"/>
      <c r="ACJ20" s="114"/>
      <c r="ACK20" s="114"/>
      <c r="ACL20" s="114"/>
      <c r="ACM20" s="114"/>
      <c r="ACN20" s="114"/>
      <c r="ACO20" s="114"/>
      <c r="ACP20" s="114"/>
      <c r="ACQ20" s="114"/>
      <c r="ACR20" s="114"/>
      <c r="ACS20" s="114"/>
      <c r="ACT20" s="114"/>
      <c r="ACU20" s="114"/>
      <c r="ACV20" s="114"/>
      <c r="ACW20" s="114"/>
      <c r="ACX20" s="114"/>
      <c r="ACY20" s="114"/>
      <c r="ACZ20" s="114"/>
      <c r="ADA20" s="114"/>
      <c r="ADB20" s="114"/>
      <c r="ADC20" s="114"/>
      <c r="ADD20" s="114"/>
      <c r="ADE20" s="114"/>
      <c r="ADF20" s="114"/>
      <c r="ADG20" s="114"/>
      <c r="ADH20" s="114"/>
      <c r="ADI20" s="114"/>
      <c r="ADJ20" s="114"/>
      <c r="ADK20" s="114"/>
      <c r="ADL20" s="114"/>
      <c r="ADM20" s="114"/>
      <c r="ADN20" s="114"/>
      <c r="ADO20" s="114"/>
      <c r="ADP20" s="114"/>
      <c r="ADQ20" s="114"/>
      <c r="ADR20" s="114"/>
      <c r="ADS20" s="114"/>
      <c r="ADT20" s="114"/>
      <c r="ADU20" s="114"/>
      <c r="ADV20" s="114"/>
      <c r="ADW20" s="114"/>
      <c r="ADX20" s="114"/>
      <c r="ADY20" s="114"/>
      <c r="ADZ20" s="114"/>
      <c r="AEA20" s="114"/>
      <c r="AEB20" s="114"/>
      <c r="AEC20" s="114"/>
      <c r="AED20" s="114"/>
      <c r="AEE20" s="114"/>
      <c r="AEF20" s="114"/>
      <c r="AEG20" s="114"/>
      <c r="AEH20" s="114"/>
      <c r="AEI20" s="114"/>
      <c r="AEJ20" s="114"/>
      <c r="AEK20" s="114"/>
      <c r="AEL20" s="114"/>
      <c r="AEM20" s="114"/>
      <c r="AEN20" s="114"/>
      <c r="AEO20" s="114"/>
      <c r="AEP20" s="114"/>
      <c r="AEQ20" s="114"/>
      <c r="AER20" s="114"/>
      <c r="AES20" s="114"/>
      <c r="AET20" s="114"/>
      <c r="AEU20" s="114"/>
      <c r="AEV20" s="114"/>
      <c r="AEW20" s="114"/>
      <c r="AEX20" s="114"/>
      <c r="AEY20" s="114"/>
      <c r="AEZ20" s="114"/>
      <c r="AFA20" s="114"/>
      <c r="AFB20" s="114"/>
      <c r="AFC20" s="114"/>
      <c r="AFD20" s="114"/>
      <c r="AFE20" s="114"/>
      <c r="AFF20" s="114"/>
      <c r="AFG20" s="114"/>
      <c r="AFH20" s="114"/>
      <c r="AFI20" s="114"/>
      <c r="AFJ20" s="114"/>
      <c r="AFK20" s="114"/>
      <c r="AFL20" s="114"/>
      <c r="AFM20" s="114"/>
      <c r="AFN20" s="114"/>
      <c r="AFO20" s="114"/>
      <c r="AFP20" s="114"/>
      <c r="AFQ20" s="114"/>
      <c r="AFR20" s="114"/>
      <c r="AFS20" s="114"/>
      <c r="AFT20" s="114"/>
      <c r="AFU20" s="114"/>
      <c r="AFV20" s="114"/>
      <c r="AFW20" s="114"/>
      <c r="AFX20" s="114"/>
      <c r="AFY20" s="114"/>
      <c r="AFZ20" s="114"/>
      <c r="AGA20" s="114"/>
      <c r="AGB20" s="114"/>
      <c r="AGC20" s="114"/>
      <c r="AGD20" s="114"/>
      <c r="AGE20" s="114"/>
      <c r="AGF20" s="114"/>
      <c r="AGG20" s="114"/>
      <c r="AGH20" s="114"/>
      <c r="AGI20" s="114"/>
      <c r="AGJ20" s="114"/>
      <c r="AGK20" s="114"/>
      <c r="AGL20" s="114"/>
      <c r="AGM20" s="114"/>
      <c r="AGN20" s="114"/>
      <c r="AGO20" s="114"/>
      <c r="AGP20" s="114"/>
      <c r="AGQ20" s="114"/>
      <c r="AGR20" s="114"/>
      <c r="AGS20" s="114"/>
      <c r="AGT20" s="114"/>
      <c r="AGU20" s="114"/>
      <c r="AGV20" s="114"/>
      <c r="AGW20" s="114"/>
      <c r="AGX20" s="114"/>
      <c r="AGY20" s="114"/>
      <c r="AGZ20" s="114"/>
      <c r="AHA20" s="114"/>
      <c r="AHB20" s="114"/>
      <c r="AHC20" s="114"/>
      <c r="AHD20" s="114"/>
      <c r="AHE20" s="114"/>
      <c r="AHF20" s="114"/>
      <c r="AHG20" s="114"/>
      <c r="AHH20" s="114"/>
      <c r="AHI20" s="114"/>
      <c r="AHJ20" s="114"/>
      <c r="AHK20" s="114"/>
      <c r="AHL20" s="114"/>
      <c r="AHM20" s="114"/>
      <c r="AHN20" s="114"/>
      <c r="AHO20" s="114"/>
      <c r="AHP20" s="114"/>
      <c r="AHQ20" s="114"/>
      <c r="AHR20" s="114"/>
      <c r="AHS20" s="114"/>
      <c r="AHT20" s="114"/>
      <c r="AHU20" s="114"/>
      <c r="AHV20" s="114"/>
      <c r="AHW20" s="114"/>
      <c r="AHX20" s="114"/>
      <c r="AHY20" s="114"/>
      <c r="AHZ20" s="114"/>
      <c r="AIA20" s="114"/>
      <c r="AIB20" s="114"/>
      <c r="AIC20" s="114"/>
      <c r="AID20" s="114"/>
      <c r="AIE20" s="114"/>
      <c r="AIF20" s="114"/>
      <c r="AIG20" s="114"/>
      <c r="AIH20" s="114"/>
      <c r="AII20" s="114"/>
      <c r="AIJ20" s="114"/>
      <c r="AIK20" s="114"/>
      <c r="AIL20" s="114"/>
      <c r="AIM20" s="114"/>
      <c r="AIN20" s="114"/>
      <c r="AIO20" s="114"/>
      <c r="AIP20" s="114"/>
      <c r="AIQ20" s="114"/>
      <c r="AIR20" s="114"/>
      <c r="AIS20" s="114"/>
    </row>
    <row r="21" spans="1:929" ht="120" customHeight="1" x14ac:dyDescent="0.3">
      <c r="A21" s="36"/>
      <c r="B21" s="229"/>
      <c r="C21" s="93" t="s">
        <v>29</v>
      </c>
      <c r="D21" s="117" t="s">
        <v>120</v>
      </c>
      <c r="E21" s="138"/>
      <c r="BX21" s="114"/>
      <c r="BY21" s="114"/>
      <c r="BZ21" s="114"/>
      <c r="CA21" s="114"/>
      <c r="CB21" s="114"/>
      <c r="CC21" s="114"/>
      <c r="CD21" s="114"/>
      <c r="CE21" s="114"/>
      <c r="CF21" s="114"/>
      <c r="CG21" s="114"/>
      <c r="CH21" s="114"/>
      <c r="CI21" s="114"/>
      <c r="CJ21" s="114"/>
      <c r="CK21" s="114"/>
      <c r="CL21" s="114"/>
      <c r="CM21" s="114"/>
      <c r="CN21" s="114"/>
      <c r="CO21" s="114"/>
      <c r="CP21" s="114"/>
      <c r="CQ21" s="114"/>
      <c r="CR21" s="114"/>
      <c r="CS21" s="114"/>
      <c r="CT21" s="114"/>
      <c r="CU21" s="114"/>
      <c r="CV21" s="114"/>
      <c r="CW21" s="114"/>
      <c r="CX21" s="114"/>
      <c r="CY21" s="114"/>
      <c r="CZ21" s="114"/>
      <c r="DA21" s="114"/>
      <c r="DB21" s="114"/>
      <c r="DC21" s="114"/>
      <c r="DD21" s="114"/>
      <c r="DE21" s="114"/>
      <c r="DF21" s="114"/>
      <c r="DG21" s="114"/>
      <c r="DH21" s="114"/>
      <c r="DI21" s="114"/>
      <c r="DJ21" s="114"/>
      <c r="DK21" s="114"/>
      <c r="DL21" s="114"/>
      <c r="DM21" s="114"/>
      <c r="DN21" s="114"/>
      <c r="DO21" s="114"/>
      <c r="DP21" s="114"/>
      <c r="DQ21" s="114"/>
      <c r="DR21" s="114"/>
      <c r="DS21" s="114"/>
      <c r="DT21" s="114"/>
      <c r="DU21" s="114"/>
      <c r="DV21" s="114"/>
      <c r="DW21" s="114"/>
      <c r="DX21" s="114"/>
      <c r="DY21" s="114"/>
      <c r="DZ21" s="114"/>
      <c r="EA21" s="114"/>
      <c r="EB21" s="114"/>
      <c r="EC21" s="114"/>
      <c r="ED21" s="114"/>
      <c r="EE21" s="114"/>
      <c r="EF21" s="114"/>
      <c r="EG21" s="114"/>
      <c r="EH21" s="114"/>
      <c r="EI21" s="114"/>
      <c r="EJ21" s="114"/>
      <c r="EK21" s="114"/>
      <c r="EL21" s="114"/>
      <c r="EM21" s="114"/>
      <c r="EN21" s="114"/>
      <c r="EO21" s="114"/>
      <c r="EP21" s="114"/>
      <c r="EQ21" s="114"/>
      <c r="ER21" s="114"/>
      <c r="ES21" s="114"/>
      <c r="ET21" s="114"/>
      <c r="EU21" s="114"/>
      <c r="EV21" s="114"/>
      <c r="EW21" s="114"/>
      <c r="EX21" s="114"/>
      <c r="EY21" s="114"/>
      <c r="EZ21" s="114"/>
      <c r="FA21" s="114"/>
      <c r="FB21" s="114"/>
      <c r="FC21" s="114"/>
      <c r="FD21" s="114"/>
      <c r="FE21" s="114"/>
      <c r="FF21" s="114"/>
      <c r="FG21" s="114"/>
      <c r="FH21" s="114"/>
      <c r="FI21" s="114"/>
      <c r="FJ21" s="114"/>
      <c r="FK21" s="114"/>
      <c r="FL21" s="114"/>
      <c r="FM21" s="114"/>
      <c r="FN21" s="114"/>
      <c r="FO21" s="114"/>
      <c r="FP21" s="114"/>
      <c r="FQ21" s="114"/>
      <c r="FR21" s="114"/>
      <c r="FS21" s="114"/>
      <c r="FT21" s="114"/>
      <c r="FU21" s="114"/>
      <c r="FV21" s="114"/>
      <c r="FW21" s="114"/>
      <c r="FX21" s="114"/>
      <c r="FY21" s="114"/>
      <c r="FZ21" s="114"/>
      <c r="GA21" s="114"/>
      <c r="GB21" s="114"/>
      <c r="GC21" s="114"/>
      <c r="GD21" s="114"/>
      <c r="GE21" s="114"/>
      <c r="GF21" s="114"/>
      <c r="GG21" s="114"/>
      <c r="GH21" s="114"/>
      <c r="GI21" s="114"/>
      <c r="GJ21" s="114"/>
      <c r="GK21" s="114"/>
      <c r="GL21" s="114"/>
      <c r="GM21" s="114"/>
      <c r="GN21" s="114"/>
      <c r="GO21" s="114"/>
      <c r="GP21" s="114"/>
      <c r="GQ21" s="114"/>
      <c r="GR21" s="114"/>
      <c r="GS21" s="114"/>
      <c r="GT21" s="114"/>
      <c r="GU21" s="114"/>
      <c r="GV21" s="114"/>
      <c r="GW21" s="114"/>
      <c r="GX21" s="114"/>
      <c r="GY21" s="114"/>
      <c r="GZ21" s="114"/>
      <c r="HA21" s="114"/>
      <c r="HB21" s="114"/>
      <c r="HC21" s="114"/>
      <c r="HD21" s="114"/>
      <c r="HE21" s="114"/>
      <c r="HF21" s="114"/>
      <c r="HG21" s="114"/>
      <c r="HH21" s="114"/>
      <c r="HI21" s="114"/>
      <c r="HJ21" s="114"/>
      <c r="HK21" s="114"/>
      <c r="HL21" s="114"/>
      <c r="HM21" s="114"/>
      <c r="HN21" s="114"/>
      <c r="HO21" s="114"/>
      <c r="HP21" s="114"/>
      <c r="HQ21" s="114"/>
      <c r="HR21" s="114"/>
      <c r="HS21" s="114"/>
      <c r="HT21" s="114"/>
      <c r="HU21" s="114"/>
      <c r="HV21" s="114"/>
      <c r="HW21" s="114"/>
      <c r="HX21" s="114"/>
      <c r="HY21" s="114"/>
      <c r="HZ21" s="114"/>
      <c r="IA21" s="114"/>
      <c r="IB21" s="114"/>
      <c r="IC21" s="114"/>
      <c r="ID21" s="114"/>
      <c r="IE21" s="114"/>
      <c r="IF21" s="114"/>
      <c r="IG21" s="114"/>
      <c r="IH21" s="114"/>
      <c r="II21" s="114"/>
      <c r="IJ21" s="114"/>
      <c r="IK21" s="114"/>
      <c r="IL21" s="114"/>
      <c r="IM21" s="114"/>
      <c r="IN21" s="114"/>
      <c r="IO21" s="114"/>
      <c r="IP21" s="114"/>
      <c r="IQ21" s="114"/>
      <c r="IR21" s="114"/>
      <c r="IS21" s="114"/>
      <c r="IT21" s="114"/>
      <c r="IU21" s="114"/>
      <c r="IV21" s="114"/>
      <c r="IW21" s="114"/>
      <c r="IX21" s="114"/>
      <c r="IY21" s="114"/>
      <c r="IZ21" s="114"/>
      <c r="JA21" s="114"/>
      <c r="JB21" s="114"/>
      <c r="JC21" s="114"/>
      <c r="JD21" s="114"/>
      <c r="JE21" s="114"/>
      <c r="JF21" s="114"/>
      <c r="JG21" s="114"/>
      <c r="JH21" s="114"/>
      <c r="JI21" s="114"/>
      <c r="JJ21" s="114"/>
      <c r="JK21" s="114"/>
      <c r="JL21" s="114"/>
      <c r="JM21" s="114"/>
      <c r="JN21" s="114"/>
      <c r="JO21" s="114"/>
      <c r="JP21" s="114"/>
      <c r="JQ21" s="114"/>
      <c r="JR21" s="114"/>
      <c r="JS21" s="114"/>
      <c r="JT21" s="114"/>
      <c r="JU21" s="114"/>
      <c r="JV21" s="114"/>
      <c r="JW21" s="114"/>
      <c r="JX21" s="114"/>
      <c r="JY21" s="114"/>
      <c r="JZ21" s="114"/>
      <c r="KA21" s="114"/>
      <c r="KB21" s="114"/>
      <c r="KC21" s="114"/>
      <c r="KD21" s="114"/>
      <c r="KE21" s="114"/>
      <c r="KF21" s="114"/>
      <c r="KG21" s="114"/>
      <c r="KH21" s="114"/>
      <c r="KI21" s="114"/>
      <c r="KJ21" s="114"/>
      <c r="KK21" s="114"/>
      <c r="KL21" s="114"/>
      <c r="KM21" s="114"/>
      <c r="KN21" s="114"/>
      <c r="KO21" s="114"/>
      <c r="KP21" s="114"/>
      <c r="KQ21" s="114"/>
      <c r="KR21" s="114"/>
      <c r="KS21" s="114"/>
      <c r="KT21" s="114"/>
      <c r="KU21" s="114"/>
      <c r="KV21" s="114"/>
      <c r="KW21" s="114"/>
      <c r="KX21" s="114"/>
      <c r="KY21" s="114"/>
      <c r="KZ21" s="114"/>
      <c r="LA21" s="114"/>
      <c r="LB21" s="114"/>
      <c r="LC21" s="114"/>
      <c r="LD21" s="114"/>
      <c r="LE21" s="114"/>
      <c r="LF21" s="114"/>
      <c r="LG21" s="114"/>
      <c r="LH21" s="114"/>
      <c r="LI21" s="114"/>
      <c r="LJ21" s="114"/>
      <c r="LK21" s="114"/>
      <c r="LL21" s="114"/>
      <c r="LM21" s="114"/>
      <c r="LN21" s="114"/>
      <c r="LO21" s="114"/>
      <c r="LP21" s="114"/>
      <c r="LQ21" s="114"/>
      <c r="LR21" s="114"/>
      <c r="LS21" s="114"/>
      <c r="LT21" s="114"/>
      <c r="LU21" s="114"/>
      <c r="LV21" s="114"/>
      <c r="LW21" s="114"/>
      <c r="LX21" s="114"/>
      <c r="LY21" s="114"/>
      <c r="LZ21" s="114"/>
      <c r="MA21" s="114"/>
      <c r="MB21" s="114"/>
      <c r="MC21" s="114"/>
      <c r="MD21" s="114"/>
      <c r="ME21" s="114"/>
      <c r="MF21" s="114"/>
      <c r="MG21" s="114"/>
      <c r="MH21" s="114"/>
      <c r="MI21" s="114"/>
      <c r="MJ21" s="114"/>
      <c r="MK21" s="114"/>
      <c r="ML21" s="114"/>
      <c r="MM21" s="114"/>
      <c r="MN21" s="114"/>
      <c r="MO21" s="114"/>
      <c r="MP21" s="114"/>
      <c r="MQ21" s="114"/>
      <c r="MR21" s="114"/>
      <c r="MS21" s="114"/>
      <c r="MT21" s="114"/>
      <c r="MU21" s="114"/>
      <c r="MV21" s="114"/>
      <c r="MW21" s="114"/>
      <c r="MX21" s="114"/>
      <c r="MY21" s="114"/>
      <c r="MZ21" s="114"/>
      <c r="NA21" s="114"/>
      <c r="NB21" s="114"/>
      <c r="NC21" s="114"/>
      <c r="ND21" s="114"/>
      <c r="NE21" s="114"/>
      <c r="NF21" s="114"/>
      <c r="NG21" s="114"/>
      <c r="NH21" s="114"/>
      <c r="NI21" s="114"/>
      <c r="NJ21" s="114"/>
      <c r="NK21" s="114"/>
      <c r="NL21" s="114"/>
      <c r="NM21" s="114"/>
      <c r="NN21" s="114"/>
      <c r="NO21" s="114"/>
      <c r="NP21" s="114"/>
      <c r="NQ21" s="114"/>
      <c r="NR21" s="114"/>
      <c r="NS21" s="114"/>
      <c r="NT21" s="114"/>
      <c r="NU21" s="114"/>
      <c r="NV21" s="114"/>
      <c r="NW21" s="114"/>
      <c r="NX21" s="114"/>
      <c r="NY21" s="114"/>
      <c r="NZ21" s="114"/>
      <c r="OA21" s="114"/>
      <c r="OB21" s="114"/>
      <c r="OC21" s="114"/>
      <c r="OD21" s="114"/>
      <c r="OE21" s="114"/>
      <c r="OF21" s="114"/>
      <c r="OG21" s="114"/>
      <c r="OH21" s="114"/>
      <c r="OI21" s="114"/>
      <c r="OJ21" s="114"/>
      <c r="OK21" s="114"/>
      <c r="OL21" s="114"/>
      <c r="OM21" s="114"/>
      <c r="ON21" s="114"/>
      <c r="OO21" s="114"/>
      <c r="OP21" s="114"/>
      <c r="OQ21" s="114"/>
      <c r="OR21" s="114"/>
      <c r="OS21" s="114"/>
      <c r="OT21" s="114"/>
      <c r="OU21" s="114"/>
      <c r="OV21" s="114"/>
      <c r="OW21" s="114"/>
      <c r="OX21" s="114"/>
      <c r="OY21" s="114"/>
      <c r="OZ21" s="114"/>
      <c r="PA21" s="114"/>
      <c r="PB21" s="114"/>
      <c r="PC21" s="114"/>
      <c r="PD21" s="114"/>
      <c r="PE21" s="114"/>
      <c r="PF21" s="114"/>
      <c r="PG21" s="114"/>
      <c r="PH21" s="114"/>
      <c r="PI21" s="114"/>
      <c r="PJ21" s="114"/>
      <c r="PK21" s="114"/>
      <c r="PL21" s="114"/>
      <c r="PM21" s="114"/>
      <c r="PN21" s="114"/>
      <c r="PO21" s="114"/>
      <c r="PP21" s="114"/>
      <c r="PQ21" s="114"/>
      <c r="PR21" s="114"/>
      <c r="PS21" s="114"/>
      <c r="PT21" s="114"/>
      <c r="PU21" s="114"/>
      <c r="PV21" s="114"/>
      <c r="PW21" s="114"/>
      <c r="PX21" s="114"/>
      <c r="PY21" s="114"/>
      <c r="PZ21" s="114"/>
      <c r="QA21" s="114"/>
      <c r="QB21" s="114"/>
      <c r="QC21" s="114"/>
      <c r="QD21" s="114"/>
      <c r="QE21" s="114"/>
      <c r="QF21" s="114"/>
      <c r="QG21" s="114"/>
      <c r="QH21" s="114"/>
      <c r="QI21" s="114"/>
      <c r="QJ21" s="114"/>
      <c r="QK21" s="114"/>
      <c r="QL21" s="114"/>
      <c r="QM21" s="114"/>
      <c r="QN21" s="114"/>
      <c r="QO21" s="114"/>
      <c r="QP21" s="114"/>
      <c r="QQ21" s="114"/>
      <c r="QR21" s="114"/>
      <c r="QS21" s="114"/>
      <c r="QT21" s="114"/>
      <c r="QU21" s="114"/>
      <c r="QV21" s="114"/>
      <c r="QW21" s="114"/>
      <c r="QX21" s="114"/>
      <c r="QY21" s="114"/>
      <c r="QZ21" s="114"/>
      <c r="RA21" s="114"/>
      <c r="RB21" s="114"/>
      <c r="RC21" s="114"/>
      <c r="RD21" s="114"/>
      <c r="RE21" s="114"/>
      <c r="RF21" s="114"/>
      <c r="RG21" s="114"/>
      <c r="RH21" s="114"/>
      <c r="RI21" s="114"/>
      <c r="RJ21" s="114"/>
      <c r="RK21" s="114"/>
      <c r="RL21" s="114"/>
      <c r="RM21" s="114"/>
      <c r="RN21" s="114"/>
      <c r="RO21" s="114"/>
      <c r="RP21" s="114"/>
      <c r="RQ21" s="114"/>
      <c r="RR21" s="114"/>
      <c r="RS21" s="114"/>
      <c r="RT21" s="114"/>
      <c r="RU21" s="114"/>
      <c r="RV21" s="114"/>
      <c r="RW21" s="114"/>
      <c r="RX21" s="114"/>
      <c r="RY21" s="114"/>
      <c r="RZ21" s="114"/>
      <c r="SA21" s="114"/>
      <c r="SB21" s="114"/>
      <c r="SC21" s="114"/>
      <c r="SD21" s="114"/>
      <c r="SE21" s="114"/>
      <c r="SF21" s="114"/>
      <c r="SG21" s="114"/>
      <c r="SH21" s="114"/>
      <c r="SI21" s="114"/>
      <c r="SJ21" s="114"/>
      <c r="SK21" s="114"/>
      <c r="SL21" s="114"/>
      <c r="SM21" s="114"/>
      <c r="SN21" s="114"/>
      <c r="SO21" s="114"/>
      <c r="SP21" s="114"/>
      <c r="SQ21" s="114"/>
      <c r="SR21" s="114"/>
      <c r="SS21" s="114"/>
      <c r="ST21" s="114"/>
      <c r="SU21" s="114"/>
      <c r="SV21" s="114"/>
      <c r="SW21" s="114"/>
      <c r="SX21" s="114"/>
      <c r="SY21" s="114"/>
      <c r="SZ21" s="114"/>
      <c r="TA21" s="114"/>
      <c r="TB21" s="114"/>
      <c r="TC21" s="114"/>
      <c r="TD21" s="114"/>
      <c r="TE21" s="114"/>
      <c r="TF21" s="114"/>
      <c r="TG21" s="114"/>
      <c r="TH21" s="114"/>
      <c r="TI21" s="114"/>
      <c r="TJ21" s="114"/>
      <c r="TK21" s="114"/>
      <c r="TL21" s="114"/>
      <c r="TM21" s="114"/>
      <c r="TN21" s="114"/>
      <c r="TO21" s="114"/>
      <c r="TP21" s="114"/>
      <c r="TQ21" s="114"/>
      <c r="TR21" s="114"/>
      <c r="TS21" s="114"/>
      <c r="TT21" s="114"/>
      <c r="TU21" s="114"/>
      <c r="TV21" s="114"/>
      <c r="TW21" s="114"/>
      <c r="TX21" s="114"/>
      <c r="TY21" s="114"/>
      <c r="TZ21" s="114"/>
      <c r="UA21" s="114"/>
      <c r="UB21" s="114"/>
      <c r="UC21" s="114"/>
      <c r="UD21" s="114"/>
      <c r="UE21" s="114"/>
      <c r="UF21" s="114"/>
      <c r="UG21" s="114"/>
      <c r="UH21" s="114"/>
      <c r="UI21" s="114"/>
      <c r="UJ21" s="114"/>
      <c r="UK21" s="114"/>
      <c r="UL21" s="114"/>
      <c r="UM21" s="114"/>
      <c r="UN21" s="114"/>
      <c r="UO21" s="114"/>
      <c r="UP21" s="114"/>
      <c r="UQ21" s="114"/>
      <c r="UR21" s="114"/>
      <c r="US21" s="114"/>
      <c r="UT21" s="114"/>
      <c r="UU21" s="114"/>
      <c r="UV21" s="114"/>
      <c r="UW21" s="114"/>
      <c r="UX21" s="114"/>
      <c r="UY21" s="114"/>
      <c r="UZ21" s="114"/>
      <c r="VA21" s="114"/>
      <c r="VB21" s="114"/>
      <c r="VC21" s="114"/>
      <c r="VD21" s="114"/>
      <c r="VE21" s="114"/>
      <c r="VF21" s="114"/>
      <c r="VG21" s="114"/>
      <c r="VH21" s="114"/>
      <c r="VI21" s="114"/>
      <c r="VJ21" s="114"/>
      <c r="VK21" s="114"/>
      <c r="VL21" s="114"/>
      <c r="VM21" s="114"/>
      <c r="VN21" s="114"/>
      <c r="VO21" s="114"/>
      <c r="VP21" s="114"/>
      <c r="VQ21" s="114"/>
      <c r="VR21" s="114"/>
      <c r="VS21" s="114"/>
      <c r="VT21" s="114"/>
      <c r="VU21" s="114"/>
      <c r="VV21" s="114"/>
      <c r="VW21" s="114"/>
      <c r="VX21" s="114"/>
      <c r="VY21" s="114"/>
      <c r="VZ21" s="114"/>
      <c r="WA21" s="114"/>
      <c r="WB21" s="114"/>
      <c r="WC21" s="114"/>
      <c r="WD21" s="114"/>
      <c r="WE21" s="114"/>
      <c r="WF21" s="114"/>
      <c r="WG21" s="114"/>
      <c r="WH21" s="114"/>
      <c r="WI21" s="114"/>
      <c r="WJ21" s="114"/>
      <c r="WK21" s="114"/>
      <c r="WL21" s="114"/>
      <c r="WM21" s="114"/>
      <c r="WN21" s="114"/>
      <c r="WO21" s="114"/>
      <c r="WP21" s="114"/>
      <c r="WQ21" s="114"/>
      <c r="WR21" s="114"/>
      <c r="WS21" s="114"/>
      <c r="WT21" s="114"/>
      <c r="WU21" s="114"/>
      <c r="WV21" s="114"/>
      <c r="WW21" s="114"/>
      <c r="WX21" s="114"/>
      <c r="WY21" s="114"/>
      <c r="WZ21" s="114"/>
      <c r="XA21" s="114"/>
      <c r="XB21" s="114"/>
      <c r="XC21" s="114"/>
      <c r="XD21" s="114"/>
      <c r="XE21" s="114"/>
      <c r="XF21" s="114"/>
      <c r="XG21" s="114"/>
      <c r="XH21" s="114"/>
      <c r="XI21" s="114"/>
      <c r="XJ21" s="114"/>
      <c r="XK21" s="114"/>
      <c r="XL21" s="114"/>
      <c r="XM21" s="114"/>
      <c r="XN21" s="114"/>
      <c r="XO21" s="114"/>
      <c r="XP21" s="114"/>
      <c r="XQ21" s="114"/>
      <c r="XR21" s="114"/>
      <c r="XS21" s="114"/>
      <c r="XT21" s="114"/>
      <c r="XU21" s="114"/>
      <c r="XV21" s="114"/>
      <c r="XW21" s="114"/>
      <c r="XX21" s="114"/>
      <c r="XY21" s="114"/>
      <c r="XZ21" s="114"/>
      <c r="YA21" s="114"/>
      <c r="YB21" s="114"/>
      <c r="YC21" s="114"/>
      <c r="YD21" s="114"/>
      <c r="YE21" s="114"/>
      <c r="YF21" s="114"/>
      <c r="YG21" s="114"/>
      <c r="YH21" s="114"/>
      <c r="YI21" s="114"/>
      <c r="YJ21" s="114"/>
      <c r="YK21" s="114"/>
      <c r="YL21" s="114"/>
      <c r="YM21" s="114"/>
      <c r="YN21" s="114"/>
      <c r="YO21" s="114"/>
      <c r="YP21" s="114"/>
      <c r="YQ21" s="114"/>
      <c r="YR21" s="114"/>
      <c r="YS21" s="114"/>
      <c r="YT21" s="114"/>
      <c r="YU21" s="114"/>
      <c r="YV21" s="114"/>
      <c r="YW21" s="114"/>
      <c r="YX21" s="114"/>
      <c r="YY21" s="114"/>
      <c r="YZ21" s="114"/>
      <c r="ZA21" s="114"/>
      <c r="ZB21" s="114"/>
      <c r="ZC21" s="114"/>
      <c r="ZD21" s="114"/>
      <c r="ZE21" s="114"/>
      <c r="ZF21" s="114"/>
      <c r="ZG21" s="114"/>
      <c r="ZH21" s="114"/>
      <c r="ZI21" s="114"/>
      <c r="ZJ21" s="114"/>
      <c r="ZK21" s="114"/>
      <c r="ZL21" s="114"/>
      <c r="ZM21" s="114"/>
      <c r="ZN21" s="114"/>
      <c r="ZO21" s="114"/>
      <c r="ZP21" s="114"/>
      <c r="ZQ21" s="114"/>
      <c r="ZR21" s="114"/>
      <c r="ZS21" s="114"/>
      <c r="ZT21" s="114"/>
      <c r="ZU21" s="114"/>
      <c r="ZV21" s="114"/>
      <c r="ZW21" s="114"/>
      <c r="ZX21" s="114"/>
      <c r="ZY21" s="114"/>
      <c r="ZZ21" s="114"/>
      <c r="AAA21" s="114"/>
      <c r="AAB21" s="114"/>
      <c r="AAC21" s="114"/>
      <c r="AAD21" s="114"/>
      <c r="AAE21" s="114"/>
      <c r="AAF21" s="114"/>
      <c r="AAG21" s="114"/>
      <c r="AAH21" s="114"/>
      <c r="AAI21" s="114"/>
      <c r="AAJ21" s="114"/>
      <c r="AAK21" s="114"/>
      <c r="AAL21" s="114"/>
      <c r="AAM21" s="114"/>
      <c r="AAN21" s="114"/>
      <c r="AAO21" s="114"/>
      <c r="AAP21" s="114"/>
      <c r="AAQ21" s="114"/>
      <c r="AAR21" s="114"/>
      <c r="AAS21" s="114"/>
      <c r="AAT21" s="114"/>
      <c r="AAU21" s="114"/>
      <c r="AAV21" s="114"/>
      <c r="AAW21" s="114"/>
      <c r="AAX21" s="114"/>
      <c r="AAY21" s="114"/>
      <c r="AAZ21" s="114"/>
      <c r="ABA21" s="114"/>
      <c r="ABB21" s="114"/>
      <c r="ABC21" s="114"/>
      <c r="ABD21" s="114"/>
      <c r="ABE21" s="114"/>
      <c r="ABF21" s="114"/>
      <c r="ABG21" s="114"/>
      <c r="ABH21" s="114"/>
      <c r="ABI21" s="114"/>
      <c r="ABJ21" s="114"/>
      <c r="ABK21" s="114"/>
      <c r="ABL21" s="114"/>
      <c r="ABM21" s="114"/>
      <c r="ABN21" s="114"/>
      <c r="ABO21" s="114"/>
      <c r="ABP21" s="114"/>
      <c r="ABQ21" s="114"/>
      <c r="ABR21" s="114"/>
      <c r="ABS21" s="114"/>
      <c r="ABT21" s="114"/>
      <c r="ABU21" s="114"/>
      <c r="ABV21" s="114"/>
      <c r="ABW21" s="114"/>
      <c r="ABX21" s="114"/>
      <c r="ABY21" s="114"/>
      <c r="ABZ21" s="114"/>
      <c r="ACA21" s="114"/>
      <c r="ACB21" s="114"/>
      <c r="ACC21" s="114"/>
      <c r="ACD21" s="114"/>
      <c r="ACE21" s="114"/>
      <c r="ACF21" s="114"/>
      <c r="ACG21" s="114"/>
      <c r="ACH21" s="114"/>
      <c r="ACI21" s="114"/>
      <c r="ACJ21" s="114"/>
      <c r="ACK21" s="114"/>
      <c r="ACL21" s="114"/>
      <c r="ACM21" s="114"/>
      <c r="ACN21" s="114"/>
      <c r="ACO21" s="114"/>
      <c r="ACP21" s="114"/>
      <c r="ACQ21" s="114"/>
      <c r="ACR21" s="114"/>
      <c r="ACS21" s="114"/>
      <c r="ACT21" s="114"/>
      <c r="ACU21" s="114"/>
      <c r="ACV21" s="114"/>
      <c r="ACW21" s="114"/>
      <c r="ACX21" s="114"/>
      <c r="ACY21" s="114"/>
      <c r="ACZ21" s="114"/>
      <c r="ADA21" s="114"/>
      <c r="ADB21" s="114"/>
      <c r="ADC21" s="114"/>
      <c r="ADD21" s="114"/>
      <c r="ADE21" s="114"/>
      <c r="ADF21" s="114"/>
      <c r="ADG21" s="114"/>
      <c r="ADH21" s="114"/>
      <c r="ADI21" s="114"/>
      <c r="ADJ21" s="114"/>
      <c r="ADK21" s="114"/>
      <c r="ADL21" s="114"/>
      <c r="ADM21" s="114"/>
      <c r="ADN21" s="114"/>
      <c r="ADO21" s="114"/>
      <c r="ADP21" s="114"/>
      <c r="ADQ21" s="114"/>
      <c r="ADR21" s="114"/>
      <c r="ADS21" s="114"/>
      <c r="ADT21" s="114"/>
      <c r="ADU21" s="114"/>
      <c r="ADV21" s="114"/>
      <c r="ADW21" s="114"/>
      <c r="ADX21" s="114"/>
      <c r="ADY21" s="114"/>
      <c r="ADZ21" s="114"/>
      <c r="AEA21" s="114"/>
      <c r="AEB21" s="114"/>
      <c r="AEC21" s="114"/>
      <c r="AED21" s="114"/>
      <c r="AEE21" s="114"/>
      <c r="AEF21" s="114"/>
      <c r="AEG21" s="114"/>
      <c r="AEH21" s="114"/>
      <c r="AEI21" s="114"/>
      <c r="AEJ21" s="114"/>
      <c r="AEK21" s="114"/>
      <c r="AEL21" s="114"/>
      <c r="AEM21" s="114"/>
      <c r="AEN21" s="114"/>
      <c r="AEO21" s="114"/>
      <c r="AEP21" s="114"/>
      <c r="AEQ21" s="114"/>
      <c r="AER21" s="114"/>
      <c r="AES21" s="114"/>
      <c r="AET21" s="114"/>
      <c r="AEU21" s="114"/>
      <c r="AEV21" s="114"/>
      <c r="AEW21" s="114"/>
      <c r="AEX21" s="114"/>
      <c r="AEY21" s="114"/>
      <c r="AEZ21" s="114"/>
      <c r="AFA21" s="114"/>
      <c r="AFB21" s="114"/>
      <c r="AFC21" s="114"/>
      <c r="AFD21" s="114"/>
      <c r="AFE21" s="114"/>
      <c r="AFF21" s="114"/>
      <c r="AFG21" s="114"/>
      <c r="AFH21" s="114"/>
      <c r="AFI21" s="114"/>
      <c r="AFJ21" s="114"/>
      <c r="AFK21" s="114"/>
      <c r="AFL21" s="114"/>
      <c r="AFM21" s="114"/>
      <c r="AFN21" s="114"/>
      <c r="AFO21" s="114"/>
      <c r="AFP21" s="114"/>
      <c r="AFQ21" s="114"/>
      <c r="AFR21" s="114"/>
      <c r="AFS21" s="114"/>
      <c r="AFT21" s="114"/>
      <c r="AFU21" s="114"/>
      <c r="AFV21" s="114"/>
      <c r="AFW21" s="114"/>
      <c r="AFX21" s="114"/>
      <c r="AFY21" s="114"/>
      <c r="AFZ21" s="114"/>
      <c r="AGA21" s="114"/>
      <c r="AGB21" s="114"/>
      <c r="AGC21" s="114"/>
      <c r="AGD21" s="114"/>
      <c r="AGE21" s="114"/>
      <c r="AGF21" s="114"/>
      <c r="AGG21" s="114"/>
      <c r="AGH21" s="114"/>
      <c r="AGI21" s="114"/>
      <c r="AGJ21" s="114"/>
      <c r="AGK21" s="114"/>
      <c r="AGL21" s="114"/>
      <c r="AGM21" s="114"/>
      <c r="AGN21" s="114"/>
      <c r="AGO21" s="114"/>
      <c r="AGP21" s="114"/>
      <c r="AGQ21" s="114"/>
      <c r="AGR21" s="114"/>
      <c r="AGS21" s="114"/>
      <c r="AGT21" s="114"/>
      <c r="AGU21" s="114"/>
      <c r="AGV21" s="114"/>
      <c r="AGW21" s="114"/>
      <c r="AGX21" s="114"/>
      <c r="AGY21" s="114"/>
      <c r="AGZ21" s="114"/>
      <c r="AHA21" s="114"/>
      <c r="AHB21" s="114"/>
      <c r="AHC21" s="114"/>
      <c r="AHD21" s="114"/>
      <c r="AHE21" s="114"/>
      <c r="AHF21" s="114"/>
      <c r="AHG21" s="114"/>
      <c r="AHH21" s="114"/>
      <c r="AHI21" s="114"/>
      <c r="AHJ21" s="114"/>
      <c r="AHK21" s="114"/>
      <c r="AHL21" s="114"/>
      <c r="AHM21" s="114"/>
      <c r="AHN21" s="114"/>
      <c r="AHO21" s="114"/>
      <c r="AHP21" s="114"/>
      <c r="AHQ21" s="114"/>
      <c r="AHR21" s="114"/>
      <c r="AHS21" s="114"/>
      <c r="AHT21" s="114"/>
      <c r="AHU21" s="114"/>
      <c r="AHV21" s="114"/>
      <c r="AHW21" s="114"/>
      <c r="AHX21" s="114"/>
      <c r="AHY21" s="114"/>
      <c r="AHZ21" s="114"/>
      <c r="AIA21" s="114"/>
      <c r="AIB21" s="114"/>
      <c r="AIC21" s="114"/>
      <c r="AID21" s="114"/>
      <c r="AIE21" s="114"/>
      <c r="AIF21" s="114"/>
      <c r="AIG21" s="114"/>
      <c r="AIH21" s="114"/>
      <c r="AII21" s="114"/>
      <c r="AIJ21" s="114"/>
      <c r="AIK21" s="114"/>
      <c r="AIL21" s="114"/>
      <c r="AIM21" s="114"/>
      <c r="AIN21" s="114"/>
      <c r="AIO21" s="114"/>
      <c r="AIP21" s="114"/>
      <c r="AIQ21" s="114"/>
      <c r="AIR21" s="114"/>
      <c r="AIS21" s="114"/>
    </row>
    <row r="22" spans="1:929" ht="6.65" customHeight="1" x14ac:dyDescent="0.5">
      <c r="A22" s="36"/>
      <c r="B22" s="229"/>
      <c r="C22" s="85"/>
      <c r="D22" s="84"/>
      <c r="E22" s="138"/>
      <c r="BX22" s="114"/>
      <c r="BY22" s="114"/>
      <c r="BZ22" s="114"/>
      <c r="CA22" s="114"/>
      <c r="CB22" s="114"/>
      <c r="CC22" s="114"/>
      <c r="CD22" s="114"/>
      <c r="CE22" s="114"/>
      <c r="CF22" s="114"/>
      <c r="CG22" s="114"/>
      <c r="CH22" s="114"/>
      <c r="CI22" s="114"/>
      <c r="CJ22" s="114"/>
      <c r="CK22" s="114"/>
      <c r="CL22" s="114"/>
      <c r="CM22" s="114"/>
      <c r="CN22" s="114"/>
      <c r="CO22" s="114"/>
      <c r="CP22" s="114"/>
      <c r="CQ22" s="114"/>
      <c r="CR22" s="114"/>
      <c r="CS22" s="114"/>
      <c r="CT22" s="114"/>
      <c r="CU22" s="114"/>
      <c r="CV22" s="114"/>
      <c r="CW22" s="114"/>
      <c r="CX22" s="114"/>
      <c r="CY22" s="114"/>
      <c r="CZ22" s="114"/>
      <c r="DA22" s="114"/>
      <c r="DB22" s="114"/>
      <c r="DC22" s="114"/>
      <c r="DD22" s="114"/>
      <c r="DE22" s="114"/>
      <c r="DF22" s="114"/>
      <c r="DG22" s="114"/>
      <c r="DH22" s="114"/>
      <c r="DI22" s="114"/>
      <c r="DJ22" s="114"/>
      <c r="DK22" s="114"/>
      <c r="DL22" s="114"/>
      <c r="DM22" s="114"/>
      <c r="DN22" s="114"/>
      <c r="DO22" s="114"/>
      <c r="DP22" s="114"/>
      <c r="DQ22" s="114"/>
      <c r="DR22" s="114"/>
      <c r="DS22" s="114"/>
      <c r="DT22" s="114"/>
      <c r="DU22" s="114"/>
      <c r="DV22" s="114"/>
      <c r="DW22" s="114"/>
      <c r="DX22" s="114"/>
      <c r="DY22" s="114"/>
      <c r="DZ22" s="114"/>
      <c r="EA22" s="114"/>
      <c r="EB22" s="114"/>
      <c r="EC22" s="114"/>
      <c r="ED22" s="114"/>
      <c r="EE22" s="114"/>
      <c r="EF22" s="114"/>
      <c r="EG22" s="114"/>
      <c r="EH22" s="114"/>
      <c r="EI22" s="114"/>
      <c r="EJ22" s="114"/>
      <c r="EK22" s="114"/>
      <c r="EL22" s="114"/>
      <c r="EM22" s="114"/>
      <c r="EN22" s="114"/>
      <c r="EO22" s="114"/>
      <c r="EP22" s="114"/>
      <c r="EQ22" s="114"/>
      <c r="ER22" s="114"/>
      <c r="ES22" s="114"/>
      <c r="ET22" s="114"/>
      <c r="EU22" s="114"/>
      <c r="EV22" s="114"/>
      <c r="EW22" s="114"/>
      <c r="EX22" s="114"/>
      <c r="EY22" s="114"/>
      <c r="EZ22" s="114"/>
      <c r="FA22" s="114"/>
      <c r="FB22" s="114"/>
      <c r="FC22" s="114"/>
      <c r="FD22" s="114"/>
      <c r="FE22" s="114"/>
      <c r="FF22" s="114"/>
      <c r="FG22" s="114"/>
      <c r="FH22" s="114"/>
      <c r="FI22" s="114"/>
      <c r="FJ22" s="114"/>
      <c r="FK22" s="114"/>
      <c r="FL22" s="114"/>
      <c r="FM22" s="114"/>
      <c r="FN22" s="114"/>
      <c r="FO22" s="114"/>
      <c r="FP22" s="114"/>
      <c r="FQ22" s="114"/>
      <c r="FR22" s="114"/>
      <c r="FS22" s="114"/>
      <c r="FT22" s="114"/>
      <c r="FU22" s="114"/>
      <c r="FV22" s="114"/>
      <c r="FW22" s="114"/>
      <c r="FX22" s="114"/>
      <c r="FY22" s="114"/>
      <c r="FZ22" s="114"/>
      <c r="GA22" s="114"/>
      <c r="GB22" s="114"/>
      <c r="GC22" s="114"/>
      <c r="GD22" s="114"/>
      <c r="GE22" s="114"/>
      <c r="GF22" s="114"/>
      <c r="GG22" s="114"/>
      <c r="GH22" s="114"/>
      <c r="GI22" s="114"/>
      <c r="GJ22" s="114"/>
      <c r="GK22" s="114"/>
      <c r="GL22" s="114"/>
      <c r="GM22" s="114"/>
      <c r="GN22" s="114"/>
      <c r="GO22" s="114"/>
      <c r="GP22" s="114"/>
      <c r="GQ22" s="114"/>
      <c r="GR22" s="114"/>
      <c r="GS22" s="114"/>
      <c r="GT22" s="114"/>
      <c r="GU22" s="114"/>
      <c r="GV22" s="114"/>
      <c r="GW22" s="114"/>
      <c r="GX22" s="114"/>
      <c r="GY22" s="114"/>
      <c r="GZ22" s="114"/>
      <c r="HA22" s="114"/>
      <c r="HB22" s="114"/>
      <c r="HC22" s="114"/>
      <c r="HD22" s="114"/>
      <c r="HE22" s="114"/>
      <c r="HF22" s="114"/>
      <c r="HG22" s="114"/>
      <c r="HH22" s="114"/>
      <c r="HI22" s="114"/>
      <c r="HJ22" s="114"/>
      <c r="HK22" s="114"/>
      <c r="HL22" s="114"/>
      <c r="HM22" s="114"/>
      <c r="HN22" s="114"/>
      <c r="HO22" s="114"/>
      <c r="HP22" s="114"/>
      <c r="HQ22" s="114"/>
      <c r="HR22" s="114"/>
      <c r="HS22" s="114"/>
      <c r="HT22" s="114"/>
      <c r="HU22" s="114"/>
      <c r="HV22" s="114"/>
      <c r="HW22" s="114"/>
      <c r="HX22" s="114"/>
      <c r="HY22" s="114"/>
      <c r="HZ22" s="114"/>
      <c r="IA22" s="114"/>
      <c r="IB22" s="114"/>
      <c r="IC22" s="114"/>
      <c r="ID22" s="114"/>
      <c r="IE22" s="114"/>
      <c r="IF22" s="114"/>
      <c r="IG22" s="114"/>
      <c r="IH22" s="114"/>
      <c r="II22" s="114"/>
      <c r="IJ22" s="114"/>
      <c r="IK22" s="114"/>
      <c r="IL22" s="114"/>
      <c r="IM22" s="114"/>
      <c r="IN22" s="114"/>
      <c r="IO22" s="114"/>
      <c r="IP22" s="114"/>
      <c r="IQ22" s="114"/>
      <c r="IR22" s="114"/>
      <c r="IS22" s="114"/>
      <c r="IT22" s="114"/>
      <c r="IU22" s="114"/>
      <c r="IV22" s="114"/>
      <c r="IW22" s="114"/>
      <c r="IX22" s="114"/>
      <c r="IY22" s="114"/>
      <c r="IZ22" s="114"/>
      <c r="JA22" s="114"/>
      <c r="JB22" s="114"/>
      <c r="JC22" s="114"/>
      <c r="JD22" s="114"/>
      <c r="JE22" s="114"/>
      <c r="JF22" s="114"/>
      <c r="JG22" s="114"/>
      <c r="JH22" s="114"/>
      <c r="JI22" s="114"/>
      <c r="JJ22" s="114"/>
      <c r="JK22" s="114"/>
      <c r="JL22" s="114"/>
      <c r="JM22" s="114"/>
      <c r="JN22" s="114"/>
      <c r="JO22" s="114"/>
      <c r="JP22" s="114"/>
      <c r="JQ22" s="114"/>
      <c r="JR22" s="114"/>
      <c r="JS22" s="114"/>
      <c r="JT22" s="114"/>
      <c r="JU22" s="114"/>
      <c r="JV22" s="114"/>
      <c r="JW22" s="114"/>
      <c r="JX22" s="114"/>
      <c r="JY22" s="114"/>
      <c r="JZ22" s="114"/>
      <c r="KA22" s="114"/>
      <c r="KB22" s="114"/>
      <c r="KC22" s="114"/>
      <c r="KD22" s="114"/>
      <c r="KE22" s="114"/>
      <c r="KF22" s="114"/>
      <c r="KG22" s="114"/>
      <c r="KH22" s="114"/>
      <c r="KI22" s="114"/>
      <c r="KJ22" s="114"/>
      <c r="KK22" s="114"/>
      <c r="KL22" s="114"/>
      <c r="KM22" s="114"/>
      <c r="KN22" s="114"/>
      <c r="KO22" s="114"/>
      <c r="KP22" s="114"/>
      <c r="KQ22" s="114"/>
      <c r="KR22" s="114"/>
      <c r="KS22" s="114"/>
      <c r="KT22" s="114"/>
      <c r="KU22" s="114"/>
      <c r="KV22" s="114"/>
      <c r="KW22" s="114"/>
      <c r="KX22" s="114"/>
      <c r="KY22" s="114"/>
      <c r="KZ22" s="114"/>
      <c r="LA22" s="114"/>
      <c r="LB22" s="114"/>
      <c r="LC22" s="114"/>
      <c r="LD22" s="114"/>
      <c r="LE22" s="114"/>
      <c r="LF22" s="114"/>
      <c r="LG22" s="114"/>
      <c r="LH22" s="114"/>
      <c r="LI22" s="114"/>
      <c r="LJ22" s="114"/>
      <c r="LK22" s="114"/>
      <c r="LL22" s="114"/>
      <c r="LM22" s="114"/>
      <c r="LN22" s="114"/>
      <c r="LO22" s="114"/>
      <c r="LP22" s="114"/>
      <c r="LQ22" s="114"/>
      <c r="LR22" s="114"/>
      <c r="LS22" s="114"/>
      <c r="LT22" s="114"/>
      <c r="LU22" s="114"/>
      <c r="LV22" s="114"/>
      <c r="LW22" s="114"/>
      <c r="LX22" s="114"/>
      <c r="LY22" s="114"/>
      <c r="LZ22" s="114"/>
      <c r="MA22" s="114"/>
      <c r="MB22" s="114"/>
      <c r="MC22" s="114"/>
      <c r="MD22" s="114"/>
      <c r="ME22" s="114"/>
      <c r="MF22" s="114"/>
      <c r="MG22" s="114"/>
      <c r="MH22" s="114"/>
      <c r="MI22" s="114"/>
      <c r="MJ22" s="114"/>
      <c r="MK22" s="114"/>
      <c r="ML22" s="114"/>
      <c r="MM22" s="114"/>
      <c r="MN22" s="114"/>
      <c r="MO22" s="114"/>
      <c r="MP22" s="114"/>
      <c r="MQ22" s="114"/>
      <c r="MR22" s="114"/>
      <c r="MS22" s="114"/>
      <c r="MT22" s="114"/>
      <c r="MU22" s="114"/>
      <c r="MV22" s="114"/>
      <c r="MW22" s="114"/>
      <c r="MX22" s="114"/>
      <c r="MY22" s="114"/>
      <c r="MZ22" s="114"/>
      <c r="NA22" s="114"/>
      <c r="NB22" s="114"/>
      <c r="NC22" s="114"/>
      <c r="ND22" s="114"/>
      <c r="NE22" s="114"/>
      <c r="NF22" s="114"/>
      <c r="NG22" s="114"/>
      <c r="NH22" s="114"/>
      <c r="NI22" s="114"/>
      <c r="NJ22" s="114"/>
      <c r="NK22" s="114"/>
      <c r="NL22" s="114"/>
      <c r="NM22" s="114"/>
      <c r="NN22" s="114"/>
      <c r="NO22" s="114"/>
      <c r="NP22" s="114"/>
      <c r="NQ22" s="114"/>
      <c r="NR22" s="114"/>
      <c r="NS22" s="114"/>
      <c r="NT22" s="114"/>
      <c r="NU22" s="114"/>
      <c r="NV22" s="114"/>
      <c r="NW22" s="114"/>
      <c r="NX22" s="114"/>
      <c r="NY22" s="114"/>
      <c r="NZ22" s="114"/>
      <c r="OA22" s="114"/>
      <c r="OB22" s="114"/>
      <c r="OC22" s="114"/>
      <c r="OD22" s="114"/>
      <c r="OE22" s="114"/>
      <c r="OF22" s="114"/>
      <c r="OG22" s="114"/>
      <c r="OH22" s="114"/>
      <c r="OI22" s="114"/>
      <c r="OJ22" s="114"/>
      <c r="OK22" s="114"/>
      <c r="OL22" s="114"/>
      <c r="OM22" s="114"/>
      <c r="ON22" s="114"/>
      <c r="OO22" s="114"/>
      <c r="OP22" s="114"/>
      <c r="OQ22" s="114"/>
      <c r="OR22" s="114"/>
      <c r="OS22" s="114"/>
      <c r="OT22" s="114"/>
      <c r="OU22" s="114"/>
      <c r="OV22" s="114"/>
      <c r="OW22" s="114"/>
      <c r="OX22" s="114"/>
      <c r="OY22" s="114"/>
      <c r="OZ22" s="114"/>
      <c r="PA22" s="114"/>
      <c r="PB22" s="114"/>
      <c r="PC22" s="114"/>
      <c r="PD22" s="114"/>
      <c r="PE22" s="114"/>
      <c r="PF22" s="114"/>
      <c r="PG22" s="114"/>
      <c r="PH22" s="114"/>
      <c r="PI22" s="114"/>
      <c r="PJ22" s="114"/>
      <c r="PK22" s="114"/>
      <c r="PL22" s="114"/>
      <c r="PM22" s="114"/>
      <c r="PN22" s="114"/>
      <c r="PO22" s="114"/>
      <c r="PP22" s="114"/>
      <c r="PQ22" s="114"/>
      <c r="PR22" s="114"/>
      <c r="PS22" s="114"/>
      <c r="PT22" s="114"/>
      <c r="PU22" s="114"/>
      <c r="PV22" s="114"/>
      <c r="PW22" s="114"/>
      <c r="PX22" s="114"/>
      <c r="PY22" s="114"/>
      <c r="PZ22" s="114"/>
      <c r="QA22" s="114"/>
      <c r="QB22" s="114"/>
      <c r="QC22" s="114"/>
      <c r="QD22" s="114"/>
      <c r="QE22" s="114"/>
      <c r="QF22" s="114"/>
      <c r="QG22" s="114"/>
      <c r="QH22" s="114"/>
      <c r="QI22" s="114"/>
      <c r="QJ22" s="114"/>
      <c r="QK22" s="114"/>
      <c r="QL22" s="114"/>
      <c r="QM22" s="114"/>
      <c r="QN22" s="114"/>
      <c r="QO22" s="114"/>
      <c r="QP22" s="114"/>
      <c r="QQ22" s="114"/>
      <c r="QR22" s="114"/>
      <c r="QS22" s="114"/>
      <c r="QT22" s="114"/>
      <c r="QU22" s="114"/>
      <c r="QV22" s="114"/>
      <c r="QW22" s="114"/>
      <c r="QX22" s="114"/>
      <c r="QY22" s="114"/>
      <c r="QZ22" s="114"/>
      <c r="RA22" s="114"/>
      <c r="RB22" s="114"/>
      <c r="RC22" s="114"/>
      <c r="RD22" s="114"/>
      <c r="RE22" s="114"/>
      <c r="RF22" s="114"/>
      <c r="RG22" s="114"/>
      <c r="RH22" s="114"/>
      <c r="RI22" s="114"/>
      <c r="RJ22" s="114"/>
      <c r="RK22" s="114"/>
      <c r="RL22" s="114"/>
      <c r="RM22" s="114"/>
      <c r="RN22" s="114"/>
      <c r="RO22" s="114"/>
      <c r="RP22" s="114"/>
      <c r="RQ22" s="114"/>
      <c r="RR22" s="114"/>
      <c r="RS22" s="114"/>
      <c r="RT22" s="114"/>
      <c r="RU22" s="114"/>
      <c r="RV22" s="114"/>
      <c r="RW22" s="114"/>
      <c r="RX22" s="114"/>
      <c r="RY22" s="114"/>
      <c r="RZ22" s="114"/>
      <c r="SA22" s="114"/>
      <c r="SB22" s="114"/>
      <c r="SC22" s="114"/>
      <c r="SD22" s="114"/>
      <c r="SE22" s="114"/>
      <c r="SF22" s="114"/>
      <c r="SG22" s="114"/>
      <c r="SH22" s="114"/>
      <c r="SI22" s="114"/>
      <c r="SJ22" s="114"/>
      <c r="SK22" s="114"/>
      <c r="SL22" s="114"/>
      <c r="SM22" s="114"/>
      <c r="SN22" s="114"/>
      <c r="SO22" s="114"/>
      <c r="SP22" s="114"/>
      <c r="SQ22" s="114"/>
      <c r="SR22" s="114"/>
      <c r="SS22" s="114"/>
      <c r="ST22" s="114"/>
      <c r="SU22" s="114"/>
      <c r="SV22" s="114"/>
      <c r="SW22" s="114"/>
      <c r="SX22" s="114"/>
      <c r="SY22" s="114"/>
      <c r="SZ22" s="114"/>
      <c r="TA22" s="114"/>
      <c r="TB22" s="114"/>
      <c r="TC22" s="114"/>
      <c r="TD22" s="114"/>
      <c r="TE22" s="114"/>
      <c r="TF22" s="114"/>
      <c r="TG22" s="114"/>
      <c r="TH22" s="114"/>
      <c r="TI22" s="114"/>
      <c r="TJ22" s="114"/>
      <c r="TK22" s="114"/>
      <c r="TL22" s="114"/>
      <c r="TM22" s="114"/>
      <c r="TN22" s="114"/>
      <c r="TO22" s="114"/>
      <c r="TP22" s="114"/>
      <c r="TQ22" s="114"/>
      <c r="TR22" s="114"/>
      <c r="TS22" s="114"/>
      <c r="TT22" s="114"/>
      <c r="TU22" s="114"/>
      <c r="TV22" s="114"/>
      <c r="TW22" s="114"/>
      <c r="TX22" s="114"/>
      <c r="TY22" s="114"/>
      <c r="TZ22" s="114"/>
      <c r="UA22" s="114"/>
      <c r="UB22" s="114"/>
      <c r="UC22" s="114"/>
      <c r="UD22" s="114"/>
      <c r="UE22" s="114"/>
      <c r="UF22" s="114"/>
      <c r="UG22" s="114"/>
      <c r="UH22" s="114"/>
      <c r="UI22" s="114"/>
      <c r="UJ22" s="114"/>
      <c r="UK22" s="114"/>
      <c r="UL22" s="114"/>
      <c r="UM22" s="114"/>
      <c r="UN22" s="114"/>
      <c r="UO22" s="114"/>
      <c r="UP22" s="114"/>
      <c r="UQ22" s="114"/>
      <c r="UR22" s="114"/>
      <c r="US22" s="114"/>
      <c r="UT22" s="114"/>
      <c r="UU22" s="114"/>
      <c r="UV22" s="114"/>
      <c r="UW22" s="114"/>
      <c r="UX22" s="114"/>
      <c r="UY22" s="114"/>
      <c r="UZ22" s="114"/>
      <c r="VA22" s="114"/>
      <c r="VB22" s="114"/>
      <c r="VC22" s="114"/>
      <c r="VD22" s="114"/>
      <c r="VE22" s="114"/>
      <c r="VF22" s="114"/>
      <c r="VG22" s="114"/>
      <c r="VH22" s="114"/>
      <c r="VI22" s="114"/>
      <c r="VJ22" s="114"/>
      <c r="VK22" s="114"/>
      <c r="VL22" s="114"/>
      <c r="VM22" s="114"/>
      <c r="VN22" s="114"/>
      <c r="VO22" s="114"/>
      <c r="VP22" s="114"/>
      <c r="VQ22" s="114"/>
      <c r="VR22" s="114"/>
      <c r="VS22" s="114"/>
      <c r="VT22" s="114"/>
      <c r="VU22" s="114"/>
      <c r="VV22" s="114"/>
      <c r="VW22" s="114"/>
      <c r="VX22" s="114"/>
      <c r="VY22" s="114"/>
      <c r="VZ22" s="114"/>
      <c r="WA22" s="114"/>
      <c r="WB22" s="114"/>
      <c r="WC22" s="114"/>
      <c r="WD22" s="114"/>
      <c r="WE22" s="114"/>
      <c r="WF22" s="114"/>
      <c r="WG22" s="114"/>
      <c r="WH22" s="114"/>
      <c r="WI22" s="114"/>
      <c r="WJ22" s="114"/>
      <c r="WK22" s="114"/>
      <c r="WL22" s="114"/>
      <c r="WM22" s="114"/>
      <c r="WN22" s="114"/>
      <c r="WO22" s="114"/>
      <c r="WP22" s="114"/>
      <c r="WQ22" s="114"/>
      <c r="WR22" s="114"/>
      <c r="WS22" s="114"/>
      <c r="WT22" s="114"/>
      <c r="WU22" s="114"/>
      <c r="WV22" s="114"/>
      <c r="WW22" s="114"/>
      <c r="WX22" s="114"/>
      <c r="WY22" s="114"/>
      <c r="WZ22" s="114"/>
      <c r="XA22" s="114"/>
      <c r="XB22" s="114"/>
      <c r="XC22" s="114"/>
      <c r="XD22" s="114"/>
      <c r="XE22" s="114"/>
      <c r="XF22" s="114"/>
      <c r="XG22" s="114"/>
      <c r="XH22" s="114"/>
      <c r="XI22" s="114"/>
      <c r="XJ22" s="114"/>
      <c r="XK22" s="114"/>
      <c r="XL22" s="114"/>
      <c r="XM22" s="114"/>
      <c r="XN22" s="114"/>
      <c r="XO22" s="114"/>
      <c r="XP22" s="114"/>
      <c r="XQ22" s="114"/>
      <c r="XR22" s="114"/>
      <c r="XS22" s="114"/>
      <c r="XT22" s="114"/>
      <c r="XU22" s="114"/>
      <c r="XV22" s="114"/>
      <c r="XW22" s="114"/>
      <c r="XX22" s="114"/>
      <c r="XY22" s="114"/>
      <c r="XZ22" s="114"/>
      <c r="YA22" s="114"/>
      <c r="YB22" s="114"/>
      <c r="YC22" s="114"/>
      <c r="YD22" s="114"/>
      <c r="YE22" s="114"/>
      <c r="YF22" s="114"/>
      <c r="YG22" s="114"/>
      <c r="YH22" s="114"/>
      <c r="YI22" s="114"/>
      <c r="YJ22" s="114"/>
      <c r="YK22" s="114"/>
      <c r="YL22" s="114"/>
      <c r="YM22" s="114"/>
      <c r="YN22" s="114"/>
      <c r="YO22" s="114"/>
      <c r="YP22" s="114"/>
      <c r="YQ22" s="114"/>
      <c r="YR22" s="114"/>
      <c r="YS22" s="114"/>
      <c r="YT22" s="114"/>
      <c r="YU22" s="114"/>
      <c r="YV22" s="114"/>
      <c r="YW22" s="114"/>
      <c r="YX22" s="114"/>
      <c r="YY22" s="114"/>
      <c r="YZ22" s="114"/>
      <c r="ZA22" s="114"/>
      <c r="ZB22" s="114"/>
      <c r="ZC22" s="114"/>
      <c r="ZD22" s="114"/>
      <c r="ZE22" s="114"/>
      <c r="ZF22" s="114"/>
      <c r="ZG22" s="114"/>
      <c r="ZH22" s="114"/>
      <c r="ZI22" s="114"/>
      <c r="ZJ22" s="114"/>
      <c r="ZK22" s="114"/>
      <c r="ZL22" s="114"/>
      <c r="ZM22" s="114"/>
      <c r="ZN22" s="114"/>
      <c r="ZO22" s="114"/>
      <c r="ZP22" s="114"/>
      <c r="ZQ22" s="114"/>
      <c r="ZR22" s="114"/>
      <c r="ZS22" s="114"/>
      <c r="ZT22" s="114"/>
      <c r="ZU22" s="114"/>
      <c r="ZV22" s="114"/>
      <c r="ZW22" s="114"/>
      <c r="ZX22" s="114"/>
      <c r="ZY22" s="114"/>
      <c r="ZZ22" s="114"/>
      <c r="AAA22" s="114"/>
      <c r="AAB22" s="114"/>
      <c r="AAC22" s="114"/>
      <c r="AAD22" s="114"/>
      <c r="AAE22" s="114"/>
      <c r="AAF22" s="114"/>
      <c r="AAG22" s="114"/>
      <c r="AAH22" s="114"/>
      <c r="AAI22" s="114"/>
      <c r="AAJ22" s="114"/>
      <c r="AAK22" s="114"/>
      <c r="AAL22" s="114"/>
      <c r="AAM22" s="114"/>
      <c r="AAN22" s="114"/>
      <c r="AAO22" s="114"/>
      <c r="AAP22" s="114"/>
      <c r="AAQ22" s="114"/>
      <c r="AAR22" s="114"/>
      <c r="AAS22" s="114"/>
      <c r="AAT22" s="114"/>
      <c r="AAU22" s="114"/>
      <c r="AAV22" s="114"/>
      <c r="AAW22" s="114"/>
      <c r="AAX22" s="114"/>
      <c r="AAY22" s="114"/>
      <c r="AAZ22" s="114"/>
      <c r="ABA22" s="114"/>
      <c r="ABB22" s="114"/>
      <c r="ABC22" s="114"/>
      <c r="ABD22" s="114"/>
      <c r="ABE22" s="114"/>
      <c r="ABF22" s="114"/>
      <c r="ABG22" s="114"/>
      <c r="ABH22" s="114"/>
      <c r="ABI22" s="114"/>
      <c r="ABJ22" s="114"/>
      <c r="ABK22" s="114"/>
      <c r="ABL22" s="114"/>
      <c r="ABM22" s="114"/>
      <c r="ABN22" s="114"/>
      <c r="ABO22" s="114"/>
      <c r="ABP22" s="114"/>
      <c r="ABQ22" s="114"/>
      <c r="ABR22" s="114"/>
      <c r="ABS22" s="114"/>
      <c r="ABT22" s="114"/>
      <c r="ABU22" s="114"/>
      <c r="ABV22" s="114"/>
      <c r="ABW22" s="114"/>
      <c r="ABX22" s="114"/>
      <c r="ABY22" s="114"/>
      <c r="ABZ22" s="114"/>
      <c r="ACA22" s="114"/>
      <c r="ACB22" s="114"/>
      <c r="ACC22" s="114"/>
      <c r="ACD22" s="114"/>
      <c r="ACE22" s="114"/>
      <c r="ACF22" s="114"/>
      <c r="ACG22" s="114"/>
      <c r="ACH22" s="114"/>
      <c r="ACI22" s="114"/>
      <c r="ACJ22" s="114"/>
      <c r="ACK22" s="114"/>
      <c r="ACL22" s="114"/>
      <c r="ACM22" s="114"/>
      <c r="ACN22" s="114"/>
      <c r="ACO22" s="114"/>
      <c r="ACP22" s="114"/>
      <c r="ACQ22" s="114"/>
      <c r="ACR22" s="114"/>
      <c r="ACS22" s="114"/>
      <c r="ACT22" s="114"/>
      <c r="ACU22" s="114"/>
      <c r="ACV22" s="114"/>
      <c r="ACW22" s="114"/>
      <c r="ACX22" s="114"/>
      <c r="ACY22" s="114"/>
      <c r="ACZ22" s="114"/>
      <c r="ADA22" s="114"/>
      <c r="ADB22" s="114"/>
      <c r="ADC22" s="114"/>
      <c r="ADD22" s="114"/>
      <c r="ADE22" s="114"/>
      <c r="ADF22" s="114"/>
      <c r="ADG22" s="114"/>
      <c r="ADH22" s="114"/>
      <c r="ADI22" s="114"/>
      <c r="ADJ22" s="114"/>
      <c r="ADK22" s="114"/>
      <c r="ADL22" s="114"/>
      <c r="ADM22" s="114"/>
      <c r="ADN22" s="114"/>
      <c r="ADO22" s="114"/>
      <c r="ADP22" s="114"/>
      <c r="ADQ22" s="114"/>
      <c r="ADR22" s="114"/>
      <c r="ADS22" s="114"/>
      <c r="ADT22" s="114"/>
      <c r="ADU22" s="114"/>
      <c r="ADV22" s="114"/>
      <c r="ADW22" s="114"/>
      <c r="ADX22" s="114"/>
      <c r="ADY22" s="114"/>
      <c r="ADZ22" s="114"/>
      <c r="AEA22" s="114"/>
      <c r="AEB22" s="114"/>
      <c r="AEC22" s="114"/>
      <c r="AED22" s="114"/>
      <c r="AEE22" s="114"/>
      <c r="AEF22" s="114"/>
      <c r="AEG22" s="114"/>
      <c r="AEH22" s="114"/>
      <c r="AEI22" s="114"/>
      <c r="AEJ22" s="114"/>
      <c r="AEK22" s="114"/>
      <c r="AEL22" s="114"/>
      <c r="AEM22" s="114"/>
      <c r="AEN22" s="114"/>
      <c r="AEO22" s="114"/>
      <c r="AEP22" s="114"/>
      <c r="AEQ22" s="114"/>
      <c r="AER22" s="114"/>
      <c r="AES22" s="114"/>
      <c r="AET22" s="114"/>
      <c r="AEU22" s="114"/>
      <c r="AEV22" s="114"/>
      <c r="AEW22" s="114"/>
      <c r="AEX22" s="114"/>
      <c r="AEY22" s="114"/>
      <c r="AEZ22" s="114"/>
      <c r="AFA22" s="114"/>
      <c r="AFB22" s="114"/>
      <c r="AFC22" s="114"/>
      <c r="AFD22" s="114"/>
      <c r="AFE22" s="114"/>
      <c r="AFF22" s="114"/>
      <c r="AFG22" s="114"/>
      <c r="AFH22" s="114"/>
      <c r="AFI22" s="114"/>
      <c r="AFJ22" s="114"/>
      <c r="AFK22" s="114"/>
      <c r="AFL22" s="114"/>
      <c r="AFM22" s="114"/>
      <c r="AFN22" s="114"/>
      <c r="AFO22" s="114"/>
      <c r="AFP22" s="114"/>
      <c r="AFQ22" s="114"/>
      <c r="AFR22" s="114"/>
      <c r="AFS22" s="114"/>
      <c r="AFT22" s="114"/>
      <c r="AFU22" s="114"/>
      <c r="AFV22" s="114"/>
      <c r="AFW22" s="114"/>
      <c r="AFX22" s="114"/>
      <c r="AFY22" s="114"/>
      <c r="AFZ22" s="114"/>
      <c r="AGA22" s="114"/>
      <c r="AGB22" s="114"/>
      <c r="AGC22" s="114"/>
      <c r="AGD22" s="114"/>
      <c r="AGE22" s="114"/>
      <c r="AGF22" s="114"/>
      <c r="AGG22" s="114"/>
      <c r="AGH22" s="114"/>
      <c r="AGI22" s="114"/>
      <c r="AGJ22" s="114"/>
      <c r="AGK22" s="114"/>
      <c r="AGL22" s="114"/>
      <c r="AGM22" s="114"/>
      <c r="AGN22" s="114"/>
      <c r="AGO22" s="114"/>
      <c r="AGP22" s="114"/>
      <c r="AGQ22" s="114"/>
      <c r="AGR22" s="114"/>
      <c r="AGS22" s="114"/>
      <c r="AGT22" s="114"/>
      <c r="AGU22" s="114"/>
      <c r="AGV22" s="114"/>
      <c r="AGW22" s="114"/>
      <c r="AGX22" s="114"/>
      <c r="AGY22" s="114"/>
      <c r="AGZ22" s="114"/>
      <c r="AHA22" s="114"/>
      <c r="AHB22" s="114"/>
      <c r="AHC22" s="114"/>
      <c r="AHD22" s="114"/>
      <c r="AHE22" s="114"/>
      <c r="AHF22" s="114"/>
      <c r="AHG22" s="114"/>
      <c r="AHH22" s="114"/>
      <c r="AHI22" s="114"/>
      <c r="AHJ22" s="114"/>
      <c r="AHK22" s="114"/>
      <c r="AHL22" s="114"/>
      <c r="AHM22" s="114"/>
      <c r="AHN22" s="114"/>
      <c r="AHO22" s="114"/>
      <c r="AHP22" s="114"/>
      <c r="AHQ22" s="114"/>
      <c r="AHR22" s="114"/>
      <c r="AHS22" s="114"/>
      <c r="AHT22" s="114"/>
      <c r="AHU22" s="114"/>
      <c r="AHV22" s="114"/>
      <c r="AHW22" s="114"/>
      <c r="AHX22" s="114"/>
      <c r="AHY22" s="114"/>
      <c r="AHZ22" s="114"/>
      <c r="AIA22" s="114"/>
      <c r="AIB22" s="114"/>
      <c r="AIC22" s="114"/>
      <c r="AID22" s="114"/>
      <c r="AIE22" s="114"/>
      <c r="AIF22" s="114"/>
      <c r="AIG22" s="114"/>
      <c r="AIH22" s="114"/>
      <c r="AII22" s="114"/>
      <c r="AIJ22" s="114"/>
      <c r="AIK22" s="114"/>
      <c r="AIL22" s="114"/>
      <c r="AIM22" s="114"/>
      <c r="AIN22" s="114"/>
      <c r="AIO22" s="114"/>
      <c r="AIP22" s="114"/>
      <c r="AIQ22" s="114"/>
      <c r="AIR22" s="114"/>
      <c r="AIS22" s="114"/>
    </row>
    <row r="23" spans="1:929" ht="58" customHeight="1" x14ac:dyDescent="0.3">
      <c r="A23" s="36"/>
      <c r="B23" s="229"/>
      <c r="C23" s="195" t="s">
        <v>30</v>
      </c>
      <c r="D23" s="117" t="s">
        <v>199</v>
      </c>
      <c r="E23" s="138"/>
      <c r="BX23" s="114"/>
      <c r="BY23" s="114"/>
      <c r="BZ23" s="114"/>
      <c r="CA23" s="114"/>
      <c r="CB23" s="114"/>
      <c r="CC23" s="114"/>
      <c r="CD23" s="114"/>
      <c r="CE23" s="114"/>
      <c r="CF23" s="114"/>
      <c r="CG23" s="114"/>
      <c r="CH23" s="114"/>
      <c r="CI23" s="114"/>
      <c r="CJ23" s="114"/>
      <c r="CK23" s="114"/>
      <c r="CL23" s="114"/>
      <c r="CM23" s="114"/>
      <c r="CN23" s="114"/>
      <c r="CO23" s="114"/>
      <c r="CP23" s="114"/>
      <c r="CQ23" s="114"/>
      <c r="CR23" s="114"/>
      <c r="CS23" s="114"/>
      <c r="CT23" s="114"/>
      <c r="CU23" s="114"/>
      <c r="CV23" s="114"/>
      <c r="CW23" s="114"/>
      <c r="CX23" s="114"/>
      <c r="CY23" s="114"/>
      <c r="CZ23" s="114"/>
      <c r="DA23" s="114"/>
      <c r="DB23" s="114"/>
      <c r="DC23" s="114"/>
      <c r="DD23" s="114"/>
      <c r="DE23" s="114"/>
      <c r="DF23" s="114"/>
      <c r="DG23" s="114"/>
      <c r="DH23" s="114"/>
      <c r="DI23" s="114"/>
      <c r="DJ23" s="114"/>
      <c r="DK23" s="114"/>
      <c r="DL23" s="114"/>
      <c r="DM23" s="114"/>
      <c r="DN23" s="114"/>
      <c r="DO23" s="114"/>
      <c r="DP23" s="114"/>
      <c r="DQ23" s="114"/>
      <c r="DR23" s="114"/>
      <c r="DS23" s="114"/>
      <c r="DT23" s="114"/>
      <c r="DU23" s="114"/>
      <c r="DV23" s="114"/>
      <c r="DW23" s="114"/>
      <c r="DX23" s="114"/>
      <c r="DY23" s="114"/>
      <c r="DZ23" s="114"/>
      <c r="EA23" s="114"/>
      <c r="EB23" s="114"/>
      <c r="EC23" s="114"/>
      <c r="ED23" s="114"/>
      <c r="EE23" s="114"/>
      <c r="EF23" s="114"/>
      <c r="EG23" s="114"/>
      <c r="EH23" s="114"/>
      <c r="EI23" s="114"/>
      <c r="EJ23" s="114"/>
      <c r="EK23" s="114"/>
      <c r="EL23" s="114"/>
      <c r="EM23" s="114"/>
      <c r="EN23" s="114"/>
      <c r="EO23" s="114"/>
      <c r="EP23" s="114"/>
      <c r="EQ23" s="114"/>
      <c r="ER23" s="114"/>
      <c r="ES23" s="114"/>
      <c r="ET23" s="114"/>
      <c r="EU23" s="114"/>
      <c r="EV23" s="114"/>
      <c r="EW23" s="114"/>
      <c r="EX23" s="114"/>
      <c r="EY23" s="114"/>
      <c r="EZ23" s="114"/>
      <c r="FA23" s="114"/>
      <c r="FB23" s="114"/>
      <c r="FC23" s="114"/>
      <c r="FD23" s="114"/>
      <c r="FE23" s="114"/>
      <c r="FF23" s="114"/>
      <c r="FG23" s="114"/>
      <c r="FH23" s="114"/>
      <c r="FI23" s="114"/>
      <c r="FJ23" s="114"/>
      <c r="FK23" s="114"/>
      <c r="FL23" s="114"/>
      <c r="FM23" s="114"/>
      <c r="FN23" s="114"/>
      <c r="FO23" s="114"/>
      <c r="FP23" s="114"/>
      <c r="FQ23" s="114"/>
      <c r="FR23" s="114"/>
      <c r="FS23" s="114"/>
      <c r="FT23" s="114"/>
      <c r="FU23" s="114"/>
      <c r="FV23" s="114"/>
      <c r="FW23" s="114"/>
      <c r="FX23" s="114"/>
      <c r="FY23" s="114"/>
      <c r="FZ23" s="114"/>
      <c r="GA23" s="114"/>
      <c r="GB23" s="114"/>
      <c r="GC23" s="114"/>
      <c r="GD23" s="114"/>
      <c r="GE23" s="114"/>
      <c r="GF23" s="114"/>
      <c r="GG23" s="114"/>
      <c r="GH23" s="114"/>
      <c r="GI23" s="114"/>
      <c r="GJ23" s="114"/>
      <c r="GK23" s="114"/>
      <c r="GL23" s="114"/>
      <c r="GM23" s="114"/>
      <c r="GN23" s="114"/>
      <c r="GO23" s="114"/>
      <c r="GP23" s="114"/>
      <c r="GQ23" s="114"/>
      <c r="GR23" s="114"/>
      <c r="GS23" s="114"/>
      <c r="GT23" s="114"/>
      <c r="GU23" s="114"/>
      <c r="GV23" s="114"/>
      <c r="GW23" s="114"/>
      <c r="GX23" s="114"/>
      <c r="GY23" s="114"/>
      <c r="GZ23" s="114"/>
      <c r="HA23" s="114"/>
      <c r="HB23" s="114"/>
      <c r="HC23" s="114"/>
      <c r="HD23" s="114"/>
      <c r="HE23" s="114"/>
      <c r="HF23" s="114"/>
      <c r="HG23" s="114"/>
      <c r="HH23" s="114"/>
      <c r="HI23" s="114"/>
      <c r="HJ23" s="114"/>
      <c r="HK23" s="114"/>
      <c r="HL23" s="114"/>
      <c r="HM23" s="114"/>
      <c r="HN23" s="114"/>
      <c r="HO23" s="114"/>
      <c r="HP23" s="114"/>
      <c r="HQ23" s="114"/>
      <c r="HR23" s="114"/>
      <c r="HS23" s="114"/>
      <c r="HT23" s="114"/>
      <c r="HU23" s="114"/>
      <c r="HV23" s="114"/>
      <c r="HW23" s="114"/>
      <c r="HX23" s="114"/>
      <c r="HY23" s="114"/>
      <c r="HZ23" s="114"/>
      <c r="IA23" s="114"/>
      <c r="IB23" s="114"/>
      <c r="IC23" s="114"/>
      <c r="ID23" s="114"/>
      <c r="IE23" s="114"/>
      <c r="IF23" s="114"/>
      <c r="IG23" s="114"/>
      <c r="IH23" s="114"/>
      <c r="II23" s="114"/>
      <c r="IJ23" s="114"/>
      <c r="IK23" s="114"/>
      <c r="IL23" s="114"/>
      <c r="IM23" s="114"/>
      <c r="IN23" s="114"/>
      <c r="IO23" s="114"/>
      <c r="IP23" s="114"/>
      <c r="IQ23" s="114"/>
      <c r="IR23" s="114"/>
      <c r="IS23" s="114"/>
      <c r="IT23" s="114"/>
      <c r="IU23" s="114"/>
      <c r="IV23" s="114"/>
      <c r="IW23" s="114"/>
      <c r="IX23" s="114"/>
      <c r="IY23" s="114"/>
      <c r="IZ23" s="114"/>
      <c r="JA23" s="114"/>
      <c r="JB23" s="114"/>
      <c r="JC23" s="114"/>
      <c r="JD23" s="114"/>
      <c r="JE23" s="114"/>
      <c r="JF23" s="114"/>
      <c r="JG23" s="114"/>
      <c r="JH23" s="114"/>
      <c r="JI23" s="114"/>
      <c r="JJ23" s="114"/>
      <c r="JK23" s="114"/>
      <c r="JL23" s="114"/>
      <c r="JM23" s="114"/>
      <c r="JN23" s="114"/>
      <c r="JO23" s="114"/>
      <c r="JP23" s="114"/>
      <c r="JQ23" s="114"/>
      <c r="JR23" s="114"/>
      <c r="JS23" s="114"/>
      <c r="JT23" s="114"/>
      <c r="JU23" s="114"/>
      <c r="JV23" s="114"/>
      <c r="JW23" s="114"/>
      <c r="JX23" s="114"/>
      <c r="JY23" s="114"/>
      <c r="JZ23" s="114"/>
      <c r="KA23" s="114"/>
      <c r="KB23" s="114"/>
      <c r="KC23" s="114"/>
      <c r="KD23" s="114"/>
      <c r="KE23" s="114"/>
      <c r="KF23" s="114"/>
      <c r="KG23" s="114"/>
      <c r="KH23" s="114"/>
      <c r="KI23" s="114"/>
      <c r="KJ23" s="114"/>
      <c r="KK23" s="114"/>
      <c r="KL23" s="114"/>
      <c r="KM23" s="114"/>
      <c r="KN23" s="114"/>
      <c r="KO23" s="114"/>
      <c r="KP23" s="114"/>
      <c r="KQ23" s="114"/>
      <c r="KR23" s="114"/>
      <c r="KS23" s="114"/>
      <c r="KT23" s="114"/>
      <c r="KU23" s="114"/>
      <c r="KV23" s="114"/>
      <c r="KW23" s="114"/>
      <c r="KX23" s="114"/>
      <c r="KY23" s="114"/>
      <c r="KZ23" s="114"/>
      <c r="LA23" s="114"/>
      <c r="LB23" s="114"/>
      <c r="LC23" s="114"/>
      <c r="LD23" s="114"/>
      <c r="LE23" s="114"/>
      <c r="LF23" s="114"/>
      <c r="LG23" s="114"/>
      <c r="LH23" s="114"/>
      <c r="LI23" s="114"/>
      <c r="LJ23" s="114"/>
      <c r="LK23" s="114"/>
      <c r="LL23" s="114"/>
      <c r="LM23" s="114"/>
      <c r="LN23" s="114"/>
      <c r="LO23" s="114"/>
      <c r="LP23" s="114"/>
      <c r="LQ23" s="114"/>
      <c r="LR23" s="114"/>
      <c r="LS23" s="114"/>
      <c r="LT23" s="114"/>
      <c r="LU23" s="114"/>
      <c r="LV23" s="114"/>
      <c r="LW23" s="114"/>
      <c r="LX23" s="114"/>
      <c r="LY23" s="114"/>
      <c r="LZ23" s="114"/>
      <c r="MA23" s="114"/>
      <c r="MB23" s="114"/>
      <c r="MC23" s="114"/>
      <c r="MD23" s="114"/>
      <c r="ME23" s="114"/>
      <c r="MF23" s="114"/>
      <c r="MG23" s="114"/>
      <c r="MH23" s="114"/>
      <c r="MI23" s="114"/>
      <c r="MJ23" s="114"/>
      <c r="MK23" s="114"/>
      <c r="ML23" s="114"/>
      <c r="MM23" s="114"/>
      <c r="MN23" s="114"/>
      <c r="MO23" s="114"/>
      <c r="MP23" s="114"/>
      <c r="MQ23" s="114"/>
      <c r="MR23" s="114"/>
      <c r="MS23" s="114"/>
      <c r="MT23" s="114"/>
      <c r="MU23" s="114"/>
      <c r="MV23" s="114"/>
      <c r="MW23" s="114"/>
      <c r="MX23" s="114"/>
      <c r="MY23" s="114"/>
      <c r="MZ23" s="114"/>
      <c r="NA23" s="114"/>
      <c r="NB23" s="114"/>
      <c r="NC23" s="114"/>
      <c r="ND23" s="114"/>
      <c r="NE23" s="114"/>
      <c r="NF23" s="114"/>
      <c r="NG23" s="114"/>
      <c r="NH23" s="114"/>
      <c r="NI23" s="114"/>
      <c r="NJ23" s="114"/>
      <c r="NK23" s="114"/>
      <c r="NL23" s="114"/>
      <c r="NM23" s="114"/>
      <c r="NN23" s="114"/>
      <c r="NO23" s="114"/>
      <c r="NP23" s="114"/>
      <c r="NQ23" s="114"/>
      <c r="NR23" s="114"/>
      <c r="NS23" s="114"/>
      <c r="NT23" s="114"/>
      <c r="NU23" s="114"/>
      <c r="NV23" s="114"/>
      <c r="NW23" s="114"/>
      <c r="NX23" s="114"/>
      <c r="NY23" s="114"/>
      <c r="NZ23" s="114"/>
      <c r="OA23" s="114"/>
      <c r="OB23" s="114"/>
      <c r="OC23" s="114"/>
      <c r="OD23" s="114"/>
      <c r="OE23" s="114"/>
      <c r="OF23" s="114"/>
      <c r="OG23" s="114"/>
      <c r="OH23" s="114"/>
      <c r="OI23" s="114"/>
      <c r="OJ23" s="114"/>
      <c r="OK23" s="114"/>
      <c r="OL23" s="114"/>
      <c r="OM23" s="114"/>
      <c r="ON23" s="114"/>
      <c r="OO23" s="114"/>
      <c r="OP23" s="114"/>
      <c r="OQ23" s="114"/>
      <c r="OR23" s="114"/>
      <c r="OS23" s="114"/>
      <c r="OT23" s="114"/>
      <c r="OU23" s="114"/>
      <c r="OV23" s="114"/>
      <c r="OW23" s="114"/>
      <c r="OX23" s="114"/>
      <c r="OY23" s="114"/>
      <c r="OZ23" s="114"/>
      <c r="PA23" s="114"/>
      <c r="PB23" s="114"/>
      <c r="PC23" s="114"/>
      <c r="PD23" s="114"/>
      <c r="PE23" s="114"/>
      <c r="PF23" s="114"/>
      <c r="PG23" s="114"/>
      <c r="PH23" s="114"/>
      <c r="PI23" s="114"/>
      <c r="PJ23" s="114"/>
      <c r="PK23" s="114"/>
      <c r="PL23" s="114"/>
      <c r="PM23" s="114"/>
      <c r="PN23" s="114"/>
      <c r="PO23" s="114"/>
      <c r="PP23" s="114"/>
      <c r="PQ23" s="114"/>
      <c r="PR23" s="114"/>
      <c r="PS23" s="114"/>
      <c r="PT23" s="114"/>
      <c r="PU23" s="114"/>
      <c r="PV23" s="114"/>
      <c r="PW23" s="114"/>
      <c r="PX23" s="114"/>
      <c r="PY23" s="114"/>
      <c r="PZ23" s="114"/>
      <c r="QA23" s="114"/>
      <c r="QB23" s="114"/>
      <c r="QC23" s="114"/>
      <c r="QD23" s="114"/>
      <c r="QE23" s="114"/>
      <c r="QF23" s="114"/>
      <c r="QG23" s="114"/>
      <c r="QH23" s="114"/>
      <c r="QI23" s="114"/>
      <c r="QJ23" s="114"/>
      <c r="QK23" s="114"/>
      <c r="QL23" s="114"/>
      <c r="QM23" s="114"/>
      <c r="QN23" s="114"/>
      <c r="QO23" s="114"/>
      <c r="QP23" s="114"/>
      <c r="QQ23" s="114"/>
      <c r="QR23" s="114"/>
      <c r="QS23" s="114"/>
      <c r="QT23" s="114"/>
      <c r="QU23" s="114"/>
      <c r="QV23" s="114"/>
      <c r="QW23" s="114"/>
      <c r="QX23" s="114"/>
      <c r="QY23" s="114"/>
      <c r="QZ23" s="114"/>
      <c r="RA23" s="114"/>
      <c r="RB23" s="114"/>
      <c r="RC23" s="114"/>
      <c r="RD23" s="114"/>
      <c r="RE23" s="114"/>
      <c r="RF23" s="114"/>
      <c r="RG23" s="114"/>
      <c r="RH23" s="114"/>
      <c r="RI23" s="114"/>
      <c r="RJ23" s="114"/>
      <c r="RK23" s="114"/>
      <c r="RL23" s="114"/>
      <c r="RM23" s="114"/>
      <c r="RN23" s="114"/>
      <c r="RO23" s="114"/>
      <c r="RP23" s="114"/>
      <c r="RQ23" s="114"/>
      <c r="RR23" s="114"/>
      <c r="RS23" s="114"/>
      <c r="RT23" s="114"/>
      <c r="RU23" s="114"/>
      <c r="RV23" s="114"/>
      <c r="RW23" s="114"/>
      <c r="RX23" s="114"/>
      <c r="RY23" s="114"/>
      <c r="RZ23" s="114"/>
      <c r="SA23" s="114"/>
      <c r="SB23" s="114"/>
      <c r="SC23" s="114"/>
      <c r="SD23" s="114"/>
      <c r="SE23" s="114"/>
      <c r="SF23" s="114"/>
      <c r="SG23" s="114"/>
      <c r="SH23" s="114"/>
      <c r="SI23" s="114"/>
      <c r="SJ23" s="114"/>
      <c r="SK23" s="114"/>
      <c r="SL23" s="114"/>
      <c r="SM23" s="114"/>
      <c r="SN23" s="114"/>
      <c r="SO23" s="114"/>
      <c r="SP23" s="114"/>
      <c r="SQ23" s="114"/>
      <c r="SR23" s="114"/>
      <c r="SS23" s="114"/>
      <c r="ST23" s="114"/>
      <c r="SU23" s="114"/>
      <c r="SV23" s="114"/>
      <c r="SW23" s="114"/>
      <c r="SX23" s="114"/>
      <c r="SY23" s="114"/>
      <c r="SZ23" s="114"/>
      <c r="TA23" s="114"/>
      <c r="TB23" s="114"/>
      <c r="TC23" s="114"/>
      <c r="TD23" s="114"/>
      <c r="TE23" s="114"/>
      <c r="TF23" s="114"/>
      <c r="TG23" s="114"/>
      <c r="TH23" s="114"/>
      <c r="TI23" s="114"/>
      <c r="TJ23" s="114"/>
      <c r="TK23" s="114"/>
      <c r="TL23" s="114"/>
      <c r="TM23" s="114"/>
      <c r="TN23" s="114"/>
      <c r="TO23" s="114"/>
      <c r="TP23" s="114"/>
      <c r="TQ23" s="114"/>
      <c r="TR23" s="114"/>
      <c r="TS23" s="114"/>
      <c r="TT23" s="114"/>
      <c r="TU23" s="114"/>
      <c r="TV23" s="114"/>
      <c r="TW23" s="114"/>
      <c r="TX23" s="114"/>
      <c r="TY23" s="114"/>
      <c r="TZ23" s="114"/>
      <c r="UA23" s="114"/>
      <c r="UB23" s="114"/>
      <c r="UC23" s="114"/>
      <c r="UD23" s="114"/>
      <c r="UE23" s="114"/>
      <c r="UF23" s="114"/>
      <c r="UG23" s="114"/>
      <c r="UH23" s="114"/>
      <c r="UI23" s="114"/>
      <c r="UJ23" s="114"/>
      <c r="UK23" s="114"/>
      <c r="UL23" s="114"/>
      <c r="UM23" s="114"/>
      <c r="UN23" s="114"/>
      <c r="UO23" s="114"/>
      <c r="UP23" s="114"/>
      <c r="UQ23" s="114"/>
      <c r="UR23" s="114"/>
      <c r="US23" s="114"/>
      <c r="UT23" s="114"/>
      <c r="UU23" s="114"/>
      <c r="UV23" s="114"/>
      <c r="UW23" s="114"/>
      <c r="UX23" s="114"/>
      <c r="UY23" s="114"/>
      <c r="UZ23" s="114"/>
      <c r="VA23" s="114"/>
      <c r="VB23" s="114"/>
      <c r="VC23" s="114"/>
      <c r="VD23" s="114"/>
      <c r="VE23" s="114"/>
      <c r="VF23" s="114"/>
      <c r="VG23" s="114"/>
      <c r="VH23" s="114"/>
      <c r="VI23" s="114"/>
      <c r="VJ23" s="114"/>
      <c r="VK23" s="114"/>
      <c r="VL23" s="114"/>
      <c r="VM23" s="114"/>
      <c r="VN23" s="114"/>
      <c r="VO23" s="114"/>
      <c r="VP23" s="114"/>
      <c r="VQ23" s="114"/>
      <c r="VR23" s="114"/>
      <c r="VS23" s="114"/>
      <c r="VT23" s="114"/>
      <c r="VU23" s="114"/>
      <c r="VV23" s="114"/>
      <c r="VW23" s="114"/>
      <c r="VX23" s="114"/>
      <c r="VY23" s="114"/>
      <c r="VZ23" s="114"/>
      <c r="WA23" s="114"/>
      <c r="WB23" s="114"/>
      <c r="WC23" s="114"/>
      <c r="WD23" s="114"/>
      <c r="WE23" s="114"/>
      <c r="WF23" s="114"/>
      <c r="WG23" s="114"/>
      <c r="WH23" s="114"/>
      <c r="WI23" s="114"/>
      <c r="WJ23" s="114"/>
      <c r="WK23" s="114"/>
      <c r="WL23" s="114"/>
      <c r="WM23" s="114"/>
      <c r="WN23" s="114"/>
      <c r="WO23" s="114"/>
      <c r="WP23" s="114"/>
      <c r="WQ23" s="114"/>
      <c r="WR23" s="114"/>
      <c r="WS23" s="114"/>
      <c r="WT23" s="114"/>
      <c r="WU23" s="114"/>
      <c r="WV23" s="114"/>
      <c r="WW23" s="114"/>
      <c r="WX23" s="114"/>
      <c r="WY23" s="114"/>
      <c r="WZ23" s="114"/>
      <c r="XA23" s="114"/>
      <c r="XB23" s="114"/>
      <c r="XC23" s="114"/>
      <c r="XD23" s="114"/>
      <c r="XE23" s="114"/>
      <c r="XF23" s="114"/>
      <c r="XG23" s="114"/>
      <c r="XH23" s="114"/>
      <c r="XI23" s="114"/>
      <c r="XJ23" s="114"/>
      <c r="XK23" s="114"/>
      <c r="XL23" s="114"/>
      <c r="XM23" s="114"/>
      <c r="XN23" s="114"/>
      <c r="XO23" s="114"/>
      <c r="XP23" s="114"/>
      <c r="XQ23" s="114"/>
      <c r="XR23" s="114"/>
      <c r="XS23" s="114"/>
      <c r="XT23" s="114"/>
      <c r="XU23" s="114"/>
      <c r="XV23" s="114"/>
      <c r="XW23" s="114"/>
      <c r="XX23" s="114"/>
      <c r="XY23" s="114"/>
      <c r="XZ23" s="114"/>
      <c r="YA23" s="114"/>
      <c r="YB23" s="114"/>
      <c r="YC23" s="114"/>
      <c r="YD23" s="114"/>
      <c r="YE23" s="114"/>
      <c r="YF23" s="114"/>
      <c r="YG23" s="114"/>
      <c r="YH23" s="114"/>
      <c r="YI23" s="114"/>
      <c r="YJ23" s="114"/>
      <c r="YK23" s="114"/>
      <c r="YL23" s="114"/>
      <c r="YM23" s="114"/>
      <c r="YN23" s="114"/>
      <c r="YO23" s="114"/>
      <c r="YP23" s="114"/>
      <c r="YQ23" s="114"/>
      <c r="YR23" s="114"/>
      <c r="YS23" s="114"/>
      <c r="YT23" s="114"/>
      <c r="YU23" s="114"/>
      <c r="YV23" s="114"/>
      <c r="YW23" s="114"/>
      <c r="YX23" s="114"/>
      <c r="YY23" s="114"/>
      <c r="YZ23" s="114"/>
      <c r="ZA23" s="114"/>
      <c r="ZB23" s="114"/>
      <c r="ZC23" s="114"/>
      <c r="ZD23" s="114"/>
      <c r="ZE23" s="114"/>
      <c r="ZF23" s="114"/>
      <c r="ZG23" s="114"/>
      <c r="ZH23" s="114"/>
      <c r="ZI23" s="114"/>
      <c r="ZJ23" s="114"/>
      <c r="ZK23" s="114"/>
      <c r="ZL23" s="114"/>
      <c r="ZM23" s="114"/>
      <c r="ZN23" s="114"/>
      <c r="ZO23" s="114"/>
      <c r="ZP23" s="114"/>
      <c r="ZQ23" s="114"/>
      <c r="ZR23" s="114"/>
      <c r="ZS23" s="114"/>
      <c r="ZT23" s="114"/>
      <c r="ZU23" s="114"/>
      <c r="ZV23" s="114"/>
      <c r="ZW23" s="114"/>
      <c r="ZX23" s="114"/>
      <c r="ZY23" s="114"/>
      <c r="ZZ23" s="114"/>
      <c r="AAA23" s="114"/>
      <c r="AAB23" s="114"/>
      <c r="AAC23" s="114"/>
      <c r="AAD23" s="114"/>
      <c r="AAE23" s="114"/>
      <c r="AAF23" s="114"/>
      <c r="AAG23" s="114"/>
      <c r="AAH23" s="114"/>
      <c r="AAI23" s="114"/>
      <c r="AAJ23" s="114"/>
      <c r="AAK23" s="114"/>
      <c r="AAL23" s="114"/>
      <c r="AAM23" s="114"/>
      <c r="AAN23" s="114"/>
      <c r="AAO23" s="114"/>
      <c r="AAP23" s="114"/>
      <c r="AAQ23" s="114"/>
      <c r="AAR23" s="114"/>
      <c r="AAS23" s="114"/>
      <c r="AAT23" s="114"/>
      <c r="AAU23" s="114"/>
      <c r="AAV23" s="114"/>
      <c r="AAW23" s="114"/>
      <c r="AAX23" s="114"/>
      <c r="AAY23" s="114"/>
      <c r="AAZ23" s="114"/>
      <c r="ABA23" s="114"/>
      <c r="ABB23" s="114"/>
      <c r="ABC23" s="114"/>
      <c r="ABD23" s="114"/>
      <c r="ABE23" s="114"/>
      <c r="ABF23" s="114"/>
      <c r="ABG23" s="114"/>
      <c r="ABH23" s="114"/>
      <c r="ABI23" s="114"/>
      <c r="ABJ23" s="114"/>
      <c r="ABK23" s="114"/>
      <c r="ABL23" s="114"/>
      <c r="ABM23" s="114"/>
      <c r="ABN23" s="114"/>
      <c r="ABO23" s="114"/>
      <c r="ABP23" s="114"/>
      <c r="ABQ23" s="114"/>
      <c r="ABR23" s="114"/>
      <c r="ABS23" s="114"/>
      <c r="ABT23" s="114"/>
      <c r="ABU23" s="114"/>
      <c r="ABV23" s="114"/>
      <c r="ABW23" s="114"/>
      <c r="ABX23" s="114"/>
      <c r="ABY23" s="114"/>
      <c r="ABZ23" s="114"/>
      <c r="ACA23" s="114"/>
      <c r="ACB23" s="114"/>
      <c r="ACC23" s="114"/>
      <c r="ACD23" s="114"/>
      <c r="ACE23" s="114"/>
      <c r="ACF23" s="114"/>
      <c r="ACG23" s="114"/>
      <c r="ACH23" s="114"/>
      <c r="ACI23" s="114"/>
      <c r="ACJ23" s="114"/>
      <c r="ACK23" s="114"/>
      <c r="ACL23" s="114"/>
      <c r="ACM23" s="114"/>
      <c r="ACN23" s="114"/>
      <c r="ACO23" s="114"/>
      <c r="ACP23" s="114"/>
      <c r="ACQ23" s="114"/>
      <c r="ACR23" s="114"/>
      <c r="ACS23" s="114"/>
      <c r="ACT23" s="114"/>
      <c r="ACU23" s="114"/>
      <c r="ACV23" s="114"/>
      <c r="ACW23" s="114"/>
      <c r="ACX23" s="114"/>
      <c r="ACY23" s="114"/>
      <c r="ACZ23" s="114"/>
      <c r="ADA23" s="114"/>
      <c r="ADB23" s="114"/>
      <c r="ADC23" s="114"/>
      <c r="ADD23" s="114"/>
      <c r="ADE23" s="114"/>
      <c r="ADF23" s="114"/>
      <c r="ADG23" s="114"/>
      <c r="ADH23" s="114"/>
      <c r="ADI23" s="114"/>
      <c r="ADJ23" s="114"/>
      <c r="ADK23" s="114"/>
      <c r="ADL23" s="114"/>
      <c r="ADM23" s="114"/>
      <c r="ADN23" s="114"/>
      <c r="ADO23" s="114"/>
      <c r="ADP23" s="114"/>
      <c r="ADQ23" s="114"/>
      <c r="ADR23" s="114"/>
      <c r="ADS23" s="114"/>
      <c r="ADT23" s="114"/>
      <c r="ADU23" s="114"/>
      <c r="ADV23" s="114"/>
      <c r="ADW23" s="114"/>
      <c r="ADX23" s="114"/>
      <c r="ADY23" s="114"/>
      <c r="ADZ23" s="114"/>
      <c r="AEA23" s="114"/>
      <c r="AEB23" s="114"/>
      <c r="AEC23" s="114"/>
      <c r="AED23" s="114"/>
      <c r="AEE23" s="114"/>
      <c r="AEF23" s="114"/>
      <c r="AEG23" s="114"/>
      <c r="AEH23" s="114"/>
      <c r="AEI23" s="114"/>
      <c r="AEJ23" s="114"/>
      <c r="AEK23" s="114"/>
      <c r="AEL23" s="114"/>
      <c r="AEM23" s="114"/>
      <c r="AEN23" s="114"/>
      <c r="AEO23" s="114"/>
      <c r="AEP23" s="114"/>
      <c r="AEQ23" s="114"/>
      <c r="AER23" s="114"/>
      <c r="AES23" s="114"/>
      <c r="AET23" s="114"/>
      <c r="AEU23" s="114"/>
      <c r="AEV23" s="114"/>
      <c r="AEW23" s="114"/>
      <c r="AEX23" s="114"/>
      <c r="AEY23" s="114"/>
      <c r="AEZ23" s="114"/>
      <c r="AFA23" s="114"/>
      <c r="AFB23" s="114"/>
      <c r="AFC23" s="114"/>
      <c r="AFD23" s="114"/>
      <c r="AFE23" s="114"/>
      <c r="AFF23" s="114"/>
      <c r="AFG23" s="114"/>
      <c r="AFH23" s="114"/>
      <c r="AFI23" s="114"/>
      <c r="AFJ23" s="114"/>
      <c r="AFK23" s="114"/>
      <c r="AFL23" s="114"/>
      <c r="AFM23" s="114"/>
      <c r="AFN23" s="114"/>
      <c r="AFO23" s="114"/>
      <c r="AFP23" s="114"/>
      <c r="AFQ23" s="114"/>
      <c r="AFR23" s="114"/>
      <c r="AFS23" s="114"/>
      <c r="AFT23" s="114"/>
      <c r="AFU23" s="114"/>
      <c r="AFV23" s="114"/>
      <c r="AFW23" s="114"/>
      <c r="AFX23" s="114"/>
      <c r="AFY23" s="114"/>
      <c r="AFZ23" s="114"/>
      <c r="AGA23" s="114"/>
      <c r="AGB23" s="114"/>
      <c r="AGC23" s="114"/>
      <c r="AGD23" s="114"/>
      <c r="AGE23" s="114"/>
      <c r="AGF23" s="114"/>
      <c r="AGG23" s="114"/>
      <c r="AGH23" s="114"/>
      <c r="AGI23" s="114"/>
      <c r="AGJ23" s="114"/>
      <c r="AGK23" s="114"/>
      <c r="AGL23" s="114"/>
      <c r="AGM23" s="114"/>
      <c r="AGN23" s="114"/>
      <c r="AGO23" s="114"/>
      <c r="AGP23" s="114"/>
      <c r="AGQ23" s="114"/>
      <c r="AGR23" s="114"/>
      <c r="AGS23" s="114"/>
      <c r="AGT23" s="114"/>
      <c r="AGU23" s="114"/>
      <c r="AGV23" s="114"/>
      <c r="AGW23" s="114"/>
      <c r="AGX23" s="114"/>
      <c r="AGY23" s="114"/>
      <c r="AGZ23" s="114"/>
      <c r="AHA23" s="114"/>
      <c r="AHB23" s="114"/>
      <c r="AHC23" s="114"/>
      <c r="AHD23" s="114"/>
      <c r="AHE23" s="114"/>
      <c r="AHF23" s="114"/>
      <c r="AHG23" s="114"/>
      <c r="AHH23" s="114"/>
      <c r="AHI23" s="114"/>
      <c r="AHJ23" s="114"/>
      <c r="AHK23" s="114"/>
      <c r="AHL23" s="114"/>
      <c r="AHM23" s="114"/>
      <c r="AHN23" s="114"/>
      <c r="AHO23" s="114"/>
      <c r="AHP23" s="114"/>
      <c r="AHQ23" s="114"/>
      <c r="AHR23" s="114"/>
      <c r="AHS23" s="114"/>
      <c r="AHT23" s="114"/>
      <c r="AHU23" s="114"/>
      <c r="AHV23" s="114"/>
      <c r="AHW23" s="114"/>
      <c r="AHX23" s="114"/>
      <c r="AHY23" s="114"/>
      <c r="AHZ23" s="114"/>
      <c r="AIA23" s="114"/>
      <c r="AIB23" s="114"/>
      <c r="AIC23" s="114"/>
      <c r="AID23" s="114"/>
      <c r="AIE23" s="114"/>
      <c r="AIF23" s="114"/>
      <c r="AIG23" s="114"/>
      <c r="AIH23" s="114"/>
      <c r="AII23" s="114"/>
      <c r="AIJ23" s="114"/>
      <c r="AIK23" s="114"/>
      <c r="AIL23" s="114"/>
      <c r="AIM23" s="114"/>
      <c r="AIN23" s="114"/>
      <c r="AIO23" s="114"/>
      <c r="AIP23" s="114"/>
      <c r="AIQ23" s="114"/>
      <c r="AIR23" s="114"/>
      <c r="AIS23" s="114"/>
    </row>
    <row r="24" spans="1:929" ht="6.65" customHeight="1" x14ac:dyDescent="0.5">
      <c r="A24" s="36"/>
      <c r="B24" s="229"/>
      <c r="C24" s="85"/>
      <c r="D24" s="84"/>
      <c r="E24" s="138"/>
      <c r="BX24" s="114"/>
      <c r="BY24" s="114"/>
      <c r="BZ24" s="114"/>
      <c r="CA24" s="114"/>
      <c r="CB24" s="114"/>
      <c r="CC24" s="114"/>
      <c r="CD24" s="114"/>
      <c r="CE24" s="114"/>
      <c r="CF24" s="114"/>
      <c r="CG24" s="114"/>
      <c r="CH24" s="114"/>
      <c r="CI24" s="114"/>
      <c r="CJ24" s="114"/>
      <c r="CK24" s="114"/>
      <c r="CL24" s="114"/>
      <c r="CM24" s="114"/>
      <c r="CN24" s="114"/>
      <c r="CO24" s="114"/>
      <c r="CP24" s="114"/>
      <c r="CQ24" s="114"/>
      <c r="CR24" s="114"/>
      <c r="CS24" s="114"/>
      <c r="CT24" s="114"/>
      <c r="CU24" s="114"/>
      <c r="CV24" s="114"/>
      <c r="CW24" s="114"/>
      <c r="CX24" s="114"/>
      <c r="CY24" s="114"/>
      <c r="CZ24" s="114"/>
      <c r="DA24" s="114"/>
      <c r="DB24" s="114"/>
      <c r="DC24" s="114"/>
      <c r="DD24" s="114"/>
      <c r="DE24" s="114"/>
      <c r="DF24" s="114"/>
      <c r="DG24" s="114"/>
      <c r="DH24" s="114"/>
      <c r="DI24" s="114"/>
      <c r="DJ24" s="114"/>
      <c r="DK24" s="114"/>
      <c r="DL24" s="114"/>
      <c r="DM24" s="114"/>
      <c r="DN24" s="114"/>
      <c r="DO24" s="114"/>
      <c r="DP24" s="114"/>
      <c r="DQ24" s="114"/>
      <c r="DR24" s="114"/>
      <c r="DS24" s="114"/>
      <c r="DT24" s="114"/>
      <c r="DU24" s="114"/>
      <c r="DV24" s="114"/>
      <c r="DW24" s="114"/>
      <c r="DX24" s="114"/>
      <c r="DY24" s="114"/>
      <c r="DZ24" s="114"/>
      <c r="EA24" s="114"/>
      <c r="EB24" s="114"/>
      <c r="EC24" s="114"/>
      <c r="ED24" s="114"/>
      <c r="EE24" s="114"/>
      <c r="EF24" s="114"/>
      <c r="EG24" s="114"/>
      <c r="EH24" s="114"/>
      <c r="EI24" s="114"/>
      <c r="EJ24" s="114"/>
      <c r="EK24" s="114"/>
      <c r="EL24" s="114"/>
      <c r="EM24" s="114"/>
      <c r="EN24" s="114"/>
      <c r="EO24" s="114"/>
      <c r="EP24" s="114"/>
      <c r="EQ24" s="114"/>
      <c r="ER24" s="114"/>
      <c r="ES24" s="114"/>
      <c r="ET24" s="114"/>
      <c r="EU24" s="114"/>
      <c r="EV24" s="114"/>
      <c r="EW24" s="114"/>
      <c r="EX24" s="114"/>
      <c r="EY24" s="114"/>
      <c r="EZ24" s="114"/>
      <c r="FA24" s="114"/>
      <c r="FB24" s="114"/>
      <c r="FC24" s="114"/>
      <c r="FD24" s="114"/>
      <c r="FE24" s="114"/>
      <c r="FF24" s="114"/>
      <c r="FG24" s="114"/>
      <c r="FH24" s="114"/>
      <c r="FI24" s="114"/>
      <c r="FJ24" s="114"/>
      <c r="FK24" s="114"/>
      <c r="FL24" s="114"/>
      <c r="FM24" s="114"/>
      <c r="FN24" s="114"/>
      <c r="FO24" s="114"/>
      <c r="FP24" s="114"/>
      <c r="FQ24" s="114"/>
      <c r="FR24" s="114"/>
      <c r="FS24" s="114"/>
      <c r="FT24" s="114"/>
      <c r="FU24" s="114"/>
      <c r="FV24" s="114"/>
      <c r="FW24" s="114"/>
      <c r="FX24" s="114"/>
      <c r="FY24" s="114"/>
      <c r="FZ24" s="114"/>
      <c r="GA24" s="114"/>
      <c r="GB24" s="114"/>
      <c r="GC24" s="114"/>
      <c r="GD24" s="114"/>
      <c r="GE24" s="114"/>
      <c r="GF24" s="114"/>
      <c r="GG24" s="114"/>
      <c r="GH24" s="114"/>
      <c r="GI24" s="114"/>
      <c r="GJ24" s="114"/>
      <c r="GK24" s="114"/>
      <c r="GL24" s="114"/>
      <c r="GM24" s="114"/>
      <c r="GN24" s="114"/>
      <c r="GO24" s="114"/>
      <c r="GP24" s="114"/>
      <c r="GQ24" s="114"/>
      <c r="GR24" s="114"/>
      <c r="GS24" s="114"/>
      <c r="GT24" s="114"/>
      <c r="GU24" s="114"/>
      <c r="GV24" s="114"/>
      <c r="GW24" s="114"/>
      <c r="GX24" s="114"/>
      <c r="GY24" s="114"/>
      <c r="GZ24" s="114"/>
      <c r="HA24" s="114"/>
      <c r="HB24" s="114"/>
      <c r="HC24" s="114"/>
      <c r="HD24" s="114"/>
      <c r="HE24" s="114"/>
      <c r="HF24" s="114"/>
      <c r="HG24" s="114"/>
      <c r="HH24" s="114"/>
      <c r="HI24" s="114"/>
      <c r="HJ24" s="114"/>
      <c r="HK24" s="114"/>
      <c r="HL24" s="114"/>
      <c r="HM24" s="114"/>
      <c r="HN24" s="114"/>
      <c r="HO24" s="114"/>
      <c r="HP24" s="114"/>
      <c r="HQ24" s="114"/>
      <c r="HR24" s="114"/>
      <c r="HS24" s="114"/>
      <c r="HT24" s="114"/>
      <c r="HU24" s="114"/>
      <c r="HV24" s="114"/>
      <c r="HW24" s="114"/>
      <c r="HX24" s="114"/>
      <c r="HY24" s="114"/>
      <c r="HZ24" s="114"/>
      <c r="IA24" s="114"/>
      <c r="IB24" s="114"/>
      <c r="IC24" s="114"/>
      <c r="ID24" s="114"/>
      <c r="IE24" s="114"/>
      <c r="IF24" s="114"/>
      <c r="IG24" s="114"/>
      <c r="IH24" s="114"/>
      <c r="II24" s="114"/>
      <c r="IJ24" s="114"/>
      <c r="IK24" s="114"/>
      <c r="IL24" s="114"/>
      <c r="IM24" s="114"/>
      <c r="IN24" s="114"/>
      <c r="IO24" s="114"/>
      <c r="IP24" s="114"/>
      <c r="IQ24" s="114"/>
      <c r="IR24" s="114"/>
      <c r="IS24" s="114"/>
      <c r="IT24" s="114"/>
      <c r="IU24" s="114"/>
      <c r="IV24" s="114"/>
      <c r="IW24" s="114"/>
      <c r="IX24" s="114"/>
      <c r="IY24" s="114"/>
      <c r="IZ24" s="114"/>
      <c r="JA24" s="114"/>
      <c r="JB24" s="114"/>
      <c r="JC24" s="114"/>
      <c r="JD24" s="114"/>
      <c r="JE24" s="114"/>
      <c r="JF24" s="114"/>
      <c r="JG24" s="114"/>
      <c r="JH24" s="114"/>
      <c r="JI24" s="114"/>
      <c r="JJ24" s="114"/>
      <c r="JK24" s="114"/>
      <c r="JL24" s="114"/>
      <c r="JM24" s="114"/>
      <c r="JN24" s="114"/>
      <c r="JO24" s="114"/>
      <c r="JP24" s="114"/>
      <c r="JQ24" s="114"/>
      <c r="JR24" s="114"/>
      <c r="JS24" s="114"/>
      <c r="JT24" s="114"/>
      <c r="JU24" s="114"/>
      <c r="JV24" s="114"/>
      <c r="JW24" s="114"/>
      <c r="JX24" s="114"/>
      <c r="JY24" s="114"/>
      <c r="JZ24" s="114"/>
      <c r="KA24" s="114"/>
      <c r="KB24" s="114"/>
      <c r="KC24" s="114"/>
      <c r="KD24" s="114"/>
      <c r="KE24" s="114"/>
      <c r="KF24" s="114"/>
      <c r="KG24" s="114"/>
      <c r="KH24" s="114"/>
      <c r="KI24" s="114"/>
      <c r="KJ24" s="114"/>
      <c r="KK24" s="114"/>
      <c r="KL24" s="114"/>
      <c r="KM24" s="114"/>
      <c r="KN24" s="114"/>
      <c r="KO24" s="114"/>
      <c r="KP24" s="114"/>
      <c r="KQ24" s="114"/>
      <c r="KR24" s="114"/>
      <c r="KS24" s="114"/>
      <c r="KT24" s="114"/>
      <c r="KU24" s="114"/>
      <c r="KV24" s="114"/>
      <c r="KW24" s="114"/>
      <c r="KX24" s="114"/>
      <c r="KY24" s="114"/>
      <c r="KZ24" s="114"/>
      <c r="LA24" s="114"/>
      <c r="LB24" s="114"/>
      <c r="LC24" s="114"/>
      <c r="LD24" s="114"/>
      <c r="LE24" s="114"/>
      <c r="LF24" s="114"/>
      <c r="LG24" s="114"/>
      <c r="LH24" s="114"/>
      <c r="LI24" s="114"/>
      <c r="LJ24" s="114"/>
      <c r="LK24" s="114"/>
      <c r="LL24" s="114"/>
      <c r="LM24" s="114"/>
      <c r="LN24" s="114"/>
      <c r="LO24" s="114"/>
      <c r="LP24" s="114"/>
      <c r="LQ24" s="114"/>
      <c r="LR24" s="114"/>
      <c r="LS24" s="114"/>
      <c r="LT24" s="114"/>
      <c r="LU24" s="114"/>
      <c r="LV24" s="114"/>
      <c r="LW24" s="114"/>
      <c r="LX24" s="114"/>
      <c r="LY24" s="114"/>
      <c r="LZ24" s="114"/>
      <c r="MA24" s="114"/>
      <c r="MB24" s="114"/>
      <c r="MC24" s="114"/>
      <c r="MD24" s="114"/>
      <c r="ME24" s="114"/>
      <c r="MF24" s="114"/>
      <c r="MG24" s="114"/>
      <c r="MH24" s="114"/>
      <c r="MI24" s="114"/>
      <c r="MJ24" s="114"/>
      <c r="MK24" s="114"/>
      <c r="ML24" s="114"/>
      <c r="MM24" s="114"/>
      <c r="MN24" s="114"/>
      <c r="MO24" s="114"/>
      <c r="MP24" s="114"/>
      <c r="MQ24" s="114"/>
      <c r="MR24" s="114"/>
      <c r="MS24" s="114"/>
      <c r="MT24" s="114"/>
      <c r="MU24" s="114"/>
      <c r="MV24" s="114"/>
      <c r="MW24" s="114"/>
      <c r="MX24" s="114"/>
      <c r="MY24" s="114"/>
      <c r="MZ24" s="114"/>
      <c r="NA24" s="114"/>
      <c r="NB24" s="114"/>
      <c r="NC24" s="114"/>
      <c r="ND24" s="114"/>
      <c r="NE24" s="114"/>
      <c r="NF24" s="114"/>
      <c r="NG24" s="114"/>
      <c r="NH24" s="114"/>
      <c r="NI24" s="114"/>
      <c r="NJ24" s="114"/>
      <c r="NK24" s="114"/>
      <c r="NL24" s="114"/>
      <c r="NM24" s="114"/>
      <c r="NN24" s="114"/>
      <c r="NO24" s="114"/>
      <c r="NP24" s="114"/>
      <c r="NQ24" s="114"/>
      <c r="NR24" s="114"/>
      <c r="NS24" s="114"/>
      <c r="NT24" s="114"/>
      <c r="NU24" s="114"/>
      <c r="NV24" s="114"/>
      <c r="NW24" s="114"/>
      <c r="NX24" s="114"/>
      <c r="NY24" s="114"/>
      <c r="NZ24" s="114"/>
      <c r="OA24" s="114"/>
      <c r="OB24" s="114"/>
      <c r="OC24" s="114"/>
      <c r="OD24" s="114"/>
      <c r="OE24" s="114"/>
      <c r="OF24" s="114"/>
      <c r="OG24" s="114"/>
      <c r="OH24" s="114"/>
      <c r="OI24" s="114"/>
      <c r="OJ24" s="114"/>
      <c r="OK24" s="114"/>
      <c r="OL24" s="114"/>
      <c r="OM24" s="114"/>
      <c r="ON24" s="114"/>
      <c r="OO24" s="114"/>
      <c r="OP24" s="114"/>
      <c r="OQ24" s="114"/>
      <c r="OR24" s="114"/>
      <c r="OS24" s="114"/>
      <c r="OT24" s="114"/>
      <c r="OU24" s="114"/>
      <c r="OV24" s="114"/>
      <c r="OW24" s="114"/>
      <c r="OX24" s="114"/>
      <c r="OY24" s="114"/>
      <c r="OZ24" s="114"/>
      <c r="PA24" s="114"/>
      <c r="PB24" s="114"/>
      <c r="PC24" s="114"/>
      <c r="PD24" s="114"/>
      <c r="PE24" s="114"/>
      <c r="PF24" s="114"/>
      <c r="PG24" s="114"/>
      <c r="PH24" s="114"/>
      <c r="PI24" s="114"/>
      <c r="PJ24" s="114"/>
      <c r="PK24" s="114"/>
      <c r="PL24" s="114"/>
      <c r="PM24" s="114"/>
      <c r="PN24" s="114"/>
      <c r="PO24" s="114"/>
      <c r="PP24" s="114"/>
      <c r="PQ24" s="114"/>
      <c r="PR24" s="114"/>
      <c r="PS24" s="114"/>
      <c r="PT24" s="114"/>
      <c r="PU24" s="114"/>
      <c r="PV24" s="114"/>
      <c r="PW24" s="114"/>
      <c r="PX24" s="114"/>
      <c r="PY24" s="114"/>
      <c r="PZ24" s="114"/>
      <c r="QA24" s="114"/>
      <c r="QB24" s="114"/>
      <c r="QC24" s="114"/>
      <c r="QD24" s="114"/>
      <c r="QE24" s="114"/>
      <c r="QF24" s="114"/>
      <c r="QG24" s="114"/>
      <c r="QH24" s="114"/>
      <c r="QI24" s="114"/>
      <c r="QJ24" s="114"/>
      <c r="QK24" s="114"/>
      <c r="QL24" s="114"/>
      <c r="QM24" s="114"/>
      <c r="QN24" s="114"/>
      <c r="QO24" s="114"/>
      <c r="QP24" s="114"/>
      <c r="QQ24" s="114"/>
      <c r="QR24" s="114"/>
      <c r="QS24" s="114"/>
      <c r="QT24" s="114"/>
      <c r="QU24" s="114"/>
      <c r="QV24" s="114"/>
      <c r="QW24" s="114"/>
      <c r="QX24" s="114"/>
      <c r="QY24" s="114"/>
      <c r="QZ24" s="114"/>
      <c r="RA24" s="114"/>
      <c r="RB24" s="114"/>
      <c r="RC24" s="114"/>
      <c r="RD24" s="114"/>
      <c r="RE24" s="114"/>
      <c r="RF24" s="114"/>
      <c r="RG24" s="114"/>
      <c r="RH24" s="114"/>
      <c r="RI24" s="114"/>
      <c r="RJ24" s="114"/>
      <c r="RK24" s="114"/>
      <c r="RL24" s="114"/>
      <c r="RM24" s="114"/>
      <c r="RN24" s="114"/>
      <c r="RO24" s="114"/>
      <c r="RP24" s="114"/>
      <c r="RQ24" s="114"/>
      <c r="RR24" s="114"/>
      <c r="RS24" s="114"/>
      <c r="RT24" s="114"/>
      <c r="RU24" s="114"/>
      <c r="RV24" s="114"/>
      <c r="RW24" s="114"/>
      <c r="RX24" s="114"/>
      <c r="RY24" s="114"/>
      <c r="RZ24" s="114"/>
      <c r="SA24" s="114"/>
      <c r="SB24" s="114"/>
      <c r="SC24" s="114"/>
      <c r="SD24" s="114"/>
      <c r="SE24" s="114"/>
      <c r="SF24" s="114"/>
      <c r="SG24" s="114"/>
      <c r="SH24" s="114"/>
      <c r="SI24" s="114"/>
      <c r="SJ24" s="114"/>
      <c r="SK24" s="114"/>
      <c r="SL24" s="114"/>
      <c r="SM24" s="114"/>
      <c r="SN24" s="114"/>
      <c r="SO24" s="114"/>
      <c r="SP24" s="114"/>
      <c r="SQ24" s="114"/>
      <c r="SR24" s="114"/>
      <c r="SS24" s="114"/>
      <c r="ST24" s="114"/>
      <c r="SU24" s="114"/>
      <c r="SV24" s="114"/>
      <c r="SW24" s="114"/>
      <c r="SX24" s="114"/>
      <c r="SY24" s="114"/>
      <c r="SZ24" s="114"/>
      <c r="TA24" s="114"/>
      <c r="TB24" s="114"/>
      <c r="TC24" s="114"/>
      <c r="TD24" s="114"/>
      <c r="TE24" s="114"/>
      <c r="TF24" s="114"/>
      <c r="TG24" s="114"/>
      <c r="TH24" s="114"/>
      <c r="TI24" s="114"/>
      <c r="TJ24" s="114"/>
      <c r="TK24" s="114"/>
      <c r="TL24" s="114"/>
      <c r="TM24" s="114"/>
      <c r="TN24" s="114"/>
      <c r="TO24" s="114"/>
      <c r="TP24" s="114"/>
      <c r="TQ24" s="114"/>
      <c r="TR24" s="114"/>
      <c r="TS24" s="114"/>
      <c r="TT24" s="114"/>
      <c r="TU24" s="114"/>
      <c r="TV24" s="114"/>
      <c r="TW24" s="114"/>
      <c r="TX24" s="114"/>
      <c r="TY24" s="114"/>
      <c r="TZ24" s="114"/>
      <c r="UA24" s="114"/>
      <c r="UB24" s="114"/>
      <c r="UC24" s="114"/>
      <c r="UD24" s="114"/>
      <c r="UE24" s="114"/>
      <c r="UF24" s="114"/>
      <c r="UG24" s="114"/>
      <c r="UH24" s="114"/>
      <c r="UI24" s="114"/>
      <c r="UJ24" s="114"/>
      <c r="UK24" s="114"/>
      <c r="UL24" s="114"/>
      <c r="UM24" s="114"/>
      <c r="UN24" s="114"/>
      <c r="UO24" s="114"/>
      <c r="UP24" s="114"/>
      <c r="UQ24" s="114"/>
      <c r="UR24" s="114"/>
      <c r="US24" s="114"/>
      <c r="UT24" s="114"/>
      <c r="UU24" s="114"/>
      <c r="UV24" s="114"/>
      <c r="UW24" s="114"/>
      <c r="UX24" s="114"/>
      <c r="UY24" s="114"/>
      <c r="UZ24" s="114"/>
      <c r="VA24" s="114"/>
      <c r="VB24" s="114"/>
      <c r="VC24" s="114"/>
      <c r="VD24" s="114"/>
      <c r="VE24" s="114"/>
      <c r="VF24" s="114"/>
      <c r="VG24" s="114"/>
      <c r="VH24" s="114"/>
      <c r="VI24" s="114"/>
      <c r="VJ24" s="114"/>
      <c r="VK24" s="114"/>
      <c r="VL24" s="114"/>
      <c r="VM24" s="114"/>
      <c r="VN24" s="114"/>
      <c r="VO24" s="114"/>
      <c r="VP24" s="114"/>
      <c r="VQ24" s="114"/>
      <c r="VR24" s="114"/>
      <c r="VS24" s="114"/>
      <c r="VT24" s="114"/>
      <c r="VU24" s="114"/>
      <c r="VV24" s="114"/>
      <c r="VW24" s="114"/>
      <c r="VX24" s="114"/>
      <c r="VY24" s="114"/>
      <c r="VZ24" s="114"/>
      <c r="WA24" s="114"/>
      <c r="WB24" s="114"/>
      <c r="WC24" s="114"/>
      <c r="WD24" s="114"/>
      <c r="WE24" s="114"/>
      <c r="WF24" s="114"/>
      <c r="WG24" s="114"/>
      <c r="WH24" s="114"/>
      <c r="WI24" s="114"/>
      <c r="WJ24" s="114"/>
      <c r="WK24" s="114"/>
      <c r="WL24" s="114"/>
      <c r="WM24" s="114"/>
      <c r="WN24" s="114"/>
      <c r="WO24" s="114"/>
      <c r="WP24" s="114"/>
      <c r="WQ24" s="114"/>
      <c r="WR24" s="114"/>
      <c r="WS24" s="114"/>
      <c r="WT24" s="114"/>
      <c r="WU24" s="114"/>
      <c r="WV24" s="114"/>
      <c r="WW24" s="114"/>
      <c r="WX24" s="114"/>
      <c r="WY24" s="114"/>
      <c r="WZ24" s="114"/>
      <c r="XA24" s="114"/>
      <c r="XB24" s="114"/>
      <c r="XC24" s="114"/>
      <c r="XD24" s="114"/>
      <c r="XE24" s="114"/>
      <c r="XF24" s="114"/>
      <c r="XG24" s="114"/>
      <c r="XH24" s="114"/>
      <c r="XI24" s="114"/>
      <c r="XJ24" s="114"/>
      <c r="XK24" s="114"/>
      <c r="XL24" s="114"/>
      <c r="XM24" s="114"/>
      <c r="XN24" s="114"/>
      <c r="XO24" s="114"/>
      <c r="XP24" s="114"/>
      <c r="XQ24" s="114"/>
      <c r="XR24" s="114"/>
      <c r="XS24" s="114"/>
      <c r="XT24" s="114"/>
      <c r="XU24" s="114"/>
      <c r="XV24" s="114"/>
      <c r="XW24" s="114"/>
      <c r="XX24" s="114"/>
      <c r="XY24" s="114"/>
      <c r="XZ24" s="114"/>
      <c r="YA24" s="114"/>
      <c r="YB24" s="114"/>
      <c r="YC24" s="114"/>
      <c r="YD24" s="114"/>
      <c r="YE24" s="114"/>
      <c r="YF24" s="114"/>
      <c r="YG24" s="114"/>
      <c r="YH24" s="114"/>
      <c r="YI24" s="114"/>
      <c r="YJ24" s="114"/>
      <c r="YK24" s="114"/>
      <c r="YL24" s="114"/>
      <c r="YM24" s="114"/>
      <c r="YN24" s="114"/>
      <c r="YO24" s="114"/>
      <c r="YP24" s="114"/>
      <c r="YQ24" s="114"/>
      <c r="YR24" s="114"/>
      <c r="YS24" s="114"/>
      <c r="YT24" s="114"/>
      <c r="YU24" s="114"/>
      <c r="YV24" s="114"/>
      <c r="YW24" s="114"/>
      <c r="YX24" s="114"/>
      <c r="YY24" s="114"/>
      <c r="YZ24" s="114"/>
      <c r="ZA24" s="114"/>
      <c r="ZB24" s="114"/>
      <c r="ZC24" s="114"/>
      <c r="ZD24" s="114"/>
      <c r="ZE24" s="114"/>
      <c r="ZF24" s="114"/>
      <c r="ZG24" s="114"/>
      <c r="ZH24" s="114"/>
      <c r="ZI24" s="114"/>
      <c r="ZJ24" s="114"/>
      <c r="ZK24" s="114"/>
      <c r="ZL24" s="114"/>
      <c r="ZM24" s="114"/>
      <c r="ZN24" s="114"/>
      <c r="ZO24" s="114"/>
      <c r="ZP24" s="114"/>
      <c r="ZQ24" s="114"/>
      <c r="ZR24" s="114"/>
      <c r="ZS24" s="114"/>
      <c r="ZT24" s="114"/>
      <c r="ZU24" s="114"/>
      <c r="ZV24" s="114"/>
      <c r="ZW24" s="114"/>
      <c r="ZX24" s="114"/>
      <c r="ZY24" s="114"/>
      <c r="ZZ24" s="114"/>
      <c r="AAA24" s="114"/>
      <c r="AAB24" s="114"/>
      <c r="AAC24" s="114"/>
      <c r="AAD24" s="114"/>
      <c r="AAE24" s="114"/>
      <c r="AAF24" s="114"/>
      <c r="AAG24" s="114"/>
      <c r="AAH24" s="114"/>
      <c r="AAI24" s="114"/>
      <c r="AAJ24" s="114"/>
      <c r="AAK24" s="114"/>
      <c r="AAL24" s="114"/>
      <c r="AAM24" s="114"/>
      <c r="AAN24" s="114"/>
      <c r="AAO24" s="114"/>
      <c r="AAP24" s="114"/>
      <c r="AAQ24" s="114"/>
      <c r="AAR24" s="114"/>
      <c r="AAS24" s="114"/>
      <c r="AAT24" s="114"/>
      <c r="AAU24" s="114"/>
      <c r="AAV24" s="114"/>
      <c r="AAW24" s="114"/>
      <c r="AAX24" s="114"/>
      <c r="AAY24" s="114"/>
      <c r="AAZ24" s="114"/>
      <c r="ABA24" s="114"/>
      <c r="ABB24" s="114"/>
      <c r="ABC24" s="114"/>
      <c r="ABD24" s="114"/>
      <c r="ABE24" s="114"/>
      <c r="ABF24" s="114"/>
      <c r="ABG24" s="114"/>
      <c r="ABH24" s="114"/>
      <c r="ABI24" s="114"/>
      <c r="ABJ24" s="114"/>
      <c r="ABK24" s="114"/>
      <c r="ABL24" s="114"/>
      <c r="ABM24" s="114"/>
      <c r="ABN24" s="114"/>
      <c r="ABO24" s="114"/>
      <c r="ABP24" s="114"/>
      <c r="ABQ24" s="114"/>
      <c r="ABR24" s="114"/>
      <c r="ABS24" s="114"/>
      <c r="ABT24" s="114"/>
      <c r="ABU24" s="114"/>
      <c r="ABV24" s="114"/>
      <c r="ABW24" s="114"/>
      <c r="ABX24" s="114"/>
      <c r="ABY24" s="114"/>
      <c r="ABZ24" s="114"/>
      <c r="ACA24" s="114"/>
      <c r="ACB24" s="114"/>
      <c r="ACC24" s="114"/>
      <c r="ACD24" s="114"/>
      <c r="ACE24" s="114"/>
      <c r="ACF24" s="114"/>
      <c r="ACG24" s="114"/>
      <c r="ACH24" s="114"/>
      <c r="ACI24" s="114"/>
      <c r="ACJ24" s="114"/>
      <c r="ACK24" s="114"/>
      <c r="ACL24" s="114"/>
      <c r="ACM24" s="114"/>
      <c r="ACN24" s="114"/>
      <c r="ACO24" s="114"/>
      <c r="ACP24" s="114"/>
      <c r="ACQ24" s="114"/>
      <c r="ACR24" s="114"/>
      <c r="ACS24" s="114"/>
      <c r="ACT24" s="114"/>
      <c r="ACU24" s="114"/>
      <c r="ACV24" s="114"/>
      <c r="ACW24" s="114"/>
      <c r="ACX24" s="114"/>
      <c r="ACY24" s="114"/>
      <c r="ACZ24" s="114"/>
      <c r="ADA24" s="114"/>
      <c r="ADB24" s="114"/>
      <c r="ADC24" s="114"/>
      <c r="ADD24" s="114"/>
      <c r="ADE24" s="114"/>
      <c r="ADF24" s="114"/>
      <c r="ADG24" s="114"/>
      <c r="ADH24" s="114"/>
      <c r="ADI24" s="114"/>
      <c r="ADJ24" s="114"/>
      <c r="ADK24" s="114"/>
      <c r="ADL24" s="114"/>
      <c r="ADM24" s="114"/>
      <c r="ADN24" s="114"/>
      <c r="ADO24" s="114"/>
      <c r="ADP24" s="114"/>
      <c r="ADQ24" s="114"/>
      <c r="ADR24" s="114"/>
      <c r="ADS24" s="114"/>
      <c r="ADT24" s="114"/>
      <c r="ADU24" s="114"/>
      <c r="ADV24" s="114"/>
      <c r="ADW24" s="114"/>
      <c r="ADX24" s="114"/>
      <c r="ADY24" s="114"/>
      <c r="ADZ24" s="114"/>
      <c r="AEA24" s="114"/>
      <c r="AEB24" s="114"/>
      <c r="AEC24" s="114"/>
      <c r="AED24" s="114"/>
      <c r="AEE24" s="114"/>
      <c r="AEF24" s="114"/>
      <c r="AEG24" s="114"/>
      <c r="AEH24" s="114"/>
      <c r="AEI24" s="114"/>
      <c r="AEJ24" s="114"/>
      <c r="AEK24" s="114"/>
      <c r="AEL24" s="114"/>
      <c r="AEM24" s="114"/>
      <c r="AEN24" s="114"/>
      <c r="AEO24" s="114"/>
      <c r="AEP24" s="114"/>
      <c r="AEQ24" s="114"/>
      <c r="AER24" s="114"/>
      <c r="AES24" s="114"/>
      <c r="AET24" s="114"/>
      <c r="AEU24" s="114"/>
      <c r="AEV24" s="114"/>
      <c r="AEW24" s="114"/>
      <c r="AEX24" s="114"/>
      <c r="AEY24" s="114"/>
      <c r="AEZ24" s="114"/>
      <c r="AFA24" s="114"/>
      <c r="AFB24" s="114"/>
      <c r="AFC24" s="114"/>
      <c r="AFD24" s="114"/>
      <c r="AFE24" s="114"/>
      <c r="AFF24" s="114"/>
      <c r="AFG24" s="114"/>
      <c r="AFH24" s="114"/>
      <c r="AFI24" s="114"/>
      <c r="AFJ24" s="114"/>
      <c r="AFK24" s="114"/>
      <c r="AFL24" s="114"/>
      <c r="AFM24" s="114"/>
      <c r="AFN24" s="114"/>
      <c r="AFO24" s="114"/>
      <c r="AFP24" s="114"/>
      <c r="AFQ24" s="114"/>
      <c r="AFR24" s="114"/>
      <c r="AFS24" s="114"/>
      <c r="AFT24" s="114"/>
      <c r="AFU24" s="114"/>
      <c r="AFV24" s="114"/>
      <c r="AFW24" s="114"/>
      <c r="AFX24" s="114"/>
      <c r="AFY24" s="114"/>
      <c r="AFZ24" s="114"/>
      <c r="AGA24" s="114"/>
      <c r="AGB24" s="114"/>
      <c r="AGC24" s="114"/>
      <c r="AGD24" s="114"/>
      <c r="AGE24" s="114"/>
      <c r="AGF24" s="114"/>
      <c r="AGG24" s="114"/>
      <c r="AGH24" s="114"/>
      <c r="AGI24" s="114"/>
      <c r="AGJ24" s="114"/>
      <c r="AGK24" s="114"/>
      <c r="AGL24" s="114"/>
      <c r="AGM24" s="114"/>
      <c r="AGN24" s="114"/>
      <c r="AGO24" s="114"/>
      <c r="AGP24" s="114"/>
      <c r="AGQ24" s="114"/>
      <c r="AGR24" s="114"/>
      <c r="AGS24" s="114"/>
      <c r="AGT24" s="114"/>
      <c r="AGU24" s="114"/>
      <c r="AGV24" s="114"/>
      <c r="AGW24" s="114"/>
      <c r="AGX24" s="114"/>
      <c r="AGY24" s="114"/>
      <c r="AGZ24" s="114"/>
      <c r="AHA24" s="114"/>
      <c r="AHB24" s="114"/>
      <c r="AHC24" s="114"/>
      <c r="AHD24" s="114"/>
      <c r="AHE24" s="114"/>
      <c r="AHF24" s="114"/>
      <c r="AHG24" s="114"/>
      <c r="AHH24" s="114"/>
      <c r="AHI24" s="114"/>
      <c r="AHJ24" s="114"/>
      <c r="AHK24" s="114"/>
      <c r="AHL24" s="114"/>
      <c r="AHM24" s="114"/>
      <c r="AHN24" s="114"/>
      <c r="AHO24" s="114"/>
      <c r="AHP24" s="114"/>
      <c r="AHQ24" s="114"/>
      <c r="AHR24" s="114"/>
      <c r="AHS24" s="114"/>
      <c r="AHT24" s="114"/>
      <c r="AHU24" s="114"/>
      <c r="AHV24" s="114"/>
      <c r="AHW24" s="114"/>
      <c r="AHX24" s="114"/>
      <c r="AHY24" s="114"/>
      <c r="AHZ24" s="114"/>
      <c r="AIA24" s="114"/>
      <c r="AIB24" s="114"/>
      <c r="AIC24" s="114"/>
      <c r="AID24" s="114"/>
      <c r="AIE24" s="114"/>
      <c r="AIF24" s="114"/>
      <c r="AIG24" s="114"/>
      <c r="AIH24" s="114"/>
      <c r="AII24" s="114"/>
      <c r="AIJ24" s="114"/>
      <c r="AIK24" s="114"/>
      <c r="AIL24" s="114"/>
      <c r="AIM24" s="114"/>
      <c r="AIN24" s="114"/>
      <c r="AIO24" s="114"/>
      <c r="AIP24" s="114"/>
      <c r="AIQ24" s="114"/>
      <c r="AIR24" s="114"/>
      <c r="AIS24" s="114"/>
    </row>
    <row r="25" spans="1:929" ht="59.5" customHeight="1" x14ac:dyDescent="0.3">
      <c r="A25" s="36"/>
      <c r="B25" s="229"/>
      <c r="C25" s="94" t="s">
        <v>31</v>
      </c>
      <c r="D25" s="117" t="s">
        <v>200</v>
      </c>
      <c r="E25" s="138"/>
      <c r="BX25" s="114"/>
      <c r="BY25" s="114"/>
      <c r="BZ25" s="114"/>
      <c r="CA25" s="114"/>
      <c r="CB25" s="114"/>
      <c r="CC25" s="114"/>
      <c r="CD25" s="114"/>
      <c r="CE25" s="114"/>
      <c r="CF25" s="114"/>
      <c r="CG25" s="114"/>
      <c r="CH25" s="114"/>
      <c r="CI25" s="114"/>
      <c r="CJ25" s="114"/>
      <c r="CK25" s="114"/>
      <c r="CL25" s="114"/>
      <c r="CM25" s="114"/>
      <c r="CN25" s="114"/>
      <c r="CO25" s="114"/>
      <c r="CP25" s="114"/>
      <c r="CQ25" s="114"/>
      <c r="CR25" s="114"/>
      <c r="CS25" s="114"/>
      <c r="CT25" s="114"/>
      <c r="CU25" s="114"/>
      <c r="CV25" s="114"/>
      <c r="CW25" s="114"/>
      <c r="CX25" s="114"/>
      <c r="CY25" s="114"/>
      <c r="CZ25" s="114"/>
      <c r="DA25" s="114"/>
      <c r="DB25" s="114"/>
      <c r="DC25" s="114"/>
      <c r="DD25" s="114"/>
      <c r="DE25" s="114"/>
      <c r="DF25" s="114"/>
      <c r="DG25" s="114"/>
      <c r="DH25" s="114"/>
      <c r="DI25" s="114"/>
      <c r="DJ25" s="114"/>
      <c r="DK25" s="114"/>
      <c r="DL25" s="114"/>
      <c r="DM25" s="114"/>
      <c r="DN25" s="114"/>
      <c r="DO25" s="114"/>
      <c r="DP25" s="114"/>
      <c r="DQ25" s="114"/>
      <c r="DR25" s="114"/>
      <c r="DS25" s="114"/>
      <c r="DT25" s="114"/>
      <c r="DU25" s="114"/>
      <c r="DV25" s="114"/>
      <c r="DW25" s="114"/>
      <c r="DX25" s="114"/>
      <c r="DY25" s="114"/>
      <c r="DZ25" s="114"/>
      <c r="EA25" s="114"/>
      <c r="EB25" s="114"/>
      <c r="EC25" s="114"/>
      <c r="ED25" s="114"/>
      <c r="EE25" s="114"/>
      <c r="EF25" s="114"/>
      <c r="EG25" s="114"/>
      <c r="EH25" s="114"/>
      <c r="EI25" s="114"/>
      <c r="EJ25" s="114"/>
      <c r="EK25" s="114"/>
      <c r="EL25" s="114"/>
      <c r="EM25" s="114"/>
      <c r="EN25" s="114"/>
      <c r="EO25" s="114"/>
      <c r="EP25" s="114"/>
      <c r="EQ25" s="114"/>
      <c r="ER25" s="114"/>
      <c r="ES25" s="114"/>
      <c r="ET25" s="114"/>
      <c r="EU25" s="114"/>
      <c r="EV25" s="114"/>
      <c r="EW25" s="114"/>
      <c r="EX25" s="114"/>
      <c r="EY25" s="114"/>
      <c r="EZ25" s="114"/>
      <c r="FA25" s="114"/>
      <c r="FB25" s="114"/>
      <c r="FC25" s="114"/>
      <c r="FD25" s="114"/>
      <c r="FE25" s="114"/>
      <c r="FF25" s="114"/>
      <c r="FG25" s="114"/>
      <c r="FH25" s="114"/>
      <c r="FI25" s="114"/>
      <c r="FJ25" s="114"/>
      <c r="FK25" s="114"/>
      <c r="FL25" s="114"/>
      <c r="FM25" s="114"/>
      <c r="FN25" s="114"/>
      <c r="FO25" s="114"/>
      <c r="FP25" s="114"/>
      <c r="FQ25" s="114"/>
      <c r="FR25" s="114"/>
      <c r="FS25" s="114"/>
      <c r="FT25" s="114"/>
      <c r="FU25" s="114"/>
      <c r="FV25" s="114"/>
      <c r="FW25" s="114"/>
      <c r="FX25" s="114"/>
      <c r="FY25" s="114"/>
      <c r="FZ25" s="114"/>
      <c r="GA25" s="114"/>
      <c r="GB25" s="114"/>
      <c r="GC25" s="114"/>
      <c r="GD25" s="114" t="s">
        <v>113</v>
      </c>
      <c r="GE25" s="114"/>
      <c r="GF25" s="114"/>
      <c r="GG25" s="114"/>
      <c r="GH25" s="114"/>
      <c r="GI25" s="114"/>
      <c r="GJ25" s="114"/>
      <c r="GK25" s="114"/>
      <c r="GL25" s="114"/>
      <c r="GM25" s="114"/>
      <c r="GN25" s="114"/>
      <c r="GO25" s="114"/>
      <c r="GP25" s="114"/>
      <c r="GQ25" s="114"/>
      <c r="GR25" s="114"/>
      <c r="GS25" s="114"/>
      <c r="GT25" s="114"/>
      <c r="GU25" s="114"/>
      <c r="GV25" s="114"/>
      <c r="GW25" s="114"/>
      <c r="GX25" s="114"/>
      <c r="GY25" s="114"/>
      <c r="GZ25" s="114"/>
      <c r="HA25" s="114"/>
      <c r="HB25" s="114"/>
      <c r="HC25" s="114"/>
      <c r="HD25" s="114"/>
      <c r="HE25" s="114"/>
      <c r="HF25" s="114"/>
      <c r="HG25" s="114"/>
      <c r="HH25" s="114"/>
      <c r="HI25" s="114"/>
      <c r="HJ25" s="114"/>
      <c r="HK25" s="114"/>
      <c r="HL25" s="114"/>
      <c r="HM25" s="114"/>
      <c r="HN25" s="114"/>
      <c r="HO25" s="114"/>
      <c r="HP25" s="114"/>
      <c r="HQ25" s="114"/>
      <c r="HR25" s="114"/>
      <c r="HS25" s="114"/>
      <c r="HT25" s="114"/>
      <c r="HU25" s="114"/>
      <c r="HV25" s="114"/>
      <c r="HW25" s="114"/>
      <c r="HX25" s="114"/>
      <c r="HY25" s="114"/>
      <c r="HZ25" s="114"/>
      <c r="IA25" s="114"/>
      <c r="IB25" s="114"/>
      <c r="IC25" s="114"/>
      <c r="ID25" s="114"/>
      <c r="IE25" s="114"/>
      <c r="IF25" s="114"/>
      <c r="IG25" s="114"/>
      <c r="IH25" s="114"/>
      <c r="II25" s="114"/>
      <c r="IJ25" s="114"/>
      <c r="IK25" s="114"/>
      <c r="IL25" s="114"/>
      <c r="IM25" s="114"/>
      <c r="IN25" s="114"/>
      <c r="IO25" s="114"/>
      <c r="IP25" s="114"/>
      <c r="IQ25" s="114"/>
      <c r="IR25" s="114"/>
      <c r="IS25" s="114"/>
      <c r="IT25" s="114"/>
      <c r="IU25" s="114"/>
      <c r="IV25" s="114"/>
      <c r="IW25" s="114"/>
      <c r="IX25" s="114"/>
      <c r="IY25" s="114"/>
      <c r="IZ25" s="114"/>
      <c r="JA25" s="114"/>
      <c r="JB25" s="114"/>
      <c r="JC25" s="114"/>
      <c r="JD25" s="114"/>
      <c r="JE25" s="114"/>
      <c r="JF25" s="114"/>
      <c r="JG25" s="114"/>
      <c r="JH25" s="114"/>
      <c r="JI25" s="114"/>
      <c r="JJ25" s="114"/>
      <c r="JK25" s="114"/>
      <c r="JL25" s="114"/>
      <c r="JM25" s="114"/>
      <c r="JN25" s="114"/>
      <c r="JO25" s="114"/>
      <c r="JP25" s="114"/>
      <c r="JQ25" s="114"/>
      <c r="JR25" s="114"/>
      <c r="JS25" s="114"/>
      <c r="JT25" s="114"/>
      <c r="JU25" s="114"/>
      <c r="JV25" s="114"/>
      <c r="JW25" s="114"/>
      <c r="JX25" s="114"/>
      <c r="JY25" s="114"/>
      <c r="JZ25" s="114"/>
      <c r="KA25" s="114"/>
      <c r="KB25" s="114"/>
      <c r="KC25" s="114"/>
      <c r="KD25" s="114"/>
      <c r="KE25" s="114"/>
      <c r="KF25" s="114"/>
      <c r="KG25" s="114"/>
      <c r="KH25" s="114"/>
      <c r="KI25" s="114"/>
      <c r="KJ25" s="114"/>
      <c r="KK25" s="114"/>
      <c r="KL25" s="114"/>
      <c r="KM25" s="114"/>
      <c r="KN25" s="114"/>
      <c r="KO25" s="114"/>
      <c r="KP25" s="114"/>
      <c r="KQ25" s="114"/>
      <c r="KR25" s="114"/>
      <c r="KS25" s="114"/>
      <c r="KT25" s="114"/>
      <c r="KU25" s="114"/>
      <c r="KV25" s="114"/>
      <c r="KW25" s="114"/>
      <c r="KX25" s="114"/>
      <c r="KY25" s="114"/>
      <c r="KZ25" s="114"/>
      <c r="LA25" s="114"/>
      <c r="LB25" s="114"/>
      <c r="LC25" s="114"/>
      <c r="LD25" s="114"/>
      <c r="LE25" s="114"/>
      <c r="LF25" s="114"/>
      <c r="LG25" s="114"/>
      <c r="LH25" s="114"/>
      <c r="LI25" s="114"/>
      <c r="LJ25" s="114"/>
      <c r="LK25" s="114"/>
      <c r="LL25" s="114"/>
      <c r="LM25" s="114"/>
      <c r="LN25" s="114"/>
      <c r="LO25" s="114"/>
      <c r="LP25" s="114"/>
      <c r="LQ25" s="114"/>
      <c r="LR25" s="114"/>
      <c r="LS25" s="114"/>
      <c r="LT25" s="114"/>
      <c r="LU25" s="114"/>
      <c r="LV25" s="114"/>
      <c r="LW25" s="114"/>
      <c r="LX25" s="114"/>
      <c r="LY25" s="114"/>
      <c r="LZ25" s="114"/>
      <c r="MA25" s="114"/>
      <c r="MB25" s="114"/>
      <c r="MC25" s="114"/>
      <c r="MD25" s="114"/>
      <c r="ME25" s="114"/>
      <c r="MF25" s="114"/>
      <c r="MG25" s="114"/>
      <c r="MH25" s="114"/>
      <c r="MI25" s="114"/>
      <c r="MJ25" s="114"/>
      <c r="MK25" s="114"/>
      <c r="ML25" s="114"/>
      <c r="MM25" s="114"/>
      <c r="MN25" s="114"/>
      <c r="MO25" s="114"/>
      <c r="MP25" s="114"/>
      <c r="MQ25" s="114"/>
      <c r="MR25" s="114"/>
      <c r="MS25" s="114"/>
      <c r="MT25" s="114"/>
      <c r="MU25" s="114"/>
      <c r="MV25" s="114"/>
      <c r="MW25" s="114"/>
      <c r="MX25" s="114"/>
      <c r="MY25" s="114"/>
      <c r="MZ25" s="114"/>
      <c r="NA25" s="114"/>
      <c r="NB25" s="114"/>
      <c r="NC25" s="114"/>
      <c r="ND25" s="114"/>
      <c r="NE25" s="114"/>
      <c r="NF25" s="114"/>
      <c r="NG25" s="114"/>
      <c r="NH25" s="114"/>
      <c r="NI25" s="114"/>
      <c r="NJ25" s="114"/>
      <c r="NK25" s="114"/>
      <c r="NL25" s="114"/>
      <c r="NM25" s="114"/>
      <c r="NN25" s="114"/>
      <c r="NO25" s="114"/>
      <c r="NP25" s="114"/>
      <c r="NQ25" s="114"/>
      <c r="NR25" s="114"/>
      <c r="NS25" s="114"/>
      <c r="NT25" s="114"/>
      <c r="NU25" s="114"/>
      <c r="NV25" s="114"/>
      <c r="NW25" s="114"/>
      <c r="NX25" s="114"/>
      <c r="NY25" s="114"/>
      <c r="NZ25" s="114"/>
      <c r="OA25" s="114"/>
      <c r="OB25" s="114"/>
      <c r="OC25" s="114"/>
      <c r="OD25" s="114"/>
      <c r="OE25" s="114"/>
      <c r="OF25" s="114"/>
      <c r="OG25" s="114"/>
      <c r="OH25" s="114"/>
      <c r="OI25" s="114"/>
      <c r="OJ25" s="114"/>
      <c r="OK25" s="114"/>
      <c r="OL25" s="114"/>
      <c r="OM25" s="114"/>
      <c r="ON25" s="114"/>
      <c r="OO25" s="114"/>
      <c r="OP25" s="114"/>
      <c r="OQ25" s="114"/>
      <c r="OR25" s="114"/>
      <c r="OS25" s="114"/>
      <c r="OT25" s="114"/>
      <c r="OU25" s="114"/>
      <c r="OV25" s="114"/>
      <c r="OW25" s="114"/>
      <c r="OX25" s="114"/>
      <c r="OY25" s="114"/>
      <c r="OZ25" s="114"/>
      <c r="PA25" s="114"/>
      <c r="PB25" s="114"/>
      <c r="PC25" s="114"/>
      <c r="PD25" s="114"/>
      <c r="PE25" s="114"/>
      <c r="PF25" s="114"/>
      <c r="PG25" s="114"/>
      <c r="PH25" s="114"/>
      <c r="PI25" s="114"/>
      <c r="PJ25" s="114"/>
      <c r="PK25" s="114"/>
      <c r="PL25" s="114"/>
      <c r="PM25" s="114"/>
      <c r="PN25" s="114"/>
      <c r="PO25" s="114"/>
      <c r="PP25" s="114"/>
      <c r="PQ25" s="114"/>
      <c r="PR25" s="114"/>
      <c r="PS25" s="114"/>
      <c r="PT25" s="114"/>
      <c r="PU25" s="114"/>
      <c r="PV25" s="114"/>
      <c r="PW25" s="114"/>
      <c r="PX25" s="114"/>
      <c r="PY25" s="114"/>
      <c r="PZ25" s="114"/>
      <c r="QA25" s="114"/>
      <c r="QB25" s="114"/>
      <c r="QC25" s="114"/>
      <c r="QD25" s="114"/>
      <c r="QE25" s="114"/>
      <c r="QF25" s="114"/>
      <c r="QG25" s="114"/>
      <c r="QH25" s="114"/>
      <c r="QI25" s="114"/>
      <c r="QJ25" s="114"/>
      <c r="QK25" s="114"/>
      <c r="QL25" s="114"/>
      <c r="QM25" s="114"/>
      <c r="QN25" s="114"/>
      <c r="QO25" s="114"/>
      <c r="QP25" s="114"/>
      <c r="QQ25" s="114"/>
      <c r="QR25" s="114"/>
      <c r="QS25" s="114"/>
      <c r="QT25" s="114"/>
      <c r="QU25" s="114"/>
      <c r="QV25" s="114"/>
      <c r="QW25" s="114"/>
      <c r="QX25" s="114"/>
      <c r="QY25" s="114"/>
      <c r="QZ25" s="114"/>
      <c r="RA25" s="114"/>
      <c r="RB25" s="114"/>
      <c r="RC25" s="114"/>
      <c r="RD25" s="114"/>
      <c r="RE25" s="114"/>
      <c r="RF25" s="114"/>
      <c r="RG25" s="114"/>
      <c r="RH25" s="114"/>
      <c r="RI25" s="114"/>
      <c r="RJ25" s="114"/>
      <c r="RK25" s="114"/>
      <c r="RL25" s="114"/>
      <c r="RM25" s="114"/>
      <c r="RN25" s="114"/>
      <c r="RO25" s="114"/>
      <c r="RP25" s="114"/>
      <c r="RQ25" s="114"/>
      <c r="RR25" s="114"/>
      <c r="RS25" s="114"/>
      <c r="RT25" s="114"/>
      <c r="RU25" s="114"/>
      <c r="RV25" s="114"/>
      <c r="RW25" s="114"/>
      <c r="RX25" s="114"/>
      <c r="RY25" s="114"/>
      <c r="RZ25" s="114"/>
      <c r="SA25" s="114"/>
      <c r="SB25" s="114"/>
      <c r="SC25" s="114"/>
      <c r="SD25" s="114"/>
      <c r="SE25" s="114"/>
      <c r="SF25" s="114"/>
      <c r="SG25" s="114"/>
      <c r="SH25" s="114"/>
      <c r="SI25" s="114"/>
      <c r="SJ25" s="114"/>
      <c r="SK25" s="114"/>
      <c r="SL25" s="114"/>
      <c r="SM25" s="114"/>
      <c r="SN25" s="114"/>
      <c r="SO25" s="114"/>
      <c r="SP25" s="114"/>
      <c r="SQ25" s="114"/>
      <c r="SR25" s="114"/>
      <c r="SS25" s="114"/>
      <c r="ST25" s="114"/>
      <c r="SU25" s="114"/>
      <c r="SV25" s="114"/>
      <c r="SW25" s="114"/>
      <c r="SX25" s="114"/>
      <c r="SY25" s="114"/>
      <c r="SZ25" s="114"/>
      <c r="TA25" s="114"/>
      <c r="TB25" s="114"/>
      <c r="TC25" s="114"/>
      <c r="TD25" s="114"/>
      <c r="TE25" s="114"/>
      <c r="TF25" s="114"/>
      <c r="TG25" s="114"/>
      <c r="TH25" s="114"/>
      <c r="TI25" s="114"/>
      <c r="TJ25" s="114"/>
      <c r="TK25" s="114"/>
      <c r="TL25" s="114"/>
      <c r="TM25" s="114"/>
      <c r="TN25" s="114"/>
      <c r="TO25" s="114"/>
      <c r="TP25" s="114"/>
      <c r="TQ25" s="114"/>
      <c r="TR25" s="114"/>
      <c r="TS25" s="114"/>
      <c r="TT25" s="114"/>
      <c r="TU25" s="114"/>
      <c r="TV25" s="114"/>
      <c r="TW25" s="114"/>
      <c r="TX25" s="114"/>
      <c r="TY25" s="114"/>
      <c r="TZ25" s="114"/>
      <c r="UA25" s="114"/>
      <c r="UB25" s="114"/>
      <c r="UC25" s="114"/>
      <c r="UD25" s="114"/>
      <c r="UE25" s="114"/>
      <c r="UF25" s="114"/>
      <c r="UG25" s="114"/>
      <c r="UH25" s="114"/>
      <c r="UI25" s="114"/>
      <c r="UJ25" s="114"/>
      <c r="UK25" s="114"/>
      <c r="UL25" s="114"/>
      <c r="UM25" s="114"/>
      <c r="UN25" s="114"/>
      <c r="UO25" s="114"/>
      <c r="UP25" s="114"/>
      <c r="UQ25" s="114"/>
      <c r="UR25" s="114"/>
      <c r="US25" s="114"/>
      <c r="UT25" s="114"/>
      <c r="UU25" s="114"/>
      <c r="UV25" s="114"/>
      <c r="UW25" s="114"/>
      <c r="UX25" s="114"/>
      <c r="UY25" s="114"/>
      <c r="UZ25" s="114"/>
      <c r="VA25" s="114"/>
      <c r="VB25" s="114"/>
      <c r="VC25" s="114"/>
      <c r="VD25" s="114"/>
      <c r="VE25" s="114"/>
      <c r="VF25" s="114"/>
      <c r="VG25" s="114"/>
      <c r="VH25" s="114"/>
      <c r="VI25" s="114"/>
      <c r="VJ25" s="114"/>
      <c r="VK25" s="114"/>
      <c r="VL25" s="114"/>
      <c r="VM25" s="114"/>
      <c r="VN25" s="114"/>
      <c r="VO25" s="114"/>
      <c r="VP25" s="114"/>
      <c r="VQ25" s="114"/>
      <c r="VR25" s="114"/>
      <c r="VS25" s="114"/>
      <c r="VT25" s="114"/>
      <c r="VU25" s="114"/>
      <c r="VV25" s="114"/>
      <c r="VW25" s="114"/>
      <c r="VX25" s="114"/>
      <c r="VY25" s="114"/>
      <c r="VZ25" s="114"/>
      <c r="WA25" s="114"/>
      <c r="WB25" s="114"/>
      <c r="WC25" s="114"/>
      <c r="WD25" s="114"/>
      <c r="WE25" s="114"/>
      <c r="WF25" s="114"/>
      <c r="WG25" s="114"/>
      <c r="WH25" s="114"/>
      <c r="WI25" s="114"/>
      <c r="WJ25" s="114"/>
      <c r="WK25" s="114"/>
      <c r="WL25" s="114"/>
      <c r="WM25" s="114"/>
      <c r="WN25" s="114"/>
      <c r="WO25" s="114"/>
      <c r="WP25" s="114"/>
      <c r="WQ25" s="114"/>
      <c r="WR25" s="114"/>
      <c r="WS25" s="114"/>
      <c r="WT25" s="114"/>
      <c r="WU25" s="114"/>
      <c r="WV25" s="114"/>
      <c r="WW25" s="114"/>
      <c r="WX25" s="114"/>
      <c r="WY25" s="114"/>
      <c r="WZ25" s="114"/>
      <c r="XA25" s="114"/>
      <c r="XB25" s="114"/>
      <c r="XC25" s="114"/>
      <c r="XD25" s="114"/>
      <c r="XE25" s="114"/>
      <c r="XF25" s="114"/>
      <c r="XG25" s="114"/>
      <c r="XH25" s="114"/>
      <c r="XI25" s="114"/>
      <c r="XJ25" s="114"/>
      <c r="XK25" s="114"/>
      <c r="XL25" s="114"/>
      <c r="XM25" s="114"/>
      <c r="XN25" s="114"/>
      <c r="XO25" s="114"/>
      <c r="XP25" s="114"/>
      <c r="XQ25" s="114"/>
      <c r="XR25" s="114"/>
      <c r="XS25" s="114"/>
      <c r="XT25" s="114"/>
      <c r="XU25" s="114"/>
      <c r="XV25" s="114"/>
      <c r="XW25" s="114"/>
      <c r="XX25" s="114"/>
      <c r="XY25" s="114"/>
      <c r="XZ25" s="114"/>
      <c r="YA25" s="114"/>
      <c r="YB25" s="114"/>
      <c r="YC25" s="114"/>
      <c r="YD25" s="114"/>
      <c r="YE25" s="114"/>
      <c r="YF25" s="114"/>
      <c r="YG25" s="114"/>
      <c r="YH25" s="114"/>
      <c r="YI25" s="114"/>
      <c r="YJ25" s="114"/>
      <c r="YK25" s="114"/>
      <c r="YL25" s="114"/>
      <c r="YM25" s="114"/>
      <c r="YN25" s="114"/>
      <c r="YO25" s="114"/>
      <c r="YP25" s="114"/>
      <c r="YQ25" s="114"/>
      <c r="YR25" s="114"/>
      <c r="YS25" s="114"/>
      <c r="YT25" s="114"/>
      <c r="YU25" s="114"/>
      <c r="YV25" s="114"/>
      <c r="YW25" s="114"/>
      <c r="YX25" s="114"/>
      <c r="YY25" s="114"/>
      <c r="YZ25" s="114"/>
      <c r="ZA25" s="114"/>
      <c r="ZB25" s="114"/>
      <c r="ZC25" s="114"/>
      <c r="ZD25" s="114"/>
      <c r="ZE25" s="114"/>
      <c r="ZF25" s="114"/>
      <c r="ZG25" s="114"/>
      <c r="ZH25" s="114"/>
      <c r="ZI25" s="114"/>
      <c r="ZJ25" s="114"/>
      <c r="ZK25" s="114"/>
      <c r="ZL25" s="114"/>
      <c r="ZM25" s="114"/>
      <c r="ZN25" s="114"/>
      <c r="ZO25" s="114"/>
      <c r="ZP25" s="114"/>
      <c r="ZQ25" s="114"/>
      <c r="ZR25" s="114"/>
      <c r="ZS25" s="114"/>
      <c r="ZT25" s="114"/>
      <c r="ZU25" s="114"/>
      <c r="ZV25" s="114"/>
      <c r="ZW25" s="114"/>
      <c r="ZX25" s="114"/>
      <c r="ZY25" s="114"/>
      <c r="ZZ25" s="114"/>
      <c r="AAA25" s="114"/>
      <c r="AAB25" s="114"/>
      <c r="AAC25" s="114"/>
      <c r="AAD25" s="114"/>
      <c r="AAE25" s="114"/>
      <c r="AAF25" s="114"/>
      <c r="AAG25" s="114"/>
      <c r="AAH25" s="114"/>
      <c r="AAI25" s="114"/>
      <c r="AAJ25" s="114"/>
      <c r="AAK25" s="114"/>
      <c r="AAL25" s="114"/>
      <c r="AAM25" s="114"/>
      <c r="AAN25" s="114"/>
      <c r="AAO25" s="114"/>
      <c r="AAP25" s="114"/>
      <c r="AAQ25" s="114"/>
      <c r="AAR25" s="114"/>
      <c r="AAS25" s="114"/>
      <c r="AAT25" s="114"/>
      <c r="AAU25" s="114"/>
      <c r="AAV25" s="114"/>
      <c r="AAW25" s="114"/>
      <c r="AAX25" s="114"/>
      <c r="AAY25" s="114"/>
      <c r="AAZ25" s="114"/>
      <c r="ABA25" s="114"/>
      <c r="ABB25" s="114"/>
      <c r="ABC25" s="114"/>
      <c r="ABD25" s="114"/>
      <c r="ABE25" s="114"/>
      <c r="ABF25" s="114"/>
      <c r="ABG25" s="114"/>
      <c r="ABH25" s="114"/>
      <c r="ABI25" s="114"/>
      <c r="ABJ25" s="114"/>
      <c r="ABK25" s="114"/>
      <c r="ABL25" s="114"/>
      <c r="ABM25" s="114"/>
      <c r="ABN25" s="114"/>
      <c r="ABO25" s="114"/>
      <c r="ABP25" s="114"/>
      <c r="ABQ25" s="114"/>
      <c r="ABR25" s="114"/>
      <c r="ABS25" s="114"/>
      <c r="ABT25" s="114"/>
      <c r="ABU25" s="114"/>
      <c r="ABV25" s="114"/>
      <c r="ABW25" s="114"/>
      <c r="ABX25" s="114"/>
      <c r="ABY25" s="114"/>
      <c r="ABZ25" s="114"/>
      <c r="ACA25" s="114"/>
      <c r="ACB25" s="114"/>
      <c r="ACC25" s="114"/>
      <c r="ACD25" s="114"/>
      <c r="ACE25" s="114"/>
      <c r="ACF25" s="114"/>
      <c r="ACG25" s="114"/>
      <c r="ACH25" s="114"/>
      <c r="ACI25" s="114"/>
      <c r="ACJ25" s="114"/>
      <c r="ACK25" s="114"/>
      <c r="ACL25" s="114"/>
      <c r="ACM25" s="114"/>
      <c r="ACN25" s="114"/>
      <c r="ACO25" s="114"/>
      <c r="ACP25" s="114"/>
      <c r="ACQ25" s="114"/>
      <c r="ACR25" s="114"/>
      <c r="ACS25" s="114"/>
      <c r="ACT25" s="114"/>
      <c r="ACU25" s="114"/>
      <c r="ACV25" s="114"/>
      <c r="ACW25" s="114"/>
      <c r="ACX25" s="114"/>
      <c r="ACY25" s="114"/>
      <c r="ACZ25" s="114"/>
      <c r="ADA25" s="114"/>
      <c r="ADB25" s="114"/>
      <c r="ADC25" s="114"/>
      <c r="ADD25" s="114"/>
      <c r="ADE25" s="114"/>
      <c r="ADF25" s="114"/>
      <c r="ADG25" s="114"/>
      <c r="ADH25" s="114"/>
      <c r="ADI25" s="114"/>
      <c r="ADJ25" s="114"/>
      <c r="ADK25" s="114"/>
      <c r="ADL25" s="114"/>
      <c r="ADM25" s="114"/>
      <c r="ADN25" s="114"/>
      <c r="ADO25" s="114"/>
      <c r="ADP25" s="114"/>
      <c r="ADQ25" s="114"/>
      <c r="ADR25" s="114"/>
      <c r="ADS25" s="114"/>
      <c r="ADT25" s="114"/>
      <c r="ADU25" s="114"/>
      <c r="ADV25" s="114"/>
      <c r="ADW25" s="114"/>
      <c r="ADX25" s="114"/>
      <c r="ADY25" s="114"/>
      <c r="ADZ25" s="114"/>
      <c r="AEA25" s="114"/>
      <c r="AEB25" s="114"/>
      <c r="AEC25" s="114"/>
      <c r="AED25" s="114"/>
      <c r="AEE25" s="114"/>
      <c r="AEF25" s="114"/>
      <c r="AEG25" s="114"/>
      <c r="AEH25" s="114"/>
      <c r="AEI25" s="114"/>
      <c r="AEJ25" s="114"/>
      <c r="AEK25" s="114"/>
      <c r="AEL25" s="114"/>
      <c r="AEM25" s="114"/>
      <c r="AEN25" s="114"/>
      <c r="AEO25" s="114"/>
      <c r="AEP25" s="114"/>
      <c r="AEQ25" s="114"/>
      <c r="AER25" s="114"/>
      <c r="AES25" s="114"/>
      <c r="AET25" s="114"/>
      <c r="AEU25" s="114"/>
      <c r="AEV25" s="114"/>
      <c r="AEW25" s="114"/>
      <c r="AEX25" s="114"/>
      <c r="AEY25" s="114"/>
      <c r="AEZ25" s="114"/>
      <c r="AFA25" s="114"/>
      <c r="AFB25" s="114"/>
      <c r="AFC25" s="114"/>
      <c r="AFD25" s="114"/>
      <c r="AFE25" s="114"/>
      <c r="AFF25" s="114"/>
      <c r="AFG25" s="114"/>
      <c r="AFH25" s="114"/>
      <c r="AFI25" s="114"/>
      <c r="AFJ25" s="114"/>
      <c r="AFK25" s="114"/>
      <c r="AFL25" s="114"/>
      <c r="AFM25" s="114"/>
      <c r="AFN25" s="114"/>
      <c r="AFO25" s="114"/>
      <c r="AFP25" s="114"/>
      <c r="AFQ25" s="114"/>
      <c r="AFR25" s="114"/>
      <c r="AFS25" s="114"/>
      <c r="AFT25" s="114"/>
      <c r="AFU25" s="114"/>
      <c r="AFV25" s="114"/>
      <c r="AFW25" s="114"/>
      <c r="AFX25" s="114"/>
      <c r="AFY25" s="114"/>
      <c r="AFZ25" s="114"/>
      <c r="AGA25" s="114"/>
      <c r="AGB25" s="114"/>
      <c r="AGC25" s="114"/>
      <c r="AGD25" s="114"/>
      <c r="AGE25" s="114"/>
      <c r="AGF25" s="114"/>
      <c r="AGG25" s="114"/>
      <c r="AGH25" s="114"/>
      <c r="AGI25" s="114"/>
      <c r="AGJ25" s="114"/>
      <c r="AGK25" s="114"/>
      <c r="AGL25" s="114"/>
      <c r="AGM25" s="114"/>
      <c r="AGN25" s="114"/>
      <c r="AGO25" s="114"/>
      <c r="AGP25" s="114"/>
      <c r="AGQ25" s="114"/>
      <c r="AGR25" s="114"/>
      <c r="AGS25" s="114"/>
      <c r="AGT25" s="114"/>
      <c r="AGU25" s="114"/>
      <c r="AGV25" s="114"/>
      <c r="AGW25" s="114"/>
      <c r="AGX25" s="114"/>
      <c r="AGY25" s="114"/>
      <c r="AGZ25" s="114"/>
      <c r="AHA25" s="114"/>
      <c r="AHB25" s="114"/>
      <c r="AHC25" s="114"/>
      <c r="AHD25" s="114"/>
      <c r="AHE25" s="114"/>
      <c r="AHF25" s="114"/>
      <c r="AHG25" s="114"/>
      <c r="AHH25" s="114"/>
      <c r="AHI25" s="114"/>
      <c r="AHJ25" s="114"/>
      <c r="AHK25" s="114"/>
      <c r="AHL25" s="114"/>
      <c r="AHM25" s="114"/>
      <c r="AHN25" s="114"/>
      <c r="AHO25" s="114"/>
      <c r="AHP25" s="114"/>
      <c r="AHQ25" s="114"/>
      <c r="AHR25" s="114"/>
      <c r="AHS25" s="114"/>
      <c r="AHT25" s="114"/>
      <c r="AHU25" s="114"/>
      <c r="AHV25" s="114"/>
      <c r="AHW25" s="114"/>
      <c r="AHX25" s="114"/>
      <c r="AHY25" s="114"/>
      <c r="AHZ25" s="114"/>
      <c r="AIA25" s="114"/>
      <c r="AIB25" s="114"/>
      <c r="AIC25" s="114"/>
      <c r="AID25" s="114"/>
      <c r="AIE25" s="114"/>
      <c r="AIF25" s="114"/>
      <c r="AIG25" s="114"/>
      <c r="AIH25" s="114"/>
      <c r="AII25" s="114"/>
      <c r="AIJ25" s="114"/>
      <c r="AIK25" s="114"/>
      <c r="AIL25" s="114"/>
      <c r="AIM25" s="114"/>
      <c r="AIN25" s="114"/>
      <c r="AIO25" s="114"/>
      <c r="AIP25" s="114"/>
      <c r="AIQ25" s="114"/>
      <c r="AIR25" s="114"/>
      <c r="AIS25" s="114"/>
    </row>
    <row r="26" spans="1:929" ht="6" customHeight="1" x14ac:dyDescent="0.5">
      <c r="A26" s="36"/>
      <c r="B26" s="229"/>
      <c r="C26" s="86"/>
      <c r="D26" s="84"/>
      <c r="E26" s="143"/>
      <c r="BX26" s="114"/>
      <c r="BY26" s="114"/>
      <c r="BZ26" s="114"/>
      <c r="CA26" s="114"/>
      <c r="CB26" s="114"/>
      <c r="CC26" s="114"/>
      <c r="CD26" s="114"/>
      <c r="CE26" s="114"/>
      <c r="CF26" s="114"/>
      <c r="CG26" s="114"/>
      <c r="CH26" s="114"/>
      <c r="CI26" s="114"/>
      <c r="CJ26" s="114"/>
      <c r="CK26" s="114"/>
      <c r="CL26" s="114"/>
      <c r="CM26" s="114"/>
      <c r="CN26" s="114"/>
      <c r="CO26" s="114"/>
      <c r="CP26" s="114"/>
      <c r="CQ26" s="114"/>
      <c r="CR26" s="114"/>
      <c r="CS26" s="114"/>
      <c r="CT26" s="114"/>
      <c r="CU26" s="114"/>
      <c r="CV26" s="114"/>
      <c r="CW26" s="114"/>
      <c r="CX26" s="114"/>
      <c r="CY26" s="114"/>
      <c r="CZ26" s="114"/>
      <c r="DA26" s="114"/>
      <c r="DB26" s="114"/>
      <c r="DC26" s="114"/>
      <c r="DD26" s="114"/>
      <c r="DE26" s="114"/>
      <c r="DF26" s="114"/>
      <c r="DG26" s="114"/>
      <c r="DH26" s="114"/>
      <c r="DI26" s="114"/>
      <c r="DJ26" s="114"/>
      <c r="DK26" s="114"/>
      <c r="DL26" s="114"/>
      <c r="DM26" s="114"/>
      <c r="DN26" s="114"/>
      <c r="DO26" s="114"/>
      <c r="DP26" s="114"/>
      <c r="DQ26" s="114"/>
      <c r="DR26" s="114"/>
      <c r="DS26" s="114"/>
      <c r="DT26" s="114"/>
      <c r="DU26" s="114"/>
      <c r="DV26" s="114"/>
      <c r="DW26" s="114"/>
      <c r="DX26" s="114"/>
      <c r="DY26" s="114"/>
      <c r="DZ26" s="114"/>
      <c r="EA26" s="114"/>
      <c r="EB26" s="114"/>
      <c r="EC26" s="114"/>
      <c r="ED26" s="114"/>
      <c r="EE26" s="114"/>
      <c r="EF26" s="114"/>
      <c r="EG26" s="114"/>
      <c r="EH26" s="114"/>
      <c r="EI26" s="114"/>
      <c r="EJ26" s="114"/>
      <c r="EK26" s="114"/>
      <c r="EL26" s="114"/>
      <c r="EM26" s="114"/>
      <c r="EN26" s="114"/>
      <c r="EO26" s="114"/>
      <c r="EP26" s="114"/>
      <c r="EQ26" s="114"/>
      <c r="ER26" s="114"/>
      <c r="ES26" s="114"/>
      <c r="ET26" s="114"/>
      <c r="EU26" s="114"/>
      <c r="EV26" s="114"/>
      <c r="EW26" s="114"/>
      <c r="EX26" s="114"/>
      <c r="EY26" s="114"/>
      <c r="EZ26" s="114"/>
      <c r="FA26" s="114"/>
      <c r="FB26" s="114"/>
      <c r="FC26" s="114"/>
      <c r="FD26" s="114"/>
      <c r="FE26" s="114"/>
      <c r="FF26" s="114"/>
      <c r="FG26" s="114"/>
      <c r="FH26" s="114"/>
      <c r="FI26" s="114"/>
      <c r="FJ26" s="114"/>
      <c r="FK26" s="114"/>
      <c r="FL26" s="114"/>
      <c r="FM26" s="114"/>
      <c r="FN26" s="114"/>
      <c r="FO26" s="114"/>
      <c r="FP26" s="114"/>
      <c r="FQ26" s="114"/>
      <c r="FR26" s="114"/>
      <c r="FS26" s="114"/>
      <c r="FT26" s="114"/>
      <c r="FU26" s="114"/>
      <c r="FV26" s="114"/>
      <c r="FW26" s="114"/>
      <c r="FX26" s="114"/>
      <c r="FY26" s="114"/>
      <c r="FZ26" s="114"/>
      <c r="GA26" s="114"/>
      <c r="GB26" s="114"/>
      <c r="GC26" s="114"/>
      <c r="GD26" s="114"/>
      <c r="GE26" s="114"/>
      <c r="GF26" s="114"/>
      <c r="GG26" s="114"/>
      <c r="GH26" s="114"/>
      <c r="GI26" s="114"/>
      <c r="GJ26" s="114"/>
      <c r="GK26" s="114"/>
      <c r="GL26" s="114"/>
      <c r="GM26" s="114"/>
      <c r="GN26" s="114"/>
      <c r="GO26" s="114"/>
      <c r="GP26" s="114"/>
      <c r="GQ26" s="114"/>
      <c r="GR26" s="114"/>
      <c r="GS26" s="114"/>
      <c r="GT26" s="114"/>
      <c r="GU26" s="114"/>
      <c r="GV26" s="114"/>
      <c r="GW26" s="114"/>
      <c r="GX26" s="114"/>
      <c r="GY26" s="114"/>
      <c r="GZ26" s="114"/>
      <c r="HA26" s="114"/>
      <c r="HB26" s="114"/>
      <c r="HC26" s="114"/>
      <c r="HD26" s="114"/>
      <c r="HE26" s="114"/>
      <c r="HF26" s="114"/>
      <c r="HG26" s="114"/>
      <c r="HH26" s="114"/>
      <c r="HI26" s="114"/>
      <c r="HJ26" s="114"/>
      <c r="HK26" s="114"/>
      <c r="HL26" s="114"/>
      <c r="HM26" s="114"/>
      <c r="HN26" s="114"/>
      <c r="HO26" s="114"/>
      <c r="HP26" s="114"/>
      <c r="HQ26" s="114"/>
      <c r="HR26" s="114"/>
      <c r="HS26" s="114"/>
      <c r="HT26" s="114"/>
      <c r="HU26" s="114"/>
      <c r="HV26" s="114"/>
      <c r="HW26" s="114"/>
      <c r="HX26" s="114"/>
      <c r="HY26" s="114"/>
      <c r="HZ26" s="114"/>
      <c r="IA26" s="114"/>
      <c r="IB26" s="114"/>
      <c r="IC26" s="114"/>
      <c r="ID26" s="114"/>
      <c r="IE26" s="114"/>
      <c r="IF26" s="114"/>
      <c r="IG26" s="114"/>
      <c r="IH26" s="114"/>
      <c r="II26" s="114"/>
      <c r="IJ26" s="114"/>
      <c r="IK26" s="114"/>
      <c r="IL26" s="114"/>
      <c r="IM26" s="114"/>
      <c r="IN26" s="114"/>
      <c r="IO26" s="114"/>
      <c r="IP26" s="114"/>
      <c r="IQ26" s="114"/>
      <c r="IR26" s="114"/>
      <c r="IS26" s="114"/>
      <c r="IT26" s="114"/>
      <c r="IU26" s="114"/>
      <c r="IV26" s="114"/>
      <c r="IW26" s="114"/>
      <c r="IX26" s="114"/>
      <c r="IY26" s="114"/>
      <c r="IZ26" s="114"/>
      <c r="JA26" s="114"/>
      <c r="JB26" s="114"/>
      <c r="JC26" s="114"/>
      <c r="JD26" s="114"/>
      <c r="JE26" s="114"/>
      <c r="JF26" s="114"/>
      <c r="JG26" s="114"/>
      <c r="JH26" s="114"/>
      <c r="JI26" s="114"/>
      <c r="JJ26" s="114"/>
      <c r="JK26" s="114"/>
      <c r="JL26" s="114"/>
      <c r="JM26" s="114"/>
      <c r="JN26" s="114"/>
      <c r="JO26" s="114"/>
      <c r="JP26" s="114"/>
      <c r="JQ26" s="114"/>
      <c r="JR26" s="114"/>
      <c r="JS26" s="114"/>
      <c r="JT26" s="114"/>
      <c r="JU26" s="114"/>
      <c r="JV26" s="114"/>
      <c r="JW26" s="114"/>
      <c r="JX26" s="114"/>
      <c r="JY26" s="114"/>
      <c r="JZ26" s="114"/>
      <c r="KA26" s="114"/>
      <c r="KB26" s="114"/>
      <c r="KC26" s="114"/>
      <c r="KD26" s="114"/>
      <c r="KE26" s="114"/>
      <c r="KF26" s="114"/>
      <c r="KG26" s="114"/>
      <c r="KH26" s="114"/>
      <c r="KI26" s="114"/>
      <c r="KJ26" s="114"/>
      <c r="KK26" s="114"/>
      <c r="KL26" s="114"/>
      <c r="KM26" s="114"/>
      <c r="KN26" s="114"/>
      <c r="KO26" s="114"/>
      <c r="KP26" s="114"/>
      <c r="KQ26" s="114"/>
      <c r="KR26" s="114"/>
      <c r="KS26" s="114"/>
      <c r="KT26" s="114"/>
      <c r="KU26" s="114"/>
      <c r="KV26" s="114"/>
      <c r="KW26" s="114"/>
      <c r="KX26" s="114"/>
      <c r="KY26" s="114"/>
      <c r="KZ26" s="114"/>
      <c r="LA26" s="114"/>
      <c r="LB26" s="114"/>
      <c r="LC26" s="114"/>
      <c r="LD26" s="114"/>
      <c r="LE26" s="114"/>
      <c r="LF26" s="114"/>
      <c r="LG26" s="114"/>
      <c r="LH26" s="114"/>
      <c r="LI26" s="114"/>
      <c r="LJ26" s="114"/>
      <c r="LK26" s="114"/>
      <c r="LL26" s="114"/>
      <c r="LM26" s="114"/>
      <c r="LN26" s="114"/>
      <c r="LO26" s="114"/>
      <c r="LP26" s="114"/>
      <c r="LQ26" s="114"/>
      <c r="LR26" s="114"/>
      <c r="LS26" s="114"/>
      <c r="LT26" s="114"/>
      <c r="LU26" s="114"/>
      <c r="LV26" s="114"/>
      <c r="LW26" s="114"/>
      <c r="LX26" s="114"/>
      <c r="LY26" s="114"/>
      <c r="LZ26" s="114"/>
      <c r="MA26" s="114"/>
      <c r="MB26" s="114"/>
      <c r="MC26" s="114"/>
      <c r="MD26" s="114"/>
      <c r="ME26" s="114"/>
      <c r="MF26" s="114"/>
      <c r="MG26" s="114"/>
      <c r="MH26" s="114"/>
      <c r="MI26" s="114"/>
      <c r="MJ26" s="114"/>
      <c r="MK26" s="114"/>
      <c r="ML26" s="114"/>
      <c r="MM26" s="114"/>
      <c r="MN26" s="114"/>
      <c r="MO26" s="114"/>
      <c r="MP26" s="114"/>
      <c r="MQ26" s="114"/>
      <c r="MR26" s="114"/>
      <c r="MS26" s="114"/>
      <c r="MT26" s="114"/>
      <c r="MU26" s="114"/>
      <c r="MV26" s="114"/>
      <c r="MW26" s="114"/>
      <c r="MX26" s="114"/>
      <c r="MY26" s="114"/>
      <c r="MZ26" s="114"/>
      <c r="NA26" s="114"/>
      <c r="NB26" s="114"/>
      <c r="NC26" s="114"/>
      <c r="ND26" s="114"/>
      <c r="NE26" s="114"/>
      <c r="NF26" s="114"/>
      <c r="NG26" s="114"/>
      <c r="NH26" s="114"/>
      <c r="NI26" s="114"/>
      <c r="NJ26" s="114"/>
      <c r="NK26" s="114"/>
      <c r="NL26" s="114"/>
      <c r="NM26" s="114"/>
      <c r="NN26" s="114"/>
      <c r="NO26" s="114"/>
      <c r="NP26" s="114"/>
      <c r="NQ26" s="114"/>
      <c r="NR26" s="114"/>
      <c r="NS26" s="114"/>
      <c r="NT26" s="114"/>
      <c r="NU26" s="114"/>
      <c r="NV26" s="114"/>
      <c r="NW26" s="114"/>
      <c r="NX26" s="114"/>
      <c r="NY26" s="114"/>
      <c r="NZ26" s="114"/>
      <c r="OA26" s="114"/>
      <c r="OB26" s="114"/>
      <c r="OC26" s="114"/>
      <c r="OD26" s="114"/>
      <c r="OE26" s="114"/>
      <c r="OF26" s="114"/>
      <c r="OG26" s="114"/>
      <c r="OH26" s="114"/>
      <c r="OI26" s="114"/>
      <c r="OJ26" s="114"/>
      <c r="OK26" s="114"/>
      <c r="OL26" s="114"/>
      <c r="OM26" s="114"/>
      <c r="ON26" s="114"/>
      <c r="OO26" s="114"/>
      <c r="OP26" s="114"/>
      <c r="OQ26" s="114"/>
      <c r="OR26" s="114"/>
      <c r="OS26" s="114"/>
      <c r="OT26" s="114"/>
      <c r="OU26" s="114"/>
      <c r="OV26" s="114"/>
      <c r="OW26" s="114"/>
      <c r="OX26" s="114"/>
      <c r="OY26" s="114"/>
      <c r="OZ26" s="114"/>
      <c r="PA26" s="114"/>
      <c r="PB26" s="114"/>
      <c r="PC26" s="114"/>
      <c r="PD26" s="114"/>
      <c r="PE26" s="114"/>
      <c r="PF26" s="114"/>
      <c r="PG26" s="114"/>
      <c r="PH26" s="114"/>
      <c r="PI26" s="114"/>
      <c r="PJ26" s="114"/>
      <c r="PK26" s="114"/>
      <c r="PL26" s="114"/>
      <c r="PM26" s="114"/>
      <c r="PN26" s="114"/>
      <c r="PO26" s="114"/>
      <c r="PP26" s="114"/>
      <c r="PQ26" s="114"/>
      <c r="PR26" s="114"/>
      <c r="PS26" s="114"/>
      <c r="PT26" s="114"/>
      <c r="PU26" s="114"/>
      <c r="PV26" s="114"/>
      <c r="PW26" s="114"/>
      <c r="PX26" s="114"/>
      <c r="PY26" s="114"/>
      <c r="PZ26" s="114"/>
      <c r="QA26" s="114"/>
      <c r="QB26" s="114"/>
      <c r="QC26" s="114"/>
      <c r="QD26" s="114"/>
      <c r="QE26" s="114"/>
      <c r="QF26" s="114"/>
      <c r="QG26" s="114"/>
      <c r="QH26" s="114"/>
      <c r="QI26" s="114"/>
      <c r="QJ26" s="114"/>
      <c r="QK26" s="114"/>
      <c r="QL26" s="114"/>
      <c r="QM26" s="114"/>
      <c r="QN26" s="114"/>
      <c r="QO26" s="114"/>
      <c r="QP26" s="114"/>
      <c r="QQ26" s="114"/>
      <c r="QR26" s="114"/>
      <c r="QS26" s="114"/>
      <c r="QT26" s="114"/>
      <c r="QU26" s="114"/>
      <c r="QV26" s="114"/>
      <c r="QW26" s="114"/>
      <c r="QX26" s="114"/>
      <c r="QY26" s="114"/>
      <c r="QZ26" s="114"/>
      <c r="RA26" s="114"/>
      <c r="RB26" s="114"/>
      <c r="RC26" s="114"/>
      <c r="RD26" s="114"/>
      <c r="RE26" s="114"/>
      <c r="RF26" s="114"/>
      <c r="RG26" s="114"/>
      <c r="RH26" s="114"/>
      <c r="RI26" s="114"/>
      <c r="RJ26" s="114"/>
      <c r="RK26" s="114"/>
      <c r="RL26" s="114"/>
      <c r="RM26" s="114"/>
      <c r="RN26" s="114"/>
      <c r="RO26" s="114"/>
      <c r="RP26" s="114"/>
      <c r="RQ26" s="114"/>
      <c r="RR26" s="114"/>
      <c r="RS26" s="114"/>
      <c r="RT26" s="114"/>
      <c r="RU26" s="114"/>
      <c r="RV26" s="114"/>
      <c r="RW26" s="114"/>
      <c r="RX26" s="114"/>
      <c r="RY26" s="114"/>
      <c r="RZ26" s="114"/>
      <c r="SA26" s="114"/>
      <c r="SB26" s="114"/>
      <c r="SC26" s="114"/>
      <c r="SD26" s="114"/>
      <c r="SE26" s="114"/>
      <c r="SF26" s="114"/>
      <c r="SG26" s="114"/>
      <c r="SH26" s="114"/>
      <c r="SI26" s="114"/>
      <c r="SJ26" s="114"/>
      <c r="SK26" s="114"/>
      <c r="SL26" s="114"/>
      <c r="SM26" s="114"/>
      <c r="SN26" s="114"/>
      <c r="SO26" s="114"/>
      <c r="SP26" s="114"/>
      <c r="SQ26" s="114"/>
      <c r="SR26" s="114"/>
      <c r="SS26" s="114"/>
      <c r="ST26" s="114"/>
      <c r="SU26" s="114"/>
      <c r="SV26" s="114"/>
      <c r="SW26" s="114"/>
      <c r="SX26" s="114"/>
      <c r="SY26" s="114"/>
      <c r="SZ26" s="114"/>
      <c r="TA26" s="114"/>
      <c r="TB26" s="114"/>
      <c r="TC26" s="114"/>
      <c r="TD26" s="114"/>
      <c r="TE26" s="114"/>
      <c r="TF26" s="114"/>
      <c r="TG26" s="114"/>
      <c r="TH26" s="114"/>
      <c r="TI26" s="114"/>
      <c r="TJ26" s="114"/>
      <c r="TK26" s="114"/>
      <c r="TL26" s="114"/>
      <c r="TM26" s="114"/>
      <c r="TN26" s="114"/>
      <c r="TO26" s="114"/>
      <c r="TP26" s="114"/>
      <c r="TQ26" s="114"/>
      <c r="TR26" s="114"/>
      <c r="TS26" s="114"/>
      <c r="TT26" s="114"/>
      <c r="TU26" s="114"/>
      <c r="TV26" s="114"/>
      <c r="TW26" s="114"/>
      <c r="TX26" s="114"/>
      <c r="TY26" s="114"/>
      <c r="TZ26" s="114"/>
      <c r="UA26" s="114"/>
      <c r="UB26" s="114"/>
      <c r="UC26" s="114"/>
      <c r="UD26" s="114"/>
      <c r="UE26" s="114"/>
      <c r="UF26" s="114"/>
      <c r="UG26" s="114"/>
      <c r="UH26" s="114"/>
      <c r="UI26" s="114"/>
      <c r="UJ26" s="114"/>
      <c r="UK26" s="114"/>
      <c r="UL26" s="114"/>
      <c r="UM26" s="114"/>
      <c r="UN26" s="114"/>
      <c r="UO26" s="114"/>
      <c r="UP26" s="114"/>
      <c r="UQ26" s="114"/>
      <c r="UR26" s="114"/>
      <c r="US26" s="114"/>
      <c r="UT26" s="114"/>
      <c r="UU26" s="114"/>
      <c r="UV26" s="114"/>
      <c r="UW26" s="114"/>
      <c r="UX26" s="114"/>
      <c r="UY26" s="114"/>
      <c r="UZ26" s="114"/>
      <c r="VA26" s="114"/>
      <c r="VB26" s="114"/>
      <c r="VC26" s="114"/>
      <c r="VD26" s="114"/>
      <c r="VE26" s="114"/>
      <c r="VF26" s="114"/>
      <c r="VG26" s="114"/>
      <c r="VH26" s="114"/>
      <c r="VI26" s="114"/>
      <c r="VJ26" s="114"/>
      <c r="VK26" s="114"/>
      <c r="VL26" s="114"/>
      <c r="VM26" s="114"/>
      <c r="VN26" s="114"/>
      <c r="VO26" s="114"/>
      <c r="VP26" s="114"/>
      <c r="VQ26" s="114"/>
      <c r="VR26" s="114"/>
      <c r="VS26" s="114"/>
      <c r="VT26" s="114"/>
      <c r="VU26" s="114"/>
      <c r="VV26" s="114"/>
      <c r="VW26" s="114"/>
      <c r="VX26" s="114"/>
      <c r="VY26" s="114"/>
      <c r="VZ26" s="114"/>
      <c r="WA26" s="114"/>
      <c r="WB26" s="114"/>
      <c r="WC26" s="114"/>
      <c r="WD26" s="114"/>
      <c r="WE26" s="114"/>
      <c r="WF26" s="114"/>
      <c r="WG26" s="114"/>
      <c r="WH26" s="114"/>
      <c r="WI26" s="114"/>
      <c r="WJ26" s="114"/>
      <c r="WK26" s="114"/>
      <c r="WL26" s="114"/>
      <c r="WM26" s="114"/>
      <c r="WN26" s="114"/>
      <c r="WO26" s="114"/>
      <c r="WP26" s="114"/>
      <c r="WQ26" s="114"/>
      <c r="WR26" s="114"/>
      <c r="WS26" s="114"/>
      <c r="WT26" s="114"/>
      <c r="WU26" s="114"/>
      <c r="WV26" s="114"/>
      <c r="WW26" s="114"/>
      <c r="WX26" s="114"/>
      <c r="WY26" s="114"/>
      <c r="WZ26" s="114"/>
      <c r="XA26" s="114"/>
      <c r="XB26" s="114"/>
      <c r="XC26" s="114"/>
      <c r="XD26" s="114"/>
      <c r="XE26" s="114"/>
      <c r="XF26" s="114"/>
      <c r="XG26" s="114"/>
      <c r="XH26" s="114"/>
      <c r="XI26" s="114"/>
      <c r="XJ26" s="114"/>
      <c r="XK26" s="114"/>
      <c r="XL26" s="114"/>
      <c r="XM26" s="114"/>
      <c r="XN26" s="114"/>
      <c r="XO26" s="114"/>
      <c r="XP26" s="114"/>
      <c r="XQ26" s="114"/>
      <c r="XR26" s="114"/>
      <c r="XS26" s="114"/>
      <c r="XT26" s="114"/>
      <c r="XU26" s="114"/>
      <c r="XV26" s="114"/>
      <c r="XW26" s="114"/>
      <c r="XX26" s="114"/>
      <c r="XY26" s="114"/>
      <c r="XZ26" s="114"/>
      <c r="YA26" s="114"/>
      <c r="YB26" s="114"/>
      <c r="YC26" s="114"/>
      <c r="YD26" s="114"/>
      <c r="YE26" s="114"/>
      <c r="YF26" s="114"/>
      <c r="YG26" s="114"/>
      <c r="YH26" s="114"/>
      <c r="YI26" s="114"/>
      <c r="YJ26" s="114"/>
      <c r="YK26" s="114"/>
      <c r="YL26" s="114"/>
      <c r="YM26" s="114"/>
      <c r="YN26" s="114"/>
      <c r="YO26" s="114"/>
      <c r="YP26" s="114"/>
      <c r="YQ26" s="114"/>
      <c r="YR26" s="114"/>
      <c r="YS26" s="114"/>
      <c r="YT26" s="114"/>
      <c r="YU26" s="114"/>
      <c r="YV26" s="114"/>
      <c r="YW26" s="114"/>
      <c r="YX26" s="114"/>
      <c r="YY26" s="114"/>
      <c r="YZ26" s="114"/>
      <c r="ZA26" s="114"/>
      <c r="ZB26" s="114"/>
      <c r="ZC26" s="114"/>
      <c r="ZD26" s="114"/>
      <c r="ZE26" s="114"/>
      <c r="ZF26" s="114"/>
      <c r="ZG26" s="114"/>
      <c r="ZH26" s="114"/>
      <c r="ZI26" s="114"/>
      <c r="ZJ26" s="114"/>
      <c r="ZK26" s="114"/>
      <c r="ZL26" s="114"/>
      <c r="ZM26" s="114"/>
      <c r="ZN26" s="114"/>
      <c r="ZO26" s="114"/>
      <c r="ZP26" s="114"/>
      <c r="ZQ26" s="114"/>
      <c r="ZR26" s="114"/>
      <c r="ZS26" s="114"/>
      <c r="ZT26" s="114"/>
      <c r="ZU26" s="114"/>
      <c r="ZV26" s="114"/>
      <c r="ZW26" s="114"/>
      <c r="ZX26" s="114"/>
      <c r="ZY26" s="114"/>
      <c r="ZZ26" s="114"/>
      <c r="AAA26" s="114"/>
      <c r="AAB26" s="114"/>
      <c r="AAC26" s="114"/>
      <c r="AAD26" s="114"/>
      <c r="AAE26" s="114"/>
      <c r="AAF26" s="114"/>
      <c r="AAG26" s="114"/>
      <c r="AAH26" s="114"/>
      <c r="AAI26" s="114"/>
      <c r="AAJ26" s="114"/>
      <c r="AAK26" s="114"/>
      <c r="AAL26" s="114"/>
      <c r="AAM26" s="114"/>
      <c r="AAN26" s="114"/>
      <c r="AAO26" s="114"/>
      <c r="AAP26" s="114"/>
      <c r="AAQ26" s="114"/>
      <c r="AAR26" s="114"/>
      <c r="AAS26" s="114"/>
      <c r="AAT26" s="114"/>
      <c r="AAU26" s="114"/>
      <c r="AAV26" s="114"/>
      <c r="AAW26" s="114"/>
      <c r="AAX26" s="114"/>
      <c r="AAY26" s="114"/>
      <c r="AAZ26" s="114"/>
      <c r="ABA26" s="114"/>
      <c r="ABB26" s="114"/>
      <c r="ABC26" s="114"/>
      <c r="ABD26" s="114"/>
      <c r="ABE26" s="114"/>
      <c r="ABF26" s="114"/>
      <c r="ABG26" s="114"/>
      <c r="ABH26" s="114"/>
      <c r="ABI26" s="114"/>
      <c r="ABJ26" s="114"/>
      <c r="ABK26" s="114"/>
      <c r="ABL26" s="114"/>
      <c r="ABM26" s="114"/>
      <c r="ABN26" s="114"/>
      <c r="ABO26" s="114"/>
      <c r="ABP26" s="114"/>
      <c r="ABQ26" s="114"/>
      <c r="ABR26" s="114"/>
      <c r="ABS26" s="114"/>
      <c r="ABT26" s="114"/>
      <c r="ABU26" s="114"/>
      <c r="ABV26" s="114"/>
      <c r="ABW26" s="114"/>
      <c r="ABX26" s="114"/>
      <c r="ABY26" s="114"/>
      <c r="ABZ26" s="114"/>
      <c r="ACA26" s="114"/>
      <c r="ACB26" s="114"/>
      <c r="ACC26" s="114"/>
      <c r="ACD26" s="114"/>
      <c r="ACE26" s="114"/>
      <c r="ACF26" s="114"/>
      <c r="ACG26" s="114"/>
      <c r="ACH26" s="114"/>
      <c r="ACI26" s="114"/>
      <c r="ACJ26" s="114"/>
      <c r="ACK26" s="114"/>
      <c r="ACL26" s="114"/>
      <c r="ACM26" s="114"/>
      <c r="ACN26" s="114"/>
      <c r="ACO26" s="114"/>
      <c r="ACP26" s="114"/>
      <c r="ACQ26" s="114"/>
      <c r="ACR26" s="114"/>
      <c r="ACS26" s="114"/>
      <c r="ACT26" s="114"/>
      <c r="ACU26" s="114"/>
      <c r="ACV26" s="114"/>
      <c r="ACW26" s="114"/>
      <c r="ACX26" s="114"/>
      <c r="ACY26" s="114"/>
      <c r="ACZ26" s="114"/>
      <c r="ADA26" s="114"/>
      <c r="ADB26" s="114"/>
      <c r="ADC26" s="114"/>
      <c r="ADD26" s="114"/>
      <c r="ADE26" s="114"/>
      <c r="ADF26" s="114"/>
      <c r="ADG26" s="114"/>
      <c r="ADH26" s="114"/>
      <c r="ADI26" s="114"/>
      <c r="ADJ26" s="114"/>
      <c r="ADK26" s="114"/>
      <c r="ADL26" s="114"/>
      <c r="ADM26" s="114"/>
      <c r="ADN26" s="114"/>
      <c r="ADO26" s="114"/>
      <c r="ADP26" s="114"/>
      <c r="ADQ26" s="114"/>
      <c r="ADR26" s="114"/>
      <c r="ADS26" s="114"/>
      <c r="ADT26" s="114"/>
      <c r="ADU26" s="114"/>
      <c r="ADV26" s="114"/>
      <c r="ADW26" s="114"/>
      <c r="ADX26" s="114"/>
      <c r="ADY26" s="114"/>
      <c r="ADZ26" s="114"/>
      <c r="AEA26" s="114"/>
      <c r="AEB26" s="114"/>
      <c r="AEC26" s="114"/>
      <c r="AED26" s="114"/>
      <c r="AEE26" s="114"/>
      <c r="AEF26" s="114"/>
      <c r="AEG26" s="114"/>
      <c r="AEH26" s="114"/>
      <c r="AEI26" s="114"/>
      <c r="AEJ26" s="114"/>
      <c r="AEK26" s="114"/>
      <c r="AEL26" s="114"/>
      <c r="AEM26" s="114"/>
      <c r="AEN26" s="114"/>
      <c r="AEO26" s="114"/>
      <c r="AEP26" s="114"/>
      <c r="AEQ26" s="114"/>
      <c r="AER26" s="114"/>
      <c r="AES26" s="114"/>
      <c r="AET26" s="114"/>
      <c r="AEU26" s="114"/>
      <c r="AEV26" s="114"/>
      <c r="AEW26" s="114"/>
      <c r="AEX26" s="114"/>
      <c r="AEY26" s="114"/>
      <c r="AEZ26" s="114"/>
      <c r="AFA26" s="114"/>
      <c r="AFB26" s="114"/>
      <c r="AFC26" s="114"/>
      <c r="AFD26" s="114"/>
      <c r="AFE26" s="114"/>
      <c r="AFF26" s="114"/>
      <c r="AFG26" s="114"/>
      <c r="AFH26" s="114"/>
      <c r="AFI26" s="114"/>
      <c r="AFJ26" s="114"/>
      <c r="AFK26" s="114"/>
      <c r="AFL26" s="114"/>
      <c r="AFM26" s="114"/>
      <c r="AFN26" s="114"/>
      <c r="AFO26" s="114"/>
      <c r="AFP26" s="114"/>
      <c r="AFQ26" s="114"/>
      <c r="AFR26" s="114"/>
      <c r="AFS26" s="114"/>
      <c r="AFT26" s="114"/>
      <c r="AFU26" s="114"/>
      <c r="AFV26" s="114"/>
      <c r="AFW26" s="114"/>
      <c r="AFX26" s="114"/>
      <c r="AFY26" s="114"/>
      <c r="AFZ26" s="114"/>
      <c r="AGA26" s="114"/>
      <c r="AGB26" s="114"/>
      <c r="AGC26" s="114"/>
      <c r="AGD26" s="114"/>
      <c r="AGE26" s="114"/>
      <c r="AGF26" s="114"/>
      <c r="AGG26" s="114"/>
      <c r="AGH26" s="114"/>
      <c r="AGI26" s="114"/>
      <c r="AGJ26" s="114"/>
      <c r="AGK26" s="114"/>
      <c r="AGL26" s="114"/>
      <c r="AGM26" s="114"/>
      <c r="AGN26" s="114"/>
      <c r="AGO26" s="114"/>
      <c r="AGP26" s="114"/>
      <c r="AGQ26" s="114"/>
      <c r="AGR26" s="114"/>
      <c r="AGS26" s="114"/>
      <c r="AGT26" s="114"/>
      <c r="AGU26" s="114"/>
      <c r="AGV26" s="114"/>
      <c r="AGW26" s="114"/>
      <c r="AGX26" s="114"/>
      <c r="AGY26" s="114"/>
      <c r="AGZ26" s="114"/>
      <c r="AHA26" s="114"/>
      <c r="AHB26" s="114"/>
      <c r="AHC26" s="114"/>
      <c r="AHD26" s="114"/>
      <c r="AHE26" s="114"/>
      <c r="AHF26" s="114"/>
      <c r="AHG26" s="114"/>
      <c r="AHH26" s="114"/>
      <c r="AHI26" s="114"/>
      <c r="AHJ26" s="114"/>
      <c r="AHK26" s="114"/>
      <c r="AHL26" s="114"/>
      <c r="AHM26" s="114"/>
      <c r="AHN26" s="114"/>
      <c r="AHO26" s="114"/>
      <c r="AHP26" s="114"/>
      <c r="AHQ26" s="114"/>
      <c r="AHR26" s="114"/>
      <c r="AHS26" s="114"/>
      <c r="AHT26" s="114"/>
      <c r="AHU26" s="114"/>
      <c r="AHV26" s="114"/>
      <c r="AHW26" s="114"/>
      <c r="AHX26" s="114"/>
      <c r="AHY26" s="114"/>
      <c r="AHZ26" s="114"/>
      <c r="AIA26" s="114"/>
      <c r="AIB26" s="114"/>
      <c r="AIC26" s="114"/>
      <c r="AID26" s="114"/>
      <c r="AIE26" s="114"/>
      <c r="AIF26" s="114"/>
      <c r="AIG26" s="114"/>
      <c r="AIH26" s="114"/>
      <c r="AII26" s="114"/>
      <c r="AIJ26" s="114"/>
      <c r="AIK26" s="114"/>
      <c r="AIL26" s="114"/>
      <c r="AIM26" s="114"/>
      <c r="AIN26" s="114"/>
      <c r="AIO26" s="114"/>
      <c r="AIP26" s="114"/>
      <c r="AIQ26" s="114"/>
      <c r="AIR26" s="114"/>
      <c r="AIS26" s="114"/>
    </row>
    <row r="27" spans="1:929" ht="120" customHeight="1" x14ac:dyDescent="0.3">
      <c r="A27" s="36"/>
      <c r="B27" s="229"/>
      <c r="C27" s="95" t="s">
        <v>32</v>
      </c>
      <c r="D27" s="116" t="s">
        <v>201</v>
      </c>
      <c r="E27" s="138"/>
      <c r="BX27" s="114"/>
      <c r="BY27" s="114"/>
      <c r="BZ27" s="114"/>
      <c r="CA27" s="114"/>
      <c r="CB27" s="114"/>
      <c r="CC27" s="114"/>
      <c r="CD27" s="114"/>
      <c r="CE27" s="114"/>
      <c r="CF27" s="114"/>
      <c r="CG27" s="114"/>
      <c r="CH27" s="114"/>
      <c r="CI27" s="114"/>
      <c r="CJ27" s="114"/>
      <c r="CK27" s="114"/>
      <c r="CL27" s="114"/>
      <c r="CM27" s="114"/>
      <c r="CN27" s="114"/>
      <c r="CO27" s="114"/>
      <c r="CP27" s="114"/>
      <c r="CQ27" s="114"/>
      <c r="CR27" s="114"/>
      <c r="CS27" s="114"/>
      <c r="CT27" s="114"/>
      <c r="CU27" s="114"/>
      <c r="CV27" s="114"/>
      <c r="CW27" s="114"/>
      <c r="CX27" s="114"/>
      <c r="CY27" s="114"/>
      <c r="CZ27" s="114"/>
      <c r="DA27" s="114"/>
      <c r="DB27" s="114"/>
      <c r="DC27" s="114"/>
      <c r="DD27" s="114"/>
      <c r="DE27" s="114"/>
      <c r="DF27" s="114"/>
      <c r="DG27" s="114"/>
      <c r="DH27" s="114"/>
      <c r="DI27" s="114"/>
      <c r="DJ27" s="114"/>
      <c r="DK27" s="114"/>
      <c r="DL27" s="114"/>
      <c r="DM27" s="114"/>
      <c r="DN27" s="114"/>
      <c r="DO27" s="114"/>
      <c r="DP27" s="114"/>
      <c r="DQ27" s="114"/>
      <c r="DR27" s="114"/>
      <c r="DS27" s="114"/>
      <c r="DT27" s="114"/>
      <c r="DU27" s="114"/>
      <c r="DV27" s="114"/>
      <c r="DW27" s="114"/>
      <c r="DX27" s="114"/>
      <c r="DY27" s="114"/>
      <c r="DZ27" s="114"/>
      <c r="EA27" s="114"/>
      <c r="EB27" s="114"/>
      <c r="EC27" s="114"/>
      <c r="ED27" s="114"/>
      <c r="EE27" s="114"/>
      <c r="EF27" s="114"/>
      <c r="EG27" s="114"/>
      <c r="EH27" s="114"/>
      <c r="EI27" s="114"/>
      <c r="EJ27" s="114"/>
      <c r="EK27" s="114"/>
      <c r="EL27" s="114"/>
      <c r="EM27" s="114"/>
      <c r="EN27" s="114"/>
      <c r="EO27" s="114"/>
      <c r="EP27" s="114"/>
      <c r="EQ27" s="114"/>
      <c r="ER27" s="114"/>
      <c r="ES27" s="114"/>
      <c r="ET27" s="114"/>
      <c r="EU27" s="114"/>
      <c r="EV27" s="114"/>
      <c r="EW27" s="114"/>
      <c r="EX27" s="114"/>
      <c r="EY27" s="114"/>
      <c r="EZ27" s="114"/>
      <c r="FA27" s="114"/>
      <c r="FB27" s="114"/>
      <c r="FC27" s="114"/>
      <c r="FD27" s="114"/>
      <c r="FE27" s="114"/>
      <c r="FF27" s="114"/>
      <c r="FG27" s="114"/>
      <c r="FH27" s="114"/>
      <c r="FI27" s="114"/>
      <c r="FJ27" s="114"/>
      <c r="FK27" s="114"/>
      <c r="FL27" s="114"/>
      <c r="FM27" s="114"/>
      <c r="FN27" s="114"/>
      <c r="FO27" s="114"/>
      <c r="FP27" s="114"/>
      <c r="FQ27" s="114"/>
      <c r="FR27" s="114"/>
      <c r="FS27" s="114"/>
      <c r="FT27" s="114"/>
      <c r="FU27" s="114"/>
      <c r="FV27" s="114"/>
      <c r="FW27" s="114"/>
      <c r="FX27" s="114"/>
      <c r="FY27" s="114"/>
      <c r="FZ27" s="114"/>
      <c r="GA27" s="114"/>
      <c r="GB27" s="114"/>
      <c r="GC27" s="114"/>
      <c r="GD27" s="114"/>
      <c r="GE27" s="114"/>
      <c r="GF27" s="114"/>
      <c r="GG27" s="114"/>
      <c r="GH27" s="114"/>
      <c r="GI27" s="114"/>
      <c r="GJ27" s="114"/>
      <c r="GK27" s="114"/>
      <c r="GL27" s="114"/>
      <c r="GM27" s="114"/>
      <c r="GN27" s="114"/>
      <c r="GO27" s="114"/>
      <c r="GP27" s="114"/>
      <c r="GQ27" s="114"/>
      <c r="GR27" s="114"/>
      <c r="GS27" s="114"/>
      <c r="GT27" s="114"/>
      <c r="GU27" s="114"/>
      <c r="GV27" s="114"/>
      <c r="GW27" s="114"/>
      <c r="GX27" s="114"/>
      <c r="GY27" s="114"/>
      <c r="GZ27" s="114"/>
      <c r="HA27" s="114"/>
      <c r="HB27" s="114"/>
      <c r="HC27" s="114"/>
      <c r="HD27" s="114"/>
      <c r="HE27" s="114"/>
      <c r="HF27" s="114"/>
      <c r="HG27" s="114"/>
      <c r="HH27" s="114"/>
      <c r="HI27" s="114"/>
      <c r="HJ27" s="114"/>
      <c r="HK27" s="114"/>
      <c r="HL27" s="114"/>
      <c r="HM27" s="114"/>
      <c r="HN27" s="114"/>
      <c r="HO27" s="114"/>
      <c r="HP27" s="114"/>
      <c r="HQ27" s="114"/>
      <c r="HR27" s="114"/>
      <c r="HS27" s="114"/>
      <c r="HT27" s="114"/>
      <c r="HU27" s="114"/>
      <c r="HV27" s="114"/>
      <c r="HW27" s="114"/>
      <c r="HX27" s="114"/>
      <c r="HY27" s="114"/>
      <c r="HZ27" s="114"/>
      <c r="IA27" s="114"/>
      <c r="IB27" s="114"/>
      <c r="IC27" s="114"/>
      <c r="ID27" s="114"/>
      <c r="IE27" s="114"/>
      <c r="IF27" s="114"/>
      <c r="IG27" s="114"/>
      <c r="IH27" s="114"/>
      <c r="II27" s="114"/>
      <c r="IJ27" s="114"/>
      <c r="IK27" s="114"/>
      <c r="IL27" s="114"/>
      <c r="IM27" s="114"/>
      <c r="IN27" s="114"/>
      <c r="IO27" s="114"/>
      <c r="IP27" s="114"/>
      <c r="IQ27" s="114"/>
      <c r="IR27" s="114"/>
      <c r="IS27" s="114"/>
      <c r="IT27" s="114"/>
      <c r="IU27" s="114"/>
      <c r="IV27" s="114"/>
      <c r="IW27" s="114"/>
      <c r="IX27" s="114"/>
      <c r="IY27" s="114"/>
      <c r="IZ27" s="114"/>
      <c r="JA27" s="114"/>
      <c r="JB27" s="114"/>
      <c r="JC27" s="114"/>
      <c r="JD27" s="114"/>
      <c r="JE27" s="114"/>
      <c r="JF27" s="114"/>
      <c r="JG27" s="114"/>
      <c r="JH27" s="114"/>
      <c r="JI27" s="114"/>
      <c r="JJ27" s="114"/>
      <c r="JK27" s="114"/>
      <c r="JL27" s="114"/>
      <c r="JM27" s="114"/>
      <c r="JN27" s="114"/>
      <c r="JO27" s="114"/>
      <c r="JP27" s="114"/>
      <c r="JQ27" s="114"/>
      <c r="JR27" s="114"/>
      <c r="JS27" s="114"/>
      <c r="JT27" s="114"/>
      <c r="JU27" s="114"/>
      <c r="JV27" s="114"/>
      <c r="JW27" s="114"/>
      <c r="JX27" s="114"/>
      <c r="JY27" s="114"/>
      <c r="JZ27" s="114"/>
      <c r="KA27" s="114"/>
      <c r="KB27" s="114"/>
      <c r="KC27" s="114"/>
      <c r="KD27" s="114"/>
      <c r="KE27" s="114"/>
      <c r="KF27" s="114"/>
      <c r="KG27" s="114"/>
      <c r="KH27" s="114"/>
      <c r="KI27" s="114"/>
      <c r="KJ27" s="114"/>
      <c r="KK27" s="114"/>
      <c r="KL27" s="114"/>
      <c r="KM27" s="114"/>
      <c r="KN27" s="114"/>
      <c r="KO27" s="114"/>
      <c r="KP27" s="114"/>
      <c r="KQ27" s="114"/>
      <c r="KR27" s="114"/>
      <c r="KS27" s="114"/>
      <c r="KT27" s="114"/>
      <c r="KU27" s="114"/>
      <c r="KV27" s="114"/>
      <c r="KW27" s="114"/>
      <c r="KX27" s="114"/>
      <c r="KY27" s="114"/>
      <c r="KZ27" s="114"/>
      <c r="LA27" s="114"/>
      <c r="LB27" s="114"/>
      <c r="LC27" s="114"/>
      <c r="LD27" s="114"/>
      <c r="LE27" s="114"/>
      <c r="LF27" s="114"/>
      <c r="LG27" s="114"/>
      <c r="LH27" s="114"/>
      <c r="LI27" s="114"/>
      <c r="LJ27" s="114"/>
      <c r="LK27" s="114"/>
      <c r="LL27" s="114"/>
      <c r="LM27" s="114"/>
      <c r="LN27" s="114"/>
      <c r="LO27" s="114"/>
      <c r="LP27" s="114"/>
      <c r="LQ27" s="114"/>
      <c r="LR27" s="114"/>
      <c r="LS27" s="114"/>
      <c r="LT27" s="114"/>
      <c r="LU27" s="114"/>
      <c r="LV27" s="114"/>
      <c r="LW27" s="114"/>
      <c r="LX27" s="114"/>
      <c r="LY27" s="114"/>
      <c r="LZ27" s="114"/>
      <c r="MA27" s="114"/>
      <c r="MB27" s="114"/>
      <c r="MC27" s="114"/>
      <c r="MD27" s="114"/>
      <c r="ME27" s="114"/>
      <c r="MF27" s="114"/>
      <c r="MG27" s="114"/>
      <c r="MH27" s="114"/>
      <c r="MI27" s="114"/>
      <c r="MJ27" s="114"/>
      <c r="MK27" s="114"/>
      <c r="ML27" s="114"/>
      <c r="MM27" s="114"/>
      <c r="MN27" s="114"/>
      <c r="MO27" s="114"/>
      <c r="MP27" s="114"/>
      <c r="MQ27" s="114"/>
      <c r="MR27" s="114"/>
      <c r="MS27" s="114"/>
      <c r="MT27" s="114"/>
      <c r="MU27" s="114"/>
      <c r="MV27" s="114"/>
      <c r="MW27" s="114"/>
      <c r="MX27" s="114"/>
      <c r="MY27" s="114"/>
      <c r="MZ27" s="114"/>
      <c r="NA27" s="114"/>
      <c r="NB27" s="114"/>
      <c r="NC27" s="114"/>
      <c r="ND27" s="114"/>
      <c r="NE27" s="114"/>
      <c r="NF27" s="114"/>
      <c r="NG27" s="114"/>
      <c r="NH27" s="114"/>
      <c r="NI27" s="114"/>
      <c r="NJ27" s="114"/>
      <c r="NK27" s="114"/>
      <c r="NL27" s="114"/>
      <c r="NM27" s="114"/>
      <c r="NN27" s="114"/>
      <c r="NO27" s="114"/>
      <c r="NP27" s="114"/>
      <c r="NQ27" s="114"/>
      <c r="NR27" s="114"/>
      <c r="NS27" s="114"/>
      <c r="NT27" s="114"/>
      <c r="NU27" s="114"/>
      <c r="NV27" s="114"/>
      <c r="NW27" s="114"/>
      <c r="NX27" s="114"/>
      <c r="NY27" s="114"/>
      <c r="NZ27" s="114"/>
      <c r="OA27" s="114"/>
      <c r="OB27" s="114"/>
      <c r="OC27" s="114"/>
      <c r="OD27" s="114"/>
      <c r="OE27" s="114"/>
      <c r="OF27" s="114"/>
      <c r="OG27" s="114"/>
      <c r="OH27" s="114"/>
      <c r="OI27" s="114"/>
      <c r="OJ27" s="114"/>
      <c r="OK27" s="114"/>
      <c r="OL27" s="114"/>
      <c r="OM27" s="114"/>
      <c r="ON27" s="114"/>
      <c r="OO27" s="114"/>
      <c r="OP27" s="114"/>
      <c r="OQ27" s="114"/>
      <c r="OR27" s="114"/>
      <c r="OS27" s="114"/>
      <c r="OT27" s="114"/>
      <c r="OU27" s="114"/>
      <c r="OV27" s="114"/>
      <c r="OW27" s="114"/>
      <c r="OX27" s="114"/>
      <c r="OY27" s="114"/>
      <c r="OZ27" s="114"/>
      <c r="PA27" s="114"/>
      <c r="PB27" s="114"/>
      <c r="PC27" s="114"/>
      <c r="PD27" s="114"/>
      <c r="PE27" s="114"/>
      <c r="PF27" s="114"/>
      <c r="PG27" s="114"/>
      <c r="PH27" s="114"/>
      <c r="PI27" s="114"/>
      <c r="PJ27" s="114"/>
      <c r="PK27" s="114"/>
      <c r="PL27" s="114"/>
      <c r="PM27" s="114"/>
      <c r="PN27" s="114"/>
      <c r="PO27" s="114"/>
      <c r="PP27" s="114"/>
      <c r="PQ27" s="114"/>
      <c r="PR27" s="114"/>
      <c r="PS27" s="114"/>
      <c r="PT27" s="114"/>
      <c r="PU27" s="114"/>
      <c r="PV27" s="114"/>
      <c r="PW27" s="114"/>
      <c r="PX27" s="114"/>
      <c r="PY27" s="114"/>
      <c r="PZ27" s="114"/>
      <c r="QA27" s="114"/>
      <c r="QB27" s="114"/>
      <c r="QC27" s="114"/>
      <c r="QD27" s="114"/>
      <c r="QE27" s="114"/>
      <c r="QF27" s="114"/>
      <c r="QG27" s="114"/>
      <c r="QH27" s="114"/>
      <c r="QI27" s="114"/>
      <c r="QJ27" s="114"/>
      <c r="QK27" s="114"/>
      <c r="QL27" s="114"/>
      <c r="QM27" s="114"/>
      <c r="QN27" s="114"/>
      <c r="QO27" s="114"/>
      <c r="QP27" s="114"/>
      <c r="QQ27" s="114"/>
      <c r="QR27" s="114"/>
      <c r="QS27" s="114"/>
      <c r="QT27" s="114"/>
      <c r="QU27" s="114"/>
      <c r="QV27" s="114"/>
      <c r="QW27" s="114"/>
      <c r="QX27" s="114"/>
      <c r="QY27" s="114"/>
      <c r="QZ27" s="114"/>
      <c r="RA27" s="114"/>
      <c r="RB27" s="114"/>
      <c r="RC27" s="114"/>
      <c r="RD27" s="114"/>
      <c r="RE27" s="114"/>
      <c r="RF27" s="114"/>
      <c r="RG27" s="114"/>
      <c r="RH27" s="114"/>
      <c r="RI27" s="114"/>
      <c r="RJ27" s="114"/>
      <c r="RK27" s="114"/>
      <c r="RL27" s="114"/>
      <c r="RM27" s="114"/>
      <c r="RN27" s="114"/>
      <c r="RO27" s="114"/>
      <c r="RP27" s="114"/>
      <c r="RQ27" s="114"/>
      <c r="RR27" s="114"/>
      <c r="RS27" s="114"/>
      <c r="RT27" s="114"/>
      <c r="RU27" s="114"/>
      <c r="RV27" s="114"/>
      <c r="RW27" s="114"/>
      <c r="RX27" s="114"/>
      <c r="RY27" s="114"/>
      <c r="RZ27" s="114"/>
      <c r="SA27" s="114"/>
      <c r="SB27" s="114"/>
      <c r="SC27" s="114"/>
      <c r="SD27" s="114"/>
      <c r="SE27" s="114"/>
      <c r="SF27" s="114"/>
      <c r="SG27" s="114"/>
      <c r="SH27" s="114"/>
      <c r="SI27" s="114"/>
      <c r="SJ27" s="114"/>
      <c r="SK27" s="114"/>
      <c r="SL27" s="114"/>
      <c r="SM27" s="114"/>
      <c r="SN27" s="114"/>
      <c r="SO27" s="114"/>
      <c r="SP27" s="114"/>
      <c r="SQ27" s="114"/>
      <c r="SR27" s="114"/>
      <c r="SS27" s="114"/>
      <c r="ST27" s="114"/>
      <c r="SU27" s="114"/>
      <c r="SV27" s="114"/>
      <c r="SW27" s="114"/>
      <c r="SX27" s="114"/>
      <c r="SY27" s="114"/>
      <c r="SZ27" s="114"/>
      <c r="TA27" s="114"/>
      <c r="TB27" s="114"/>
      <c r="TC27" s="114"/>
      <c r="TD27" s="114"/>
      <c r="TE27" s="114"/>
      <c r="TF27" s="114"/>
      <c r="TG27" s="114"/>
      <c r="TH27" s="114"/>
      <c r="TI27" s="114"/>
      <c r="TJ27" s="114"/>
      <c r="TK27" s="114"/>
      <c r="TL27" s="114"/>
      <c r="TM27" s="114"/>
      <c r="TN27" s="114"/>
      <c r="TO27" s="114"/>
      <c r="TP27" s="114"/>
      <c r="TQ27" s="114"/>
      <c r="TR27" s="114"/>
      <c r="TS27" s="114"/>
      <c r="TT27" s="114"/>
      <c r="TU27" s="114"/>
      <c r="TV27" s="114"/>
      <c r="TW27" s="114"/>
      <c r="TX27" s="114"/>
      <c r="TY27" s="114"/>
      <c r="TZ27" s="114"/>
      <c r="UA27" s="114"/>
      <c r="UB27" s="114"/>
      <c r="UC27" s="114"/>
      <c r="UD27" s="114"/>
      <c r="UE27" s="114"/>
      <c r="UF27" s="114"/>
      <c r="UG27" s="114"/>
      <c r="UH27" s="114"/>
      <c r="UI27" s="114"/>
      <c r="UJ27" s="114"/>
      <c r="UK27" s="114"/>
      <c r="UL27" s="114"/>
      <c r="UM27" s="114"/>
      <c r="UN27" s="114"/>
      <c r="UO27" s="114"/>
      <c r="UP27" s="114"/>
      <c r="UQ27" s="114"/>
      <c r="UR27" s="114"/>
      <c r="US27" s="114"/>
      <c r="UT27" s="114"/>
      <c r="UU27" s="114"/>
      <c r="UV27" s="114"/>
      <c r="UW27" s="114"/>
      <c r="UX27" s="114"/>
      <c r="UY27" s="114"/>
      <c r="UZ27" s="114"/>
      <c r="VA27" s="114"/>
      <c r="VB27" s="114"/>
      <c r="VC27" s="114"/>
      <c r="VD27" s="114"/>
      <c r="VE27" s="114"/>
      <c r="VF27" s="114"/>
      <c r="VG27" s="114"/>
      <c r="VH27" s="114"/>
      <c r="VI27" s="114"/>
      <c r="VJ27" s="114"/>
      <c r="VK27" s="114"/>
      <c r="VL27" s="114"/>
      <c r="VM27" s="114"/>
      <c r="VN27" s="114"/>
      <c r="VO27" s="114"/>
      <c r="VP27" s="114"/>
      <c r="VQ27" s="114"/>
      <c r="VR27" s="114"/>
      <c r="VS27" s="114"/>
      <c r="VT27" s="114"/>
      <c r="VU27" s="114"/>
      <c r="VV27" s="114"/>
      <c r="VW27" s="114"/>
      <c r="VX27" s="114"/>
      <c r="VY27" s="114"/>
      <c r="VZ27" s="114"/>
      <c r="WA27" s="114"/>
      <c r="WB27" s="114"/>
      <c r="WC27" s="114"/>
      <c r="WD27" s="114"/>
      <c r="WE27" s="114"/>
      <c r="WF27" s="114"/>
      <c r="WG27" s="114"/>
      <c r="WH27" s="114"/>
      <c r="WI27" s="114"/>
      <c r="WJ27" s="114"/>
      <c r="WK27" s="114"/>
      <c r="WL27" s="114"/>
      <c r="WM27" s="114"/>
      <c r="WN27" s="114"/>
      <c r="WO27" s="114"/>
      <c r="WP27" s="114"/>
      <c r="WQ27" s="114"/>
      <c r="WR27" s="114"/>
      <c r="WS27" s="114"/>
      <c r="WT27" s="114"/>
      <c r="WU27" s="114"/>
      <c r="WV27" s="114"/>
      <c r="WW27" s="114"/>
      <c r="WX27" s="114"/>
      <c r="WY27" s="114"/>
      <c r="WZ27" s="114"/>
      <c r="XA27" s="114"/>
      <c r="XB27" s="114"/>
      <c r="XC27" s="114"/>
      <c r="XD27" s="114"/>
      <c r="XE27" s="114"/>
      <c r="XF27" s="114"/>
      <c r="XG27" s="114"/>
      <c r="XH27" s="114"/>
      <c r="XI27" s="114"/>
      <c r="XJ27" s="114"/>
      <c r="XK27" s="114"/>
      <c r="XL27" s="114"/>
      <c r="XM27" s="114"/>
      <c r="XN27" s="114"/>
      <c r="XO27" s="114"/>
      <c r="XP27" s="114"/>
      <c r="XQ27" s="114"/>
      <c r="XR27" s="114"/>
      <c r="XS27" s="114"/>
      <c r="XT27" s="114"/>
      <c r="XU27" s="114"/>
      <c r="XV27" s="114"/>
      <c r="XW27" s="114"/>
      <c r="XX27" s="114"/>
      <c r="XY27" s="114"/>
      <c r="XZ27" s="114"/>
      <c r="YA27" s="114"/>
      <c r="YB27" s="114"/>
      <c r="YC27" s="114"/>
      <c r="YD27" s="114"/>
      <c r="YE27" s="114"/>
      <c r="YF27" s="114"/>
      <c r="YG27" s="114"/>
      <c r="YH27" s="114"/>
      <c r="YI27" s="114"/>
      <c r="YJ27" s="114"/>
      <c r="YK27" s="114"/>
      <c r="YL27" s="114"/>
      <c r="YM27" s="114"/>
      <c r="YN27" s="114"/>
      <c r="YO27" s="114"/>
      <c r="YP27" s="114"/>
      <c r="YQ27" s="114"/>
      <c r="YR27" s="114"/>
      <c r="YS27" s="114"/>
      <c r="YT27" s="114"/>
      <c r="YU27" s="114"/>
      <c r="YV27" s="114"/>
      <c r="YW27" s="114"/>
      <c r="YX27" s="114"/>
      <c r="YY27" s="114"/>
      <c r="YZ27" s="114"/>
      <c r="ZA27" s="114"/>
      <c r="ZB27" s="114"/>
      <c r="ZC27" s="114"/>
      <c r="ZD27" s="114"/>
      <c r="ZE27" s="114"/>
      <c r="ZF27" s="114"/>
      <c r="ZG27" s="114"/>
      <c r="ZH27" s="114"/>
      <c r="ZI27" s="114"/>
      <c r="ZJ27" s="114"/>
      <c r="ZK27" s="114"/>
      <c r="ZL27" s="114"/>
      <c r="ZM27" s="114"/>
      <c r="ZN27" s="114"/>
      <c r="ZO27" s="114"/>
      <c r="ZP27" s="114"/>
      <c r="ZQ27" s="114"/>
      <c r="ZR27" s="114"/>
      <c r="ZS27" s="114"/>
      <c r="ZT27" s="114"/>
      <c r="ZU27" s="114"/>
      <c r="ZV27" s="114"/>
      <c r="ZW27" s="114"/>
      <c r="ZX27" s="114"/>
      <c r="ZY27" s="114"/>
      <c r="ZZ27" s="114"/>
      <c r="AAA27" s="114"/>
      <c r="AAB27" s="114"/>
      <c r="AAC27" s="114"/>
      <c r="AAD27" s="114"/>
      <c r="AAE27" s="114"/>
      <c r="AAF27" s="114"/>
      <c r="AAG27" s="114"/>
      <c r="AAH27" s="114"/>
      <c r="AAI27" s="114"/>
      <c r="AAJ27" s="114"/>
      <c r="AAK27" s="114"/>
      <c r="AAL27" s="114"/>
      <c r="AAM27" s="114"/>
      <c r="AAN27" s="114"/>
      <c r="AAO27" s="114"/>
      <c r="AAP27" s="114"/>
      <c r="AAQ27" s="114"/>
      <c r="AAR27" s="114"/>
      <c r="AAS27" s="114"/>
      <c r="AAT27" s="114"/>
      <c r="AAU27" s="114"/>
      <c r="AAV27" s="114"/>
      <c r="AAW27" s="114"/>
      <c r="AAX27" s="114"/>
      <c r="AAY27" s="114"/>
      <c r="AAZ27" s="114"/>
      <c r="ABA27" s="114"/>
      <c r="ABB27" s="114"/>
      <c r="ABC27" s="114"/>
      <c r="ABD27" s="114"/>
      <c r="ABE27" s="114"/>
      <c r="ABF27" s="114"/>
      <c r="ABG27" s="114"/>
      <c r="ABH27" s="114"/>
      <c r="ABI27" s="114"/>
      <c r="ABJ27" s="114"/>
      <c r="ABK27" s="114"/>
      <c r="ABL27" s="114"/>
      <c r="ABM27" s="114"/>
      <c r="ABN27" s="114"/>
      <c r="ABO27" s="114"/>
      <c r="ABP27" s="114"/>
      <c r="ABQ27" s="114"/>
      <c r="ABR27" s="114"/>
      <c r="ABS27" s="114"/>
      <c r="ABT27" s="114"/>
      <c r="ABU27" s="114"/>
      <c r="ABV27" s="114"/>
      <c r="ABW27" s="114"/>
      <c r="ABX27" s="114"/>
      <c r="ABY27" s="114"/>
      <c r="ABZ27" s="114"/>
      <c r="ACA27" s="114"/>
      <c r="ACB27" s="114"/>
      <c r="ACC27" s="114"/>
      <c r="ACD27" s="114"/>
      <c r="ACE27" s="114"/>
      <c r="ACF27" s="114"/>
      <c r="ACG27" s="114"/>
      <c r="ACH27" s="114"/>
      <c r="ACI27" s="114"/>
      <c r="ACJ27" s="114"/>
      <c r="ACK27" s="114"/>
      <c r="ACL27" s="114"/>
      <c r="ACM27" s="114"/>
      <c r="ACN27" s="114"/>
      <c r="ACO27" s="114"/>
      <c r="ACP27" s="114"/>
      <c r="ACQ27" s="114"/>
      <c r="ACR27" s="114"/>
      <c r="ACS27" s="114"/>
      <c r="ACT27" s="114"/>
      <c r="ACU27" s="114"/>
      <c r="ACV27" s="114"/>
      <c r="ACW27" s="114"/>
      <c r="ACX27" s="114"/>
      <c r="ACY27" s="114"/>
      <c r="ACZ27" s="114"/>
      <c r="ADA27" s="114"/>
      <c r="ADB27" s="114"/>
      <c r="ADC27" s="114"/>
      <c r="ADD27" s="114"/>
      <c r="ADE27" s="114"/>
      <c r="ADF27" s="114"/>
      <c r="ADG27" s="114"/>
      <c r="ADH27" s="114"/>
      <c r="ADI27" s="114"/>
      <c r="ADJ27" s="114"/>
      <c r="ADK27" s="114"/>
      <c r="ADL27" s="114"/>
      <c r="ADM27" s="114"/>
      <c r="ADN27" s="114"/>
      <c r="ADO27" s="114"/>
      <c r="ADP27" s="114"/>
      <c r="ADQ27" s="114"/>
      <c r="ADR27" s="114"/>
      <c r="ADS27" s="114"/>
      <c r="ADT27" s="114"/>
      <c r="ADU27" s="114"/>
      <c r="ADV27" s="114"/>
      <c r="ADW27" s="114"/>
      <c r="ADX27" s="114"/>
      <c r="ADY27" s="114"/>
      <c r="ADZ27" s="114"/>
      <c r="AEA27" s="114"/>
      <c r="AEB27" s="114"/>
      <c r="AEC27" s="114"/>
      <c r="AED27" s="114"/>
      <c r="AEE27" s="114"/>
      <c r="AEF27" s="114"/>
      <c r="AEG27" s="114"/>
      <c r="AEH27" s="114"/>
      <c r="AEI27" s="114"/>
      <c r="AEJ27" s="114"/>
      <c r="AEK27" s="114"/>
      <c r="AEL27" s="114"/>
      <c r="AEM27" s="114"/>
      <c r="AEN27" s="114"/>
      <c r="AEO27" s="114"/>
      <c r="AEP27" s="114"/>
      <c r="AEQ27" s="114"/>
      <c r="AER27" s="114"/>
      <c r="AES27" s="114"/>
      <c r="AET27" s="114"/>
      <c r="AEU27" s="114"/>
      <c r="AEV27" s="114"/>
      <c r="AEW27" s="114"/>
      <c r="AEX27" s="114"/>
      <c r="AEY27" s="114"/>
      <c r="AEZ27" s="114"/>
      <c r="AFA27" s="114"/>
      <c r="AFB27" s="114"/>
      <c r="AFC27" s="114"/>
      <c r="AFD27" s="114"/>
      <c r="AFE27" s="114"/>
      <c r="AFF27" s="114"/>
      <c r="AFG27" s="114"/>
      <c r="AFH27" s="114"/>
      <c r="AFI27" s="114"/>
      <c r="AFJ27" s="114"/>
      <c r="AFK27" s="114"/>
      <c r="AFL27" s="114"/>
      <c r="AFM27" s="114"/>
      <c r="AFN27" s="114"/>
      <c r="AFO27" s="114"/>
      <c r="AFP27" s="114"/>
      <c r="AFQ27" s="114"/>
      <c r="AFR27" s="114"/>
      <c r="AFS27" s="114"/>
      <c r="AFT27" s="114"/>
      <c r="AFU27" s="114"/>
      <c r="AFV27" s="114"/>
      <c r="AFW27" s="114"/>
      <c r="AFX27" s="114"/>
      <c r="AFY27" s="114"/>
      <c r="AFZ27" s="114"/>
      <c r="AGA27" s="114"/>
      <c r="AGB27" s="114"/>
      <c r="AGC27" s="114"/>
      <c r="AGD27" s="114"/>
      <c r="AGE27" s="114"/>
      <c r="AGF27" s="114"/>
      <c r="AGG27" s="114"/>
      <c r="AGH27" s="114"/>
      <c r="AGI27" s="114"/>
      <c r="AGJ27" s="114"/>
      <c r="AGK27" s="114"/>
      <c r="AGL27" s="114"/>
      <c r="AGM27" s="114"/>
      <c r="AGN27" s="114"/>
      <c r="AGO27" s="114"/>
      <c r="AGP27" s="114"/>
      <c r="AGQ27" s="114"/>
      <c r="AGR27" s="114"/>
      <c r="AGS27" s="114"/>
      <c r="AGT27" s="114"/>
      <c r="AGU27" s="114"/>
      <c r="AGV27" s="114"/>
      <c r="AGW27" s="114"/>
      <c r="AGX27" s="114"/>
      <c r="AGY27" s="114"/>
      <c r="AGZ27" s="114"/>
      <c r="AHA27" s="114"/>
      <c r="AHB27" s="114"/>
      <c r="AHC27" s="114"/>
      <c r="AHD27" s="114"/>
      <c r="AHE27" s="114"/>
      <c r="AHF27" s="114"/>
      <c r="AHG27" s="114"/>
      <c r="AHH27" s="114"/>
      <c r="AHI27" s="114"/>
      <c r="AHJ27" s="114"/>
      <c r="AHK27" s="114"/>
      <c r="AHL27" s="114"/>
      <c r="AHM27" s="114"/>
      <c r="AHN27" s="114"/>
      <c r="AHO27" s="114"/>
      <c r="AHP27" s="114"/>
      <c r="AHQ27" s="114"/>
      <c r="AHR27" s="114"/>
      <c r="AHS27" s="114"/>
      <c r="AHT27" s="114"/>
      <c r="AHU27" s="114"/>
      <c r="AHV27" s="114"/>
      <c r="AHW27" s="114"/>
      <c r="AHX27" s="114"/>
      <c r="AHY27" s="114"/>
      <c r="AHZ27" s="114"/>
      <c r="AIA27" s="114"/>
      <c r="AIB27" s="114"/>
      <c r="AIC27" s="114"/>
      <c r="AID27" s="114"/>
      <c r="AIE27" s="114"/>
      <c r="AIF27" s="114"/>
      <c r="AIG27" s="114"/>
      <c r="AIH27" s="114"/>
      <c r="AII27" s="114"/>
      <c r="AIJ27" s="114"/>
      <c r="AIK27" s="114"/>
      <c r="AIL27" s="114"/>
      <c r="AIM27" s="114"/>
      <c r="AIN27" s="114"/>
      <c r="AIO27" s="114"/>
      <c r="AIP27" s="114"/>
      <c r="AIQ27" s="114"/>
      <c r="AIR27" s="114"/>
      <c r="AIS27" s="114"/>
    </row>
    <row r="28" spans="1:929" ht="6.65" customHeight="1" x14ac:dyDescent="0.5">
      <c r="A28" s="36"/>
      <c r="B28" s="229"/>
      <c r="C28" s="87"/>
      <c r="D28" s="96"/>
      <c r="E28" s="138"/>
      <c r="BX28" s="114"/>
      <c r="BY28" s="114"/>
      <c r="BZ28" s="114"/>
      <c r="CA28" s="114"/>
      <c r="CB28" s="114"/>
      <c r="CC28" s="114"/>
      <c r="CD28" s="114"/>
      <c r="CE28" s="114"/>
      <c r="CF28" s="114"/>
      <c r="CG28" s="114"/>
      <c r="CH28" s="114"/>
      <c r="CI28" s="114"/>
      <c r="CJ28" s="114"/>
      <c r="CK28" s="114"/>
      <c r="CL28" s="114"/>
      <c r="CM28" s="114"/>
      <c r="CN28" s="114"/>
      <c r="CO28" s="114"/>
      <c r="CP28" s="114"/>
      <c r="CQ28" s="114"/>
      <c r="CR28" s="114"/>
      <c r="CS28" s="114"/>
      <c r="CT28" s="114"/>
      <c r="CU28" s="114"/>
      <c r="CV28" s="114"/>
      <c r="CW28" s="114"/>
      <c r="CX28" s="114"/>
      <c r="CY28" s="114"/>
      <c r="CZ28" s="114"/>
      <c r="DA28" s="114"/>
      <c r="DB28" s="114"/>
      <c r="DC28" s="114"/>
      <c r="DD28" s="114"/>
      <c r="DE28" s="114"/>
      <c r="DF28" s="114"/>
      <c r="DG28" s="114"/>
      <c r="DH28" s="114"/>
      <c r="DI28" s="114"/>
      <c r="DJ28" s="114"/>
      <c r="DK28" s="114"/>
      <c r="DL28" s="114"/>
      <c r="DM28" s="114"/>
      <c r="DN28" s="114"/>
      <c r="DO28" s="114"/>
      <c r="DP28" s="114"/>
      <c r="DQ28" s="114"/>
      <c r="DR28" s="114"/>
      <c r="DS28" s="114"/>
      <c r="DT28" s="114"/>
      <c r="DU28" s="114"/>
      <c r="DV28" s="114"/>
      <c r="DW28" s="114"/>
      <c r="DX28" s="114"/>
      <c r="DY28" s="114"/>
      <c r="DZ28" s="114"/>
      <c r="EA28" s="114"/>
      <c r="EB28" s="114"/>
      <c r="EC28" s="114"/>
      <c r="ED28" s="114"/>
      <c r="EE28" s="114"/>
      <c r="EF28" s="114"/>
      <c r="EG28" s="114"/>
      <c r="EH28" s="114"/>
      <c r="EI28" s="114"/>
      <c r="EJ28" s="114"/>
      <c r="EK28" s="114"/>
      <c r="EL28" s="114"/>
      <c r="EM28" s="114"/>
      <c r="EN28" s="114"/>
      <c r="EO28" s="114"/>
      <c r="EP28" s="114"/>
      <c r="EQ28" s="114"/>
      <c r="ER28" s="114"/>
      <c r="ES28" s="114"/>
      <c r="ET28" s="114"/>
      <c r="EU28" s="114"/>
      <c r="EV28" s="114"/>
      <c r="EW28" s="114"/>
      <c r="EX28" s="114"/>
      <c r="EY28" s="114"/>
      <c r="EZ28" s="114"/>
      <c r="FA28" s="114"/>
      <c r="FB28" s="114"/>
      <c r="FC28" s="114"/>
      <c r="FD28" s="114"/>
      <c r="FE28" s="114"/>
      <c r="FF28" s="114"/>
      <c r="FG28" s="114"/>
      <c r="FH28" s="114"/>
      <c r="FI28" s="114"/>
      <c r="FJ28" s="114"/>
      <c r="FK28" s="114"/>
      <c r="FL28" s="114"/>
      <c r="FM28" s="114"/>
      <c r="FN28" s="114"/>
      <c r="FO28" s="114"/>
      <c r="FP28" s="114"/>
      <c r="FQ28" s="114"/>
      <c r="FR28" s="114"/>
      <c r="FS28" s="114"/>
      <c r="FT28" s="114"/>
      <c r="FU28" s="114"/>
      <c r="FV28" s="114"/>
      <c r="FW28" s="114"/>
      <c r="FX28" s="114"/>
      <c r="FY28" s="114"/>
      <c r="FZ28" s="114"/>
      <c r="GA28" s="114"/>
      <c r="GB28" s="114"/>
      <c r="GC28" s="114"/>
      <c r="GD28" s="114"/>
      <c r="GE28" s="114"/>
      <c r="GF28" s="114"/>
      <c r="GG28" s="114"/>
      <c r="GH28" s="114"/>
      <c r="GI28" s="114"/>
      <c r="GJ28" s="114"/>
      <c r="GK28" s="114"/>
      <c r="GL28" s="114"/>
      <c r="GM28" s="114"/>
      <c r="GN28" s="114"/>
      <c r="GO28" s="114"/>
      <c r="GP28" s="114"/>
      <c r="GQ28" s="114"/>
      <c r="GR28" s="114"/>
      <c r="GS28" s="114"/>
      <c r="GT28" s="114"/>
      <c r="GU28" s="114"/>
      <c r="GV28" s="114"/>
      <c r="GW28" s="114"/>
      <c r="GX28" s="114"/>
      <c r="GY28" s="114"/>
      <c r="GZ28" s="114"/>
      <c r="HA28" s="114"/>
      <c r="HB28" s="114"/>
      <c r="HC28" s="114"/>
      <c r="HD28" s="114"/>
      <c r="HE28" s="114"/>
      <c r="HF28" s="114"/>
      <c r="HG28" s="114"/>
      <c r="HH28" s="114"/>
      <c r="HI28" s="114"/>
      <c r="HJ28" s="114"/>
      <c r="HK28" s="114"/>
      <c r="HL28" s="114"/>
      <c r="HM28" s="114"/>
      <c r="HN28" s="114"/>
      <c r="HO28" s="114"/>
      <c r="HP28" s="114"/>
      <c r="HQ28" s="114"/>
      <c r="HR28" s="114"/>
      <c r="HS28" s="114"/>
      <c r="HT28" s="114"/>
      <c r="HU28" s="114"/>
      <c r="HV28" s="114"/>
      <c r="HW28" s="114"/>
      <c r="HX28" s="114"/>
      <c r="HY28" s="114"/>
      <c r="HZ28" s="114"/>
      <c r="IA28" s="114"/>
      <c r="IB28" s="114"/>
      <c r="IC28" s="114"/>
      <c r="ID28" s="114"/>
      <c r="IE28" s="114"/>
      <c r="IF28" s="114"/>
      <c r="IG28" s="114"/>
      <c r="IH28" s="114"/>
      <c r="II28" s="114"/>
      <c r="IJ28" s="114"/>
      <c r="IK28" s="114"/>
      <c r="IL28" s="114"/>
      <c r="IM28" s="114"/>
      <c r="IN28" s="114"/>
      <c r="IO28" s="114"/>
      <c r="IP28" s="114"/>
      <c r="IQ28" s="114"/>
      <c r="IR28" s="114"/>
      <c r="IS28" s="114"/>
      <c r="IT28" s="114"/>
      <c r="IU28" s="114"/>
      <c r="IV28" s="114"/>
      <c r="IW28" s="114"/>
      <c r="IX28" s="114"/>
      <c r="IY28" s="114"/>
      <c r="IZ28" s="114"/>
      <c r="JA28" s="114"/>
      <c r="JB28" s="114"/>
      <c r="JC28" s="114"/>
      <c r="JD28" s="114"/>
      <c r="JE28" s="114"/>
      <c r="JF28" s="114"/>
      <c r="JG28" s="114"/>
      <c r="JH28" s="114"/>
      <c r="JI28" s="114"/>
      <c r="JJ28" s="114"/>
      <c r="JK28" s="114"/>
      <c r="JL28" s="114"/>
      <c r="JM28" s="114"/>
      <c r="JN28" s="114"/>
      <c r="JO28" s="114"/>
      <c r="JP28" s="114"/>
      <c r="JQ28" s="114"/>
      <c r="JR28" s="114"/>
      <c r="JS28" s="114"/>
      <c r="JT28" s="114"/>
      <c r="JU28" s="114"/>
      <c r="JV28" s="114"/>
      <c r="JW28" s="114"/>
      <c r="JX28" s="114"/>
      <c r="JY28" s="114"/>
      <c r="JZ28" s="114"/>
      <c r="KA28" s="114"/>
      <c r="KB28" s="114"/>
      <c r="KC28" s="114"/>
      <c r="KD28" s="114"/>
      <c r="KE28" s="114"/>
      <c r="KF28" s="114"/>
      <c r="KG28" s="114"/>
      <c r="KH28" s="114"/>
      <c r="KI28" s="114"/>
      <c r="KJ28" s="114"/>
      <c r="KK28" s="114"/>
      <c r="KL28" s="114"/>
      <c r="KM28" s="114"/>
      <c r="KN28" s="114"/>
      <c r="KO28" s="114"/>
      <c r="KP28" s="114"/>
      <c r="KQ28" s="114"/>
      <c r="KR28" s="114"/>
      <c r="KS28" s="114"/>
      <c r="KT28" s="114"/>
      <c r="KU28" s="114"/>
      <c r="KV28" s="114"/>
      <c r="KW28" s="114"/>
      <c r="KX28" s="114"/>
      <c r="KY28" s="114"/>
      <c r="KZ28" s="114"/>
      <c r="LA28" s="114"/>
      <c r="LB28" s="114"/>
      <c r="LC28" s="114"/>
      <c r="LD28" s="114"/>
      <c r="LE28" s="114"/>
      <c r="LF28" s="114"/>
      <c r="LG28" s="114"/>
      <c r="LH28" s="114"/>
      <c r="LI28" s="114"/>
      <c r="LJ28" s="114"/>
      <c r="LK28" s="114"/>
      <c r="LL28" s="114"/>
      <c r="LM28" s="114"/>
      <c r="LN28" s="114"/>
      <c r="LO28" s="114"/>
      <c r="LP28" s="114"/>
      <c r="LQ28" s="114"/>
      <c r="LR28" s="114"/>
      <c r="LS28" s="114"/>
      <c r="LT28" s="114"/>
      <c r="LU28" s="114"/>
      <c r="LV28" s="114"/>
      <c r="LW28" s="114"/>
      <c r="LX28" s="114"/>
      <c r="LY28" s="114"/>
      <c r="LZ28" s="114"/>
      <c r="MA28" s="114"/>
      <c r="MB28" s="114"/>
      <c r="MC28" s="114"/>
      <c r="MD28" s="114"/>
      <c r="ME28" s="114"/>
      <c r="MF28" s="114"/>
      <c r="MG28" s="114"/>
      <c r="MH28" s="114"/>
      <c r="MI28" s="114"/>
      <c r="MJ28" s="114"/>
      <c r="MK28" s="114"/>
      <c r="ML28" s="114"/>
      <c r="MM28" s="114"/>
      <c r="MN28" s="114"/>
      <c r="MO28" s="114"/>
      <c r="MP28" s="114"/>
      <c r="MQ28" s="114"/>
      <c r="MR28" s="114"/>
      <c r="MS28" s="114"/>
      <c r="MT28" s="114"/>
      <c r="MU28" s="114"/>
      <c r="MV28" s="114"/>
      <c r="MW28" s="114"/>
      <c r="MX28" s="114"/>
      <c r="MY28" s="114"/>
      <c r="MZ28" s="114"/>
      <c r="NA28" s="114"/>
      <c r="NB28" s="114"/>
      <c r="NC28" s="114"/>
      <c r="ND28" s="114"/>
      <c r="NE28" s="114"/>
      <c r="NF28" s="114"/>
      <c r="NG28" s="114"/>
      <c r="NH28" s="114"/>
      <c r="NI28" s="114"/>
      <c r="NJ28" s="114"/>
      <c r="NK28" s="114"/>
      <c r="NL28" s="114"/>
      <c r="NM28" s="114"/>
      <c r="NN28" s="114"/>
      <c r="NO28" s="114"/>
      <c r="NP28" s="114"/>
      <c r="NQ28" s="114"/>
      <c r="NR28" s="114"/>
      <c r="NS28" s="114"/>
      <c r="NT28" s="114"/>
      <c r="NU28" s="114"/>
      <c r="NV28" s="114"/>
      <c r="NW28" s="114"/>
      <c r="NX28" s="114"/>
      <c r="NY28" s="114"/>
      <c r="NZ28" s="114"/>
      <c r="OA28" s="114"/>
      <c r="OB28" s="114"/>
      <c r="OC28" s="114"/>
      <c r="OD28" s="114"/>
      <c r="OE28" s="114"/>
      <c r="OF28" s="114"/>
      <c r="OG28" s="114"/>
      <c r="OH28" s="114"/>
      <c r="OI28" s="114"/>
      <c r="OJ28" s="114"/>
      <c r="OK28" s="114"/>
      <c r="OL28" s="114"/>
      <c r="OM28" s="114"/>
      <c r="ON28" s="114"/>
      <c r="OO28" s="114"/>
      <c r="OP28" s="114"/>
      <c r="OQ28" s="114"/>
      <c r="OR28" s="114"/>
      <c r="OS28" s="114"/>
      <c r="OT28" s="114"/>
      <c r="OU28" s="114"/>
      <c r="OV28" s="114"/>
      <c r="OW28" s="114"/>
      <c r="OX28" s="114"/>
      <c r="OY28" s="114"/>
      <c r="OZ28" s="114"/>
      <c r="PA28" s="114"/>
      <c r="PB28" s="114"/>
      <c r="PC28" s="114"/>
      <c r="PD28" s="114"/>
      <c r="PE28" s="114"/>
      <c r="PF28" s="114"/>
      <c r="PG28" s="114"/>
      <c r="PH28" s="114"/>
      <c r="PI28" s="114"/>
      <c r="PJ28" s="114"/>
      <c r="PK28" s="114"/>
      <c r="PL28" s="114"/>
      <c r="PM28" s="114"/>
      <c r="PN28" s="114"/>
      <c r="PO28" s="114"/>
      <c r="PP28" s="114"/>
      <c r="PQ28" s="114"/>
      <c r="PR28" s="114"/>
      <c r="PS28" s="114"/>
      <c r="PT28" s="114"/>
      <c r="PU28" s="114"/>
      <c r="PV28" s="114"/>
      <c r="PW28" s="114"/>
      <c r="PX28" s="114"/>
      <c r="PY28" s="114"/>
      <c r="PZ28" s="114"/>
      <c r="QA28" s="114"/>
      <c r="QB28" s="114"/>
      <c r="QC28" s="114"/>
      <c r="QD28" s="114"/>
      <c r="QE28" s="114"/>
      <c r="QF28" s="114"/>
      <c r="QG28" s="114"/>
      <c r="QH28" s="114"/>
      <c r="QI28" s="114"/>
      <c r="QJ28" s="114"/>
      <c r="QK28" s="114"/>
      <c r="QL28" s="114"/>
      <c r="QM28" s="114"/>
      <c r="QN28" s="114"/>
      <c r="QO28" s="114"/>
      <c r="QP28" s="114"/>
      <c r="QQ28" s="114"/>
      <c r="QR28" s="114"/>
      <c r="QS28" s="114"/>
      <c r="QT28" s="114"/>
      <c r="QU28" s="114"/>
      <c r="QV28" s="114"/>
      <c r="QW28" s="114"/>
      <c r="QX28" s="114"/>
      <c r="QY28" s="114"/>
      <c r="QZ28" s="114"/>
      <c r="RA28" s="114"/>
      <c r="RB28" s="114"/>
      <c r="RC28" s="114"/>
      <c r="RD28" s="114"/>
      <c r="RE28" s="114"/>
      <c r="RF28" s="114"/>
      <c r="RG28" s="114"/>
      <c r="RH28" s="114"/>
      <c r="RI28" s="114"/>
      <c r="RJ28" s="114"/>
      <c r="RK28" s="114"/>
      <c r="RL28" s="114"/>
      <c r="RM28" s="114"/>
      <c r="RN28" s="114"/>
      <c r="RO28" s="114"/>
      <c r="RP28" s="114"/>
      <c r="RQ28" s="114"/>
      <c r="RR28" s="114"/>
      <c r="RS28" s="114"/>
      <c r="RT28" s="114"/>
      <c r="RU28" s="114"/>
      <c r="RV28" s="114"/>
      <c r="RW28" s="114"/>
      <c r="RX28" s="114"/>
      <c r="RY28" s="114"/>
      <c r="RZ28" s="114"/>
      <c r="SA28" s="114"/>
      <c r="SB28" s="114"/>
      <c r="SC28" s="114"/>
      <c r="SD28" s="114"/>
      <c r="SE28" s="114"/>
      <c r="SF28" s="114"/>
      <c r="SG28" s="114"/>
      <c r="SH28" s="114"/>
      <c r="SI28" s="114"/>
      <c r="SJ28" s="114"/>
      <c r="SK28" s="114"/>
      <c r="SL28" s="114"/>
      <c r="SM28" s="114"/>
      <c r="SN28" s="114"/>
      <c r="SO28" s="114"/>
      <c r="SP28" s="114"/>
      <c r="SQ28" s="114"/>
      <c r="SR28" s="114"/>
      <c r="SS28" s="114"/>
      <c r="ST28" s="114"/>
      <c r="SU28" s="114"/>
      <c r="SV28" s="114"/>
      <c r="SW28" s="114"/>
      <c r="SX28" s="114"/>
      <c r="SY28" s="114"/>
      <c r="SZ28" s="114"/>
      <c r="TA28" s="114"/>
      <c r="TB28" s="114"/>
      <c r="TC28" s="114"/>
      <c r="TD28" s="114"/>
      <c r="TE28" s="114"/>
      <c r="TF28" s="114"/>
      <c r="TG28" s="114"/>
      <c r="TH28" s="114"/>
      <c r="TI28" s="114"/>
      <c r="TJ28" s="114"/>
      <c r="TK28" s="114"/>
      <c r="TL28" s="114"/>
      <c r="TM28" s="114"/>
      <c r="TN28" s="114"/>
      <c r="TO28" s="114"/>
      <c r="TP28" s="114"/>
      <c r="TQ28" s="114"/>
      <c r="TR28" s="114"/>
      <c r="TS28" s="114"/>
      <c r="TT28" s="114"/>
      <c r="TU28" s="114"/>
      <c r="TV28" s="114"/>
      <c r="TW28" s="114"/>
      <c r="TX28" s="114"/>
      <c r="TY28" s="114"/>
      <c r="TZ28" s="114"/>
      <c r="UA28" s="114"/>
      <c r="UB28" s="114"/>
      <c r="UC28" s="114"/>
      <c r="UD28" s="114"/>
      <c r="UE28" s="114"/>
      <c r="UF28" s="114"/>
      <c r="UG28" s="114"/>
      <c r="UH28" s="114"/>
      <c r="UI28" s="114"/>
      <c r="UJ28" s="114"/>
      <c r="UK28" s="114"/>
      <c r="UL28" s="114"/>
      <c r="UM28" s="114"/>
      <c r="UN28" s="114"/>
      <c r="UO28" s="114"/>
      <c r="UP28" s="114"/>
      <c r="UQ28" s="114"/>
      <c r="UR28" s="114"/>
      <c r="US28" s="114"/>
      <c r="UT28" s="114"/>
      <c r="UU28" s="114"/>
      <c r="UV28" s="114"/>
      <c r="UW28" s="114"/>
      <c r="UX28" s="114"/>
      <c r="UY28" s="114"/>
      <c r="UZ28" s="114"/>
      <c r="VA28" s="114"/>
      <c r="VB28" s="114"/>
      <c r="VC28" s="114"/>
      <c r="VD28" s="114"/>
      <c r="VE28" s="114"/>
      <c r="VF28" s="114"/>
      <c r="VG28" s="114"/>
      <c r="VH28" s="114"/>
      <c r="VI28" s="114"/>
      <c r="VJ28" s="114"/>
      <c r="VK28" s="114"/>
      <c r="VL28" s="114"/>
      <c r="VM28" s="114"/>
      <c r="VN28" s="114"/>
      <c r="VO28" s="114"/>
      <c r="VP28" s="114"/>
      <c r="VQ28" s="114"/>
      <c r="VR28" s="114"/>
      <c r="VS28" s="114"/>
      <c r="VT28" s="114"/>
      <c r="VU28" s="114"/>
      <c r="VV28" s="114"/>
      <c r="VW28" s="114"/>
      <c r="VX28" s="114"/>
      <c r="VY28" s="114"/>
      <c r="VZ28" s="114"/>
      <c r="WA28" s="114"/>
      <c r="WB28" s="114"/>
      <c r="WC28" s="114"/>
      <c r="WD28" s="114"/>
      <c r="WE28" s="114"/>
      <c r="WF28" s="114"/>
      <c r="WG28" s="114"/>
      <c r="WH28" s="114"/>
      <c r="WI28" s="114"/>
      <c r="WJ28" s="114"/>
      <c r="WK28" s="114"/>
      <c r="WL28" s="114"/>
      <c r="WM28" s="114"/>
      <c r="WN28" s="114"/>
      <c r="WO28" s="114"/>
      <c r="WP28" s="114"/>
      <c r="WQ28" s="114"/>
      <c r="WR28" s="114"/>
      <c r="WS28" s="114"/>
      <c r="WT28" s="114"/>
      <c r="WU28" s="114"/>
      <c r="WV28" s="114"/>
      <c r="WW28" s="114"/>
      <c r="WX28" s="114"/>
      <c r="WY28" s="114"/>
      <c r="WZ28" s="114"/>
      <c r="XA28" s="114"/>
      <c r="XB28" s="114"/>
      <c r="XC28" s="114"/>
      <c r="XD28" s="114"/>
      <c r="XE28" s="114"/>
      <c r="XF28" s="114"/>
      <c r="XG28" s="114"/>
      <c r="XH28" s="114"/>
      <c r="XI28" s="114"/>
      <c r="XJ28" s="114"/>
      <c r="XK28" s="114"/>
      <c r="XL28" s="114"/>
      <c r="XM28" s="114"/>
      <c r="XN28" s="114"/>
      <c r="XO28" s="114"/>
      <c r="XP28" s="114"/>
      <c r="XQ28" s="114"/>
      <c r="XR28" s="114"/>
      <c r="XS28" s="114"/>
      <c r="XT28" s="114"/>
      <c r="XU28" s="114"/>
      <c r="XV28" s="114"/>
      <c r="XW28" s="114"/>
      <c r="XX28" s="114"/>
      <c r="XY28" s="114"/>
      <c r="XZ28" s="114"/>
      <c r="YA28" s="114"/>
      <c r="YB28" s="114"/>
      <c r="YC28" s="114"/>
      <c r="YD28" s="114"/>
      <c r="YE28" s="114"/>
      <c r="YF28" s="114"/>
      <c r="YG28" s="114"/>
      <c r="YH28" s="114"/>
      <c r="YI28" s="114"/>
      <c r="YJ28" s="114"/>
      <c r="YK28" s="114"/>
      <c r="YL28" s="114"/>
      <c r="YM28" s="114"/>
      <c r="YN28" s="114"/>
      <c r="YO28" s="114"/>
      <c r="YP28" s="114"/>
      <c r="YQ28" s="114"/>
      <c r="YR28" s="114"/>
      <c r="YS28" s="114"/>
      <c r="YT28" s="114"/>
      <c r="YU28" s="114"/>
      <c r="YV28" s="114"/>
      <c r="YW28" s="114"/>
      <c r="YX28" s="114"/>
      <c r="YY28" s="114"/>
      <c r="YZ28" s="114"/>
      <c r="ZA28" s="114"/>
      <c r="ZB28" s="114"/>
      <c r="ZC28" s="114"/>
      <c r="ZD28" s="114"/>
      <c r="ZE28" s="114"/>
      <c r="ZF28" s="114"/>
      <c r="ZG28" s="114"/>
      <c r="ZH28" s="114"/>
      <c r="ZI28" s="114"/>
      <c r="ZJ28" s="114"/>
      <c r="ZK28" s="114"/>
      <c r="ZL28" s="114"/>
      <c r="ZM28" s="114"/>
      <c r="ZN28" s="114"/>
      <c r="ZO28" s="114"/>
      <c r="ZP28" s="114"/>
      <c r="ZQ28" s="114"/>
      <c r="ZR28" s="114"/>
      <c r="ZS28" s="114"/>
      <c r="ZT28" s="114"/>
      <c r="ZU28" s="114"/>
      <c r="ZV28" s="114"/>
      <c r="ZW28" s="114"/>
      <c r="ZX28" s="114"/>
      <c r="ZY28" s="114"/>
      <c r="ZZ28" s="114"/>
      <c r="AAA28" s="114"/>
      <c r="AAB28" s="114"/>
      <c r="AAC28" s="114"/>
      <c r="AAD28" s="114"/>
      <c r="AAE28" s="114"/>
      <c r="AAF28" s="114"/>
      <c r="AAG28" s="114"/>
      <c r="AAH28" s="114"/>
      <c r="AAI28" s="114"/>
      <c r="AAJ28" s="114"/>
      <c r="AAK28" s="114"/>
      <c r="AAL28" s="114"/>
      <c r="AAM28" s="114"/>
      <c r="AAN28" s="114"/>
      <c r="AAO28" s="114"/>
      <c r="AAP28" s="114"/>
      <c r="AAQ28" s="114"/>
      <c r="AAR28" s="114"/>
      <c r="AAS28" s="114"/>
      <c r="AAT28" s="114"/>
      <c r="AAU28" s="114"/>
      <c r="AAV28" s="114"/>
      <c r="AAW28" s="114"/>
      <c r="AAX28" s="114"/>
      <c r="AAY28" s="114"/>
      <c r="AAZ28" s="114"/>
      <c r="ABA28" s="114"/>
      <c r="ABB28" s="114"/>
      <c r="ABC28" s="114"/>
      <c r="ABD28" s="114"/>
      <c r="ABE28" s="114"/>
      <c r="ABF28" s="114"/>
      <c r="ABG28" s="114"/>
      <c r="ABH28" s="114"/>
      <c r="ABI28" s="114"/>
      <c r="ABJ28" s="114"/>
      <c r="ABK28" s="114"/>
      <c r="ABL28" s="114"/>
      <c r="ABM28" s="114"/>
      <c r="ABN28" s="114"/>
      <c r="ABO28" s="114"/>
      <c r="ABP28" s="114"/>
      <c r="ABQ28" s="114"/>
      <c r="ABR28" s="114"/>
      <c r="ABS28" s="114"/>
      <c r="ABT28" s="114"/>
      <c r="ABU28" s="114"/>
      <c r="ABV28" s="114"/>
      <c r="ABW28" s="114"/>
      <c r="ABX28" s="114"/>
      <c r="ABY28" s="114"/>
      <c r="ABZ28" s="114"/>
      <c r="ACA28" s="114"/>
      <c r="ACB28" s="114"/>
      <c r="ACC28" s="114"/>
      <c r="ACD28" s="114"/>
      <c r="ACE28" s="114"/>
      <c r="ACF28" s="114"/>
      <c r="ACG28" s="114"/>
      <c r="ACH28" s="114"/>
      <c r="ACI28" s="114"/>
      <c r="ACJ28" s="114"/>
      <c r="ACK28" s="114"/>
      <c r="ACL28" s="114"/>
      <c r="ACM28" s="114"/>
      <c r="ACN28" s="114"/>
      <c r="ACO28" s="114"/>
      <c r="ACP28" s="114"/>
      <c r="ACQ28" s="114"/>
      <c r="ACR28" s="114"/>
      <c r="ACS28" s="114"/>
      <c r="ACT28" s="114"/>
      <c r="ACU28" s="114"/>
      <c r="ACV28" s="114"/>
      <c r="ACW28" s="114"/>
      <c r="ACX28" s="114"/>
      <c r="ACY28" s="114"/>
      <c r="ACZ28" s="114"/>
      <c r="ADA28" s="114"/>
      <c r="ADB28" s="114"/>
      <c r="ADC28" s="114"/>
      <c r="ADD28" s="114"/>
      <c r="ADE28" s="114"/>
      <c r="ADF28" s="114"/>
      <c r="ADG28" s="114"/>
      <c r="ADH28" s="114"/>
      <c r="ADI28" s="114"/>
      <c r="ADJ28" s="114"/>
      <c r="ADK28" s="114"/>
      <c r="ADL28" s="114"/>
      <c r="ADM28" s="114"/>
      <c r="ADN28" s="114"/>
      <c r="ADO28" s="114"/>
      <c r="ADP28" s="114"/>
      <c r="ADQ28" s="114"/>
      <c r="ADR28" s="114"/>
      <c r="ADS28" s="114"/>
      <c r="ADT28" s="114"/>
      <c r="ADU28" s="114"/>
      <c r="ADV28" s="114"/>
      <c r="ADW28" s="114"/>
      <c r="ADX28" s="114"/>
      <c r="ADY28" s="114"/>
      <c r="ADZ28" s="114"/>
      <c r="AEA28" s="114"/>
      <c r="AEB28" s="114"/>
      <c r="AEC28" s="114"/>
      <c r="AED28" s="114"/>
      <c r="AEE28" s="114"/>
      <c r="AEF28" s="114"/>
      <c r="AEG28" s="114"/>
      <c r="AEH28" s="114"/>
      <c r="AEI28" s="114"/>
      <c r="AEJ28" s="114"/>
      <c r="AEK28" s="114"/>
      <c r="AEL28" s="114"/>
      <c r="AEM28" s="114"/>
      <c r="AEN28" s="114"/>
      <c r="AEO28" s="114"/>
      <c r="AEP28" s="114"/>
      <c r="AEQ28" s="114"/>
      <c r="AER28" s="114"/>
      <c r="AES28" s="114"/>
      <c r="AET28" s="114"/>
      <c r="AEU28" s="114"/>
      <c r="AEV28" s="114"/>
      <c r="AEW28" s="114"/>
      <c r="AEX28" s="114"/>
      <c r="AEY28" s="114"/>
      <c r="AEZ28" s="114"/>
      <c r="AFA28" s="114"/>
      <c r="AFB28" s="114"/>
      <c r="AFC28" s="114"/>
      <c r="AFD28" s="114"/>
      <c r="AFE28" s="114"/>
      <c r="AFF28" s="114"/>
      <c r="AFG28" s="114"/>
      <c r="AFH28" s="114"/>
      <c r="AFI28" s="114"/>
      <c r="AFJ28" s="114"/>
      <c r="AFK28" s="114"/>
      <c r="AFL28" s="114"/>
      <c r="AFM28" s="114"/>
      <c r="AFN28" s="114"/>
      <c r="AFO28" s="114"/>
      <c r="AFP28" s="114"/>
      <c r="AFQ28" s="114"/>
      <c r="AFR28" s="114"/>
      <c r="AFS28" s="114"/>
      <c r="AFT28" s="114"/>
      <c r="AFU28" s="114"/>
      <c r="AFV28" s="114"/>
      <c r="AFW28" s="114"/>
      <c r="AFX28" s="114"/>
      <c r="AFY28" s="114"/>
      <c r="AFZ28" s="114"/>
      <c r="AGA28" s="114"/>
      <c r="AGB28" s="114"/>
      <c r="AGC28" s="114"/>
      <c r="AGD28" s="114"/>
      <c r="AGE28" s="114"/>
      <c r="AGF28" s="114"/>
      <c r="AGG28" s="114"/>
      <c r="AGH28" s="114"/>
      <c r="AGI28" s="114"/>
      <c r="AGJ28" s="114"/>
      <c r="AGK28" s="114"/>
      <c r="AGL28" s="114"/>
      <c r="AGM28" s="114"/>
      <c r="AGN28" s="114"/>
      <c r="AGO28" s="114"/>
      <c r="AGP28" s="114"/>
      <c r="AGQ28" s="114"/>
      <c r="AGR28" s="114"/>
      <c r="AGS28" s="114"/>
      <c r="AGT28" s="114"/>
      <c r="AGU28" s="114"/>
      <c r="AGV28" s="114"/>
      <c r="AGW28" s="114"/>
      <c r="AGX28" s="114"/>
      <c r="AGY28" s="114"/>
      <c r="AGZ28" s="114"/>
      <c r="AHA28" s="114"/>
      <c r="AHB28" s="114"/>
      <c r="AHC28" s="114"/>
      <c r="AHD28" s="114"/>
      <c r="AHE28" s="114"/>
      <c r="AHF28" s="114"/>
      <c r="AHG28" s="114"/>
      <c r="AHH28" s="114"/>
      <c r="AHI28" s="114"/>
      <c r="AHJ28" s="114"/>
      <c r="AHK28" s="114"/>
      <c r="AHL28" s="114"/>
      <c r="AHM28" s="114"/>
      <c r="AHN28" s="114"/>
      <c r="AHO28" s="114"/>
      <c r="AHP28" s="114"/>
      <c r="AHQ28" s="114"/>
      <c r="AHR28" s="114"/>
      <c r="AHS28" s="114"/>
      <c r="AHT28" s="114"/>
      <c r="AHU28" s="114"/>
      <c r="AHV28" s="114"/>
      <c r="AHW28" s="114"/>
      <c r="AHX28" s="114"/>
      <c r="AHY28" s="114"/>
      <c r="AHZ28" s="114"/>
      <c r="AIA28" s="114"/>
      <c r="AIB28" s="114"/>
      <c r="AIC28" s="114"/>
      <c r="AID28" s="114"/>
      <c r="AIE28" s="114"/>
      <c r="AIF28" s="114"/>
      <c r="AIG28" s="114"/>
      <c r="AIH28" s="114"/>
      <c r="AII28" s="114"/>
      <c r="AIJ28" s="114"/>
      <c r="AIK28" s="114"/>
      <c r="AIL28" s="114"/>
      <c r="AIM28" s="114"/>
      <c r="AIN28" s="114"/>
      <c r="AIO28" s="114"/>
      <c r="AIP28" s="114"/>
      <c r="AIQ28" s="114"/>
      <c r="AIR28" s="114"/>
      <c r="AIS28" s="114"/>
    </row>
    <row r="29" spans="1:929" ht="73.5" customHeight="1" x14ac:dyDescent="0.3">
      <c r="A29" s="36"/>
      <c r="B29" s="229"/>
      <c r="C29" s="97" t="s">
        <v>33</v>
      </c>
      <c r="D29" s="118" t="s">
        <v>202</v>
      </c>
      <c r="E29" s="138"/>
      <c r="BX29" s="114"/>
      <c r="BY29" s="114"/>
      <c r="BZ29" s="114"/>
      <c r="CA29" s="114"/>
      <c r="CB29" s="114"/>
      <c r="CC29" s="114"/>
      <c r="CD29" s="114"/>
      <c r="CE29" s="114"/>
      <c r="CF29" s="114"/>
      <c r="CG29" s="114"/>
      <c r="CH29" s="114"/>
      <c r="CI29" s="114"/>
      <c r="CJ29" s="114"/>
      <c r="CK29" s="114"/>
      <c r="CL29" s="114"/>
      <c r="CM29" s="114"/>
      <c r="CN29" s="114"/>
      <c r="CO29" s="114"/>
      <c r="CP29" s="114"/>
      <c r="CQ29" s="114"/>
      <c r="CR29" s="114"/>
      <c r="CS29" s="114"/>
      <c r="CT29" s="114"/>
      <c r="CU29" s="114"/>
      <c r="CV29" s="114"/>
      <c r="CW29" s="114"/>
      <c r="CX29" s="114"/>
      <c r="CY29" s="114"/>
      <c r="CZ29" s="114"/>
      <c r="DA29" s="114"/>
      <c r="DB29" s="114"/>
      <c r="DC29" s="114"/>
      <c r="DD29" s="114"/>
      <c r="DE29" s="114"/>
      <c r="DF29" s="114"/>
      <c r="DG29" s="114"/>
      <c r="DH29" s="114"/>
      <c r="DI29" s="114"/>
      <c r="DJ29" s="114"/>
      <c r="DK29" s="114"/>
      <c r="DL29" s="114"/>
      <c r="DM29" s="114"/>
      <c r="DN29" s="114"/>
      <c r="DO29" s="114"/>
      <c r="DP29" s="114"/>
      <c r="DQ29" s="114"/>
      <c r="DR29" s="114"/>
      <c r="DS29" s="114"/>
      <c r="DT29" s="114"/>
      <c r="DU29" s="114"/>
      <c r="DV29" s="114"/>
      <c r="DW29" s="114"/>
      <c r="DX29" s="114"/>
      <c r="DY29" s="114"/>
      <c r="DZ29" s="114"/>
      <c r="EA29" s="114"/>
      <c r="EB29" s="114"/>
      <c r="EC29" s="114"/>
      <c r="ED29" s="114"/>
      <c r="EE29" s="114"/>
      <c r="EF29" s="114"/>
      <c r="EG29" s="114"/>
      <c r="EH29" s="114"/>
      <c r="EI29" s="114"/>
      <c r="EJ29" s="114"/>
      <c r="EK29" s="114"/>
      <c r="EL29" s="114"/>
      <c r="EM29" s="114"/>
      <c r="EN29" s="114"/>
      <c r="EO29" s="114"/>
      <c r="EP29" s="114"/>
      <c r="EQ29" s="114"/>
      <c r="ER29" s="114"/>
      <c r="ES29" s="114"/>
      <c r="ET29" s="114"/>
      <c r="EU29" s="114"/>
      <c r="EV29" s="114"/>
      <c r="EW29" s="114"/>
      <c r="EX29" s="114"/>
      <c r="EY29" s="114"/>
      <c r="EZ29" s="114"/>
      <c r="FA29" s="114"/>
      <c r="FB29" s="114"/>
      <c r="FC29" s="114"/>
      <c r="FD29" s="114"/>
      <c r="FE29" s="114"/>
      <c r="FF29" s="114"/>
      <c r="FG29" s="114"/>
      <c r="FH29" s="114"/>
      <c r="FI29" s="114"/>
      <c r="FJ29" s="114"/>
      <c r="FK29" s="114"/>
      <c r="FL29" s="114"/>
      <c r="FM29" s="114"/>
      <c r="FN29" s="114"/>
      <c r="FO29" s="114"/>
      <c r="FP29" s="114"/>
      <c r="FQ29" s="114"/>
      <c r="FR29" s="114"/>
      <c r="FS29" s="114"/>
      <c r="FT29" s="114"/>
      <c r="FU29" s="114"/>
      <c r="FV29" s="114"/>
      <c r="FW29" s="114"/>
      <c r="FX29" s="114"/>
      <c r="FY29" s="114"/>
      <c r="FZ29" s="114"/>
      <c r="GA29" s="114"/>
      <c r="GB29" s="114"/>
      <c r="GC29" s="114"/>
      <c r="GD29" s="114"/>
      <c r="GE29" s="114"/>
      <c r="GF29" s="114"/>
      <c r="GG29" s="114"/>
      <c r="GH29" s="114"/>
      <c r="GI29" s="114"/>
      <c r="GJ29" s="114"/>
      <c r="GK29" s="114"/>
      <c r="GL29" s="114"/>
      <c r="GM29" s="114"/>
      <c r="GN29" s="114"/>
      <c r="GO29" s="114"/>
      <c r="GP29" s="114"/>
      <c r="GQ29" s="114"/>
      <c r="GR29" s="114"/>
      <c r="GS29" s="114"/>
      <c r="GT29" s="114"/>
      <c r="GU29" s="114"/>
      <c r="GV29" s="114"/>
      <c r="GW29" s="114"/>
      <c r="GX29" s="114"/>
      <c r="GY29" s="114"/>
      <c r="GZ29" s="114"/>
      <c r="HA29" s="114"/>
      <c r="HB29" s="114"/>
      <c r="HC29" s="114"/>
      <c r="HD29" s="114"/>
      <c r="HE29" s="114"/>
      <c r="HF29" s="114"/>
      <c r="HG29" s="114"/>
      <c r="HH29" s="114"/>
      <c r="HI29" s="114"/>
      <c r="HJ29" s="114"/>
      <c r="HK29" s="114"/>
      <c r="HL29" s="114"/>
      <c r="HM29" s="114"/>
      <c r="HN29" s="114"/>
      <c r="HO29" s="114"/>
      <c r="HP29" s="114"/>
      <c r="HQ29" s="114"/>
      <c r="HR29" s="114"/>
      <c r="HS29" s="114"/>
      <c r="HT29" s="114"/>
      <c r="HU29" s="114"/>
      <c r="HV29" s="114"/>
      <c r="HW29" s="114"/>
      <c r="HX29" s="114"/>
      <c r="HY29" s="114"/>
      <c r="HZ29" s="114"/>
      <c r="IA29" s="114"/>
      <c r="IB29" s="114"/>
      <c r="IC29" s="114"/>
      <c r="ID29" s="114"/>
      <c r="IE29" s="114"/>
      <c r="IF29" s="114"/>
      <c r="IG29" s="114"/>
      <c r="IH29" s="114"/>
      <c r="II29" s="114"/>
      <c r="IJ29" s="114"/>
      <c r="IK29" s="114"/>
      <c r="IL29" s="114"/>
      <c r="IM29" s="114"/>
      <c r="IN29" s="114"/>
      <c r="IO29" s="114"/>
      <c r="IP29" s="114"/>
      <c r="IQ29" s="114"/>
      <c r="IR29" s="114"/>
      <c r="IS29" s="114"/>
      <c r="IT29" s="114"/>
      <c r="IU29" s="114"/>
      <c r="IV29" s="114"/>
      <c r="IW29" s="114"/>
      <c r="IX29" s="114"/>
      <c r="IY29" s="114"/>
      <c r="IZ29" s="114"/>
      <c r="JA29" s="114"/>
      <c r="JB29" s="114"/>
      <c r="JC29" s="114"/>
      <c r="JD29" s="114"/>
      <c r="JE29" s="114"/>
      <c r="JF29" s="114"/>
      <c r="JG29" s="114"/>
      <c r="JH29" s="114"/>
      <c r="JI29" s="114"/>
      <c r="JJ29" s="114"/>
      <c r="JK29" s="114"/>
      <c r="JL29" s="114"/>
      <c r="JM29" s="114"/>
      <c r="JN29" s="114"/>
      <c r="JO29" s="114"/>
      <c r="JP29" s="114"/>
      <c r="JQ29" s="114"/>
      <c r="JR29" s="114"/>
      <c r="JS29" s="114"/>
      <c r="JT29" s="114"/>
      <c r="JU29" s="114"/>
      <c r="JV29" s="114"/>
      <c r="JW29" s="114"/>
      <c r="JX29" s="114"/>
      <c r="JY29" s="114"/>
      <c r="JZ29" s="114"/>
      <c r="KA29" s="114"/>
      <c r="KB29" s="114"/>
      <c r="KC29" s="114"/>
      <c r="KD29" s="114"/>
      <c r="KE29" s="114"/>
      <c r="KF29" s="114"/>
      <c r="KG29" s="114"/>
      <c r="KH29" s="114"/>
      <c r="KI29" s="114"/>
      <c r="KJ29" s="114"/>
      <c r="KK29" s="114"/>
      <c r="KL29" s="114"/>
      <c r="KM29" s="114"/>
      <c r="KN29" s="114"/>
      <c r="KO29" s="114"/>
      <c r="KP29" s="114"/>
      <c r="KQ29" s="114"/>
      <c r="KR29" s="114"/>
      <c r="KS29" s="114"/>
      <c r="KT29" s="114"/>
      <c r="KU29" s="114"/>
      <c r="KV29" s="114"/>
      <c r="KW29" s="114"/>
      <c r="KX29" s="114"/>
      <c r="KY29" s="114"/>
      <c r="KZ29" s="114"/>
      <c r="LA29" s="114"/>
      <c r="LB29" s="114"/>
      <c r="LC29" s="114"/>
      <c r="LD29" s="114"/>
      <c r="LE29" s="114"/>
      <c r="LF29" s="114"/>
      <c r="LG29" s="114"/>
      <c r="LH29" s="114"/>
      <c r="LI29" s="114"/>
      <c r="LJ29" s="114"/>
      <c r="LK29" s="114"/>
      <c r="LL29" s="114"/>
      <c r="LM29" s="114"/>
      <c r="LN29" s="114"/>
      <c r="LO29" s="114"/>
      <c r="LP29" s="114"/>
      <c r="LQ29" s="114"/>
      <c r="LR29" s="114"/>
      <c r="LS29" s="114"/>
      <c r="LT29" s="114"/>
      <c r="LU29" s="114"/>
      <c r="LV29" s="114"/>
      <c r="LW29" s="114"/>
      <c r="LX29" s="114"/>
      <c r="LY29" s="114"/>
      <c r="LZ29" s="114"/>
      <c r="MA29" s="114"/>
      <c r="MB29" s="114"/>
      <c r="MC29" s="114"/>
      <c r="MD29" s="114"/>
      <c r="ME29" s="114"/>
      <c r="MF29" s="114"/>
      <c r="MG29" s="114"/>
      <c r="MH29" s="114"/>
      <c r="MI29" s="114"/>
      <c r="MJ29" s="114"/>
      <c r="MK29" s="114"/>
      <c r="ML29" s="114"/>
      <c r="MM29" s="114"/>
      <c r="MN29" s="114"/>
      <c r="MO29" s="114"/>
      <c r="MP29" s="114"/>
      <c r="MQ29" s="114"/>
      <c r="MR29" s="114"/>
      <c r="MS29" s="114"/>
      <c r="MT29" s="114"/>
      <c r="MU29" s="114"/>
      <c r="MV29" s="114"/>
      <c r="MW29" s="114"/>
      <c r="MX29" s="114"/>
      <c r="MY29" s="114"/>
      <c r="MZ29" s="114"/>
      <c r="NA29" s="114"/>
      <c r="NB29" s="114"/>
      <c r="NC29" s="114"/>
      <c r="ND29" s="114"/>
      <c r="NE29" s="114"/>
      <c r="NF29" s="114"/>
      <c r="NG29" s="114"/>
      <c r="NH29" s="114"/>
      <c r="NI29" s="114"/>
      <c r="NJ29" s="114"/>
      <c r="NK29" s="114"/>
      <c r="NL29" s="114"/>
      <c r="NM29" s="114"/>
      <c r="NN29" s="114"/>
      <c r="NO29" s="114"/>
      <c r="NP29" s="114"/>
      <c r="NQ29" s="114"/>
      <c r="NR29" s="114"/>
      <c r="NS29" s="114"/>
      <c r="NT29" s="114"/>
      <c r="NU29" s="114"/>
      <c r="NV29" s="114"/>
      <c r="NW29" s="114"/>
      <c r="NX29" s="114"/>
      <c r="NY29" s="114"/>
      <c r="NZ29" s="114"/>
      <c r="OA29" s="114"/>
      <c r="OB29" s="114"/>
      <c r="OC29" s="114"/>
      <c r="OD29" s="114"/>
      <c r="OE29" s="114"/>
      <c r="OF29" s="114"/>
      <c r="OG29" s="114"/>
      <c r="OH29" s="114"/>
      <c r="OI29" s="114"/>
      <c r="OJ29" s="114"/>
      <c r="OK29" s="114"/>
      <c r="OL29" s="114"/>
      <c r="OM29" s="114"/>
      <c r="ON29" s="114"/>
      <c r="OO29" s="114"/>
      <c r="OP29" s="114"/>
      <c r="OQ29" s="114"/>
      <c r="OR29" s="114"/>
      <c r="OS29" s="114"/>
      <c r="OT29" s="114"/>
      <c r="OU29" s="114"/>
      <c r="OV29" s="114"/>
      <c r="OW29" s="114"/>
      <c r="OX29" s="114"/>
      <c r="OY29" s="114"/>
      <c r="OZ29" s="114"/>
      <c r="PA29" s="114"/>
      <c r="PB29" s="114"/>
      <c r="PC29" s="114"/>
      <c r="PD29" s="114"/>
      <c r="PE29" s="114"/>
      <c r="PF29" s="114"/>
      <c r="PG29" s="114"/>
      <c r="PH29" s="114"/>
      <c r="PI29" s="114"/>
      <c r="PJ29" s="114"/>
      <c r="PK29" s="114"/>
      <c r="PL29" s="114"/>
      <c r="PM29" s="114"/>
      <c r="PN29" s="114"/>
      <c r="PO29" s="114"/>
      <c r="PP29" s="114"/>
      <c r="PQ29" s="114"/>
      <c r="PR29" s="114"/>
      <c r="PS29" s="114"/>
      <c r="PT29" s="114"/>
      <c r="PU29" s="114"/>
      <c r="PV29" s="114"/>
      <c r="PW29" s="114"/>
      <c r="PX29" s="114"/>
      <c r="PY29" s="114"/>
      <c r="PZ29" s="114"/>
      <c r="QA29" s="114"/>
      <c r="QB29" s="114"/>
      <c r="QC29" s="114"/>
      <c r="QD29" s="114"/>
      <c r="QE29" s="114"/>
      <c r="QF29" s="114"/>
      <c r="QG29" s="114"/>
      <c r="QH29" s="114"/>
      <c r="QI29" s="114"/>
      <c r="QJ29" s="114"/>
      <c r="QK29" s="114"/>
      <c r="QL29" s="114"/>
      <c r="QM29" s="114"/>
      <c r="QN29" s="114"/>
      <c r="QO29" s="114"/>
      <c r="QP29" s="114"/>
      <c r="QQ29" s="114"/>
      <c r="QR29" s="114"/>
      <c r="QS29" s="114"/>
      <c r="QT29" s="114"/>
      <c r="QU29" s="114"/>
      <c r="QV29" s="114"/>
      <c r="QW29" s="114"/>
      <c r="QX29" s="114"/>
      <c r="QY29" s="114"/>
      <c r="QZ29" s="114"/>
      <c r="RA29" s="114"/>
      <c r="RB29" s="114"/>
      <c r="RC29" s="114"/>
      <c r="RD29" s="114"/>
      <c r="RE29" s="114"/>
      <c r="RF29" s="114"/>
      <c r="RG29" s="114"/>
      <c r="RH29" s="114"/>
      <c r="RI29" s="114"/>
      <c r="RJ29" s="114"/>
      <c r="RK29" s="114"/>
      <c r="RL29" s="114"/>
      <c r="RM29" s="114"/>
      <c r="RN29" s="114"/>
      <c r="RO29" s="114"/>
      <c r="RP29" s="114"/>
      <c r="RQ29" s="114"/>
      <c r="RR29" s="114"/>
      <c r="RS29" s="114"/>
      <c r="RT29" s="114"/>
      <c r="RU29" s="114"/>
      <c r="RV29" s="114"/>
      <c r="RW29" s="114"/>
      <c r="RX29" s="114"/>
      <c r="RY29" s="114"/>
      <c r="RZ29" s="114"/>
      <c r="SA29" s="114"/>
      <c r="SB29" s="114"/>
      <c r="SC29" s="114"/>
      <c r="SD29" s="114"/>
      <c r="SE29" s="114"/>
      <c r="SF29" s="114"/>
      <c r="SG29" s="114"/>
      <c r="SH29" s="114"/>
      <c r="SI29" s="114"/>
      <c r="SJ29" s="114"/>
      <c r="SK29" s="114"/>
      <c r="SL29" s="114"/>
      <c r="SM29" s="114"/>
      <c r="SN29" s="114"/>
      <c r="SO29" s="114"/>
      <c r="SP29" s="114"/>
      <c r="SQ29" s="114"/>
      <c r="SR29" s="114"/>
      <c r="SS29" s="114"/>
      <c r="ST29" s="114"/>
      <c r="SU29" s="114"/>
      <c r="SV29" s="114"/>
      <c r="SW29" s="114"/>
      <c r="SX29" s="114"/>
      <c r="SY29" s="114"/>
      <c r="SZ29" s="114"/>
      <c r="TA29" s="114"/>
      <c r="TB29" s="114"/>
      <c r="TC29" s="114"/>
      <c r="TD29" s="114"/>
      <c r="TE29" s="114"/>
      <c r="TF29" s="114"/>
      <c r="TG29" s="114"/>
      <c r="TH29" s="114"/>
      <c r="TI29" s="114"/>
      <c r="TJ29" s="114"/>
      <c r="TK29" s="114"/>
      <c r="TL29" s="114"/>
      <c r="TM29" s="114"/>
      <c r="TN29" s="114"/>
      <c r="TO29" s="114"/>
      <c r="TP29" s="114"/>
      <c r="TQ29" s="114"/>
      <c r="TR29" s="114"/>
      <c r="TS29" s="114"/>
      <c r="TT29" s="114"/>
      <c r="TU29" s="114"/>
      <c r="TV29" s="114"/>
      <c r="TW29" s="114"/>
      <c r="TX29" s="114"/>
      <c r="TY29" s="114"/>
      <c r="TZ29" s="114"/>
      <c r="UA29" s="114"/>
      <c r="UB29" s="114"/>
      <c r="UC29" s="114"/>
      <c r="UD29" s="114"/>
      <c r="UE29" s="114"/>
      <c r="UF29" s="114"/>
      <c r="UG29" s="114"/>
      <c r="UH29" s="114"/>
      <c r="UI29" s="114"/>
      <c r="UJ29" s="114"/>
      <c r="UK29" s="114"/>
      <c r="UL29" s="114"/>
      <c r="UM29" s="114"/>
      <c r="UN29" s="114"/>
      <c r="UO29" s="114"/>
      <c r="UP29" s="114"/>
      <c r="UQ29" s="114"/>
      <c r="UR29" s="114"/>
      <c r="US29" s="114"/>
      <c r="UT29" s="114"/>
      <c r="UU29" s="114"/>
      <c r="UV29" s="114"/>
      <c r="UW29" s="114"/>
      <c r="UX29" s="114"/>
      <c r="UY29" s="114"/>
      <c r="UZ29" s="114"/>
      <c r="VA29" s="114"/>
      <c r="VB29" s="114"/>
      <c r="VC29" s="114"/>
      <c r="VD29" s="114"/>
      <c r="VE29" s="114"/>
      <c r="VF29" s="114"/>
      <c r="VG29" s="114"/>
      <c r="VH29" s="114"/>
      <c r="VI29" s="114"/>
      <c r="VJ29" s="114"/>
      <c r="VK29" s="114"/>
      <c r="VL29" s="114"/>
      <c r="VM29" s="114"/>
      <c r="VN29" s="114"/>
      <c r="VO29" s="114"/>
      <c r="VP29" s="114"/>
      <c r="VQ29" s="114"/>
      <c r="VR29" s="114"/>
      <c r="VS29" s="114"/>
      <c r="VT29" s="114"/>
      <c r="VU29" s="114"/>
      <c r="VV29" s="114"/>
      <c r="VW29" s="114"/>
      <c r="VX29" s="114"/>
      <c r="VY29" s="114"/>
      <c r="VZ29" s="114"/>
      <c r="WA29" s="114"/>
      <c r="WB29" s="114"/>
      <c r="WC29" s="114"/>
      <c r="WD29" s="114"/>
      <c r="WE29" s="114"/>
      <c r="WF29" s="114"/>
      <c r="WG29" s="114"/>
      <c r="WH29" s="114"/>
      <c r="WI29" s="114"/>
      <c r="WJ29" s="114"/>
      <c r="WK29" s="114"/>
      <c r="WL29" s="114"/>
      <c r="WM29" s="114"/>
      <c r="WN29" s="114"/>
      <c r="WO29" s="114"/>
      <c r="WP29" s="114"/>
      <c r="WQ29" s="114"/>
      <c r="WR29" s="114"/>
      <c r="WS29" s="114"/>
      <c r="WT29" s="114"/>
      <c r="WU29" s="114"/>
      <c r="WV29" s="114"/>
      <c r="WW29" s="114"/>
      <c r="WX29" s="114"/>
      <c r="WY29" s="114"/>
      <c r="WZ29" s="114"/>
      <c r="XA29" s="114"/>
      <c r="XB29" s="114"/>
      <c r="XC29" s="114"/>
      <c r="XD29" s="114"/>
      <c r="XE29" s="114"/>
      <c r="XF29" s="114"/>
      <c r="XG29" s="114"/>
      <c r="XH29" s="114"/>
      <c r="XI29" s="114"/>
      <c r="XJ29" s="114"/>
      <c r="XK29" s="114"/>
      <c r="XL29" s="114"/>
      <c r="XM29" s="114"/>
      <c r="XN29" s="114"/>
      <c r="XO29" s="114"/>
      <c r="XP29" s="114"/>
      <c r="XQ29" s="114"/>
      <c r="XR29" s="114"/>
      <c r="XS29" s="114"/>
      <c r="XT29" s="114"/>
      <c r="XU29" s="114"/>
      <c r="XV29" s="114"/>
      <c r="XW29" s="114"/>
      <c r="XX29" s="114"/>
      <c r="XY29" s="114"/>
      <c r="XZ29" s="114"/>
      <c r="YA29" s="114"/>
      <c r="YB29" s="114"/>
      <c r="YC29" s="114"/>
      <c r="YD29" s="114"/>
      <c r="YE29" s="114"/>
      <c r="YF29" s="114"/>
      <c r="YG29" s="114"/>
      <c r="YH29" s="114"/>
      <c r="YI29" s="114"/>
      <c r="YJ29" s="114"/>
      <c r="YK29" s="114"/>
      <c r="YL29" s="114"/>
      <c r="YM29" s="114"/>
      <c r="YN29" s="114"/>
      <c r="YO29" s="114"/>
      <c r="YP29" s="114"/>
      <c r="YQ29" s="114"/>
      <c r="YR29" s="114"/>
      <c r="YS29" s="114"/>
      <c r="YT29" s="114"/>
      <c r="YU29" s="114"/>
      <c r="YV29" s="114"/>
      <c r="YW29" s="114"/>
      <c r="YX29" s="114"/>
      <c r="YY29" s="114"/>
      <c r="YZ29" s="114"/>
      <c r="ZA29" s="114"/>
      <c r="ZB29" s="114"/>
      <c r="ZC29" s="114"/>
      <c r="ZD29" s="114"/>
      <c r="ZE29" s="114"/>
      <c r="ZF29" s="114"/>
      <c r="ZG29" s="114"/>
      <c r="ZH29" s="114"/>
      <c r="ZI29" s="114"/>
      <c r="ZJ29" s="114"/>
      <c r="ZK29" s="114"/>
      <c r="ZL29" s="114"/>
      <c r="ZM29" s="114"/>
      <c r="ZN29" s="114"/>
      <c r="ZO29" s="114"/>
      <c r="ZP29" s="114"/>
      <c r="ZQ29" s="114"/>
      <c r="ZR29" s="114"/>
      <c r="ZS29" s="114"/>
      <c r="ZT29" s="114"/>
      <c r="ZU29" s="114"/>
      <c r="ZV29" s="114"/>
      <c r="ZW29" s="114"/>
      <c r="ZX29" s="114"/>
      <c r="ZY29" s="114"/>
      <c r="ZZ29" s="114"/>
      <c r="AAA29" s="114"/>
      <c r="AAB29" s="114"/>
      <c r="AAC29" s="114"/>
      <c r="AAD29" s="114"/>
      <c r="AAE29" s="114"/>
      <c r="AAF29" s="114"/>
      <c r="AAG29" s="114"/>
      <c r="AAH29" s="114"/>
      <c r="AAI29" s="114"/>
      <c r="AAJ29" s="114"/>
      <c r="AAK29" s="114"/>
      <c r="AAL29" s="114"/>
      <c r="AAM29" s="114"/>
      <c r="AAN29" s="114"/>
      <c r="AAO29" s="114"/>
      <c r="AAP29" s="114"/>
      <c r="AAQ29" s="114"/>
      <c r="AAR29" s="114"/>
      <c r="AAS29" s="114"/>
      <c r="AAT29" s="114"/>
      <c r="AAU29" s="114"/>
      <c r="AAV29" s="114"/>
      <c r="AAW29" s="114"/>
      <c r="AAX29" s="114"/>
      <c r="AAY29" s="114"/>
      <c r="AAZ29" s="114"/>
      <c r="ABA29" s="114"/>
      <c r="ABB29" s="114"/>
      <c r="ABC29" s="114"/>
      <c r="ABD29" s="114"/>
      <c r="ABE29" s="114"/>
      <c r="ABF29" s="114"/>
      <c r="ABG29" s="114"/>
      <c r="ABH29" s="114"/>
      <c r="ABI29" s="114"/>
      <c r="ABJ29" s="114"/>
      <c r="ABK29" s="114"/>
      <c r="ABL29" s="114"/>
      <c r="ABM29" s="114"/>
      <c r="ABN29" s="114"/>
      <c r="ABO29" s="114"/>
      <c r="ABP29" s="114"/>
      <c r="ABQ29" s="114"/>
      <c r="ABR29" s="114"/>
      <c r="ABS29" s="114"/>
      <c r="ABT29" s="114"/>
      <c r="ABU29" s="114"/>
      <c r="ABV29" s="114"/>
      <c r="ABW29" s="114"/>
      <c r="ABX29" s="114"/>
      <c r="ABY29" s="114"/>
      <c r="ABZ29" s="114"/>
      <c r="ACA29" s="114"/>
      <c r="ACB29" s="114"/>
      <c r="ACC29" s="114"/>
      <c r="ACD29" s="114"/>
      <c r="ACE29" s="114"/>
      <c r="ACF29" s="114"/>
      <c r="ACG29" s="114"/>
      <c r="ACH29" s="114"/>
      <c r="ACI29" s="114"/>
      <c r="ACJ29" s="114"/>
      <c r="ACK29" s="114"/>
      <c r="ACL29" s="114"/>
      <c r="ACM29" s="114"/>
      <c r="ACN29" s="114"/>
      <c r="ACO29" s="114"/>
      <c r="ACP29" s="114"/>
      <c r="ACQ29" s="114"/>
      <c r="ACR29" s="114"/>
      <c r="ACS29" s="114"/>
      <c r="ACT29" s="114"/>
      <c r="ACU29" s="114"/>
      <c r="ACV29" s="114"/>
      <c r="ACW29" s="114"/>
      <c r="ACX29" s="114"/>
      <c r="ACY29" s="114"/>
      <c r="ACZ29" s="114"/>
      <c r="ADA29" s="114"/>
      <c r="ADB29" s="114"/>
      <c r="ADC29" s="114"/>
      <c r="ADD29" s="114"/>
      <c r="ADE29" s="114"/>
      <c r="ADF29" s="114"/>
      <c r="ADG29" s="114"/>
      <c r="ADH29" s="114"/>
      <c r="ADI29" s="114"/>
      <c r="ADJ29" s="114"/>
      <c r="ADK29" s="114"/>
      <c r="ADL29" s="114"/>
      <c r="ADM29" s="114"/>
      <c r="ADN29" s="114"/>
      <c r="ADO29" s="114"/>
      <c r="ADP29" s="114"/>
      <c r="ADQ29" s="114"/>
      <c r="ADR29" s="114"/>
      <c r="ADS29" s="114"/>
      <c r="ADT29" s="114"/>
      <c r="ADU29" s="114"/>
      <c r="ADV29" s="114"/>
      <c r="ADW29" s="114"/>
      <c r="ADX29" s="114"/>
      <c r="ADY29" s="114"/>
      <c r="ADZ29" s="114"/>
      <c r="AEA29" s="114"/>
      <c r="AEB29" s="114"/>
      <c r="AEC29" s="114"/>
      <c r="AED29" s="114"/>
      <c r="AEE29" s="114"/>
      <c r="AEF29" s="114"/>
      <c r="AEG29" s="114"/>
      <c r="AEH29" s="114"/>
      <c r="AEI29" s="114"/>
      <c r="AEJ29" s="114"/>
      <c r="AEK29" s="114"/>
      <c r="AEL29" s="114"/>
      <c r="AEM29" s="114"/>
      <c r="AEN29" s="114"/>
      <c r="AEO29" s="114"/>
      <c r="AEP29" s="114"/>
      <c r="AEQ29" s="114"/>
      <c r="AER29" s="114"/>
      <c r="AES29" s="114"/>
      <c r="AET29" s="114"/>
      <c r="AEU29" s="114"/>
      <c r="AEV29" s="114"/>
      <c r="AEW29" s="114"/>
      <c r="AEX29" s="114"/>
      <c r="AEY29" s="114"/>
      <c r="AEZ29" s="114"/>
      <c r="AFA29" s="114"/>
      <c r="AFB29" s="114"/>
      <c r="AFC29" s="114"/>
      <c r="AFD29" s="114"/>
      <c r="AFE29" s="114"/>
      <c r="AFF29" s="114"/>
      <c r="AFG29" s="114"/>
      <c r="AFH29" s="114"/>
      <c r="AFI29" s="114"/>
      <c r="AFJ29" s="114"/>
      <c r="AFK29" s="114"/>
      <c r="AFL29" s="114"/>
      <c r="AFM29" s="114"/>
      <c r="AFN29" s="114"/>
      <c r="AFO29" s="114"/>
      <c r="AFP29" s="114"/>
      <c r="AFQ29" s="114"/>
      <c r="AFR29" s="114"/>
      <c r="AFS29" s="114"/>
      <c r="AFT29" s="114"/>
      <c r="AFU29" s="114"/>
      <c r="AFV29" s="114"/>
      <c r="AFW29" s="114"/>
      <c r="AFX29" s="114"/>
      <c r="AFY29" s="114"/>
      <c r="AFZ29" s="114"/>
      <c r="AGA29" s="114"/>
      <c r="AGB29" s="114"/>
      <c r="AGC29" s="114"/>
      <c r="AGD29" s="114"/>
      <c r="AGE29" s="114"/>
      <c r="AGF29" s="114"/>
      <c r="AGG29" s="114"/>
      <c r="AGH29" s="114"/>
      <c r="AGI29" s="114"/>
      <c r="AGJ29" s="114"/>
      <c r="AGK29" s="114"/>
      <c r="AGL29" s="114"/>
      <c r="AGM29" s="114"/>
      <c r="AGN29" s="114"/>
      <c r="AGO29" s="114"/>
      <c r="AGP29" s="114"/>
      <c r="AGQ29" s="114"/>
      <c r="AGR29" s="114"/>
      <c r="AGS29" s="114"/>
      <c r="AGT29" s="114"/>
      <c r="AGU29" s="114"/>
      <c r="AGV29" s="114"/>
      <c r="AGW29" s="114"/>
      <c r="AGX29" s="114"/>
      <c r="AGY29" s="114"/>
      <c r="AGZ29" s="114"/>
      <c r="AHA29" s="114"/>
      <c r="AHB29" s="114"/>
      <c r="AHC29" s="114"/>
      <c r="AHD29" s="114"/>
      <c r="AHE29" s="114"/>
      <c r="AHF29" s="114"/>
      <c r="AHG29" s="114"/>
      <c r="AHH29" s="114"/>
      <c r="AHI29" s="114"/>
      <c r="AHJ29" s="114"/>
      <c r="AHK29" s="114"/>
      <c r="AHL29" s="114"/>
      <c r="AHM29" s="114"/>
      <c r="AHN29" s="114"/>
      <c r="AHO29" s="114"/>
      <c r="AHP29" s="114"/>
      <c r="AHQ29" s="114"/>
      <c r="AHR29" s="114"/>
      <c r="AHS29" s="114"/>
      <c r="AHT29" s="114"/>
      <c r="AHU29" s="114"/>
      <c r="AHV29" s="114"/>
      <c r="AHW29" s="114"/>
      <c r="AHX29" s="114"/>
      <c r="AHY29" s="114"/>
      <c r="AHZ29" s="114"/>
      <c r="AIA29" s="114"/>
      <c r="AIB29" s="114"/>
      <c r="AIC29" s="114"/>
      <c r="AID29" s="114"/>
      <c r="AIE29" s="114"/>
      <c r="AIF29" s="114"/>
      <c r="AIG29" s="114"/>
      <c r="AIH29" s="114"/>
      <c r="AII29" s="114"/>
      <c r="AIJ29" s="114"/>
      <c r="AIK29" s="114"/>
      <c r="AIL29" s="114"/>
      <c r="AIM29" s="114"/>
      <c r="AIN29" s="114"/>
      <c r="AIO29" s="114"/>
      <c r="AIP29" s="114"/>
      <c r="AIQ29" s="114"/>
      <c r="AIR29" s="114"/>
      <c r="AIS29" s="114"/>
    </row>
    <row r="30" spans="1:929" ht="12.65" customHeight="1" x14ac:dyDescent="0.5">
      <c r="A30" s="36"/>
      <c r="B30" s="84"/>
      <c r="C30" s="84"/>
      <c r="D30" s="84"/>
      <c r="E30" s="138"/>
      <c r="BX30" s="114"/>
      <c r="BY30" s="114"/>
      <c r="BZ30" s="114"/>
      <c r="CA30" s="114"/>
      <c r="CB30" s="114"/>
      <c r="CC30" s="114"/>
      <c r="CD30" s="114"/>
      <c r="CE30" s="114"/>
      <c r="CF30" s="114"/>
      <c r="CG30" s="114"/>
      <c r="CH30" s="114"/>
      <c r="CI30" s="114"/>
      <c r="CJ30" s="114"/>
      <c r="CK30" s="114"/>
      <c r="CL30" s="114"/>
      <c r="CM30" s="114"/>
      <c r="CN30" s="114"/>
      <c r="CO30" s="114"/>
      <c r="CP30" s="114"/>
      <c r="CQ30" s="114"/>
      <c r="CR30" s="114"/>
      <c r="CS30" s="114"/>
      <c r="CT30" s="114"/>
      <c r="CU30" s="114"/>
      <c r="CV30" s="114"/>
      <c r="CW30" s="114"/>
      <c r="CX30" s="114"/>
      <c r="CY30" s="114"/>
      <c r="CZ30" s="114"/>
      <c r="DA30" s="114"/>
      <c r="DB30" s="114"/>
      <c r="DC30" s="114"/>
      <c r="DD30" s="114"/>
      <c r="DE30" s="114"/>
      <c r="DF30" s="114"/>
      <c r="DG30" s="114"/>
      <c r="DH30" s="114"/>
      <c r="DI30" s="114"/>
      <c r="DJ30" s="114"/>
      <c r="DK30" s="114"/>
      <c r="DL30" s="114"/>
      <c r="DM30" s="114"/>
      <c r="DN30" s="114"/>
      <c r="DO30" s="114"/>
      <c r="DP30" s="114"/>
      <c r="DQ30" s="114"/>
      <c r="DR30" s="114"/>
      <c r="DS30" s="114"/>
      <c r="DT30" s="114"/>
      <c r="DU30" s="114"/>
      <c r="DV30" s="114"/>
      <c r="DW30" s="114"/>
      <c r="DX30" s="114"/>
      <c r="DY30" s="114"/>
      <c r="DZ30" s="114"/>
      <c r="EA30" s="114"/>
      <c r="EB30" s="114"/>
      <c r="EC30" s="114"/>
      <c r="ED30" s="114"/>
      <c r="EE30" s="114"/>
      <c r="EF30" s="114"/>
      <c r="EG30" s="114"/>
      <c r="EH30" s="114"/>
      <c r="EI30" s="114"/>
      <c r="EJ30" s="114"/>
      <c r="EK30" s="114"/>
      <c r="EL30" s="114"/>
      <c r="EM30" s="114"/>
      <c r="EN30" s="114"/>
      <c r="EO30" s="114"/>
      <c r="EP30" s="114"/>
      <c r="EQ30" s="114"/>
      <c r="ER30" s="114"/>
      <c r="ES30" s="114"/>
      <c r="ET30" s="114"/>
      <c r="EU30" s="114"/>
      <c r="EV30" s="114"/>
      <c r="EW30" s="114"/>
      <c r="EX30" s="114"/>
      <c r="EY30" s="114"/>
      <c r="EZ30" s="114"/>
      <c r="FA30" s="114"/>
      <c r="FB30" s="114"/>
      <c r="FC30" s="114"/>
      <c r="FD30" s="114"/>
      <c r="FE30" s="114"/>
      <c r="FF30" s="114"/>
      <c r="FG30" s="114"/>
      <c r="FH30" s="114"/>
      <c r="FI30" s="114"/>
      <c r="FJ30" s="114"/>
      <c r="FK30" s="114"/>
      <c r="FL30" s="114"/>
      <c r="FM30" s="114"/>
      <c r="FN30" s="114"/>
      <c r="FO30" s="114"/>
      <c r="FP30" s="114"/>
      <c r="FQ30" s="114"/>
      <c r="FR30" s="114"/>
      <c r="FS30" s="114"/>
      <c r="FT30" s="114"/>
      <c r="FU30" s="114"/>
      <c r="FV30" s="114"/>
      <c r="FW30" s="114"/>
      <c r="FX30" s="114"/>
      <c r="FY30" s="114"/>
      <c r="FZ30" s="114"/>
      <c r="GA30" s="114"/>
      <c r="GB30" s="114"/>
      <c r="GC30" s="114"/>
      <c r="GD30" s="114"/>
      <c r="GE30" s="114"/>
      <c r="GF30" s="114"/>
      <c r="GG30" s="114"/>
      <c r="GH30" s="114"/>
      <c r="GI30" s="114"/>
      <c r="GJ30" s="114"/>
      <c r="GK30" s="114"/>
      <c r="GL30" s="114"/>
      <c r="GM30" s="114"/>
      <c r="GN30" s="114"/>
      <c r="GO30" s="114"/>
      <c r="GP30" s="114"/>
      <c r="GQ30" s="114"/>
      <c r="GR30" s="114"/>
      <c r="GS30" s="114"/>
      <c r="GT30" s="114"/>
      <c r="GU30" s="114"/>
      <c r="GV30" s="114"/>
      <c r="GW30" s="114"/>
      <c r="GX30" s="114"/>
      <c r="GY30" s="114"/>
      <c r="GZ30" s="114"/>
      <c r="HA30" s="114"/>
      <c r="HB30" s="114"/>
      <c r="HC30" s="114"/>
      <c r="HD30" s="114"/>
      <c r="HE30" s="114"/>
      <c r="HF30" s="114"/>
      <c r="HG30" s="114"/>
      <c r="HH30" s="114"/>
      <c r="HI30" s="114"/>
      <c r="HJ30" s="114"/>
      <c r="HK30" s="114"/>
      <c r="HL30" s="114"/>
      <c r="HM30" s="114"/>
      <c r="HN30" s="114"/>
      <c r="HO30" s="114"/>
      <c r="HP30" s="114"/>
      <c r="HQ30" s="114"/>
      <c r="HR30" s="114"/>
      <c r="HS30" s="114"/>
      <c r="HT30" s="114"/>
      <c r="HU30" s="114"/>
      <c r="HV30" s="114"/>
      <c r="HW30" s="114"/>
      <c r="HX30" s="114"/>
      <c r="HY30" s="114"/>
      <c r="HZ30" s="114"/>
      <c r="IA30" s="114"/>
      <c r="IB30" s="114"/>
      <c r="IC30" s="114"/>
      <c r="ID30" s="114"/>
      <c r="IE30" s="114"/>
      <c r="IF30" s="114"/>
      <c r="IG30" s="114"/>
      <c r="IH30" s="114"/>
      <c r="II30" s="114"/>
      <c r="IJ30" s="114"/>
      <c r="IK30" s="114"/>
      <c r="IL30" s="114"/>
      <c r="IM30" s="114"/>
      <c r="IN30" s="114"/>
      <c r="IO30" s="114"/>
      <c r="IP30" s="114"/>
      <c r="IQ30" s="114"/>
      <c r="IR30" s="114"/>
      <c r="IS30" s="114"/>
      <c r="IT30" s="114"/>
      <c r="IU30" s="114"/>
      <c r="IV30" s="114"/>
      <c r="IW30" s="114"/>
      <c r="IX30" s="114"/>
      <c r="IY30" s="114"/>
      <c r="IZ30" s="114"/>
      <c r="JA30" s="114"/>
      <c r="JB30" s="114"/>
      <c r="JC30" s="114"/>
      <c r="JD30" s="114"/>
      <c r="JE30" s="114"/>
      <c r="JF30" s="114"/>
      <c r="JG30" s="114"/>
      <c r="JH30" s="114"/>
      <c r="JI30" s="114"/>
      <c r="JJ30" s="114"/>
      <c r="JK30" s="114"/>
      <c r="JL30" s="114"/>
      <c r="JM30" s="114"/>
      <c r="JN30" s="114"/>
      <c r="JO30" s="114"/>
      <c r="JP30" s="114"/>
      <c r="JQ30" s="114"/>
      <c r="JR30" s="114"/>
      <c r="JS30" s="114"/>
      <c r="JT30" s="114"/>
      <c r="JU30" s="114"/>
      <c r="JV30" s="114"/>
      <c r="JW30" s="114"/>
      <c r="JX30" s="114"/>
      <c r="JY30" s="114"/>
      <c r="JZ30" s="114"/>
      <c r="KA30" s="114"/>
      <c r="KB30" s="114"/>
      <c r="KC30" s="114"/>
      <c r="KD30" s="114"/>
      <c r="KE30" s="114"/>
      <c r="KF30" s="114"/>
      <c r="KG30" s="114"/>
      <c r="KH30" s="114"/>
      <c r="KI30" s="114"/>
      <c r="KJ30" s="114"/>
      <c r="KK30" s="114"/>
      <c r="KL30" s="114"/>
      <c r="KM30" s="114"/>
      <c r="KN30" s="114"/>
      <c r="KO30" s="114"/>
      <c r="KP30" s="114"/>
      <c r="KQ30" s="114"/>
      <c r="KR30" s="114"/>
      <c r="KS30" s="114"/>
      <c r="KT30" s="114"/>
      <c r="KU30" s="114"/>
      <c r="KV30" s="114"/>
      <c r="KW30" s="114"/>
      <c r="KX30" s="114"/>
      <c r="KY30" s="114"/>
      <c r="KZ30" s="114"/>
      <c r="LA30" s="114"/>
      <c r="LB30" s="114"/>
      <c r="LC30" s="114"/>
      <c r="LD30" s="114"/>
      <c r="LE30" s="114"/>
      <c r="LF30" s="114"/>
      <c r="LG30" s="114"/>
      <c r="LH30" s="114"/>
      <c r="LI30" s="114"/>
      <c r="LJ30" s="114"/>
      <c r="LK30" s="114"/>
      <c r="LL30" s="114"/>
      <c r="LM30" s="114"/>
      <c r="LN30" s="114"/>
      <c r="LO30" s="114"/>
      <c r="LP30" s="114"/>
      <c r="LQ30" s="114"/>
      <c r="LR30" s="114"/>
      <c r="LS30" s="114"/>
      <c r="LT30" s="114"/>
      <c r="LU30" s="114"/>
      <c r="LV30" s="114"/>
      <c r="LW30" s="114"/>
      <c r="LX30" s="114"/>
      <c r="LY30" s="114"/>
      <c r="LZ30" s="114"/>
      <c r="MA30" s="114"/>
      <c r="MB30" s="114"/>
      <c r="MC30" s="114"/>
      <c r="MD30" s="114"/>
      <c r="ME30" s="114"/>
      <c r="MF30" s="114"/>
      <c r="MG30" s="114"/>
      <c r="MH30" s="114"/>
      <c r="MI30" s="114"/>
      <c r="MJ30" s="114"/>
      <c r="MK30" s="114"/>
      <c r="ML30" s="114"/>
      <c r="MM30" s="114"/>
      <c r="MN30" s="114"/>
      <c r="MO30" s="114"/>
      <c r="MP30" s="114"/>
      <c r="MQ30" s="114"/>
      <c r="MR30" s="114"/>
      <c r="MS30" s="114"/>
      <c r="MT30" s="114"/>
      <c r="MU30" s="114"/>
      <c r="MV30" s="114"/>
      <c r="MW30" s="114"/>
      <c r="MX30" s="114"/>
      <c r="MY30" s="114"/>
      <c r="MZ30" s="114"/>
      <c r="NA30" s="114"/>
      <c r="NB30" s="114"/>
      <c r="NC30" s="114"/>
      <c r="ND30" s="114"/>
      <c r="NE30" s="114"/>
      <c r="NF30" s="114"/>
      <c r="NG30" s="114"/>
      <c r="NH30" s="114"/>
      <c r="NI30" s="114"/>
      <c r="NJ30" s="114"/>
      <c r="NK30" s="114"/>
      <c r="NL30" s="114"/>
      <c r="NM30" s="114"/>
      <c r="NN30" s="114"/>
      <c r="NO30" s="114"/>
      <c r="NP30" s="114"/>
      <c r="NQ30" s="114"/>
      <c r="NR30" s="114"/>
      <c r="NS30" s="114"/>
      <c r="NT30" s="114"/>
      <c r="NU30" s="114"/>
      <c r="NV30" s="114"/>
      <c r="NW30" s="114"/>
      <c r="NX30" s="114"/>
      <c r="NY30" s="114"/>
      <c r="NZ30" s="114"/>
      <c r="OA30" s="114"/>
      <c r="OB30" s="114"/>
      <c r="OC30" s="114"/>
      <c r="OD30" s="114"/>
      <c r="OE30" s="114"/>
      <c r="OF30" s="114"/>
      <c r="OG30" s="114"/>
      <c r="OH30" s="114"/>
      <c r="OI30" s="114"/>
      <c r="OJ30" s="114"/>
      <c r="OK30" s="114"/>
      <c r="OL30" s="114"/>
      <c r="OM30" s="114"/>
      <c r="ON30" s="114"/>
      <c r="OO30" s="114"/>
      <c r="OP30" s="114"/>
      <c r="OQ30" s="114"/>
      <c r="OR30" s="114"/>
      <c r="OS30" s="114"/>
      <c r="OT30" s="114"/>
      <c r="OU30" s="114"/>
      <c r="OV30" s="114"/>
      <c r="OW30" s="114"/>
      <c r="OX30" s="114"/>
      <c r="OY30" s="114"/>
      <c r="OZ30" s="114"/>
      <c r="PA30" s="114"/>
      <c r="PB30" s="114"/>
      <c r="PC30" s="114"/>
      <c r="PD30" s="114"/>
      <c r="PE30" s="114"/>
      <c r="PF30" s="114"/>
      <c r="PG30" s="114"/>
      <c r="PH30" s="114"/>
      <c r="PI30" s="114"/>
      <c r="PJ30" s="114"/>
      <c r="PK30" s="114"/>
      <c r="PL30" s="114"/>
      <c r="PM30" s="114"/>
      <c r="PN30" s="114"/>
      <c r="PO30" s="114"/>
      <c r="PP30" s="114"/>
      <c r="PQ30" s="114"/>
      <c r="PR30" s="114"/>
      <c r="PS30" s="114"/>
      <c r="PT30" s="114"/>
      <c r="PU30" s="114"/>
      <c r="PV30" s="114"/>
      <c r="PW30" s="114"/>
      <c r="PX30" s="114"/>
      <c r="PY30" s="114"/>
      <c r="PZ30" s="114"/>
      <c r="QA30" s="114"/>
      <c r="QB30" s="114"/>
      <c r="QC30" s="114"/>
      <c r="QD30" s="114"/>
      <c r="QE30" s="114"/>
      <c r="QF30" s="114"/>
      <c r="QG30" s="114"/>
      <c r="QH30" s="114"/>
      <c r="QI30" s="114"/>
      <c r="QJ30" s="114"/>
      <c r="QK30" s="114"/>
      <c r="QL30" s="114"/>
      <c r="QM30" s="114"/>
      <c r="QN30" s="114"/>
      <c r="QO30" s="114"/>
      <c r="QP30" s="114"/>
      <c r="QQ30" s="114"/>
      <c r="QR30" s="114"/>
      <c r="QS30" s="114"/>
      <c r="QT30" s="114"/>
      <c r="QU30" s="114"/>
      <c r="QV30" s="114"/>
      <c r="QW30" s="114"/>
      <c r="QX30" s="114"/>
      <c r="QY30" s="114"/>
      <c r="QZ30" s="114"/>
      <c r="RA30" s="114"/>
      <c r="RB30" s="114"/>
      <c r="RC30" s="114"/>
      <c r="RD30" s="114"/>
      <c r="RE30" s="114"/>
      <c r="RF30" s="114"/>
      <c r="RG30" s="114"/>
      <c r="RH30" s="114"/>
      <c r="RI30" s="114"/>
      <c r="RJ30" s="114"/>
      <c r="RK30" s="114"/>
      <c r="RL30" s="114"/>
      <c r="RM30" s="114"/>
      <c r="RN30" s="114"/>
      <c r="RO30" s="114"/>
      <c r="RP30" s="114"/>
      <c r="RQ30" s="114"/>
      <c r="RR30" s="114"/>
      <c r="RS30" s="114"/>
      <c r="RT30" s="114"/>
      <c r="RU30" s="114"/>
      <c r="RV30" s="114"/>
      <c r="RW30" s="114"/>
      <c r="RX30" s="114"/>
      <c r="RY30" s="114"/>
      <c r="RZ30" s="114"/>
      <c r="SA30" s="114"/>
      <c r="SB30" s="114"/>
      <c r="SC30" s="114"/>
      <c r="SD30" s="114"/>
      <c r="SE30" s="114"/>
      <c r="SF30" s="114"/>
      <c r="SG30" s="114"/>
      <c r="SH30" s="114"/>
      <c r="SI30" s="114"/>
      <c r="SJ30" s="114"/>
      <c r="SK30" s="114"/>
      <c r="SL30" s="114"/>
      <c r="SM30" s="114"/>
      <c r="SN30" s="114"/>
      <c r="SO30" s="114"/>
      <c r="SP30" s="114"/>
      <c r="SQ30" s="114"/>
      <c r="SR30" s="114"/>
      <c r="SS30" s="114"/>
      <c r="ST30" s="114"/>
      <c r="SU30" s="114"/>
      <c r="SV30" s="114"/>
      <c r="SW30" s="114"/>
      <c r="SX30" s="114"/>
      <c r="SY30" s="114"/>
      <c r="SZ30" s="114"/>
      <c r="TA30" s="114"/>
      <c r="TB30" s="114"/>
      <c r="TC30" s="114"/>
      <c r="TD30" s="114"/>
      <c r="TE30" s="114"/>
      <c r="TF30" s="114"/>
      <c r="TG30" s="114"/>
      <c r="TH30" s="114"/>
      <c r="TI30" s="114"/>
      <c r="TJ30" s="114"/>
      <c r="TK30" s="114"/>
      <c r="TL30" s="114"/>
      <c r="TM30" s="114"/>
      <c r="TN30" s="114"/>
      <c r="TO30" s="114"/>
      <c r="TP30" s="114"/>
      <c r="TQ30" s="114"/>
      <c r="TR30" s="114"/>
      <c r="TS30" s="114"/>
      <c r="TT30" s="114"/>
      <c r="TU30" s="114"/>
      <c r="TV30" s="114"/>
      <c r="TW30" s="114"/>
      <c r="TX30" s="114"/>
      <c r="TY30" s="114"/>
      <c r="TZ30" s="114"/>
      <c r="UA30" s="114"/>
      <c r="UB30" s="114"/>
      <c r="UC30" s="114"/>
      <c r="UD30" s="114"/>
      <c r="UE30" s="114"/>
      <c r="UF30" s="114"/>
      <c r="UG30" s="114"/>
      <c r="UH30" s="114"/>
      <c r="UI30" s="114"/>
      <c r="UJ30" s="114"/>
      <c r="UK30" s="114"/>
      <c r="UL30" s="114"/>
      <c r="UM30" s="114"/>
      <c r="UN30" s="114"/>
      <c r="UO30" s="114"/>
      <c r="UP30" s="114"/>
      <c r="UQ30" s="114"/>
      <c r="UR30" s="114"/>
      <c r="US30" s="114"/>
      <c r="UT30" s="114"/>
      <c r="UU30" s="114"/>
      <c r="UV30" s="114"/>
      <c r="UW30" s="114"/>
      <c r="UX30" s="114"/>
      <c r="UY30" s="114"/>
      <c r="UZ30" s="114"/>
      <c r="VA30" s="114"/>
      <c r="VB30" s="114"/>
      <c r="VC30" s="114"/>
      <c r="VD30" s="114"/>
      <c r="VE30" s="114"/>
      <c r="VF30" s="114"/>
      <c r="VG30" s="114"/>
      <c r="VH30" s="114"/>
      <c r="VI30" s="114"/>
      <c r="VJ30" s="114"/>
      <c r="VK30" s="114"/>
      <c r="VL30" s="114"/>
      <c r="VM30" s="114"/>
      <c r="VN30" s="114"/>
      <c r="VO30" s="114"/>
      <c r="VP30" s="114"/>
      <c r="VQ30" s="114"/>
      <c r="VR30" s="114"/>
      <c r="VS30" s="114"/>
      <c r="VT30" s="114"/>
      <c r="VU30" s="114"/>
      <c r="VV30" s="114"/>
      <c r="VW30" s="114"/>
      <c r="VX30" s="114"/>
      <c r="VY30" s="114"/>
      <c r="VZ30" s="114"/>
      <c r="WA30" s="114"/>
      <c r="WB30" s="114"/>
      <c r="WC30" s="114"/>
      <c r="WD30" s="114"/>
      <c r="WE30" s="114"/>
      <c r="WF30" s="114"/>
      <c r="WG30" s="114"/>
      <c r="WH30" s="114"/>
      <c r="WI30" s="114"/>
      <c r="WJ30" s="114"/>
      <c r="WK30" s="114"/>
      <c r="WL30" s="114"/>
      <c r="WM30" s="114"/>
      <c r="WN30" s="114"/>
      <c r="WO30" s="114"/>
      <c r="WP30" s="114"/>
      <c r="WQ30" s="114"/>
      <c r="WR30" s="114"/>
      <c r="WS30" s="114"/>
      <c r="WT30" s="114"/>
      <c r="WU30" s="114"/>
      <c r="WV30" s="114"/>
      <c r="WW30" s="114"/>
      <c r="WX30" s="114"/>
      <c r="WY30" s="114"/>
      <c r="WZ30" s="114"/>
      <c r="XA30" s="114"/>
      <c r="XB30" s="114"/>
      <c r="XC30" s="114"/>
      <c r="XD30" s="114"/>
      <c r="XE30" s="114"/>
      <c r="XF30" s="114"/>
      <c r="XG30" s="114"/>
      <c r="XH30" s="114"/>
      <c r="XI30" s="114"/>
      <c r="XJ30" s="114"/>
      <c r="XK30" s="114"/>
      <c r="XL30" s="114"/>
      <c r="XM30" s="114"/>
      <c r="XN30" s="114"/>
      <c r="XO30" s="114"/>
      <c r="XP30" s="114"/>
      <c r="XQ30" s="114"/>
      <c r="XR30" s="114"/>
      <c r="XS30" s="114"/>
      <c r="XT30" s="114"/>
      <c r="XU30" s="114"/>
      <c r="XV30" s="114"/>
      <c r="XW30" s="114"/>
      <c r="XX30" s="114"/>
      <c r="XY30" s="114"/>
      <c r="XZ30" s="114"/>
      <c r="YA30" s="114"/>
      <c r="YB30" s="114"/>
      <c r="YC30" s="114"/>
      <c r="YD30" s="114"/>
      <c r="YE30" s="114"/>
      <c r="YF30" s="114"/>
      <c r="YG30" s="114"/>
      <c r="YH30" s="114"/>
      <c r="YI30" s="114"/>
      <c r="YJ30" s="114"/>
      <c r="YK30" s="114"/>
      <c r="YL30" s="114"/>
      <c r="YM30" s="114"/>
      <c r="YN30" s="114"/>
      <c r="YO30" s="114"/>
      <c r="YP30" s="114"/>
      <c r="YQ30" s="114"/>
      <c r="YR30" s="114"/>
      <c r="YS30" s="114"/>
      <c r="YT30" s="114"/>
      <c r="YU30" s="114"/>
      <c r="YV30" s="114"/>
      <c r="YW30" s="114"/>
      <c r="YX30" s="114"/>
      <c r="YY30" s="114"/>
      <c r="YZ30" s="114"/>
      <c r="ZA30" s="114"/>
      <c r="ZB30" s="114"/>
      <c r="ZC30" s="114"/>
      <c r="ZD30" s="114"/>
      <c r="ZE30" s="114"/>
      <c r="ZF30" s="114"/>
      <c r="ZG30" s="114"/>
      <c r="ZH30" s="114"/>
      <c r="ZI30" s="114"/>
      <c r="ZJ30" s="114"/>
      <c r="ZK30" s="114"/>
      <c r="ZL30" s="114"/>
      <c r="ZM30" s="114"/>
      <c r="ZN30" s="114"/>
      <c r="ZO30" s="114"/>
      <c r="ZP30" s="114"/>
      <c r="ZQ30" s="114"/>
      <c r="ZR30" s="114"/>
      <c r="ZS30" s="114"/>
      <c r="ZT30" s="114"/>
      <c r="ZU30" s="114"/>
      <c r="ZV30" s="114"/>
      <c r="ZW30" s="114"/>
      <c r="ZX30" s="114"/>
      <c r="ZY30" s="114"/>
      <c r="ZZ30" s="114"/>
      <c r="AAA30" s="114"/>
      <c r="AAB30" s="114"/>
      <c r="AAC30" s="114"/>
      <c r="AAD30" s="114"/>
      <c r="AAE30" s="114"/>
      <c r="AAF30" s="114"/>
      <c r="AAG30" s="114"/>
      <c r="AAH30" s="114"/>
      <c r="AAI30" s="114"/>
      <c r="AAJ30" s="114"/>
      <c r="AAK30" s="114"/>
      <c r="AAL30" s="114"/>
      <c r="AAM30" s="114"/>
      <c r="AAN30" s="114"/>
      <c r="AAO30" s="114"/>
      <c r="AAP30" s="114"/>
      <c r="AAQ30" s="114"/>
      <c r="AAR30" s="114"/>
      <c r="AAS30" s="114"/>
      <c r="AAT30" s="114"/>
      <c r="AAU30" s="114"/>
      <c r="AAV30" s="114"/>
      <c r="AAW30" s="114"/>
      <c r="AAX30" s="114"/>
      <c r="AAY30" s="114"/>
      <c r="AAZ30" s="114"/>
      <c r="ABA30" s="114"/>
      <c r="ABB30" s="114"/>
      <c r="ABC30" s="114"/>
      <c r="ABD30" s="114"/>
      <c r="ABE30" s="114"/>
      <c r="ABF30" s="114"/>
      <c r="ABG30" s="114"/>
      <c r="ABH30" s="114"/>
      <c r="ABI30" s="114"/>
      <c r="ABJ30" s="114"/>
      <c r="ABK30" s="114"/>
      <c r="ABL30" s="114"/>
      <c r="ABM30" s="114"/>
      <c r="ABN30" s="114"/>
      <c r="ABO30" s="114"/>
      <c r="ABP30" s="114"/>
      <c r="ABQ30" s="114"/>
      <c r="ABR30" s="114"/>
      <c r="ABS30" s="114"/>
      <c r="ABT30" s="114"/>
      <c r="ABU30" s="114"/>
      <c r="ABV30" s="114"/>
      <c r="ABW30" s="114"/>
      <c r="ABX30" s="114"/>
      <c r="ABY30" s="114"/>
      <c r="ABZ30" s="114"/>
      <c r="ACA30" s="114"/>
      <c r="ACB30" s="114"/>
      <c r="ACC30" s="114"/>
      <c r="ACD30" s="114"/>
      <c r="ACE30" s="114"/>
      <c r="ACF30" s="114"/>
      <c r="ACG30" s="114"/>
      <c r="ACH30" s="114"/>
      <c r="ACI30" s="114"/>
      <c r="ACJ30" s="114"/>
      <c r="ACK30" s="114"/>
      <c r="ACL30" s="114"/>
      <c r="ACM30" s="114"/>
      <c r="ACN30" s="114"/>
      <c r="ACO30" s="114"/>
      <c r="ACP30" s="114"/>
      <c r="ACQ30" s="114"/>
      <c r="ACR30" s="114"/>
      <c r="ACS30" s="114"/>
      <c r="ACT30" s="114"/>
      <c r="ACU30" s="114"/>
      <c r="ACV30" s="114"/>
      <c r="ACW30" s="114"/>
      <c r="ACX30" s="114"/>
      <c r="ACY30" s="114"/>
      <c r="ACZ30" s="114"/>
      <c r="ADA30" s="114"/>
      <c r="ADB30" s="114"/>
      <c r="ADC30" s="114"/>
      <c r="ADD30" s="114"/>
      <c r="ADE30" s="114"/>
      <c r="ADF30" s="114"/>
      <c r="ADG30" s="114"/>
      <c r="ADH30" s="114"/>
      <c r="ADI30" s="114"/>
      <c r="ADJ30" s="114"/>
      <c r="ADK30" s="114"/>
      <c r="ADL30" s="114"/>
      <c r="ADM30" s="114"/>
      <c r="ADN30" s="114"/>
      <c r="ADO30" s="114"/>
      <c r="ADP30" s="114"/>
      <c r="ADQ30" s="114"/>
      <c r="ADR30" s="114"/>
      <c r="ADS30" s="114"/>
      <c r="ADT30" s="114"/>
      <c r="ADU30" s="114"/>
      <c r="ADV30" s="114"/>
      <c r="ADW30" s="114"/>
      <c r="ADX30" s="114"/>
      <c r="ADY30" s="114"/>
      <c r="ADZ30" s="114"/>
      <c r="AEA30" s="114"/>
      <c r="AEB30" s="114"/>
      <c r="AEC30" s="114"/>
      <c r="AED30" s="114"/>
      <c r="AEE30" s="114"/>
      <c r="AEF30" s="114"/>
      <c r="AEG30" s="114"/>
      <c r="AEH30" s="114"/>
      <c r="AEI30" s="114"/>
      <c r="AEJ30" s="114"/>
      <c r="AEK30" s="114"/>
      <c r="AEL30" s="114"/>
      <c r="AEM30" s="114"/>
      <c r="AEN30" s="114"/>
      <c r="AEO30" s="114"/>
      <c r="AEP30" s="114"/>
      <c r="AEQ30" s="114"/>
      <c r="AER30" s="114"/>
      <c r="AES30" s="114"/>
      <c r="AET30" s="114"/>
      <c r="AEU30" s="114"/>
      <c r="AEV30" s="114"/>
      <c r="AEW30" s="114"/>
      <c r="AEX30" s="114"/>
      <c r="AEY30" s="114"/>
      <c r="AEZ30" s="114"/>
      <c r="AFA30" s="114"/>
      <c r="AFB30" s="114"/>
      <c r="AFC30" s="114"/>
      <c r="AFD30" s="114"/>
      <c r="AFE30" s="114"/>
      <c r="AFF30" s="114"/>
      <c r="AFG30" s="114"/>
      <c r="AFH30" s="114"/>
      <c r="AFI30" s="114"/>
      <c r="AFJ30" s="114"/>
      <c r="AFK30" s="114"/>
      <c r="AFL30" s="114"/>
      <c r="AFM30" s="114"/>
      <c r="AFN30" s="114"/>
      <c r="AFO30" s="114"/>
      <c r="AFP30" s="114"/>
      <c r="AFQ30" s="114"/>
      <c r="AFR30" s="114"/>
      <c r="AFS30" s="114"/>
      <c r="AFT30" s="114"/>
      <c r="AFU30" s="114"/>
      <c r="AFV30" s="114"/>
      <c r="AFW30" s="114"/>
      <c r="AFX30" s="114"/>
      <c r="AFY30" s="114"/>
      <c r="AFZ30" s="114"/>
      <c r="AGA30" s="114"/>
      <c r="AGB30" s="114"/>
      <c r="AGC30" s="114"/>
      <c r="AGD30" s="114"/>
      <c r="AGE30" s="114"/>
      <c r="AGF30" s="114"/>
      <c r="AGG30" s="114"/>
      <c r="AGH30" s="114"/>
      <c r="AGI30" s="114"/>
      <c r="AGJ30" s="114"/>
      <c r="AGK30" s="114"/>
      <c r="AGL30" s="114"/>
      <c r="AGM30" s="114"/>
      <c r="AGN30" s="114"/>
      <c r="AGO30" s="114"/>
      <c r="AGP30" s="114"/>
      <c r="AGQ30" s="114"/>
      <c r="AGR30" s="114"/>
      <c r="AGS30" s="114"/>
      <c r="AGT30" s="114"/>
      <c r="AGU30" s="114"/>
      <c r="AGV30" s="114"/>
      <c r="AGW30" s="114"/>
      <c r="AGX30" s="114"/>
      <c r="AGY30" s="114"/>
      <c r="AGZ30" s="114"/>
      <c r="AHA30" s="114"/>
      <c r="AHB30" s="114"/>
      <c r="AHC30" s="114"/>
      <c r="AHD30" s="114"/>
      <c r="AHE30" s="114"/>
      <c r="AHF30" s="114"/>
      <c r="AHG30" s="114"/>
      <c r="AHH30" s="114"/>
      <c r="AHI30" s="114"/>
      <c r="AHJ30" s="114"/>
      <c r="AHK30" s="114"/>
      <c r="AHL30" s="114"/>
      <c r="AHM30" s="114"/>
      <c r="AHN30" s="114"/>
      <c r="AHO30" s="114"/>
      <c r="AHP30" s="114"/>
      <c r="AHQ30" s="114"/>
      <c r="AHR30" s="114"/>
      <c r="AHS30" s="114"/>
      <c r="AHT30" s="114"/>
      <c r="AHU30" s="114"/>
      <c r="AHV30" s="114"/>
      <c r="AHW30" s="114"/>
      <c r="AHX30" s="114"/>
      <c r="AHY30" s="114"/>
      <c r="AHZ30" s="114"/>
      <c r="AIA30" s="114"/>
      <c r="AIB30" s="114"/>
      <c r="AIC30" s="114"/>
      <c r="AID30" s="114"/>
      <c r="AIE30" s="114"/>
      <c r="AIF30" s="114"/>
      <c r="AIG30" s="114"/>
      <c r="AIH30" s="114"/>
      <c r="AII30" s="114"/>
      <c r="AIJ30" s="114"/>
      <c r="AIK30" s="114"/>
      <c r="AIL30" s="114"/>
      <c r="AIM30" s="114"/>
      <c r="AIN30" s="114"/>
      <c r="AIO30" s="114"/>
      <c r="AIP30" s="114"/>
      <c r="AIQ30" s="114"/>
      <c r="AIR30" s="114"/>
      <c r="AIS30" s="114"/>
    </row>
    <row r="31" spans="1:929" ht="46.4" customHeight="1" x14ac:dyDescent="0.3">
      <c r="A31" s="39"/>
      <c r="B31" s="92">
        <v>5</v>
      </c>
      <c r="C31" s="217" t="s">
        <v>124</v>
      </c>
      <c r="D31" s="218"/>
      <c r="E31" s="138"/>
      <c r="BX31" s="114"/>
      <c r="BY31" s="114"/>
      <c r="BZ31" s="114"/>
      <c r="CA31" s="114"/>
      <c r="CB31" s="114"/>
      <c r="CC31" s="114"/>
      <c r="CD31" s="114"/>
      <c r="CE31" s="114"/>
      <c r="CF31" s="114"/>
      <c r="CG31" s="114"/>
      <c r="CH31" s="114"/>
      <c r="CI31" s="114"/>
      <c r="CJ31" s="114"/>
      <c r="CK31" s="114"/>
      <c r="CL31" s="114"/>
      <c r="CM31" s="114"/>
      <c r="CN31" s="114"/>
      <c r="CO31" s="114"/>
      <c r="CP31" s="114"/>
      <c r="CQ31" s="114"/>
      <c r="CR31" s="114"/>
      <c r="CS31" s="114"/>
      <c r="CT31" s="114"/>
      <c r="CU31" s="114"/>
      <c r="CV31" s="114"/>
      <c r="CW31" s="114"/>
      <c r="CX31" s="114"/>
      <c r="CY31" s="114"/>
      <c r="CZ31" s="114"/>
      <c r="DA31" s="114"/>
      <c r="DB31" s="114"/>
      <c r="DC31" s="114"/>
      <c r="DD31" s="114"/>
      <c r="DE31" s="114"/>
      <c r="DF31" s="114"/>
      <c r="DG31" s="114"/>
      <c r="DH31" s="114"/>
      <c r="DI31" s="114"/>
      <c r="DJ31" s="114"/>
      <c r="DK31" s="114"/>
      <c r="DL31" s="114"/>
      <c r="DM31" s="114"/>
      <c r="DN31" s="114"/>
      <c r="DO31" s="114"/>
      <c r="DP31" s="114"/>
      <c r="DQ31" s="114"/>
      <c r="DR31" s="114"/>
      <c r="DS31" s="114"/>
      <c r="DT31" s="114"/>
      <c r="DU31" s="114"/>
      <c r="DV31" s="114"/>
      <c r="DW31" s="114"/>
      <c r="DX31" s="114"/>
      <c r="DY31" s="114"/>
      <c r="DZ31" s="114"/>
      <c r="EA31" s="114"/>
      <c r="EB31" s="114"/>
      <c r="EC31" s="114"/>
      <c r="ED31" s="114"/>
      <c r="EE31" s="114"/>
      <c r="EF31" s="114"/>
      <c r="EG31" s="114"/>
      <c r="EH31" s="114"/>
      <c r="EI31" s="114"/>
      <c r="EJ31" s="114"/>
      <c r="EK31" s="114"/>
      <c r="EL31" s="114"/>
      <c r="EM31" s="114"/>
      <c r="EN31" s="114"/>
      <c r="EO31" s="114"/>
      <c r="EP31" s="114"/>
      <c r="EQ31" s="114"/>
      <c r="ER31" s="114"/>
      <c r="ES31" s="114"/>
      <c r="ET31" s="114"/>
      <c r="EU31" s="114"/>
      <c r="EV31" s="114"/>
      <c r="EW31" s="114"/>
      <c r="EX31" s="114"/>
      <c r="EY31" s="114"/>
      <c r="EZ31" s="114"/>
      <c r="FA31" s="114"/>
      <c r="FB31" s="114"/>
      <c r="FC31" s="114"/>
      <c r="FD31" s="114"/>
      <c r="FE31" s="114"/>
      <c r="FF31" s="114"/>
      <c r="FG31" s="114"/>
      <c r="FH31" s="114"/>
      <c r="FI31" s="114"/>
      <c r="FJ31" s="114"/>
      <c r="FK31" s="114"/>
      <c r="FL31" s="114"/>
      <c r="FM31" s="114"/>
      <c r="FN31" s="114"/>
      <c r="FO31" s="114"/>
      <c r="FP31" s="114"/>
      <c r="FQ31" s="114"/>
      <c r="FR31" s="114"/>
      <c r="FS31" s="114"/>
      <c r="FT31" s="114"/>
      <c r="FU31" s="114"/>
      <c r="FV31" s="114"/>
      <c r="FW31" s="114"/>
      <c r="FX31" s="114"/>
      <c r="FY31" s="114"/>
      <c r="FZ31" s="114"/>
      <c r="GA31" s="114"/>
      <c r="GB31" s="114"/>
      <c r="GC31" s="114"/>
      <c r="GD31" s="114"/>
      <c r="GE31" s="114"/>
      <c r="GF31" s="114"/>
      <c r="GG31" s="114"/>
      <c r="GH31" s="114"/>
      <c r="GI31" s="114"/>
      <c r="GJ31" s="114"/>
      <c r="GK31" s="114"/>
      <c r="GL31" s="114"/>
      <c r="GM31" s="114"/>
      <c r="GN31" s="114"/>
      <c r="GO31" s="114"/>
      <c r="GP31" s="114"/>
      <c r="GQ31" s="114"/>
      <c r="GR31" s="114"/>
      <c r="GS31" s="114"/>
      <c r="GT31" s="114"/>
      <c r="GU31" s="114"/>
      <c r="GV31" s="114"/>
      <c r="GW31" s="114"/>
      <c r="GX31" s="114"/>
      <c r="GY31" s="114"/>
      <c r="GZ31" s="114"/>
      <c r="HA31" s="114"/>
      <c r="HB31" s="114"/>
      <c r="HC31" s="114"/>
      <c r="HD31" s="114"/>
      <c r="HE31" s="114"/>
      <c r="HF31" s="114"/>
      <c r="HG31" s="114"/>
      <c r="HH31" s="114"/>
      <c r="HI31" s="114"/>
      <c r="HJ31" s="114"/>
      <c r="HK31" s="114"/>
      <c r="HL31" s="114"/>
      <c r="HM31" s="114"/>
      <c r="HN31" s="114"/>
      <c r="HO31" s="114"/>
      <c r="HP31" s="114"/>
      <c r="HQ31" s="114"/>
      <c r="HR31" s="114"/>
      <c r="HS31" s="114"/>
      <c r="HT31" s="114"/>
      <c r="HU31" s="114"/>
      <c r="HV31" s="114"/>
      <c r="HW31" s="114"/>
      <c r="HX31" s="114"/>
      <c r="HY31" s="114"/>
      <c r="HZ31" s="114"/>
      <c r="IA31" s="114"/>
      <c r="IB31" s="114"/>
      <c r="IC31" s="114"/>
      <c r="ID31" s="114"/>
      <c r="IE31" s="114"/>
      <c r="IF31" s="114"/>
      <c r="IG31" s="114"/>
      <c r="IH31" s="114"/>
      <c r="II31" s="114"/>
      <c r="IJ31" s="114"/>
      <c r="IK31" s="114"/>
      <c r="IL31" s="114"/>
      <c r="IM31" s="114"/>
      <c r="IN31" s="114"/>
      <c r="IO31" s="114"/>
      <c r="IP31" s="114"/>
      <c r="IQ31" s="114"/>
      <c r="IR31" s="114"/>
      <c r="IS31" s="114"/>
      <c r="IT31" s="114"/>
      <c r="IU31" s="114"/>
      <c r="IV31" s="114"/>
      <c r="IW31" s="114"/>
      <c r="IX31" s="114"/>
      <c r="IY31" s="114"/>
      <c r="IZ31" s="114"/>
      <c r="JA31" s="114"/>
      <c r="JB31" s="114"/>
      <c r="JC31" s="114"/>
      <c r="JD31" s="114"/>
      <c r="JE31" s="114"/>
      <c r="JF31" s="114"/>
      <c r="JG31" s="114"/>
      <c r="JH31" s="114"/>
      <c r="JI31" s="114"/>
      <c r="JJ31" s="114"/>
      <c r="JK31" s="114"/>
      <c r="JL31" s="114"/>
      <c r="JM31" s="114"/>
      <c r="JN31" s="114"/>
      <c r="JO31" s="114"/>
      <c r="JP31" s="114"/>
      <c r="JQ31" s="114"/>
      <c r="JR31" s="114"/>
      <c r="JS31" s="114"/>
      <c r="JT31" s="114"/>
      <c r="JU31" s="114"/>
      <c r="JV31" s="114"/>
      <c r="JW31" s="114"/>
      <c r="JX31" s="114"/>
      <c r="JY31" s="114"/>
      <c r="JZ31" s="114"/>
      <c r="KA31" s="114"/>
      <c r="KB31" s="114"/>
      <c r="KC31" s="114"/>
      <c r="KD31" s="114"/>
      <c r="KE31" s="114"/>
      <c r="KF31" s="114"/>
      <c r="KG31" s="114"/>
      <c r="KH31" s="114"/>
      <c r="KI31" s="114"/>
      <c r="KJ31" s="114"/>
      <c r="KK31" s="114"/>
      <c r="KL31" s="114"/>
      <c r="KM31" s="114"/>
      <c r="KN31" s="114"/>
      <c r="KO31" s="114"/>
      <c r="KP31" s="114"/>
      <c r="KQ31" s="114"/>
      <c r="KR31" s="114"/>
      <c r="KS31" s="114"/>
      <c r="KT31" s="114"/>
      <c r="KU31" s="114"/>
      <c r="KV31" s="114"/>
      <c r="KW31" s="114"/>
      <c r="KX31" s="114"/>
      <c r="KY31" s="114"/>
      <c r="KZ31" s="114"/>
      <c r="LA31" s="114"/>
      <c r="LB31" s="114"/>
      <c r="LC31" s="114"/>
      <c r="LD31" s="114"/>
      <c r="LE31" s="114"/>
      <c r="LF31" s="114"/>
      <c r="LG31" s="114"/>
      <c r="LH31" s="114"/>
      <c r="LI31" s="114"/>
      <c r="LJ31" s="114"/>
      <c r="LK31" s="114"/>
      <c r="LL31" s="114"/>
      <c r="LM31" s="114"/>
      <c r="LN31" s="114"/>
      <c r="LO31" s="114"/>
      <c r="LP31" s="114"/>
      <c r="LQ31" s="114"/>
      <c r="LR31" s="114"/>
      <c r="LS31" s="114"/>
      <c r="LT31" s="114"/>
      <c r="LU31" s="114"/>
      <c r="LV31" s="114"/>
      <c r="LW31" s="114"/>
      <c r="LX31" s="114"/>
      <c r="LY31" s="114"/>
      <c r="LZ31" s="114"/>
      <c r="MA31" s="114"/>
      <c r="MB31" s="114"/>
      <c r="MC31" s="114"/>
      <c r="MD31" s="114"/>
      <c r="ME31" s="114"/>
      <c r="MF31" s="114"/>
      <c r="MG31" s="114"/>
      <c r="MH31" s="114"/>
      <c r="MI31" s="114"/>
      <c r="MJ31" s="114"/>
      <c r="MK31" s="114"/>
      <c r="ML31" s="114"/>
      <c r="MM31" s="114"/>
      <c r="MN31" s="114"/>
      <c r="MO31" s="114"/>
      <c r="MP31" s="114"/>
      <c r="MQ31" s="114"/>
      <c r="MR31" s="114"/>
      <c r="MS31" s="114"/>
      <c r="MT31" s="114"/>
      <c r="MU31" s="114"/>
      <c r="MV31" s="114"/>
      <c r="MW31" s="114"/>
      <c r="MX31" s="114"/>
      <c r="MY31" s="114"/>
      <c r="MZ31" s="114"/>
      <c r="NA31" s="114"/>
      <c r="NB31" s="114"/>
      <c r="NC31" s="114"/>
      <c r="ND31" s="114"/>
      <c r="NE31" s="114"/>
      <c r="NF31" s="114"/>
      <c r="NG31" s="114"/>
      <c r="NH31" s="114"/>
      <c r="NI31" s="114"/>
      <c r="NJ31" s="114"/>
      <c r="NK31" s="114"/>
      <c r="NL31" s="114"/>
      <c r="NM31" s="114"/>
      <c r="NN31" s="114"/>
      <c r="NO31" s="114"/>
      <c r="NP31" s="114"/>
      <c r="NQ31" s="114"/>
      <c r="NR31" s="114"/>
      <c r="NS31" s="114"/>
      <c r="NT31" s="114"/>
      <c r="NU31" s="114"/>
      <c r="NV31" s="114"/>
      <c r="NW31" s="114"/>
      <c r="NX31" s="114"/>
      <c r="NY31" s="114"/>
      <c r="NZ31" s="114"/>
      <c r="OA31" s="114"/>
      <c r="OB31" s="114"/>
      <c r="OC31" s="114"/>
      <c r="OD31" s="114"/>
      <c r="OE31" s="114"/>
      <c r="OF31" s="114"/>
      <c r="OG31" s="114"/>
      <c r="OH31" s="114"/>
      <c r="OI31" s="114"/>
      <c r="OJ31" s="114"/>
      <c r="OK31" s="114"/>
      <c r="OL31" s="114"/>
      <c r="OM31" s="114"/>
      <c r="ON31" s="114"/>
      <c r="OO31" s="114"/>
      <c r="OP31" s="114"/>
      <c r="OQ31" s="114"/>
      <c r="OR31" s="114"/>
      <c r="OS31" s="114"/>
      <c r="OT31" s="114"/>
      <c r="OU31" s="114"/>
      <c r="OV31" s="114"/>
      <c r="OW31" s="114"/>
      <c r="OX31" s="114"/>
      <c r="OY31" s="114"/>
      <c r="OZ31" s="114"/>
      <c r="PA31" s="114"/>
      <c r="PB31" s="114"/>
      <c r="PC31" s="114"/>
      <c r="PD31" s="114"/>
      <c r="PE31" s="114"/>
      <c r="PF31" s="114"/>
      <c r="PG31" s="114"/>
      <c r="PH31" s="114"/>
      <c r="PI31" s="114"/>
      <c r="PJ31" s="114"/>
      <c r="PK31" s="114"/>
      <c r="PL31" s="114"/>
      <c r="PM31" s="114"/>
      <c r="PN31" s="114"/>
      <c r="PO31" s="114"/>
      <c r="PP31" s="114"/>
      <c r="PQ31" s="114"/>
      <c r="PR31" s="114"/>
      <c r="PS31" s="114"/>
      <c r="PT31" s="114"/>
      <c r="PU31" s="114"/>
      <c r="PV31" s="114"/>
      <c r="PW31" s="114"/>
      <c r="PX31" s="114"/>
      <c r="PY31" s="114"/>
      <c r="PZ31" s="114"/>
      <c r="QA31" s="114"/>
      <c r="QB31" s="114"/>
      <c r="QC31" s="114"/>
      <c r="QD31" s="114"/>
      <c r="QE31" s="114"/>
      <c r="QF31" s="114"/>
      <c r="QG31" s="114"/>
      <c r="QH31" s="114"/>
      <c r="QI31" s="114"/>
      <c r="QJ31" s="114"/>
      <c r="QK31" s="114"/>
      <c r="QL31" s="114"/>
      <c r="QM31" s="114"/>
      <c r="QN31" s="114"/>
      <c r="QO31" s="114"/>
      <c r="QP31" s="114"/>
      <c r="QQ31" s="114"/>
      <c r="QR31" s="114"/>
      <c r="QS31" s="114"/>
      <c r="QT31" s="114"/>
      <c r="QU31" s="114"/>
      <c r="QV31" s="114"/>
      <c r="QW31" s="114"/>
      <c r="QX31" s="114"/>
      <c r="QY31" s="114"/>
      <c r="QZ31" s="114"/>
      <c r="RA31" s="114"/>
      <c r="RB31" s="114"/>
      <c r="RC31" s="114"/>
      <c r="RD31" s="114"/>
      <c r="RE31" s="114"/>
      <c r="RF31" s="114"/>
      <c r="RG31" s="114"/>
      <c r="RH31" s="114"/>
      <c r="RI31" s="114"/>
      <c r="RJ31" s="114"/>
      <c r="RK31" s="114"/>
      <c r="RL31" s="114"/>
      <c r="RM31" s="114"/>
      <c r="RN31" s="114"/>
      <c r="RO31" s="114"/>
      <c r="RP31" s="114"/>
      <c r="RQ31" s="114"/>
      <c r="RR31" s="114"/>
      <c r="RS31" s="114"/>
      <c r="RT31" s="114"/>
      <c r="RU31" s="114"/>
      <c r="RV31" s="114"/>
      <c r="RW31" s="114"/>
      <c r="RX31" s="114"/>
      <c r="RY31" s="114"/>
      <c r="RZ31" s="114"/>
      <c r="SA31" s="114"/>
      <c r="SB31" s="114"/>
      <c r="SC31" s="114"/>
      <c r="SD31" s="114"/>
      <c r="SE31" s="114"/>
      <c r="SF31" s="114"/>
      <c r="SG31" s="114"/>
      <c r="SH31" s="114"/>
      <c r="SI31" s="114"/>
      <c r="SJ31" s="114"/>
      <c r="SK31" s="114"/>
      <c r="SL31" s="114"/>
      <c r="SM31" s="114"/>
      <c r="SN31" s="114"/>
      <c r="SO31" s="114"/>
      <c r="SP31" s="114"/>
      <c r="SQ31" s="114"/>
      <c r="SR31" s="114"/>
      <c r="SS31" s="114"/>
      <c r="ST31" s="114"/>
      <c r="SU31" s="114"/>
      <c r="SV31" s="114"/>
      <c r="SW31" s="114"/>
      <c r="SX31" s="114"/>
      <c r="SY31" s="114"/>
      <c r="SZ31" s="114"/>
      <c r="TA31" s="114"/>
      <c r="TB31" s="114"/>
      <c r="TC31" s="114"/>
      <c r="TD31" s="114"/>
      <c r="TE31" s="114"/>
      <c r="TF31" s="114"/>
      <c r="TG31" s="114"/>
      <c r="TH31" s="114"/>
      <c r="TI31" s="114"/>
      <c r="TJ31" s="114"/>
      <c r="TK31" s="114"/>
      <c r="TL31" s="114"/>
      <c r="TM31" s="114"/>
      <c r="TN31" s="114"/>
      <c r="TO31" s="114"/>
      <c r="TP31" s="114"/>
      <c r="TQ31" s="114"/>
      <c r="TR31" s="114"/>
      <c r="TS31" s="114"/>
      <c r="TT31" s="114"/>
      <c r="TU31" s="114"/>
      <c r="TV31" s="114"/>
      <c r="TW31" s="114"/>
      <c r="TX31" s="114"/>
      <c r="TY31" s="114"/>
      <c r="TZ31" s="114"/>
      <c r="UA31" s="114"/>
      <c r="UB31" s="114"/>
      <c r="UC31" s="114"/>
      <c r="UD31" s="114"/>
      <c r="UE31" s="114"/>
      <c r="UF31" s="114"/>
      <c r="UG31" s="114"/>
      <c r="UH31" s="114"/>
      <c r="UI31" s="114"/>
      <c r="UJ31" s="114"/>
      <c r="UK31" s="114"/>
      <c r="UL31" s="114"/>
      <c r="UM31" s="114"/>
      <c r="UN31" s="114"/>
      <c r="UO31" s="114"/>
      <c r="UP31" s="114"/>
      <c r="UQ31" s="114"/>
      <c r="UR31" s="114"/>
      <c r="US31" s="114"/>
      <c r="UT31" s="114"/>
      <c r="UU31" s="114"/>
      <c r="UV31" s="114"/>
      <c r="UW31" s="114"/>
      <c r="UX31" s="114"/>
      <c r="UY31" s="114"/>
      <c r="UZ31" s="114"/>
      <c r="VA31" s="114"/>
      <c r="VB31" s="114"/>
      <c r="VC31" s="114"/>
      <c r="VD31" s="114"/>
      <c r="VE31" s="114"/>
      <c r="VF31" s="114"/>
      <c r="VG31" s="114"/>
      <c r="VH31" s="114"/>
      <c r="VI31" s="114"/>
      <c r="VJ31" s="114"/>
      <c r="VK31" s="114"/>
      <c r="VL31" s="114"/>
      <c r="VM31" s="114"/>
      <c r="VN31" s="114"/>
      <c r="VO31" s="114"/>
      <c r="VP31" s="114"/>
      <c r="VQ31" s="114"/>
      <c r="VR31" s="114"/>
      <c r="VS31" s="114"/>
      <c r="VT31" s="114"/>
      <c r="VU31" s="114"/>
      <c r="VV31" s="114"/>
      <c r="VW31" s="114"/>
      <c r="VX31" s="114"/>
      <c r="VY31" s="114"/>
      <c r="VZ31" s="114"/>
      <c r="WA31" s="114"/>
      <c r="WB31" s="114"/>
      <c r="WC31" s="114"/>
      <c r="WD31" s="114"/>
      <c r="WE31" s="114"/>
      <c r="WF31" s="114"/>
      <c r="WG31" s="114"/>
      <c r="WH31" s="114"/>
      <c r="WI31" s="114"/>
      <c r="WJ31" s="114"/>
      <c r="WK31" s="114"/>
      <c r="WL31" s="114"/>
      <c r="WM31" s="114"/>
      <c r="WN31" s="114"/>
      <c r="WO31" s="114"/>
      <c r="WP31" s="114"/>
      <c r="WQ31" s="114"/>
      <c r="WR31" s="114"/>
      <c r="WS31" s="114"/>
      <c r="WT31" s="114"/>
      <c r="WU31" s="114"/>
      <c r="WV31" s="114"/>
      <c r="WW31" s="114"/>
      <c r="WX31" s="114"/>
      <c r="WY31" s="114"/>
      <c r="WZ31" s="114"/>
      <c r="XA31" s="114"/>
      <c r="XB31" s="114"/>
      <c r="XC31" s="114"/>
      <c r="XD31" s="114"/>
      <c r="XE31" s="114"/>
      <c r="XF31" s="114"/>
      <c r="XG31" s="114"/>
      <c r="XH31" s="114"/>
      <c r="XI31" s="114"/>
      <c r="XJ31" s="114"/>
      <c r="XK31" s="114"/>
      <c r="XL31" s="114"/>
      <c r="XM31" s="114"/>
      <c r="XN31" s="114"/>
      <c r="XO31" s="114"/>
      <c r="XP31" s="114"/>
      <c r="XQ31" s="114"/>
      <c r="XR31" s="114"/>
      <c r="XS31" s="114"/>
      <c r="XT31" s="114"/>
      <c r="XU31" s="114"/>
      <c r="XV31" s="114"/>
      <c r="XW31" s="114"/>
      <c r="XX31" s="114"/>
      <c r="XY31" s="114"/>
      <c r="XZ31" s="114"/>
      <c r="YA31" s="114"/>
      <c r="YB31" s="114"/>
      <c r="YC31" s="114"/>
      <c r="YD31" s="114"/>
      <c r="YE31" s="114"/>
      <c r="YF31" s="114"/>
      <c r="YG31" s="114"/>
      <c r="YH31" s="114"/>
      <c r="YI31" s="114"/>
      <c r="YJ31" s="114"/>
      <c r="YK31" s="114"/>
      <c r="YL31" s="114"/>
      <c r="YM31" s="114"/>
      <c r="YN31" s="114"/>
      <c r="YO31" s="114"/>
      <c r="YP31" s="114"/>
      <c r="YQ31" s="114"/>
      <c r="YR31" s="114"/>
      <c r="YS31" s="114"/>
      <c r="YT31" s="114"/>
      <c r="YU31" s="114"/>
      <c r="YV31" s="114"/>
      <c r="YW31" s="114"/>
      <c r="YX31" s="114"/>
      <c r="YY31" s="114"/>
      <c r="YZ31" s="114"/>
      <c r="ZA31" s="114"/>
      <c r="ZB31" s="114"/>
      <c r="ZC31" s="114"/>
      <c r="ZD31" s="114"/>
      <c r="ZE31" s="114"/>
      <c r="ZF31" s="114"/>
      <c r="ZG31" s="114"/>
      <c r="ZH31" s="114"/>
      <c r="ZI31" s="114"/>
      <c r="ZJ31" s="114"/>
      <c r="ZK31" s="114"/>
      <c r="ZL31" s="114"/>
      <c r="ZM31" s="114"/>
      <c r="ZN31" s="114"/>
      <c r="ZO31" s="114"/>
      <c r="ZP31" s="114"/>
      <c r="ZQ31" s="114"/>
      <c r="ZR31" s="114"/>
      <c r="ZS31" s="114"/>
      <c r="ZT31" s="114"/>
      <c r="ZU31" s="114"/>
      <c r="ZV31" s="114"/>
      <c r="ZW31" s="114"/>
      <c r="ZX31" s="114"/>
      <c r="ZY31" s="114"/>
      <c r="ZZ31" s="114"/>
      <c r="AAA31" s="114"/>
      <c r="AAB31" s="114"/>
      <c r="AAC31" s="114"/>
      <c r="AAD31" s="114"/>
      <c r="AAE31" s="114"/>
      <c r="AAF31" s="114"/>
      <c r="AAG31" s="114"/>
      <c r="AAH31" s="114"/>
      <c r="AAI31" s="114"/>
      <c r="AAJ31" s="114"/>
      <c r="AAK31" s="114"/>
      <c r="AAL31" s="114"/>
      <c r="AAM31" s="114"/>
      <c r="AAN31" s="114"/>
      <c r="AAO31" s="114"/>
      <c r="AAP31" s="114"/>
      <c r="AAQ31" s="114"/>
      <c r="AAR31" s="114"/>
      <c r="AAS31" s="114"/>
      <c r="AAT31" s="114"/>
      <c r="AAU31" s="114"/>
      <c r="AAV31" s="114"/>
      <c r="AAW31" s="114"/>
      <c r="AAX31" s="114"/>
      <c r="AAY31" s="114"/>
      <c r="AAZ31" s="114"/>
      <c r="ABA31" s="114"/>
      <c r="ABB31" s="114"/>
      <c r="ABC31" s="114"/>
      <c r="ABD31" s="114"/>
      <c r="ABE31" s="114"/>
      <c r="ABF31" s="114"/>
      <c r="ABG31" s="114"/>
      <c r="ABH31" s="114"/>
      <c r="ABI31" s="114"/>
      <c r="ABJ31" s="114"/>
      <c r="ABK31" s="114"/>
      <c r="ABL31" s="114"/>
      <c r="ABM31" s="114"/>
      <c r="ABN31" s="114"/>
      <c r="ABO31" s="114"/>
      <c r="ABP31" s="114"/>
      <c r="ABQ31" s="114"/>
      <c r="ABR31" s="114"/>
      <c r="ABS31" s="114"/>
      <c r="ABT31" s="114"/>
      <c r="ABU31" s="114"/>
      <c r="ABV31" s="114"/>
      <c r="ABW31" s="114"/>
      <c r="ABX31" s="114"/>
      <c r="ABY31" s="114"/>
      <c r="ABZ31" s="114"/>
      <c r="ACA31" s="114"/>
      <c r="ACB31" s="114"/>
      <c r="ACC31" s="114"/>
      <c r="ACD31" s="114"/>
      <c r="ACE31" s="114"/>
      <c r="ACF31" s="114"/>
      <c r="ACG31" s="114"/>
      <c r="ACH31" s="114"/>
      <c r="ACI31" s="114"/>
      <c r="ACJ31" s="114"/>
      <c r="ACK31" s="114"/>
      <c r="ACL31" s="114"/>
      <c r="ACM31" s="114"/>
      <c r="ACN31" s="114"/>
      <c r="ACO31" s="114"/>
      <c r="ACP31" s="114"/>
      <c r="ACQ31" s="114"/>
      <c r="ACR31" s="114"/>
      <c r="ACS31" s="114"/>
      <c r="ACT31" s="114"/>
      <c r="ACU31" s="114"/>
      <c r="ACV31" s="114"/>
      <c r="ACW31" s="114"/>
      <c r="ACX31" s="114"/>
      <c r="ACY31" s="114"/>
      <c r="ACZ31" s="114"/>
      <c r="ADA31" s="114"/>
      <c r="ADB31" s="114"/>
      <c r="ADC31" s="114"/>
      <c r="ADD31" s="114"/>
      <c r="ADE31" s="114"/>
      <c r="ADF31" s="114"/>
      <c r="ADG31" s="114"/>
      <c r="ADH31" s="114"/>
      <c r="ADI31" s="114"/>
      <c r="ADJ31" s="114"/>
      <c r="ADK31" s="114"/>
      <c r="ADL31" s="114"/>
      <c r="ADM31" s="114"/>
      <c r="ADN31" s="114"/>
      <c r="ADO31" s="114"/>
      <c r="ADP31" s="114"/>
      <c r="ADQ31" s="114"/>
      <c r="ADR31" s="114"/>
      <c r="ADS31" s="114"/>
      <c r="ADT31" s="114"/>
      <c r="ADU31" s="114"/>
      <c r="ADV31" s="114"/>
      <c r="ADW31" s="114"/>
      <c r="ADX31" s="114"/>
      <c r="ADY31" s="114"/>
      <c r="ADZ31" s="114"/>
      <c r="AEA31" s="114"/>
      <c r="AEB31" s="114"/>
      <c r="AEC31" s="114"/>
      <c r="AED31" s="114"/>
      <c r="AEE31" s="114"/>
      <c r="AEF31" s="114"/>
      <c r="AEG31" s="114"/>
      <c r="AEH31" s="114"/>
      <c r="AEI31" s="114"/>
      <c r="AEJ31" s="114"/>
      <c r="AEK31" s="114"/>
      <c r="AEL31" s="114"/>
      <c r="AEM31" s="114"/>
      <c r="AEN31" s="114"/>
      <c r="AEO31" s="114"/>
      <c r="AEP31" s="114"/>
      <c r="AEQ31" s="114"/>
      <c r="AER31" s="114"/>
      <c r="AES31" s="114"/>
      <c r="AET31" s="114"/>
      <c r="AEU31" s="114"/>
      <c r="AEV31" s="114"/>
      <c r="AEW31" s="114"/>
      <c r="AEX31" s="114"/>
      <c r="AEY31" s="114"/>
      <c r="AEZ31" s="114"/>
      <c r="AFA31" s="114"/>
      <c r="AFB31" s="114"/>
      <c r="AFC31" s="114"/>
      <c r="AFD31" s="114"/>
      <c r="AFE31" s="114"/>
      <c r="AFF31" s="114"/>
      <c r="AFG31" s="114"/>
      <c r="AFH31" s="114"/>
      <c r="AFI31" s="114"/>
      <c r="AFJ31" s="114"/>
      <c r="AFK31" s="114"/>
      <c r="AFL31" s="114"/>
      <c r="AFM31" s="114"/>
      <c r="AFN31" s="114"/>
      <c r="AFO31" s="114"/>
      <c r="AFP31" s="114"/>
      <c r="AFQ31" s="114"/>
      <c r="AFR31" s="114"/>
      <c r="AFS31" s="114"/>
      <c r="AFT31" s="114"/>
      <c r="AFU31" s="114"/>
      <c r="AFV31" s="114"/>
      <c r="AFW31" s="114"/>
      <c r="AFX31" s="114"/>
      <c r="AFY31" s="114"/>
      <c r="AFZ31" s="114"/>
      <c r="AGA31" s="114"/>
      <c r="AGB31" s="114"/>
      <c r="AGC31" s="114"/>
      <c r="AGD31" s="114"/>
      <c r="AGE31" s="114"/>
      <c r="AGF31" s="114"/>
      <c r="AGG31" s="114"/>
      <c r="AGH31" s="114"/>
      <c r="AGI31" s="114"/>
      <c r="AGJ31" s="114"/>
      <c r="AGK31" s="114"/>
      <c r="AGL31" s="114"/>
      <c r="AGM31" s="114"/>
      <c r="AGN31" s="114"/>
      <c r="AGO31" s="114"/>
      <c r="AGP31" s="114"/>
      <c r="AGQ31" s="114"/>
      <c r="AGR31" s="114"/>
      <c r="AGS31" s="114"/>
      <c r="AGT31" s="114"/>
      <c r="AGU31" s="114"/>
      <c r="AGV31" s="114"/>
      <c r="AGW31" s="114"/>
      <c r="AGX31" s="114"/>
      <c r="AGY31" s="114"/>
      <c r="AGZ31" s="114"/>
      <c r="AHA31" s="114"/>
      <c r="AHB31" s="114"/>
      <c r="AHC31" s="114"/>
      <c r="AHD31" s="114"/>
      <c r="AHE31" s="114"/>
      <c r="AHF31" s="114"/>
      <c r="AHG31" s="114"/>
      <c r="AHH31" s="114"/>
      <c r="AHI31" s="114"/>
      <c r="AHJ31" s="114"/>
      <c r="AHK31" s="114"/>
      <c r="AHL31" s="114"/>
      <c r="AHM31" s="114"/>
      <c r="AHN31" s="114"/>
      <c r="AHO31" s="114"/>
      <c r="AHP31" s="114"/>
      <c r="AHQ31" s="114"/>
      <c r="AHR31" s="114"/>
      <c r="AHS31" s="114"/>
      <c r="AHT31" s="114"/>
      <c r="AHU31" s="114"/>
      <c r="AHV31" s="114"/>
      <c r="AHW31" s="114"/>
      <c r="AHX31" s="114"/>
      <c r="AHY31" s="114"/>
      <c r="AHZ31" s="114"/>
      <c r="AIA31" s="114"/>
      <c r="AIB31" s="114"/>
      <c r="AIC31" s="114"/>
      <c r="AID31" s="114"/>
      <c r="AIE31" s="114"/>
      <c r="AIF31" s="114"/>
      <c r="AIG31" s="114"/>
      <c r="AIH31" s="114"/>
      <c r="AII31" s="114"/>
      <c r="AIJ31" s="114"/>
      <c r="AIK31" s="114"/>
      <c r="AIL31" s="114"/>
      <c r="AIM31" s="114"/>
      <c r="AIN31" s="114"/>
      <c r="AIO31" s="114"/>
      <c r="AIP31" s="114"/>
      <c r="AIQ31" s="114"/>
      <c r="AIR31" s="114"/>
      <c r="AIS31" s="114"/>
    </row>
    <row r="32" spans="1:929" ht="11.65" customHeight="1" x14ac:dyDescent="0.3">
      <c r="A32" s="39"/>
      <c r="B32" s="98"/>
      <c r="C32" s="98"/>
      <c r="D32" s="98"/>
      <c r="E32" s="138"/>
      <c r="BX32" s="114"/>
      <c r="BY32" s="114"/>
      <c r="BZ32" s="114"/>
      <c r="CA32" s="114"/>
      <c r="CB32" s="114"/>
      <c r="CC32" s="114"/>
      <c r="CD32" s="114"/>
      <c r="CE32" s="114"/>
      <c r="CF32" s="114"/>
      <c r="CG32" s="114"/>
      <c r="CH32" s="114"/>
      <c r="CI32" s="114"/>
      <c r="CJ32" s="114"/>
      <c r="CK32" s="114"/>
      <c r="CL32" s="114"/>
      <c r="CM32" s="114"/>
      <c r="CN32" s="114"/>
      <c r="CO32" s="114"/>
      <c r="CP32" s="114"/>
      <c r="CQ32" s="114"/>
      <c r="CR32" s="114"/>
      <c r="CS32" s="114"/>
      <c r="CT32" s="114"/>
      <c r="CU32" s="114"/>
      <c r="CV32" s="114"/>
      <c r="CW32" s="114"/>
      <c r="CX32" s="114"/>
      <c r="CY32" s="114"/>
      <c r="CZ32" s="114"/>
      <c r="DA32" s="114"/>
      <c r="DB32" s="114"/>
      <c r="DC32" s="114"/>
      <c r="DD32" s="114"/>
      <c r="DE32" s="114"/>
      <c r="DF32" s="114"/>
      <c r="DG32" s="114"/>
      <c r="DH32" s="114"/>
      <c r="DI32" s="114"/>
      <c r="DJ32" s="114"/>
      <c r="DK32" s="114"/>
      <c r="DL32" s="114"/>
      <c r="DM32" s="114"/>
      <c r="DN32" s="114"/>
      <c r="DO32" s="114"/>
      <c r="DP32" s="114"/>
      <c r="DQ32" s="114"/>
      <c r="DR32" s="114"/>
      <c r="DS32" s="114"/>
      <c r="DT32" s="114"/>
      <c r="DU32" s="114"/>
      <c r="DV32" s="114"/>
      <c r="DW32" s="114"/>
      <c r="DX32" s="114"/>
      <c r="DY32" s="114"/>
      <c r="DZ32" s="114"/>
      <c r="EA32" s="114"/>
      <c r="EB32" s="114"/>
      <c r="EC32" s="114"/>
      <c r="ED32" s="114"/>
      <c r="EE32" s="114"/>
      <c r="EF32" s="114"/>
      <c r="EG32" s="114"/>
      <c r="EH32" s="114"/>
      <c r="EI32" s="114"/>
      <c r="EJ32" s="114"/>
      <c r="EK32" s="114"/>
      <c r="EL32" s="114"/>
      <c r="EM32" s="114"/>
      <c r="EN32" s="114"/>
      <c r="EO32" s="114"/>
      <c r="EP32" s="114"/>
      <c r="EQ32" s="114"/>
      <c r="ER32" s="114"/>
      <c r="ES32" s="114"/>
      <c r="ET32" s="114"/>
      <c r="EU32" s="114"/>
      <c r="EV32" s="114"/>
      <c r="EW32" s="114"/>
      <c r="EX32" s="114"/>
      <c r="EY32" s="114"/>
      <c r="EZ32" s="114"/>
      <c r="FA32" s="114"/>
      <c r="FB32" s="114"/>
      <c r="FC32" s="114"/>
      <c r="FD32" s="114"/>
      <c r="FE32" s="114"/>
      <c r="FF32" s="114"/>
      <c r="FG32" s="114"/>
      <c r="FH32" s="114"/>
      <c r="FI32" s="114"/>
      <c r="FJ32" s="114"/>
      <c r="FK32" s="114"/>
      <c r="FL32" s="114"/>
      <c r="FM32" s="114"/>
      <c r="FN32" s="114"/>
      <c r="FO32" s="114"/>
      <c r="FP32" s="114"/>
      <c r="FQ32" s="114"/>
      <c r="FR32" s="114"/>
      <c r="FS32" s="114"/>
      <c r="FT32" s="114"/>
      <c r="FU32" s="114"/>
      <c r="FV32" s="114"/>
      <c r="FW32" s="114"/>
      <c r="FX32" s="114"/>
      <c r="FY32" s="114"/>
      <c r="FZ32" s="114"/>
      <c r="GA32" s="114"/>
      <c r="GB32" s="114"/>
      <c r="GC32" s="114"/>
      <c r="GD32" s="114"/>
      <c r="GE32" s="114"/>
      <c r="GF32" s="114"/>
      <c r="GG32" s="114"/>
      <c r="GH32" s="114"/>
      <c r="GI32" s="114"/>
      <c r="GJ32" s="114"/>
      <c r="GK32" s="114"/>
      <c r="GL32" s="114"/>
      <c r="GM32" s="114"/>
      <c r="GN32" s="114"/>
      <c r="GO32" s="114"/>
      <c r="GP32" s="114"/>
      <c r="GQ32" s="114"/>
      <c r="GR32" s="114"/>
      <c r="GS32" s="114"/>
      <c r="GT32" s="114"/>
      <c r="GU32" s="114"/>
      <c r="GV32" s="114"/>
      <c r="GW32" s="114"/>
      <c r="GX32" s="114"/>
      <c r="GY32" s="114"/>
      <c r="GZ32" s="114"/>
      <c r="HA32" s="114"/>
      <c r="HB32" s="114"/>
      <c r="HC32" s="114"/>
      <c r="HD32" s="114"/>
      <c r="HE32" s="114"/>
      <c r="HF32" s="114"/>
      <c r="HG32" s="114"/>
      <c r="HH32" s="114"/>
      <c r="HI32" s="114"/>
      <c r="HJ32" s="114"/>
      <c r="HK32" s="114"/>
      <c r="HL32" s="114"/>
      <c r="HM32" s="114"/>
      <c r="HN32" s="114"/>
      <c r="HO32" s="114"/>
      <c r="HP32" s="114"/>
      <c r="HQ32" s="114"/>
      <c r="HR32" s="114"/>
      <c r="HS32" s="114"/>
      <c r="HT32" s="114"/>
      <c r="HU32" s="114"/>
      <c r="HV32" s="114"/>
      <c r="HW32" s="114"/>
      <c r="HX32" s="114"/>
      <c r="HY32" s="114"/>
      <c r="HZ32" s="114"/>
      <c r="IA32" s="114"/>
      <c r="IB32" s="114"/>
      <c r="IC32" s="114"/>
      <c r="ID32" s="114"/>
      <c r="IE32" s="114"/>
      <c r="IF32" s="114"/>
      <c r="IG32" s="114"/>
      <c r="IH32" s="114"/>
      <c r="II32" s="114"/>
      <c r="IJ32" s="114"/>
      <c r="IK32" s="114"/>
      <c r="IL32" s="114"/>
      <c r="IM32" s="114"/>
      <c r="IN32" s="114"/>
      <c r="IO32" s="114"/>
      <c r="IP32" s="114"/>
      <c r="IQ32" s="114"/>
      <c r="IR32" s="114"/>
      <c r="IS32" s="114"/>
      <c r="IT32" s="114"/>
      <c r="IU32" s="114"/>
      <c r="IV32" s="114"/>
      <c r="IW32" s="114"/>
      <c r="IX32" s="114"/>
      <c r="IY32" s="114"/>
      <c r="IZ32" s="114"/>
      <c r="JA32" s="114"/>
      <c r="JB32" s="114"/>
      <c r="JC32" s="114"/>
      <c r="JD32" s="114"/>
      <c r="JE32" s="114"/>
      <c r="JF32" s="114"/>
      <c r="JG32" s="114"/>
      <c r="JH32" s="114"/>
      <c r="JI32" s="114"/>
      <c r="JJ32" s="114"/>
      <c r="JK32" s="114"/>
      <c r="JL32" s="114"/>
      <c r="JM32" s="114"/>
      <c r="JN32" s="114"/>
      <c r="JO32" s="114"/>
      <c r="JP32" s="114"/>
      <c r="JQ32" s="114"/>
      <c r="JR32" s="114"/>
      <c r="JS32" s="114"/>
      <c r="JT32" s="114"/>
      <c r="JU32" s="114"/>
      <c r="JV32" s="114"/>
      <c r="JW32" s="114"/>
      <c r="JX32" s="114"/>
      <c r="JY32" s="114"/>
      <c r="JZ32" s="114"/>
      <c r="KA32" s="114"/>
      <c r="KB32" s="114"/>
      <c r="KC32" s="114"/>
      <c r="KD32" s="114"/>
      <c r="KE32" s="114"/>
      <c r="KF32" s="114"/>
      <c r="KG32" s="114"/>
      <c r="KH32" s="114"/>
      <c r="KI32" s="114"/>
      <c r="KJ32" s="114"/>
      <c r="KK32" s="114"/>
      <c r="KL32" s="114"/>
      <c r="KM32" s="114"/>
      <c r="KN32" s="114"/>
      <c r="KO32" s="114"/>
      <c r="KP32" s="114"/>
      <c r="KQ32" s="114"/>
      <c r="KR32" s="114"/>
      <c r="KS32" s="114"/>
      <c r="KT32" s="114"/>
      <c r="KU32" s="114"/>
      <c r="KV32" s="114"/>
      <c r="KW32" s="114"/>
      <c r="KX32" s="114"/>
      <c r="KY32" s="114"/>
      <c r="KZ32" s="114"/>
      <c r="LA32" s="114"/>
      <c r="LB32" s="114"/>
      <c r="LC32" s="114"/>
      <c r="LD32" s="114"/>
      <c r="LE32" s="114"/>
      <c r="LF32" s="114"/>
      <c r="LG32" s="114"/>
      <c r="LH32" s="114"/>
      <c r="LI32" s="114"/>
      <c r="LJ32" s="114"/>
      <c r="LK32" s="114"/>
      <c r="LL32" s="114"/>
      <c r="LM32" s="114"/>
      <c r="LN32" s="114"/>
      <c r="LO32" s="114"/>
      <c r="LP32" s="114"/>
      <c r="LQ32" s="114"/>
      <c r="LR32" s="114"/>
      <c r="LS32" s="114"/>
      <c r="LT32" s="114"/>
      <c r="LU32" s="114"/>
      <c r="LV32" s="114"/>
      <c r="LW32" s="114"/>
      <c r="LX32" s="114"/>
      <c r="LY32" s="114"/>
      <c r="LZ32" s="114"/>
      <c r="MA32" s="114"/>
      <c r="MB32" s="114"/>
      <c r="MC32" s="114"/>
      <c r="MD32" s="114"/>
      <c r="ME32" s="114"/>
      <c r="MF32" s="114"/>
      <c r="MG32" s="114"/>
      <c r="MH32" s="114"/>
      <c r="MI32" s="114"/>
      <c r="MJ32" s="114"/>
      <c r="MK32" s="114"/>
      <c r="ML32" s="114"/>
      <c r="MM32" s="114"/>
      <c r="MN32" s="114"/>
      <c r="MO32" s="114"/>
      <c r="MP32" s="114"/>
      <c r="MQ32" s="114"/>
      <c r="MR32" s="114"/>
      <c r="MS32" s="114"/>
      <c r="MT32" s="114"/>
      <c r="MU32" s="114"/>
      <c r="MV32" s="114"/>
      <c r="MW32" s="114"/>
      <c r="MX32" s="114"/>
      <c r="MY32" s="114"/>
      <c r="MZ32" s="114"/>
      <c r="NA32" s="114"/>
      <c r="NB32" s="114"/>
      <c r="NC32" s="114"/>
      <c r="ND32" s="114"/>
      <c r="NE32" s="114"/>
      <c r="NF32" s="114"/>
      <c r="NG32" s="114"/>
      <c r="NH32" s="114"/>
      <c r="NI32" s="114"/>
      <c r="NJ32" s="114"/>
      <c r="NK32" s="114"/>
      <c r="NL32" s="114"/>
      <c r="NM32" s="114"/>
      <c r="NN32" s="114"/>
      <c r="NO32" s="114"/>
      <c r="NP32" s="114"/>
      <c r="NQ32" s="114"/>
      <c r="NR32" s="114"/>
      <c r="NS32" s="114"/>
      <c r="NT32" s="114"/>
      <c r="NU32" s="114"/>
      <c r="NV32" s="114"/>
      <c r="NW32" s="114"/>
      <c r="NX32" s="114"/>
      <c r="NY32" s="114"/>
      <c r="NZ32" s="114"/>
      <c r="OA32" s="114"/>
      <c r="OB32" s="114"/>
      <c r="OC32" s="114"/>
      <c r="OD32" s="114"/>
      <c r="OE32" s="114"/>
      <c r="OF32" s="114"/>
      <c r="OG32" s="114"/>
      <c r="OH32" s="114"/>
      <c r="OI32" s="114"/>
      <c r="OJ32" s="114"/>
      <c r="OK32" s="114"/>
      <c r="OL32" s="114"/>
      <c r="OM32" s="114"/>
      <c r="ON32" s="114"/>
      <c r="OO32" s="114"/>
      <c r="OP32" s="114"/>
      <c r="OQ32" s="114"/>
      <c r="OR32" s="114"/>
      <c r="OS32" s="114"/>
      <c r="OT32" s="114"/>
      <c r="OU32" s="114"/>
      <c r="OV32" s="114"/>
      <c r="OW32" s="114"/>
      <c r="OX32" s="114"/>
      <c r="OY32" s="114"/>
      <c r="OZ32" s="114"/>
      <c r="PA32" s="114"/>
      <c r="PB32" s="114"/>
      <c r="PC32" s="114"/>
      <c r="PD32" s="114"/>
      <c r="PE32" s="114"/>
      <c r="PF32" s="114"/>
      <c r="PG32" s="114"/>
      <c r="PH32" s="114"/>
      <c r="PI32" s="114"/>
      <c r="PJ32" s="114"/>
      <c r="PK32" s="114"/>
      <c r="PL32" s="114"/>
      <c r="PM32" s="114"/>
      <c r="PN32" s="114"/>
      <c r="PO32" s="114"/>
      <c r="PP32" s="114"/>
      <c r="PQ32" s="114"/>
      <c r="PR32" s="114"/>
      <c r="PS32" s="114"/>
      <c r="PT32" s="114"/>
      <c r="PU32" s="114"/>
      <c r="PV32" s="114"/>
      <c r="PW32" s="114"/>
      <c r="PX32" s="114"/>
      <c r="PY32" s="114"/>
      <c r="PZ32" s="114"/>
      <c r="QA32" s="114"/>
      <c r="QB32" s="114"/>
      <c r="QC32" s="114"/>
      <c r="QD32" s="114"/>
      <c r="QE32" s="114"/>
      <c r="QF32" s="114"/>
      <c r="QG32" s="114"/>
      <c r="QH32" s="114"/>
      <c r="QI32" s="114"/>
      <c r="QJ32" s="114"/>
      <c r="QK32" s="114"/>
      <c r="QL32" s="114"/>
      <c r="QM32" s="114"/>
      <c r="QN32" s="114"/>
      <c r="QO32" s="114"/>
      <c r="QP32" s="114"/>
      <c r="QQ32" s="114"/>
      <c r="QR32" s="114"/>
      <c r="QS32" s="114"/>
      <c r="QT32" s="114"/>
      <c r="QU32" s="114"/>
      <c r="QV32" s="114"/>
      <c r="QW32" s="114"/>
      <c r="QX32" s="114"/>
      <c r="QY32" s="114"/>
      <c r="QZ32" s="114"/>
      <c r="RA32" s="114"/>
      <c r="RB32" s="114"/>
      <c r="RC32" s="114"/>
      <c r="RD32" s="114"/>
      <c r="RE32" s="114"/>
      <c r="RF32" s="114"/>
      <c r="RG32" s="114"/>
      <c r="RH32" s="114"/>
      <c r="RI32" s="114"/>
      <c r="RJ32" s="114"/>
      <c r="RK32" s="114"/>
      <c r="RL32" s="114"/>
      <c r="RM32" s="114"/>
      <c r="RN32" s="114"/>
      <c r="RO32" s="114"/>
      <c r="RP32" s="114"/>
      <c r="RQ32" s="114"/>
      <c r="RR32" s="114"/>
      <c r="RS32" s="114"/>
      <c r="RT32" s="114"/>
      <c r="RU32" s="114"/>
      <c r="RV32" s="114"/>
      <c r="RW32" s="114"/>
      <c r="RX32" s="114"/>
      <c r="RY32" s="114"/>
      <c r="RZ32" s="114"/>
      <c r="SA32" s="114"/>
      <c r="SB32" s="114"/>
      <c r="SC32" s="114"/>
      <c r="SD32" s="114"/>
      <c r="SE32" s="114"/>
      <c r="SF32" s="114"/>
      <c r="SG32" s="114"/>
      <c r="SH32" s="114"/>
      <c r="SI32" s="114"/>
      <c r="SJ32" s="114"/>
      <c r="SK32" s="114"/>
      <c r="SL32" s="114"/>
      <c r="SM32" s="114"/>
      <c r="SN32" s="114"/>
      <c r="SO32" s="114"/>
      <c r="SP32" s="114"/>
      <c r="SQ32" s="114"/>
      <c r="SR32" s="114"/>
      <c r="SS32" s="114"/>
      <c r="ST32" s="114"/>
      <c r="SU32" s="114"/>
      <c r="SV32" s="114"/>
      <c r="SW32" s="114"/>
      <c r="SX32" s="114"/>
      <c r="SY32" s="114"/>
      <c r="SZ32" s="114"/>
      <c r="TA32" s="114"/>
      <c r="TB32" s="114"/>
      <c r="TC32" s="114"/>
      <c r="TD32" s="114"/>
      <c r="TE32" s="114"/>
      <c r="TF32" s="114"/>
      <c r="TG32" s="114"/>
      <c r="TH32" s="114"/>
      <c r="TI32" s="114"/>
      <c r="TJ32" s="114"/>
      <c r="TK32" s="114"/>
      <c r="TL32" s="114"/>
      <c r="TM32" s="114"/>
      <c r="TN32" s="114"/>
      <c r="TO32" s="114"/>
      <c r="TP32" s="114"/>
      <c r="TQ32" s="114"/>
      <c r="TR32" s="114"/>
      <c r="TS32" s="114"/>
      <c r="TT32" s="114"/>
      <c r="TU32" s="114"/>
      <c r="TV32" s="114"/>
      <c r="TW32" s="114"/>
      <c r="TX32" s="114"/>
      <c r="TY32" s="114"/>
      <c r="TZ32" s="114"/>
      <c r="UA32" s="114"/>
      <c r="UB32" s="114"/>
      <c r="UC32" s="114"/>
      <c r="UD32" s="114"/>
      <c r="UE32" s="114"/>
      <c r="UF32" s="114"/>
      <c r="UG32" s="114"/>
      <c r="UH32" s="114"/>
      <c r="UI32" s="114"/>
      <c r="UJ32" s="114"/>
      <c r="UK32" s="114"/>
      <c r="UL32" s="114"/>
      <c r="UM32" s="114"/>
      <c r="UN32" s="114"/>
      <c r="UO32" s="114"/>
      <c r="UP32" s="114"/>
      <c r="UQ32" s="114"/>
      <c r="UR32" s="114"/>
      <c r="US32" s="114"/>
      <c r="UT32" s="114"/>
      <c r="UU32" s="114"/>
      <c r="UV32" s="114"/>
      <c r="UW32" s="114"/>
      <c r="UX32" s="114"/>
      <c r="UY32" s="114"/>
      <c r="UZ32" s="114"/>
      <c r="VA32" s="114"/>
      <c r="VB32" s="114"/>
      <c r="VC32" s="114"/>
      <c r="VD32" s="114"/>
      <c r="VE32" s="114"/>
      <c r="VF32" s="114"/>
      <c r="VG32" s="114"/>
      <c r="VH32" s="114"/>
      <c r="VI32" s="114"/>
      <c r="VJ32" s="114"/>
      <c r="VK32" s="114"/>
      <c r="VL32" s="114"/>
      <c r="VM32" s="114"/>
      <c r="VN32" s="114"/>
      <c r="VO32" s="114"/>
      <c r="VP32" s="114"/>
      <c r="VQ32" s="114"/>
      <c r="VR32" s="114"/>
      <c r="VS32" s="114"/>
      <c r="VT32" s="114"/>
      <c r="VU32" s="114"/>
      <c r="VV32" s="114"/>
      <c r="VW32" s="114"/>
      <c r="VX32" s="114"/>
      <c r="VY32" s="114"/>
      <c r="VZ32" s="114"/>
      <c r="WA32" s="114"/>
      <c r="WB32" s="114"/>
      <c r="WC32" s="114"/>
      <c r="WD32" s="114"/>
      <c r="WE32" s="114"/>
      <c r="WF32" s="114"/>
      <c r="WG32" s="114"/>
      <c r="WH32" s="114"/>
      <c r="WI32" s="114"/>
      <c r="WJ32" s="114"/>
      <c r="WK32" s="114"/>
      <c r="WL32" s="114"/>
      <c r="WM32" s="114"/>
      <c r="WN32" s="114"/>
      <c r="WO32" s="114"/>
      <c r="WP32" s="114"/>
      <c r="WQ32" s="114"/>
      <c r="WR32" s="114"/>
      <c r="WS32" s="114"/>
      <c r="WT32" s="114"/>
      <c r="WU32" s="114"/>
      <c r="WV32" s="114"/>
      <c r="WW32" s="114"/>
      <c r="WX32" s="114"/>
      <c r="WY32" s="114"/>
      <c r="WZ32" s="114"/>
      <c r="XA32" s="114"/>
      <c r="XB32" s="114"/>
      <c r="XC32" s="114"/>
      <c r="XD32" s="114"/>
      <c r="XE32" s="114"/>
      <c r="XF32" s="114"/>
      <c r="XG32" s="114"/>
      <c r="XH32" s="114"/>
      <c r="XI32" s="114"/>
      <c r="XJ32" s="114"/>
      <c r="XK32" s="114"/>
      <c r="XL32" s="114"/>
      <c r="XM32" s="114"/>
      <c r="XN32" s="114"/>
      <c r="XO32" s="114"/>
      <c r="XP32" s="114"/>
      <c r="XQ32" s="114"/>
      <c r="XR32" s="114"/>
      <c r="XS32" s="114"/>
      <c r="XT32" s="114"/>
      <c r="XU32" s="114"/>
      <c r="XV32" s="114"/>
      <c r="XW32" s="114"/>
      <c r="XX32" s="114"/>
      <c r="XY32" s="114"/>
      <c r="XZ32" s="114"/>
      <c r="YA32" s="114"/>
      <c r="YB32" s="114"/>
      <c r="YC32" s="114"/>
      <c r="YD32" s="114"/>
      <c r="YE32" s="114"/>
      <c r="YF32" s="114"/>
      <c r="YG32" s="114"/>
      <c r="YH32" s="114"/>
      <c r="YI32" s="114"/>
      <c r="YJ32" s="114"/>
      <c r="YK32" s="114"/>
      <c r="YL32" s="114"/>
      <c r="YM32" s="114"/>
      <c r="YN32" s="114"/>
      <c r="YO32" s="114"/>
      <c r="YP32" s="114"/>
      <c r="YQ32" s="114"/>
      <c r="YR32" s="114"/>
      <c r="YS32" s="114"/>
      <c r="YT32" s="114"/>
      <c r="YU32" s="114"/>
      <c r="YV32" s="114"/>
      <c r="YW32" s="114"/>
      <c r="YX32" s="114"/>
      <c r="YY32" s="114"/>
      <c r="YZ32" s="114"/>
      <c r="ZA32" s="114"/>
      <c r="ZB32" s="114"/>
      <c r="ZC32" s="114"/>
      <c r="ZD32" s="114"/>
      <c r="ZE32" s="114"/>
      <c r="ZF32" s="114"/>
      <c r="ZG32" s="114"/>
      <c r="ZH32" s="114"/>
      <c r="ZI32" s="114"/>
      <c r="ZJ32" s="114"/>
      <c r="ZK32" s="114"/>
      <c r="ZL32" s="114"/>
      <c r="ZM32" s="114"/>
      <c r="ZN32" s="114"/>
      <c r="ZO32" s="114"/>
      <c r="ZP32" s="114"/>
      <c r="ZQ32" s="114"/>
      <c r="ZR32" s="114"/>
      <c r="ZS32" s="114"/>
      <c r="ZT32" s="114"/>
      <c r="ZU32" s="114"/>
      <c r="ZV32" s="114"/>
      <c r="ZW32" s="114"/>
      <c r="ZX32" s="114"/>
      <c r="ZY32" s="114"/>
      <c r="ZZ32" s="114"/>
      <c r="AAA32" s="114"/>
      <c r="AAB32" s="114"/>
      <c r="AAC32" s="114"/>
      <c r="AAD32" s="114"/>
      <c r="AAE32" s="114"/>
      <c r="AAF32" s="114"/>
      <c r="AAG32" s="114"/>
      <c r="AAH32" s="114"/>
      <c r="AAI32" s="114"/>
      <c r="AAJ32" s="114"/>
      <c r="AAK32" s="114"/>
      <c r="AAL32" s="114"/>
      <c r="AAM32" s="114"/>
      <c r="AAN32" s="114"/>
      <c r="AAO32" s="114"/>
      <c r="AAP32" s="114"/>
      <c r="AAQ32" s="114"/>
      <c r="AAR32" s="114"/>
      <c r="AAS32" s="114"/>
      <c r="AAT32" s="114"/>
      <c r="AAU32" s="114"/>
      <c r="AAV32" s="114"/>
      <c r="AAW32" s="114"/>
      <c r="AAX32" s="114"/>
      <c r="AAY32" s="114"/>
      <c r="AAZ32" s="114"/>
      <c r="ABA32" s="114"/>
      <c r="ABB32" s="114"/>
      <c r="ABC32" s="114"/>
      <c r="ABD32" s="114"/>
      <c r="ABE32" s="114"/>
      <c r="ABF32" s="114"/>
      <c r="ABG32" s="114"/>
      <c r="ABH32" s="114"/>
      <c r="ABI32" s="114"/>
      <c r="ABJ32" s="114"/>
      <c r="ABK32" s="114"/>
      <c r="ABL32" s="114"/>
      <c r="ABM32" s="114"/>
      <c r="ABN32" s="114"/>
      <c r="ABO32" s="114"/>
      <c r="ABP32" s="114"/>
      <c r="ABQ32" s="114"/>
      <c r="ABR32" s="114"/>
      <c r="ABS32" s="114"/>
      <c r="ABT32" s="114"/>
      <c r="ABU32" s="114"/>
      <c r="ABV32" s="114"/>
      <c r="ABW32" s="114"/>
      <c r="ABX32" s="114"/>
      <c r="ABY32" s="114"/>
      <c r="ABZ32" s="114"/>
      <c r="ACA32" s="114"/>
      <c r="ACB32" s="114"/>
      <c r="ACC32" s="114"/>
      <c r="ACD32" s="114"/>
      <c r="ACE32" s="114"/>
      <c r="ACF32" s="114"/>
      <c r="ACG32" s="114"/>
      <c r="ACH32" s="114"/>
      <c r="ACI32" s="114"/>
      <c r="ACJ32" s="114"/>
      <c r="ACK32" s="114"/>
      <c r="ACL32" s="114"/>
      <c r="ACM32" s="114"/>
      <c r="ACN32" s="114"/>
      <c r="ACO32" s="114"/>
      <c r="ACP32" s="114"/>
      <c r="ACQ32" s="114"/>
      <c r="ACR32" s="114"/>
      <c r="ACS32" s="114"/>
      <c r="ACT32" s="114"/>
      <c r="ACU32" s="114"/>
      <c r="ACV32" s="114"/>
      <c r="ACW32" s="114"/>
      <c r="ACX32" s="114"/>
      <c r="ACY32" s="114"/>
      <c r="ACZ32" s="114"/>
      <c r="ADA32" s="114"/>
      <c r="ADB32" s="114"/>
      <c r="ADC32" s="114"/>
      <c r="ADD32" s="114"/>
      <c r="ADE32" s="114"/>
      <c r="ADF32" s="114"/>
      <c r="ADG32" s="114"/>
      <c r="ADH32" s="114"/>
      <c r="ADI32" s="114"/>
      <c r="ADJ32" s="114"/>
      <c r="ADK32" s="114"/>
      <c r="ADL32" s="114"/>
      <c r="ADM32" s="114"/>
      <c r="ADN32" s="114"/>
      <c r="ADO32" s="114"/>
      <c r="ADP32" s="114"/>
      <c r="ADQ32" s="114"/>
      <c r="ADR32" s="114"/>
      <c r="ADS32" s="114"/>
      <c r="ADT32" s="114"/>
      <c r="ADU32" s="114"/>
      <c r="ADV32" s="114"/>
      <c r="ADW32" s="114"/>
      <c r="ADX32" s="114"/>
      <c r="ADY32" s="114"/>
      <c r="ADZ32" s="114"/>
      <c r="AEA32" s="114"/>
      <c r="AEB32" s="114"/>
      <c r="AEC32" s="114"/>
      <c r="AED32" s="114"/>
      <c r="AEE32" s="114"/>
      <c r="AEF32" s="114"/>
      <c r="AEG32" s="114"/>
      <c r="AEH32" s="114"/>
      <c r="AEI32" s="114"/>
      <c r="AEJ32" s="114"/>
      <c r="AEK32" s="114"/>
      <c r="AEL32" s="114"/>
      <c r="AEM32" s="114"/>
      <c r="AEN32" s="114"/>
      <c r="AEO32" s="114"/>
      <c r="AEP32" s="114"/>
      <c r="AEQ32" s="114"/>
      <c r="AER32" s="114"/>
      <c r="AES32" s="114"/>
      <c r="AET32" s="114"/>
      <c r="AEU32" s="114"/>
      <c r="AEV32" s="114"/>
      <c r="AEW32" s="114"/>
      <c r="AEX32" s="114"/>
      <c r="AEY32" s="114"/>
      <c r="AEZ32" s="114"/>
      <c r="AFA32" s="114"/>
      <c r="AFB32" s="114"/>
      <c r="AFC32" s="114"/>
      <c r="AFD32" s="114"/>
      <c r="AFE32" s="114"/>
      <c r="AFF32" s="114"/>
      <c r="AFG32" s="114"/>
      <c r="AFH32" s="114"/>
      <c r="AFI32" s="114"/>
      <c r="AFJ32" s="114"/>
      <c r="AFK32" s="114"/>
      <c r="AFL32" s="114"/>
      <c r="AFM32" s="114"/>
      <c r="AFN32" s="114"/>
      <c r="AFO32" s="114"/>
      <c r="AFP32" s="114"/>
      <c r="AFQ32" s="114"/>
      <c r="AFR32" s="114"/>
      <c r="AFS32" s="114"/>
      <c r="AFT32" s="114"/>
      <c r="AFU32" s="114"/>
      <c r="AFV32" s="114"/>
      <c r="AFW32" s="114"/>
      <c r="AFX32" s="114"/>
      <c r="AFY32" s="114"/>
      <c r="AFZ32" s="114"/>
      <c r="AGA32" s="114"/>
      <c r="AGB32" s="114"/>
      <c r="AGC32" s="114"/>
      <c r="AGD32" s="114"/>
      <c r="AGE32" s="114"/>
      <c r="AGF32" s="114"/>
      <c r="AGG32" s="114"/>
      <c r="AGH32" s="114"/>
      <c r="AGI32" s="114"/>
      <c r="AGJ32" s="114"/>
      <c r="AGK32" s="114"/>
      <c r="AGL32" s="114"/>
      <c r="AGM32" s="114"/>
      <c r="AGN32" s="114"/>
      <c r="AGO32" s="114"/>
      <c r="AGP32" s="114"/>
      <c r="AGQ32" s="114"/>
      <c r="AGR32" s="114"/>
      <c r="AGS32" s="114"/>
      <c r="AGT32" s="114"/>
      <c r="AGU32" s="114"/>
      <c r="AGV32" s="114"/>
      <c r="AGW32" s="114"/>
      <c r="AGX32" s="114"/>
      <c r="AGY32" s="114"/>
      <c r="AGZ32" s="114"/>
      <c r="AHA32" s="114"/>
      <c r="AHB32" s="114"/>
      <c r="AHC32" s="114"/>
      <c r="AHD32" s="114"/>
      <c r="AHE32" s="114"/>
      <c r="AHF32" s="114"/>
      <c r="AHG32" s="114"/>
      <c r="AHH32" s="114"/>
      <c r="AHI32" s="114"/>
      <c r="AHJ32" s="114"/>
      <c r="AHK32" s="114"/>
      <c r="AHL32" s="114"/>
      <c r="AHM32" s="114"/>
      <c r="AHN32" s="114"/>
      <c r="AHO32" s="114"/>
      <c r="AHP32" s="114"/>
      <c r="AHQ32" s="114"/>
      <c r="AHR32" s="114"/>
      <c r="AHS32" s="114"/>
      <c r="AHT32" s="114"/>
      <c r="AHU32" s="114"/>
      <c r="AHV32" s="114"/>
      <c r="AHW32" s="114"/>
      <c r="AHX32" s="114"/>
      <c r="AHY32" s="114"/>
      <c r="AHZ32" s="114"/>
      <c r="AIA32" s="114"/>
      <c r="AIB32" s="114"/>
      <c r="AIC32" s="114"/>
      <c r="AID32" s="114"/>
      <c r="AIE32" s="114"/>
      <c r="AIF32" s="114"/>
      <c r="AIG32" s="114"/>
      <c r="AIH32" s="114"/>
      <c r="AII32" s="114"/>
      <c r="AIJ32" s="114"/>
      <c r="AIK32" s="114"/>
      <c r="AIL32" s="114"/>
      <c r="AIM32" s="114"/>
      <c r="AIN32" s="114"/>
      <c r="AIO32" s="114"/>
      <c r="AIP32" s="114"/>
      <c r="AIQ32" s="114"/>
      <c r="AIR32" s="114"/>
      <c r="AIS32" s="114"/>
    </row>
    <row r="33" spans="1:929" ht="130.15" customHeight="1" x14ac:dyDescent="0.3">
      <c r="A33" s="39"/>
      <c r="B33" s="92">
        <v>6</v>
      </c>
      <c r="C33" s="217" t="s">
        <v>125</v>
      </c>
      <c r="D33" s="218"/>
      <c r="E33" s="138"/>
      <c r="BX33" s="114"/>
      <c r="BY33" s="114"/>
      <c r="BZ33" s="114"/>
      <c r="CA33" s="114"/>
      <c r="CB33" s="114"/>
      <c r="CC33" s="114"/>
      <c r="CD33" s="114"/>
      <c r="CE33" s="114"/>
      <c r="CF33" s="114"/>
      <c r="CG33" s="114"/>
      <c r="CH33" s="114"/>
      <c r="CI33" s="114"/>
      <c r="CJ33" s="114"/>
      <c r="CK33" s="114"/>
      <c r="CL33" s="114"/>
      <c r="CM33" s="114"/>
      <c r="CN33" s="114"/>
      <c r="CO33" s="114"/>
      <c r="CP33" s="114"/>
      <c r="CQ33" s="114"/>
      <c r="CR33" s="114"/>
      <c r="CS33" s="114"/>
      <c r="CT33" s="114"/>
      <c r="CU33" s="114"/>
      <c r="CV33" s="114"/>
      <c r="CW33" s="114"/>
      <c r="CX33" s="114"/>
      <c r="CY33" s="114"/>
      <c r="CZ33" s="114"/>
      <c r="DA33" s="114"/>
      <c r="DB33" s="114"/>
      <c r="DC33" s="114"/>
      <c r="DD33" s="114"/>
      <c r="DE33" s="114"/>
      <c r="DF33" s="114"/>
      <c r="DG33" s="114"/>
      <c r="DH33" s="114"/>
      <c r="DI33" s="114"/>
      <c r="DJ33" s="114"/>
      <c r="DK33" s="114"/>
      <c r="DL33" s="114"/>
      <c r="DM33" s="114"/>
      <c r="DN33" s="114"/>
      <c r="DO33" s="114"/>
      <c r="DP33" s="114"/>
      <c r="DQ33" s="114"/>
      <c r="DR33" s="114"/>
      <c r="DS33" s="114"/>
      <c r="DT33" s="114"/>
      <c r="DU33" s="114"/>
      <c r="DV33" s="114"/>
      <c r="DW33" s="114"/>
      <c r="DX33" s="114"/>
      <c r="DY33" s="114"/>
      <c r="DZ33" s="114"/>
      <c r="EA33" s="114"/>
      <c r="EB33" s="114"/>
      <c r="EC33" s="114"/>
      <c r="ED33" s="114"/>
      <c r="EE33" s="114"/>
      <c r="EF33" s="114"/>
      <c r="EG33" s="114"/>
      <c r="EH33" s="114"/>
      <c r="EI33" s="114"/>
      <c r="EJ33" s="114"/>
      <c r="EK33" s="114"/>
      <c r="EL33" s="114"/>
      <c r="EM33" s="114"/>
      <c r="EN33" s="114"/>
      <c r="EO33" s="114"/>
      <c r="EP33" s="114"/>
      <c r="EQ33" s="114"/>
      <c r="ER33" s="114"/>
      <c r="ES33" s="114"/>
      <c r="ET33" s="114"/>
      <c r="EU33" s="114"/>
      <c r="EV33" s="114"/>
      <c r="EW33" s="114"/>
      <c r="EX33" s="114"/>
      <c r="EY33" s="114"/>
      <c r="EZ33" s="114"/>
      <c r="FA33" s="114"/>
      <c r="FB33" s="114"/>
      <c r="FC33" s="114"/>
      <c r="FD33" s="114"/>
      <c r="FE33" s="114"/>
      <c r="FF33" s="114"/>
      <c r="FG33" s="114"/>
      <c r="FH33" s="114"/>
      <c r="FI33" s="114"/>
      <c r="FJ33" s="114"/>
      <c r="FK33" s="114"/>
      <c r="FL33" s="114"/>
      <c r="FM33" s="114"/>
      <c r="FN33" s="114"/>
      <c r="FO33" s="114"/>
      <c r="FP33" s="114"/>
      <c r="FQ33" s="114"/>
      <c r="FR33" s="114"/>
      <c r="FS33" s="114"/>
      <c r="FT33" s="114"/>
      <c r="FU33" s="114"/>
      <c r="FV33" s="114"/>
      <c r="FW33" s="114"/>
      <c r="FX33" s="114"/>
      <c r="FY33" s="114"/>
      <c r="FZ33" s="114"/>
      <c r="GA33" s="114"/>
      <c r="GB33" s="114"/>
      <c r="GC33" s="114"/>
      <c r="GD33" s="114"/>
      <c r="GE33" s="114"/>
      <c r="GF33" s="114"/>
      <c r="GG33" s="114"/>
      <c r="GH33" s="114"/>
      <c r="GI33" s="114"/>
      <c r="GJ33" s="114"/>
      <c r="GK33" s="114"/>
      <c r="GL33" s="114" t="s">
        <v>117</v>
      </c>
      <c r="GM33" s="114"/>
      <c r="GN33" s="114"/>
      <c r="GO33" s="114"/>
      <c r="GP33" s="114"/>
      <c r="GQ33" s="114"/>
      <c r="GR33" s="114"/>
      <c r="GS33" s="114"/>
      <c r="GT33" s="114"/>
      <c r="GU33" s="114"/>
      <c r="GV33" s="114"/>
      <c r="GW33" s="114"/>
      <c r="GX33" s="114"/>
      <c r="GY33" s="114"/>
      <c r="GZ33" s="114"/>
      <c r="HA33" s="114"/>
      <c r="HB33" s="114"/>
      <c r="HC33" s="114"/>
      <c r="HD33" s="114"/>
      <c r="HE33" s="114"/>
      <c r="HF33" s="114"/>
      <c r="HG33" s="114"/>
      <c r="HH33" s="114"/>
      <c r="HI33" s="114"/>
      <c r="HJ33" s="114"/>
      <c r="HK33" s="114"/>
      <c r="HL33" s="114"/>
      <c r="HM33" s="114"/>
      <c r="HN33" s="114"/>
      <c r="HO33" s="114"/>
      <c r="HP33" s="114"/>
      <c r="HQ33" s="114"/>
      <c r="HR33" s="114"/>
      <c r="HS33" s="114"/>
      <c r="HT33" s="114"/>
      <c r="HU33" s="114"/>
      <c r="HV33" s="114"/>
      <c r="HW33" s="114"/>
      <c r="HX33" s="114"/>
      <c r="HY33" s="114"/>
      <c r="HZ33" s="114"/>
      <c r="IA33" s="114"/>
      <c r="IB33" s="114"/>
      <c r="IC33" s="114"/>
      <c r="ID33" s="114"/>
      <c r="IE33" s="114"/>
      <c r="IF33" s="114"/>
      <c r="IG33" s="114"/>
      <c r="IH33" s="114"/>
      <c r="II33" s="114"/>
      <c r="IJ33" s="114"/>
      <c r="IK33" s="114"/>
      <c r="IL33" s="114"/>
      <c r="IM33" s="114"/>
      <c r="IN33" s="114"/>
      <c r="IO33" s="114"/>
      <c r="IP33" s="114"/>
      <c r="IQ33" s="114"/>
      <c r="IR33" s="114"/>
      <c r="IS33" s="114"/>
      <c r="IT33" s="114"/>
      <c r="IU33" s="114"/>
      <c r="IV33" s="114"/>
      <c r="IW33" s="114"/>
      <c r="IX33" s="114"/>
      <c r="IY33" s="114"/>
      <c r="IZ33" s="114"/>
      <c r="JA33" s="114"/>
      <c r="JB33" s="114"/>
      <c r="JC33" s="114"/>
      <c r="JD33" s="114"/>
      <c r="JE33" s="114"/>
      <c r="JF33" s="114"/>
      <c r="JG33" s="114"/>
      <c r="JH33" s="114"/>
      <c r="JI33" s="114"/>
      <c r="JJ33" s="114"/>
      <c r="JK33" s="114"/>
      <c r="JL33" s="114"/>
      <c r="JM33" s="114"/>
      <c r="JN33" s="114"/>
      <c r="JO33" s="114"/>
      <c r="JP33" s="114"/>
      <c r="JQ33" s="114"/>
      <c r="JR33" s="114"/>
      <c r="JS33" s="114"/>
      <c r="JT33" s="114"/>
      <c r="JU33" s="114"/>
      <c r="JV33" s="114"/>
      <c r="JW33" s="114"/>
      <c r="JX33" s="114"/>
      <c r="JY33" s="114"/>
      <c r="JZ33" s="114"/>
      <c r="KA33" s="114"/>
      <c r="KB33" s="114"/>
      <c r="KC33" s="114"/>
      <c r="KD33" s="114"/>
      <c r="KE33" s="114"/>
      <c r="KF33" s="114"/>
      <c r="KG33" s="114"/>
      <c r="KH33" s="114"/>
      <c r="KI33" s="114"/>
      <c r="KJ33" s="114"/>
      <c r="KK33" s="114"/>
      <c r="KL33" s="114"/>
      <c r="KM33" s="114"/>
      <c r="KN33" s="114"/>
      <c r="KO33" s="114"/>
      <c r="KP33" s="114"/>
      <c r="KQ33" s="114"/>
      <c r="KR33" s="114"/>
      <c r="KS33" s="114"/>
      <c r="KT33" s="114"/>
      <c r="KU33" s="114"/>
      <c r="KV33" s="114"/>
      <c r="KW33" s="114"/>
      <c r="KX33" s="114"/>
      <c r="KY33" s="114"/>
      <c r="KZ33" s="114"/>
      <c r="LA33" s="114"/>
      <c r="LB33" s="114"/>
      <c r="LC33" s="114"/>
      <c r="LD33" s="114"/>
      <c r="LE33" s="114"/>
      <c r="LF33" s="114"/>
      <c r="LG33" s="114"/>
      <c r="LH33" s="114"/>
      <c r="LI33" s="114"/>
      <c r="LJ33" s="114"/>
      <c r="LK33" s="114"/>
      <c r="LL33" s="114"/>
      <c r="LM33" s="114"/>
      <c r="LN33" s="114"/>
      <c r="LO33" s="114"/>
      <c r="LP33" s="114"/>
      <c r="LQ33" s="114"/>
      <c r="LR33" s="114"/>
      <c r="LS33" s="114"/>
      <c r="LT33" s="114"/>
      <c r="LU33" s="114"/>
      <c r="LV33" s="114"/>
      <c r="LW33" s="114"/>
      <c r="LX33" s="114"/>
      <c r="LY33" s="114"/>
      <c r="LZ33" s="114"/>
      <c r="MA33" s="114"/>
      <c r="MB33" s="114"/>
      <c r="MC33" s="114"/>
      <c r="MD33" s="114"/>
      <c r="ME33" s="114"/>
      <c r="MF33" s="114"/>
      <c r="MG33" s="114"/>
      <c r="MH33" s="114"/>
      <c r="MI33" s="114"/>
      <c r="MJ33" s="114"/>
      <c r="MK33" s="114"/>
      <c r="ML33" s="114"/>
      <c r="MM33" s="114"/>
      <c r="MN33" s="114"/>
      <c r="MO33" s="114"/>
      <c r="MP33" s="114"/>
      <c r="MQ33" s="114"/>
      <c r="MR33" s="114"/>
      <c r="MS33" s="114"/>
      <c r="MT33" s="114"/>
      <c r="MU33" s="114"/>
      <c r="MV33" s="114"/>
      <c r="MW33" s="114"/>
      <c r="MX33" s="114"/>
      <c r="MY33" s="114"/>
      <c r="MZ33" s="114"/>
      <c r="NA33" s="114"/>
      <c r="NB33" s="114"/>
      <c r="NC33" s="114"/>
      <c r="ND33" s="114"/>
      <c r="NE33" s="114"/>
      <c r="NF33" s="114"/>
      <c r="NG33" s="114"/>
      <c r="NH33" s="114"/>
      <c r="NI33" s="114"/>
      <c r="NJ33" s="114"/>
      <c r="NK33" s="114"/>
      <c r="NL33" s="114"/>
      <c r="NM33" s="114"/>
      <c r="NN33" s="114"/>
      <c r="NO33" s="114"/>
      <c r="NP33" s="114"/>
      <c r="NQ33" s="114"/>
      <c r="NR33" s="114"/>
      <c r="NS33" s="114"/>
      <c r="NT33" s="114"/>
      <c r="NU33" s="114"/>
      <c r="NV33" s="114"/>
      <c r="NW33" s="114"/>
      <c r="NX33" s="114"/>
      <c r="NY33" s="114"/>
      <c r="NZ33" s="114"/>
      <c r="OA33" s="114"/>
      <c r="OB33" s="114"/>
      <c r="OC33" s="114"/>
      <c r="OD33" s="114"/>
      <c r="OE33" s="114"/>
      <c r="OF33" s="114"/>
      <c r="OG33" s="114"/>
      <c r="OH33" s="114"/>
      <c r="OI33" s="114"/>
      <c r="OJ33" s="114"/>
      <c r="OK33" s="114"/>
      <c r="OL33" s="114"/>
      <c r="OM33" s="114"/>
      <c r="ON33" s="114"/>
      <c r="OO33" s="114"/>
      <c r="OP33" s="114"/>
      <c r="OQ33" s="114"/>
      <c r="OR33" s="114"/>
      <c r="OS33" s="114"/>
      <c r="OT33" s="114"/>
      <c r="OU33" s="114"/>
      <c r="OV33" s="114"/>
      <c r="OW33" s="114"/>
      <c r="OX33" s="114"/>
      <c r="OY33" s="114"/>
      <c r="OZ33" s="114"/>
      <c r="PA33" s="114"/>
      <c r="PB33" s="114"/>
      <c r="PC33" s="114"/>
      <c r="PD33" s="114"/>
      <c r="PE33" s="114"/>
      <c r="PF33" s="114"/>
      <c r="PG33" s="114"/>
      <c r="PH33" s="114"/>
      <c r="PI33" s="114"/>
      <c r="PJ33" s="114"/>
      <c r="PK33" s="114"/>
      <c r="PL33" s="114"/>
      <c r="PM33" s="114"/>
      <c r="PN33" s="114"/>
      <c r="PO33" s="114"/>
      <c r="PP33" s="114"/>
      <c r="PQ33" s="114"/>
      <c r="PR33" s="114"/>
      <c r="PS33" s="114"/>
      <c r="PT33" s="114"/>
      <c r="PU33" s="114"/>
      <c r="PV33" s="114"/>
      <c r="PW33" s="114"/>
      <c r="PX33" s="114"/>
      <c r="PY33" s="114"/>
      <c r="PZ33" s="114"/>
      <c r="QA33" s="114"/>
      <c r="QB33" s="114"/>
      <c r="QC33" s="114"/>
      <c r="QD33" s="114"/>
      <c r="QE33" s="114"/>
      <c r="QF33" s="114"/>
      <c r="QG33" s="114"/>
      <c r="QH33" s="114"/>
      <c r="QI33" s="114"/>
      <c r="QJ33" s="114"/>
      <c r="QK33" s="114"/>
      <c r="QL33" s="114"/>
      <c r="QM33" s="114"/>
      <c r="QN33" s="114"/>
      <c r="QO33" s="114"/>
      <c r="QP33" s="114"/>
      <c r="QQ33" s="114"/>
      <c r="QR33" s="114"/>
      <c r="QS33" s="114"/>
      <c r="QT33" s="114"/>
      <c r="QU33" s="114"/>
      <c r="QV33" s="114"/>
      <c r="QW33" s="114"/>
      <c r="QX33" s="114"/>
      <c r="QY33" s="114"/>
      <c r="QZ33" s="114"/>
      <c r="RA33" s="114"/>
      <c r="RB33" s="114"/>
      <c r="RC33" s="114"/>
      <c r="RD33" s="114"/>
      <c r="RE33" s="114"/>
      <c r="RF33" s="114"/>
      <c r="RG33" s="114"/>
      <c r="RH33" s="114"/>
      <c r="RI33" s="114"/>
      <c r="RJ33" s="114"/>
      <c r="RK33" s="114"/>
      <c r="RL33" s="114"/>
      <c r="RM33" s="114"/>
      <c r="RN33" s="114"/>
      <c r="RO33" s="114"/>
      <c r="RP33" s="114"/>
      <c r="RQ33" s="114"/>
      <c r="RR33" s="114"/>
      <c r="RS33" s="114"/>
      <c r="RT33" s="114"/>
      <c r="RU33" s="114"/>
      <c r="RV33" s="114"/>
      <c r="RW33" s="114"/>
      <c r="RX33" s="114"/>
      <c r="RY33" s="114"/>
      <c r="RZ33" s="114"/>
      <c r="SA33" s="114"/>
      <c r="SB33" s="114"/>
      <c r="SC33" s="114"/>
      <c r="SD33" s="114"/>
      <c r="SE33" s="114"/>
      <c r="SF33" s="114"/>
      <c r="SG33" s="114"/>
      <c r="SH33" s="114"/>
      <c r="SI33" s="114"/>
      <c r="SJ33" s="114"/>
      <c r="SK33" s="114"/>
      <c r="SL33" s="114"/>
      <c r="SM33" s="114"/>
      <c r="SN33" s="114"/>
      <c r="SO33" s="114"/>
      <c r="SP33" s="114"/>
      <c r="SQ33" s="114"/>
      <c r="SR33" s="114"/>
      <c r="SS33" s="114"/>
      <c r="ST33" s="114"/>
      <c r="SU33" s="114"/>
      <c r="SV33" s="114"/>
      <c r="SW33" s="114"/>
      <c r="SX33" s="114"/>
      <c r="SY33" s="114"/>
      <c r="SZ33" s="114"/>
      <c r="TA33" s="114"/>
      <c r="TB33" s="114"/>
      <c r="TC33" s="114"/>
      <c r="TD33" s="114"/>
      <c r="TE33" s="114"/>
      <c r="TF33" s="114"/>
      <c r="TG33" s="114"/>
      <c r="TH33" s="114"/>
      <c r="TI33" s="114"/>
      <c r="TJ33" s="114"/>
      <c r="TK33" s="114"/>
      <c r="TL33" s="114"/>
      <c r="TM33" s="114"/>
      <c r="TN33" s="114"/>
      <c r="TO33" s="114"/>
      <c r="TP33" s="114"/>
      <c r="TQ33" s="114"/>
      <c r="TR33" s="114"/>
      <c r="TS33" s="114"/>
      <c r="TT33" s="114"/>
      <c r="TU33" s="114"/>
      <c r="TV33" s="114"/>
      <c r="TW33" s="114"/>
      <c r="TX33" s="114"/>
      <c r="TY33" s="114"/>
      <c r="TZ33" s="114"/>
      <c r="UA33" s="114"/>
      <c r="UB33" s="114"/>
      <c r="UC33" s="114"/>
      <c r="UD33" s="114"/>
      <c r="UE33" s="114"/>
      <c r="UF33" s="114"/>
      <c r="UG33" s="114"/>
      <c r="UH33" s="114"/>
      <c r="UI33" s="114"/>
      <c r="UJ33" s="114"/>
      <c r="UK33" s="114"/>
      <c r="UL33" s="114"/>
      <c r="UM33" s="114"/>
      <c r="UN33" s="114"/>
      <c r="UO33" s="114"/>
      <c r="UP33" s="114"/>
      <c r="UQ33" s="114"/>
      <c r="UR33" s="114"/>
      <c r="US33" s="114"/>
      <c r="UT33" s="114"/>
      <c r="UU33" s="114"/>
      <c r="UV33" s="114"/>
      <c r="UW33" s="114"/>
      <c r="UX33" s="114"/>
      <c r="UY33" s="114"/>
      <c r="UZ33" s="114"/>
      <c r="VA33" s="114"/>
      <c r="VB33" s="114"/>
      <c r="VC33" s="114"/>
      <c r="VD33" s="114"/>
      <c r="VE33" s="114"/>
      <c r="VF33" s="114"/>
      <c r="VG33" s="114"/>
      <c r="VH33" s="114"/>
      <c r="VI33" s="114"/>
      <c r="VJ33" s="114"/>
      <c r="VK33" s="114"/>
      <c r="VL33" s="114"/>
      <c r="VM33" s="114"/>
      <c r="VN33" s="114"/>
      <c r="VO33" s="114"/>
      <c r="VP33" s="114"/>
      <c r="VQ33" s="114"/>
      <c r="VR33" s="114"/>
      <c r="VS33" s="114"/>
      <c r="VT33" s="114"/>
      <c r="VU33" s="114"/>
      <c r="VV33" s="114"/>
      <c r="VW33" s="114"/>
      <c r="VX33" s="114"/>
      <c r="VY33" s="114"/>
      <c r="VZ33" s="114"/>
      <c r="WA33" s="114"/>
      <c r="WB33" s="114"/>
      <c r="WC33" s="114"/>
      <c r="WD33" s="114"/>
      <c r="WE33" s="114"/>
      <c r="WF33" s="114"/>
      <c r="WG33" s="114"/>
      <c r="WH33" s="114"/>
      <c r="WI33" s="114"/>
      <c r="WJ33" s="114"/>
      <c r="WK33" s="114"/>
      <c r="WL33" s="114"/>
      <c r="WM33" s="114"/>
      <c r="WN33" s="114"/>
      <c r="WO33" s="114"/>
      <c r="WP33" s="114"/>
      <c r="WQ33" s="114"/>
      <c r="WR33" s="114"/>
      <c r="WS33" s="114"/>
      <c r="WT33" s="114"/>
      <c r="WU33" s="114"/>
      <c r="WV33" s="114"/>
      <c r="WW33" s="114"/>
      <c r="WX33" s="114"/>
      <c r="WY33" s="114"/>
      <c r="WZ33" s="114"/>
      <c r="XA33" s="114"/>
      <c r="XB33" s="114"/>
      <c r="XC33" s="114"/>
      <c r="XD33" s="114"/>
      <c r="XE33" s="114"/>
      <c r="XF33" s="114"/>
      <c r="XG33" s="114"/>
      <c r="XH33" s="114"/>
      <c r="XI33" s="114"/>
      <c r="XJ33" s="114"/>
      <c r="XK33" s="114"/>
      <c r="XL33" s="114"/>
      <c r="XM33" s="114"/>
      <c r="XN33" s="114"/>
      <c r="XO33" s="114"/>
      <c r="XP33" s="114"/>
      <c r="XQ33" s="114"/>
      <c r="XR33" s="114"/>
      <c r="XS33" s="114"/>
      <c r="XT33" s="114"/>
      <c r="XU33" s="114"/>
      <c r="XV33" s="114"/>
      <c r="XW33" s="114"/>
      <c r="XX33" s="114"/>
      <c r="XY33" s="114"/>
      <c r="XZ33" s="114"/>
      <c r="YA33" s="114"/>
      <c r="YB33" s="114"/>
      <c r="YC33" s="114"/>
      <c r="YD33" s="114"/>
      <c r="YE33" s="114"/>
      <c r="YF33" s="114"/>
      <c r="YG33" s="114"/>
      <c r="YH33" s="114"/>
      <c r="YI33" s="114"/>
      <c r="YJ33" s="114"/>
      <c r="YK33" s="114"/>
      <c r="YL33" s="114"/>
      <c r="YM33" s="114"/>
      <c r="YN33" s="114"/>
      <c r="YO33" s="114"/>
      <c r="YP33" s="114"/>
      <c r="YQ33" s="114"/>
      <c r="YR33" s="114"/>
      <c r="YS33" s="114"/>
      <c r="YT33" s="114"/>
      <c r="YU33" s="114"/>
      <c r="YV33" s="114"/>
      <c r="YW33" s="114"/>
      <c r="YX33" s="114"/>
      <c r="YY33" s="114"/>
      <c r="YZ33" s="114"/>
      <c r="ZA33" s="114"/>
      <c r="ZB33" s="114"/>
      <c r="ZC33" s="114"/>
      <c r="ZD33" s="114"/>
      <c r="ZE33" s="114"/>
      <c r="ZF33" s="114"/>
      <c r="ZG33" s="114"/>
      <c r="ZH33" s="114"/>
      <c r="ZI33" s="114"/>
      <c r="ZJ33" s="114"/>
      <c r="ZK33" s="114"/>
      <c r="ZL33" s="114"/>
      <c r="ZM33" s="114"/>
      <c r="ZN33" s="114"/>
      <c r="ZO33" s="114"/>
      <c r="ZP33" s="114"/>
      <c r="ZQ33" s="114"/>
      <c r="ZR33" s="114"/>
      <c r="ZS33" s="114"/>
      <c r="ZT33" s="114"/>
      <c r="ZU33" s="114"/>
      <c r="ZV33" s="114"/>
      <c r="ZW33" s="114"/>
      <c r="ZX33" s="114"/>
      <c r="ZY33" s="114"/>
      <c r="ZZ33" s="114"/>
      <c r="AAA33" s="114"/>
      <c r="AAB33" s="114"/>
      <c r="AAC33" s="114"/>
      <c r="AAD33" s="114"/>
      <c r="AAE33" s="114"/>
      <c r="AAF33" s="114"/>
      <c r="AAG33" s="114"/>
      <c r="AAH33" s="114"/>
      <c r="AAI33" s="114"/>
      <c r="AAJ33" s="114"/>
      <c r="AAK33" s="114"/>
      <c r="AAL33" s="114"/>
      <c r="AAM33" s="114"/>
      <c r="AAN33" s="114"/>
      <c r="AAO33" s="114"/>
      <c r="AAP33" s="114"/>
      <c r="AAQ33" s="114"/>
      <c r="AAR33" s="114"/>
      <c r="AAS33" s="114"/>
      <c r="AAT33" s="114"/>
      <c r="AAU33" s="114"/>
      <c r="AAV33" s="114"/>
      <c r="AAW33" s="114"/>
      <c r="AAX33" s="114"/>
      <c r="AAY33" s="114"/>
      <c r="AAZ33" s="114"/>
      <c r="ABA33" s="114"/>
      <c r="ABB33" s="114"/>
      <c r="ABC33" s="114"/>
      <c r="ABD33" s="114"/>
      <c r="ABE33" s="114"/>
      <c r="ABF33" s="114"/>
      <c r="ABG33" s="114"/>
      <c r="ABH33" s="114"/>
      <c r="ABI33" s="114"/>
      <c r="ABJ33" s="114"/>
      <c r="ABK33" s="114"/>
      <c r="ABL33" s="114"/>
      <c r="ABM33" s="114"/>
      <c r="ABN33" s="114"/>
      <c r="ABO33" s="114"/>
      <c r="ABP33" s="114"/>
      <c r="ABQ33" s="114"/>
      <c r="ABR33" s="114"/>
      <c r="ABS33" s="114"/>
      <c r="ABT33" s="114"/>
      <c r="ABU33" s="114"/>
      <c r="ABV33" s="114"/>
      <c r="ABW33" s="114"/>
      <c r="ABX33" s="114"/>
      <c r="ABY33" s="114"/>
      <c r="ABZ33" s="114"/>
      <c r="ACA33" s="114"/>
      <c r="ACB33" s="114"/>
      <c r="ACC33" s="114"/>
      <c r="ACD33" s="114"/>
      <c r="ACE33" s="114"/>
      <c r="ACF33" s="114"/>
      <c r="ACG33" s="114"/>
      <c r="ACH33" s="114"/>
      <c r="ACI33" s="114"/>
      <c r="ACJ33" s="114"/>
      <c r="ACK33" s="114"/>
      <c r="ACL33" s="114"/>
      <c r="ACM33" s="114"/>
      <c r="ACN33" s="114"/>
      <c r="ACO33" s="114"/>
      <c r="ACP33" s="114"/>
      <c r="ACQ33" s="114"/>
      <c r="ACR33" s="114"/>
      <c r="ACS33" s="114"/>
      <c r="ACT33" s="114"/>
      <c r="ACU33" s="114"/>
      <c r="ACV33" s="114"/>
      <c r="ACW33" s="114"/>
      <c r="ACX33" s="114"/>
      <c r="ACY33" s="114"/>
      <c r="ACZ33" s="114"/>
      <c r="ADA33" s="114"/>
      <c r="ADB33" s="114"/>
      <c r="ADC33" s="114"/>
      <c r="ADD33" s="114"/>
      <c r="ADE33" s="114"/>
      <c r="ADF33" s="114"/>
      <c r="ADG33" s="114"/>
      <c r="ADH33" s="114"/>
      <c r="ADI33" s="114"/>
      <c r="ADJ33" s="114"/>
      <c r="ADK33" s="114"/>
      <c r="ADL33" s="114"/>
      <c r="ADM33" s="114"/>
      <c r="ADN33" s="114"/>
      <c r="ADO33" s="114"/>
      <c r="ADP33" s="114"/>
      <c r="ADQ33" s="114"/>
      <c r="ADR33" s="114"/>
      <c r="ADS33" s="114"/>
      <c r="ADT33" s="114"/>
      <c r="ADU33" s="114"/>
      <c r="ADV33" s="114"/>
      <c r="ADW33" s="114"/>
      <c r="ADX33" s="114"/>
      <c r="ADY33" s="114"/>
      <c r="ADZ33" s="114"/>
      <c r="AEA33" s="114"/>
      <c r="AEB33" s="114"/>
      <c r="AEC33" s="114"/>
      <c r="AED33" s="114"/>
      <c r="AEE33" s="114"/>
      <c r="AEF33" s="114"/>
      <c r="AEG33" s="114"/>
      <c r="AEH33" s="114"/>
      <c r="AEI33" s="114"/>
      <c r="AEJ33" s="114"/>
      <c r="AEK33" s="114"/>
      <c r="AEL33" s="114"/>
      <c r="AEM33" s="114"/>
      <c r="AEN33" s="114"/>
      <c r="AEO33" s="114"/>
      <c r="AEP33" s="114"/>
      <c r="AEQ33" s="114"/>
      <c r="AER33" s="114"/>
      <c r="AES33" s="114"/>
      <c r="AET33" s="114"/>
      <c r="AEU33" s="114"/>
      <c r="AEV33" s="114"/>
      <c r="AEW33" s="114"/>
      <c r="AEX33" s="114"/>
      <c r="AEY33" s="114"/>
      <c r="AEZ33" s="114"/>
      <c r="AFA33" s="114"/>
      <c r="AFB33" s="114"/>
      <c r="AFC33" s="114"/>
      <c r="AFD33" s="114"/>
      <c r="AFE33" s="114"/>
      <c r="AFF33" s="114"/>
      <c r="AFG33" s="114"/>
      <c r="AFH33" s="114"/>
      <c r="AFI33" s="114"/>
      <c r="AFJ33" s="114"/>
      <c r="AFK33" s="114"/>
      <c r="AFL33" s="114"/>
      <c r="AFM33" s="114"/>
      <c r="AFN33" s="114"/>
      <c r="AFO33" s="114"/>
      <c r="AFP33" s="114"/>
      <c r="AFQ33" s="114"/>
      <c r="AFR33" s="114"/>
      <c r="AFS33" s="114"/>
      <c r="AFT33" s="114"/>
      <c r="AFU33" s="114"/>
      <c r="AFV33" s="114"/>
      <c r="AFW33" s="114"/>
      <c r="AFX33" s="114"/>
      <c r="AFY33" s="114"/>
      <c r="AFZ33" s="114"/>
      <c r="AGA33" s="114"/>
      <c r="AGB33" s="114"/>
      <c r="AGC33" s="114"/>
      <c r="AGD33" s="114"/>
      <c r="AGE33" s="114"/>
      <c r="AGF33" s="114"/>
      <c r="AGG33" s="114"/>
      <c r="AGH33" s="114"/>
      <c r="AGI33" s="114"/>
      <c r="AGJ33" s="114"/>
      <c r="AGK33" s="114"/>
      <c r="AGL33" s="114"/>
      <c r="AGM33" s="114"/>
      <c r="AGN33" s="114"/>
      <c r="AGO33" s="114"/>
      <c r="AGP33" s="114"/>
      <c r="AGQ33" s="114"/>
      <c r="AGR33" s="114"/>
      <c r="AGS33" s="114"/>
      <c r="AGT33" s="114"/>
      <c r="AGU33" s="114"/>
      <c r="AGV33" s="114"/>
      <c r="AGW33" s="114"/>
      <c r="AGX33" s="114"/>
      <c r="AGY33" s="114"/>
      <c r="AGZ33" s="114"/>
      <c r="AHA33" s="114"/>
      <c r="AHB33" s="114"/>
      <c r="AHC33" s="114"/>
      <c r="AHD33" s="114"/>
      <c r="AHE33" s="114"/>
      <c r="AHF33" s="114"/>
      <c r="AHG33" s="114"/>
      <c r="AHH33" s="114"/>
      <c r="AHI33" s="114"/>
      <c r="AHJ33" s="114"/>
      <c r="AHK33" s="114"/>
      <c r="AHL33" s="114"/>
      <c r="AHM33" s="114"/>
      <c r="AHN33" s="114"/>
      <c r="AHO33" s="114"/>
      <c r="AHP33" s="114"/>
      <c r="AHQ33" s="114"/>
      <c r="AHR33" s="114"/>
      <c r="AHS33" s="114"/>
      <c r="AHT33" s="114"/>
      <c r="AHU33" s="114"/>
      <c r="AHV33" s="114"/>
      <c r="AHW33" s="114"/>
      <c r="AHX33" s="114"/>
      <c r="AHY33" s="114"/>
      <c r="AHZ33" s="114"/>
      <c r="AIA33" s="114"/>
      <c r="AIB33" s="114"/>
      <c r="AIC33" s="114"/>
      <c r="AID33" s="114"/>
      <c r="AIE33" s="114"/>
      <c r="AIF33" s="114"/>
      <c r="AIG33" s="114"/>
      <c r="AIH33" s="114"/>
      <c r="AII33" s="114"/>
      <c r="AIJ33" s="114"/>
      <c r="AIK33" s="114"/>
      <c r="AIL33" s="114"/>
      <c r="AIM33" s="114"/>
      <c r="AIN33" s="114"/>
      <c r="AIO33" s="114"/>
      <c r="AIP33" s="114"/>
      <c r="AIQ33" s="114"/>
      <c r="AIR33" s="114"/>
      <c r="AIS33" s="114"/>
    </row>
    <row r="34" spans="1:929" ht="11.65" customHeight="1" x14ac:dyDescent="0.3">
      <c r="A34" s="39"/>
      <c r="B34" s="98"/>
      <c r="C34" s="98"/>
      <c r="D34" s="98"/>
      <c r="E34" s="138"/>
      <c r="BX34" s="114"/>
      <c r="BY34" s="114"/>
      <c r="BZ34" s="114"/>
      <c r="CA34" s="114"/>
      <c r="CB34" s="114"/>
      <c r="CC34" s="114"/>
      <c r="CD34" s="114"/>
      <c r="CE34" s="114"/>
      <c r="CF34" s="114"/>
      <c r="CG34" s="114"/>
      <c r="CH34" s="114"/>
      <c r="CI34" s="114"/>
      <c r="CJ34" s="114"/>
      <c r="CK34" s="114"/>
      <c r="CL34" s="114"/>
      <c r="CM34" s="114"/>
      <c r="CN34" s="114"/>
      <c r="CO34" s="114"/>
      <c r="CP34" s="114"/>
      <c r="CQ34" s="114"/>
      <c r="CR34" s="114"/>
      <c r="CS34" s="114"/>
      <c r="CT34" s="114"/>
      <c r="CU34" s="114"/>
      <c r="CV34" s="114"/>
      <c r="CW34" s="114"/>
      <c r="CX34" s="114"/>
      <c r="CY34" s="114"/>
      <c r="CZ34" s="114"/>
      <c r="DA34" s="114"/>
      <c r="DB34" s="114"/>
      <c r="DC34" s="114"/>
      <c r="DD34" s="114"/>
      <c r="DE34" s="114"/>
      <c r="DF34" s="114"/>
      <c r="DG34" s="114"/>
      <c r="DH34" s="114"/>
      <c r="DI34" s="114"/>
      <c r="DJ34" s="114"/>
      <c r="DK34" s="114"/>
      <c r="DL34" s="114"/>
      <c r="DM34" s="114"/>
      <c r="DN34" s="114"/>
      <c r="DO34" s="114"/>
      <c r="DP34" s="114"/>
      <c r="DQ34" s="114"/>
      <c r="DR34" s="114"/>
      <c r="DS34" s="114"/>
      <c r="DT34" s="114"/>
      <c r="DU34" s="114"/>
      <c r="DV34" s="114"/>
      <c r="DW34" s="114"/>
      <c r="DX34" s="114"/>
      <c r="DY34" s="114"/>
      <c r="DZ34" s="114"/>
      <c r="EA34" s="114"/>
      <c r="EB34" s="114"/>
      <c r="EC34" s="114"/>
      <c r="ED34" s="114"/>
      <c r="EE34" s="114"/>
      <c r="EF34" s="114"/>
      <c r="EG34" s="114"/>
      <c r="EH34" s="114"/>
      <c r="EI34" s="114"/>
      <c r="EJ34" s="114"/>
      <c r="EK34" s="114"/>
      <c r="EL34" s="114"/>
      <c r="EM34" s="114"/>
      <c r="EN34" s="114"/>
      <c r="EO34" s="114"/>
      <c r="EP34" s="114"/>
      <c r="EQ34" s="114"/>
      <c r="ER34" s="114"/>
      <c r="ES34" s="114"/>
      <c r="ET34" s="114"/>
      <c r="EU34" s="114"/>
      <c r="EV34" s="114"/>
      <c r="EW34" s="114"/>
      <c r="EX34" s="114"/>
      <c r="EY34" s="114"/>
      <c r="EZ34" s="114"/>
      <c r="FA34" s="114"/>
      <c r="FB34" s="114"/>
      <c r="FC34" s="114"/>
      <c r="FD34" s="114"/>
      <c r="FE34" s="114"/>
      <c r="FF34" s="114"/>
      <c r="FG34" s="114"/>
      <c r="FH34" s="114"/>
      <c r="FI34" s="114"/>
      <c r="FJ34" s="114"/>
      <c r="FK34" s="114"/>
      <c r="FL34" s="114"/>
      <c r="FM34" s="114"/>
      <c r="FN34" s="114"/>
      <c r="FO34" s="114"/>
      <c r="FP34" s="114"/>
      <c r="FQ34" s="114"/>
      <c r="FR34" s="114"/>
      <c r="FS34" s="114"/>
      <c r="FT34" s="114"/>
      <c r="FU34" s="114"/>
      <c r="FV34" s="114"/>
      <c r="FW34" s="114"/>
      <c r="FX34" s="114"/>
      <c r="FY34" s="114"/>
      <c r="FZ34" s="114"/>
      <c r="GA34" s="114"/>
      <c r="GB34" s="114"/>
      <c r="GC34" s="114"/>
      <c r="GD34" s="114"/>
      <c r="GE34" s="114"/>
      <c r="GF34" s="114"/>
      <c r="GG34" s="114"/>
      <c r="GH34" s="114"/>
      <c r="GI34" s="114"/>
      <c r="GJ34" s="114"/>
      <c r="GK34" s="114"/>
      <c r="GL34" s="114"/>
      <c r="GM34" s="114"/>
      <c r="GN34" s="114"/>
      <c r="GO34" s="114"/>
      <c r="GP34" s="114"/>
      <c r="GQ34" s="114"/>
      <c r="GR34" s="114"/>
      <c r="GS34" s="114"/>
      <c r="GT34" s="114"/>
      <c r="GU34" s="114"/>
      <c r="GV34" s="114"/>
      <c r="GW34" s="114"/>
      <c r="GX34" s="114"/>
      <c r="GY34" s="114"/>
      <c r="GZ34" s="114"/>
      <c r="HA34" s="114"/>
      <c r="HB34" s="114"/>
      <c r="HC34" s="114"/>
      <c r="HD34" s="114"/>
      <c r="HE34" s="114"/>
      <c r="HF34" s="114"/>
      <c r="HG34" s="114"/>
      <c r="HH34" s="114"/>
      <c r="HI34" s="114"/>
      <c r="HJ34" s="114"/>
      <c r="HK34" s="114"/>
      <c r="HL34" s="114"/>
      <c r="HM34" s="114"/>
      <c r="HN34" s="114"/>
      <c r="HO34" s="114"/>
      <c r="HP34" s="114"/>
      <c r="HQ34" s="114"/>
      <c r="HR34" s="114"/>
      <c r="HS34" s="114"/>
      <c r="HT34" s="114"/>
      <c r="HU34" s="114"/>
      <c r="HV34" s="114"/>
      <c r="HW34" s="114"/>
      <c r="HX34" s="114"/>
      <c r="HY34" s="114"/>
      <c r="HZ34" s="114"/>
      <c r="IA34" s="114"/>
      <c r="IB34" s="114"/>
      <c r="IC34" s="114"/>
      <c r="ID34" s="114"/>
      <c r="IE34" s="114"/>
      <c r="IF34" s="114"/>
      <c r="IG34" s="114"/>
      <c r="IH34" s="114"/>
      <c r="II34" s="114"/>
      <c r="IJ34" s="114"/>
      <c r="IK34" s="114"/>
      <c r="IL34" s="114"/>
      <c r="IM34" s="114"/>
      <c r="IN34" s="114"/>
      <c r="IO34" s="114"/>
      <c r="IP34" s="114"/>
      <c r="IQ34" s="114"/>
      <c r="IR34" s="114"/>
      <c r="IS34" s="114"/>
      <c r="IT34" s="114"/>
      <c r="IU34" s="114"/>
      <c r="IV34" s="114"/>
      <c r="IW34" s="114"/>
      <c r="IX34" s="114"/>
      <c r="IY34" s="114"/>
      <c r="IZ34" s="114"/>
      <c r="JA34" s="114"/>
      <c r="JB34" s="114"/>
      <c r="JC34" s="114"/>
      <c r="JD34" s="114"/>
      <c r="JE34" s="114"/>
      <c r="JF34" s="114"/>
      <c r="JG34" s="114"/>
      <c r="JH34" s="114"/>
      <c r="JI34" s="114"/>
      <c r="JJ34" s="114"/>
      <c r="JK34" s="114"/>
      <c r="JL34" s="114"/>
      <c r="JM34" s="114"/>
      <c r="JN34" s="114"/>
      <c r="JO34" s="114"/>
      <c r="JP34" s="114"/>
      <c r="JQ34" s="114"/>
      <c r="JR34" s="114"/>
      <c r="JS34" s="114"/>
      <c r="JT34" s="114"/>
      <c r="JU34" s="114"/>
      <c r="JV34" s="114"/>
      <c r="JW34" s="114"/>
      <c r="JX34" s="114"/>
      <c r="JY34" s="114"/>
      <c r="JZ34" s="114"/>
      <c r="KA34" s="114"/>
      <c r="KB34" s="114"/>
      <c r="KC34" s="114"/>
      <c r="KD34" s="114"/>
      <c r="KE34" s="114"/>
      <c r="KF34" s="114"/>
      <c r="KG34" s="114"/>
      <c r="KH34" s="114"/>
      <c r="KI34" s="114"/>
      <c r="KJ34" s="114"/>
      <c r="KK34" s="114"/>
      <c r="KL34" s="114"/>
      <c r="KM34" s="114"/>
      <c r="KN34" s="114"/>
      <c r="KO34" s="114"/>
      <c r="KP34" s="114"/>
      <c r="KQ34" s="114"/>
      <c r="KR34" s="114"/>
      <c r="KS34" s="114"/>
      <c r="KT34" s="114"/>
      <c r="KU34" s="114"/>
      <c r="KV34" s="114"/>
      <c r="KW34" s="114"/>
      <c r="KX34" s="114"/>
      <c r="KY34" s="114"/>
      <c r="KZ34" s="114"/>
      <c r="LA34" s="114"/>
      <c r="LB34" s="114"/>
      <c r="LC34" s="114"/>
      <c r="LD34" s="114"/>
      <c r="LE34" s="114"/>
      <c r="LF34" s="114"/>
      <c r="LG34" s="114"/>
      <c r="LH34" s="114"/>
      <c r="LI34" s="114"/>
      <c r="LJ34" s="114"/>
      <c r="LK34" s="114"/>
      <c r="LL34" s="114"/>
      <c r="LM34" s="114"/>
      <c r="LN34" s="114"/>
      <c r="LO34" s="114"/>
      <c r="LP34" s="114"/>
      <c r="LQ34" s="114"/>
      <c r="LR34" s="114"/>
      <c r="LS34" s="114"/>
      <c r="LT34" s="114"/>
      <c r="LU34" s="114"/>
      <c r="LV34" s="114"/>
      <c r="LW34" s="114"/>
      <c r="LX34" s="114"/>
      <c r="LY34" s="114"/>
      <c r="LZ34" s="114"/>
      <c r="MA34" s="114"/>
      <c r="MB34" s="114"/>
      <c r="MC34" s="114"/>
      <c r="MD34" s="114"/>
      <c r="ME34" s="114"/>
      <c r="MF34" s="114"/>
      <c r="MG34" s="114"/>
      <c r="MH34" s="114"/>
      <c r="MI34" s="114"/>
      <c r="MJ34" s="114"/>
      <c r="MK34" s="114"/>
      <c r="ML34" s="114"/>
      <c r="MM34" s="114"/>
      <c r="MN34" s="114"/>
      <c r="MO34" s="114"/>
      <c r="MP34" s="114"/>
      <c r="MQ34" s="114"/>
      <c r="MR34" s="114"/>
      <c r="MS34" s="114"/>
      <c r="MT34" s="114"/>
      <c r="MU34" s="114"/>
      <c r="MV34" s="114"/>
      <c r="MW34" s="114"/>
      <c r="MX34" s="114"/>
      <c r="MY34" s="114"/>
      <c r="MZ34" s="114"/>
      <c r="NA34" s="114"/>
      <c r="NB34" s="114"/>
      <c r="NC34" s="114"/>
      <c r="ND34" s="114"/>
      <c r="NE34" s="114"/>
      <c r="NF34" s="114"/>
      <c r="NG34" s="114"/>
      <c r="NH34" s="114"/>
      <c r="NI34" s="114"/>
      <c r="NJ34" s="114"/>
      <c r="NK34" s="114"/>
      <c r="NL34" s="114"/>
      <c r="NM34" s="114"/>
      <c r="NN34" s="114"/>
      <c r="NO34" s="114"/>
      <c r="NP34" s="114"/>
      <c r="NQ34" s="114"/>
      <c r="NR34" s="114"/>
      <c r="NS34" s="114"/>
      <c r="NT34" s="114"/>
      <c r="NU34" s="114"/>
      <c r="NV34" s="114"/>
      <c r="NW34" s="114"/>
      <c r="NX34" s="114"/>
      <c r="NY34" s="114"/>
      <c r="NZ34" s="114"/>
      <c r="OA34" s="114"/>
      <c r="OB34" s="114"/>
      <c r="OC34" s="114"/>
      <c r="OD34" s="114"/>
      <c r="OE34" s="114"/>
      <c r="OF34" s="114"/>
      <c r="OG34" s="114"/>
      <c r="OH34" s="114"/>
      <c r="OI34" s="114"/>
      <c r="OJ34" s="114"/>
      <c r="OK34" s="114"/>
      <c r="OL34" s="114"/>
      <c r="OM34" s="114"/>
      <c r="ON34" s="114"/>
      <c r="OO34" s="114"/>
      <c r="OP34" s="114"/>
      <c r="OQ34" s="114"/>
      <c r="OR34" s="114"/>
      <c r="OS34" s="114"/>
      <c r="OT34" s="114"/>
      <c r="OU34" s="114"/>
      <c r="OV34" s="114"/>
      <c r="OW34" s="114"/>
      <c r="OX34" s="114"/>
      <c r="OY34" s="114"/>
      <c r="OZ34" s="114"/>
      <c r="PA34" s="114"/>
      <c r="PB34" s="114"/>
      <c r="PC34" s="114"/>
      <c r="PD34" s="114"/>
      <c r="PE34" s="114"/>
      <c r="PF34" s="114"/>
      <c r="PG34" s="114"/>
      <c r="PH34" s="114"/>
      <c r="PI34" s="114"/>
      <c r="PJ34" s="114"/>
      <c r="PK34" s="114"/>
      <c r="PL34" s="114"/>
      <c r="PM34" s="114"/>
      <c r="PN34" s="114"/>
      <c r="PO34" s="114"/>
      <c r="PP34" s="114"/>
      <c r="PQ34" s="114"/>
      <c r="PR34" s="114"/>
      <c r="PS34" s="114"/>
      <c r="PT34" s="114"/>
      <c r="PU34" s="114"/>
      <c r="PV34" s="114"/>
      <c r="PW34" s="114"/>
      <c r="PX34" s="114"/>
      <c r="PY34" s="114"/>
      <c r="PZ34" s="114"/>
      <c r="QA34" s="114"/>
      <c r="QB34" s="114"/>
      <c r="QC34" s="114"/>
      <c r="QD34" s="114"/>
      <c r="QE34" s="114"/>
      <c r="QF34" s="114"/>
      <c r="QG34" s="114"/>
      <c r="QH34" s="114"/>
      <c r="QI34" s="114"/>
      <c r="QJ34" s="114"/>
      <c r="QK34" s="114"/>
      <c r="QL34" s="114"/>
      <c r="QM34" s="114"/>
      <c r="QN34" s="114"/>
      <c r="QO34" s="114"/>
      <c r="QP34" s="114"/>
      <c r="QQ34" s="114"/>
      <c r="QR34" s="114"/>
      <c r="QS34" s="114"/>
      <c r="QT34" s="114"/>
      <c r="QU34" s="114"/>
      <c r="QV34" s="114"/>
      <c r="QW34" s="114"/>
      <c r="QX34" s="114"/>
      <c r="QY34" s="114"/>
      <c r="QZ34" s="114"/>
      <c r="RA34" s="114"/>
      <c r="RB34" s="114"/>
      <c r="RC34" s="114"/>
      <c r="RD34" s="114"/>
      <c r="RE34" s="114"/>
      <c r="RF34" s="114"/>
      <c r="RG34" s="114"/>
      <c r="RH34" s="114"/>
      <c r="RI34" s="114"/>
      <c r="RJ34" s="114"/>
      <c r="RK34" s="114"/>
      <c r="RL34" s="114"/>
      <c r="RM34" s="114"/>
      <c r="RN34" s="114"/>
      <c r="RO34" s="114"/>
      <c r="RP34" s="114"/>
      <c r="RQ34" s="114"/>
      <c r="RR34" s="114"/>
      <c r="RS34" s="114"/>
      <c r="RT34" s="114"/>
      <c r="RU34" s="114"/>
      <c r="RV34" s="114"/>
      <c r="RW34" s="114"/>
      <c r="RX34" s="114"/>
      <c r="RY34" s="114"/>
      <c r="RZ34" s="114"/>
      <c r="SA34" s="114"/>
      <c r="SB34" s="114"/>
      <c r="SC34" s="114"/>
      <c r="SD34" s="114"/>
      <c r="SE34" s="114"/>
      <c r="SF34" s="114"/>
      <c r="SG34" s="114"/>
      <c r="SH34" s="114"/>
      <c r="SI34" s="114"/>
      <c r="SJ34" s="114"/>
      <c r="SK34" s="114"/>
      <c r="SL34" s="114"/>
      <c r="SM34" s="114"/>
      <c r="SN34" s="114"/>
      <c r="SO34" s="114"/>
      <c r="SP34" s="114"/>
      <c r="SQ34" s="114"/>
      <c r="SR34" s="114"/>
      <c r="SS34" s="114"/>
      <c r="ST34" s="114"/>
      <c r="SU34" s="114"/>
      <c r="SV34" s="114"/>
      <c r="SW34" s="114"/>
      <c r="SX34" s="114"/>
      <c r="SY34" s="114"/>
      <c r="SZ34" s="114"/>
      <c r="TA34" s="114"/>
      <c r="TB34" s="114"/>
      <c r="TC34" s="114"/>
      <c r="TD34" s="114"/>
      <c r="TE34" s="114"/>
      <c r="TF34" s="114"/>
      <c r="TG34" s="114"/>
      <c r="TH34" s="114"/>
      <c r="TI34" s="114"/>
      <c r="TJ34" s="114"/>
      <c r="TK34" s="114"/>
      <c r="TL34" s="114"/>
      <c r="TM34" s="114"/>
      <c r="TN34" s="114"/>
      <c r="TO34" s="114"/>
      <c r="TP34" s="114"/>
      <c r="TQ34" s="114"/>
      <c r="TR34" s="114"/>
      <c r="TS34" s="114"/>
      <c r="TT34" s="114"/>
      <c r="TU34" s="114"/>
      <c r="TV34" s="114"/>
      <c r="TW34" s="114"/>
      <c r="TX34" s="114"/>
      <c r="TY34" s="114"/>
      <c r="TZ34" s="114"/>
      <c r="UA34" s="114"/>
      <c r="UB34" s="114"/>
      <c r="UC34" s="114"/>
      <c r="UD34" s="114"/>
      <c r="UE34" s="114"/>
      <c r="UF34" s="114"/>
      <c r="UG34" s="114"/>
      <c r="UH34" s="114"/>
      <c r="UI34" s="114"/>
      <c r="UJ34" s="114"/>
      <c r="UK34" s="114"/>
      <c r="UL34" s="114"/>
      <c r="UM34" s="114"/>
      <c r="UN34" s="114"/>
      <c r="UO34" s="114"/>
      <c r="UP34" s="114"/>
      <c r="UQ34" s="114"/>
      <c r="UR34" s="114"/>
      <c r="US34" s="114"/>
      <c r="UT34" s="114"/>
      <c r="UU34" s="114"/>
      <c r="UV34" s="114"/>
      <c r="UW34" s="114"/>
      <c r="UX34" s="114"/>
      <c r="UY34" s="114"/>
      <c r="UZ34" s="114"/>
      <c r="VA34" s="114"/>
      <c r="VB34" s="114"/>
      <c r="VC34" s="114"/>
      <c r="VD34" s="114"/>
      <c r="VE34" s="114"/>
      <c r="VF34" s="114"/>
      <c r="VG34" s="114"/>
      <c r="VH34" s="114"/>
      <c r="VI34" s="114"/>
      <c r="VJ34" s="114"/>
      <c r="VK34" s="114"/>
      <c r="VL34" s="114"/>
      <c r="VM34" s="114"/>
      <c r="VN34" s="114"/>
      <c r="VO34" s="114"/>
      <c r="VP34" s="114"/>
      <c r="VQ34" s="114"/>
      <c r="VR34" s="114"/>
      <c r="VS34" s="114"/>
      <c r="VT34" s="114"/>
      <c r="VU34" s="114"/>
      <c r="VV34" s="114"/>
      <c r="VW34" s="114"/>
      <c r="VX34" s="114"/>
      <c r="VY34" s="114"/>
      <c r="VZ34" s="114"/>
      <c r="WA34" s="114"/>
      <c r="WB34" s="114"/>
      <c r="WC34" s="114"/>
      <c r="WD34" s="114"/>
      <c r="WE34" s="114"/>
      <c r="WF34" s="114"/>
      <c r="WG34" s="114"/>
      <c r="WH34" s="114"/>
      <c r="WI34" s="114"/>
      <c r="WJ34" s="114"/>
      <c r="WK34" s="114"/>
      <c r="WL34" s="114"/>
      <c r="WM34" s="114"/>
      <c r="WN34" s="114"/>
      <c r="WO34" s="114"/>
      <c r="WP34" s="114"/>
      <c r="WQ34" s="114"/>
      <c r="WR34" s="114"/>
      <c r="WS34" s="114"/>
      <c r="WT34" s="114"/>
      <c r="WU34" s="114"/>
      <c r="WV34" s="114"/>
      <c r="WW34" s="114"/>
      <c r="WX34" s="114"/>
      <c r="WY34" s="114"/>
      <c r="WZ34" s="114"/>
      <c r="XA34" s="114"/>
      <c r="XB34" s="114"/>
      <c r="XC34" s="114"/>
      <c r="XD34" s="114"/>
      <c r="XE34" s="114"/>
      <c r="XF34" s="114"/>
      <c r="XG34" s="114"/>
      <c r="XH34" s="114"/>
      <c r="XI34" s="114"/>
      <c r="XJ34" s="114"/>
      <c r="XK34" s="114"/>
      <c r="XL34" s="114"/>
      <c r="XM34" s="114"/>
      <c r="XN34" s="114"/>
      <c r="XO34" s="114"/>
      <c r="XP34" s="114"/>
      <c r="XQ34" s="114"/>
      <c r="XR34" s="114"/>
      <c r="XS34" s="114"/>
      <c r="XT34" s="114"/>
      <c r="XU34" s="114"/>
      <c r="XV34" s="114"/>
      <c r="XW34" s="114"/>
      <c r="XX34" s="114"/>
      <c r="XY34" s="114"/>
      <c r="XZ34" s="114"/>
      <c r="YA34" s="114"/>
      <c r="YB34" s="114"/>
      <c r="YC34" s="114"/>
      <c r="YD34" s="114"/>
      <c r="YE34" s="114"/>
      <c r="YF34" s="114"/>
      <c r="YG34" s="114"/>
      <c r="YH34" s="114"/>
      <c r="YI34" s="114"/>
      <c r="YJ34" s="114"/>
      <c r="YK34" s="114"/>
      <c r="YL34" s="114"/>
      <c r="YM34" s="114"/>
      <c r="YN34" s="114"/>
      <c r="YO34" s="114"/>
      <c r="YP34" s="114"/>
      <c r="YQ34" s="114"/>
      <c r="YR34" s="114"/>
      <c r="YS34" s="114"/>
      <c r="YT34" s="114"/>
      <c r="YU34" s="114"/>
      <c r="YV34" s="114"/>
      <c r="YW34" s="114"/>
      <c r="YX34" s="114"/>
      <c r="YY34" s="114"/>
      <c r="YZ34" s="114"/>
      <c r="ZA34" s="114"/>
      <c r="ZB34" s="114"/>
      <c r="ZC34" s="114"/>
      <c r="ZD34" s="114"/>
      <c r="ZE34" s="114"/>
      <c r="ZF34" s="114"/>
      <c r="ZG34" s="114"/>
      <c r="ZH34" s="114"/>
      <c r="ZI34" s="114"/>
      <c r="ZJ34" s="114"/>
      <c r="ZK34" s="114"/>
      <c r="ZL34" s="114"/>
      <c r="ZM34" s="114"/>
      <c r="ZN34" s="114"/>
      <c r="ZO34" s="114"/>
      <c r="ZP34" s="114"/>
      <c r="ZQ34" s="114"/>
      <c r="ZR34" s="114"/>
      <c r="ZS34" s="114"/>
      <c r="ZT34" s="114"/>
      <c r="ZU34" s="114"/>
      <c r="ZV34" s="114"/>
      <c r="ZW34" s="114"/>
      <c r="ZX34" s="114"/>
      <c r="ZY34" s="114"/>
      <c r="ZZ34" s="114"/>
      <c r="AAA34" s="114"/>
      <c r="AAB34" s="114"/>
      <c r="AAC34" s="114"/>
      <c r="AAD34" s="114"/>
      <c r="AAE34" s="114"/>
      <c r="AAF34" s="114"/>
      <c r="AAG34" s="114"/>
      <c r="AAH34" s="114"/>
      <c r="AAI34" s="114"/>
      <c r="AAJ34" s="114"/>
      <c r="AAK34" s="114"/>
      <c r="AAL34" s="114"/>
      <c r="AAM34" s="114"/>
      <c r="AAN34" s="114"/>
      <c r="AAO34" s="114"/>
      <c r="AAP34" s="114"/>
      <c r="AAQ34" s="114"/>
      <c r="AAR34" s="114"/>
      <c r="AAS34" s="114"/>
      <c r="AAT34" s="114"/>
      <c r="AAU34" s="114"/>
      <c r="AAV34" s="114"/>
      <c r="AAW34" s="114"/>
      <c r="AAX34" s="114"/>
      <c r="AAY34" s="114"/>
      <c r="AAZ34" s="114"/>
      <c r="ABA34" s="114"/>
      <c r="ABB34" s="114"/>
      <c r="ABC34" s="114"/>
      <c r="ABD34" s="114"/>
      <c r="ABE34" s="114"/>
      <c r="ABF34" s="114"/>
      <c r="ABG34" s="114"/>
      <c r="ABH34" s="114"/>
      <c r="ABI34" s="114"/>
      <c r="ABJ34" s="114"/>
      <c r="ABK34" s="114"/>
      <c r="ABL34" s="114"/>
      <c r="ABM34" s="114"/>
      <c r="ABN34" s="114"/>
      <c r="ABO34" s="114"/>
      <c r="ABP34" s="114"/>
      <c r="ABQ34" s="114"/>
      <c r="ABR34" s="114"/>
      <c r="ABS34" s="114"/>
      <c r="ABT34" s="114"/>
      <c r="ABU34" s="114"/>
      <c r="ABV34" s="114"/>
      <c r="ABW34" s="114"/>
      <c r="ABX34" s="114"/>
      <c r="ABY34" s="114"/>
      <c r="ABZ34" s="114"/>
      <c r="ACA34" s="114"/>
      <c r="ACB34" s="114"/>
      <c r="ACC34" s="114"/>
      <c r="ACD34" s="114"/>
      <c r="ACE34" s="114"/>
      <c r="ACF34" s="114"/>
      <c r="ACG34" s="114"/>
      <c r="ACH34" s="114"/>
      <c r="ACI34" s="114"/>
      <c r="ACJ34" s="114"/>
      <c r="ACK34" s="114"/>
      <c r="ACL34" s="114"/>
      <c r="ACM34" s="114"/>
      <c r="ACN34" s="114"/>
      <c r="ACO34" s="114"/>
      <c r="ACP34" s="114"/>
      <c r="ACQ34" s="114"/>
      <c r="ACR34" s="114"/>
      <c r="ACS34" s="114"/>
      <c r="ACT34" s="114"/>
      <c r="ACU34" s="114"/>
      <c r="ACV34" s="114"/>
      <c r="ACW34" s="114"/>
      <c r="ACX34" s="114"/>
      <c r="ACY34" s="114"/>
      <c r="ACZ34" s="114"/>
      <c r="ADA34" s="114"/>
      <c r="ADB34" s="114"/>
      <c r="ADC34" s="114"/>
      <c r="ADD34" s="114"/>
      <c r="ADE34" s="114"/>
      <c r="ADF34" s="114"/>
      <c r="ADG34" s="114"/>
      <c r="ADH34" s="114"/>
      <c r="ADI34" s="114"/>
      <c r="ADJ34" s="114"/>
      <c r="ADK34" s="114"/>
      <c r="ADL34" s="114"/>
      <c r="ADM34" s="114"/>
      <c r="ADN34" s="114"/>
      <c r="ADO34" s="114"/>
      <c r="ADP34" s="114"/>
      <c r="ADQ34" s="114"/>
      <c r="ADR34" s="114"/>
      <c r="ADS34" s="114"/>
      <c r="ADT34" s="114"/>
      <c r="ADU34" s="114"/>
      <c r="ADV34" s="114"/>
      <c r="ADW34" s="114"/>
      <c r="ADX34" s="114"/>
      <c r="ADY34" s="114"/>
      <c r="ADZ34" s="114"/>
      <c r="AEA34" s="114"/>
      <c r="AEB34" s="114"/>
      <c r="AEC34" s="114"/>
      <c r="AED34" s="114"/>
      <c r="AEE34" s="114"/>
      <c r="AEF34" s="114"/>
      <c r="AEG34" s="114"/>
      <c r="AEH34" s="114"/>
      <c r="AEI34" s="114"/>
      <c r="AEJ34" s="114"/>
      <c r="AEK34" s="114"/>
      <c r="AEL34" s="114"/>
      <c r="AEM34" s="114"/>
      <c r="AEN34" s="114"/>
      <c r="AEO34" s="114"/>
      <c r="AEP34" s="114"/>
      <c r="AEQ34" s="114"/>
      <c r="AER34" s="114"/>
      <c r="AES34" s="114"/>
      <c r="AET34" s="114"/>
      <c r="AEU34" s="114"/>
      <c r="AEV34" s="114"/>
      <c r="AEW34" s="114"/>
      <c r="AEX34" s="114"/>
      <c r="AEY34" s="114"/>
      <c r="AEZ34" s="114"/>
      <c r="AFA34" s="114"/>
      <c r="AFB34" s="114"/>
      <c r="AFC34" s="114"/>
      <c r="AFD34" s="114"/>
      <c r="AFE34" s="114"/>
      <c r="AFF34" s="114"/>
      <c r="AFG34" s="114"/>
      <c r="AFH34" s="114"/>
      <c r="AFI34" s="114"/>
      <c r="AFJ34" s="114"/>
      <c r="AFK34" s="114"/>
      <c r="AFL34" s="114"/>
      <c r="AFM34" s="114"/>
      <c r="AFN34" s="114"/>
      <c r="AFO34" s="114"/>
      <c r="AFP34" s="114"/>
      <c r="AFQ34" s="114"/>
      <c r="AFR34" s="114"/>
      <c r="AFS34" s="114"/>
      <c r="AFT34" s="114"/>
      <c r="AFU34" s="114"/>
      <c r="AFV34" s="114"/>
      <c r="AFW34" s="114"/>
      <c r="AFX34" s="114"/>
      <c r="AFY34" s="114"/>
      <c r="AFZ34" s="114"/>
      <c r="AGA34" s="114"/>
      <c r="AGB34" s="114"/>
      <c r="AGC34" s="114"/>
      <c r="AGD34" s="114"/>
      <c r="AGE34" s="114"/>
      <c r="AGF34" s="114"/>
      <c r="AGG34" s="114"/>
      <c r="AGH34" s="114"/>
      <c r="AGI34" s="114"/>
      <c r="AGJ34" s="114"/>
      <c r="AGK34" s="114"/>
      <c r="AGL34" s="114"/>
      <c r="AGM34" s="114"/>
      <c r="AGN34" s="114"/>
      <c r="AGO34" s="114"/>
      <c r="AGP34" s="114"/>
      <c r="AGQ34" s="114"/>
      <c r="AGR34" s="114"/>
      <c r="AGS34" s="114"/>
      <c r="AGT34" s="114"/>
      <c r="AGU34" s="114"/>
      <c r="AGV34" s="114"/>
      <c r="AGW34" s="114"/>
      <c r="AGX34" s="114"/>
      <c r="AGY34" s="114"/>
      <c r="AGZ34" s="114"/>
      <c r="AHA34" s="114"/>
      <c r="AHB34" s="114"/>
      <c r="AHC34" s="114"/>
      <c r="AHD34" s="114"/>
      <c r="AHE34" s="114"/>
      <c r="AHF34" s="114"/>
      <c r="AHG34" s="114"/>
      <c r="AHH34" s="114"/>
      <c r="AHI34" s="114"/>
      <c r="AHJ34" s="114"/>
      <c r="AHK34" s="114"/>
      <c r="AHL34" s="114"/>
      <c r="AHM34" s="114"/>
      <c r="AHN34" s="114"/>
      <c r="AHO34" s="114"/>
      <c r="AHP34" s="114"/>
      <c r="AHQ34" s="114"/>
      <c r="AHR34" s="114"/>
      <c r="AHS34" s="114"/>
      <c r="AHT34" s="114"/>
      <c r="AHU34" s="114"/>
      <c r="AHV34" s="114"/>
      <c r="AHW34" s="114"/>
      <c r="AHX34" s="114"/>
      <c r="AHY34" s="114"/>
      <c r="AHZ34" s="114"/>
      <c r="AIA34" s="114"/>
      <c r="AIB34" s="114"/>
      <c r="AIC34" s="114"/>
      <c r="AID34" s="114"/>
      <c r="AIE34" s="114"/>
      <c r="AIF34" s="114"/>
      <c r="AIG34" s="114"/>
      <c r="AIH34" s="114"/>
      <c r="AII34" s="114"/>
      <c r="AIJ34" s="114"/>
      <c r="AIK34" s="114"/>
      <c r="AIL34" s="114"/>
      <c r="AIM34" s="114"/>
      <c r="AIN34" s="114"/>
      <c r="AIO34" s="114"/>
      <c r="AIP34" s="114"/>
      <c r="AIQ34" s="114"/>
      <c r="AIR34" s="114"/>
      <c r="AIS34" s="114"/>
    </row>
    <row r="35" spans="1:929" ht="50.15" customHeight="1" x14ac:dyDescent="0.3">
      <c r="A35" s="39"/>
      <c r="B35" s="92">
        <v>7</v>
      </c>
      <c r="C35" s="231" t="s">
        <v>121</v>
      </c>
      <c r="D35" s="232"/>
      <c r="E35" s="138"/>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c r="CX35" s="114"/>
      <c r="CY35" s="114"/>
      <c r="CZ35" s="114"/>
      <c r="DA35" s="114"/>
      <c r="DB35" s="114"/>
      <c r="DC35" s="114"/>
      <c r="DD35" s="114"/>
      <c r="DE35" s="114"/>
      <c r="DF35" s="114"/>
      <c r="DG35" s="114"/>
      <c r="DH35" s="114"/>
      <c r="DI35" s="114"/>
      <c r="DJ35" s="114"/>
      <c r="DK35" s="114"/>
      <c r="DL35" s="114"/>
      <c r="DM35" s="114"/>
      <c r="DN35" s="114"/>
      <c r="DO35" s="114"/>
      <c r="DP35" s="114"/>
      <c r="DQ35" s="114"/>
      <c r="DR35" s="114"/>
      <c r="DS35" s="114"/>
      <c r="DT35" s="114"/>
      <c r="DU35" s="114"/>
      <c r="DV35" s="114"/>
      <c r="DW35" s="114"/>
      <c r="DX35" s="114"/>
      <c r="DY35" s="114"/>
      <c r="DZ35" s="114"/>
      <c r="EA35" s="114"/>
      <c r="EB35" s="114"/>
      <c r="EC35" s="114"/>
      <c r="ED35" s="114"/>
      <c r="EE35" s="114"/>
      <c r="EF35" s="114"/>
      <c r="EG35" s="114"/>
      <c r="EH35" s="114"/>
      <c r="EI35" s="114"/>
      <c r="EJ35" s="114"/>
      <c r="EK35" s="114"/>
      <c r="EL35" s="114"/>
      <c r="EM35" s="114"/>
      <c r="EN35" s="114"/>
      <c r="EO35" s="114"/>
      <c r="EP35" s="114"/>
      <c r="EQ35" s="114"/>
      <c r="ER35" s="114"/>
      <c r="ES35" s="114"/>
      <c r="ET35" s="114"/>
      <c r="EU35" s="114"/>
      <c r="EV35" s="114"/>
      <c r="EW35" s="114"/>
      <c r="EX35" s="114"/>
      <c r="EY35" s="114"/>
      <c r="EZ35" s="114"/>
      <c r="FA35" s="114"/>
      <c r="FB35" s="114"/>
      <c r="FC35" s="114"/>
      <c r="FD35" s="114"/>
      <c r="FE35" s="114"/>
      <c r="FF35" s="114"/>
      <c r="FG35" s="114"/>
      <c r="FH35" s="114"/>
      <c r="FI35" s="114"/>
      <c r="FJ35" s="114"/>
      <c r="FK35" s="114"/>
      <c r="FL35" s="114"/>
      <c r="FM35" s="114"/>
      <c r="FN35" s="114"/>
      <c r="FO35" s="114"/>
      <c r="FP35" s="114"/>
      <c r="FQ35" s="114"/>
      <c r="FR35" s="114"/>
      <c r="FS35" s="114"/>
      <c r="FT35" s="114"/>
      <c r="FU35" s="114"/>
      <c r="FV35" s="114"/>
      <c r="FW35" s="114"/>
      <c r="FX35" s="114"/>
      <c r="FY35" s="114"/>
      <c r="FZ35" s="114"/>
      <c r="GA35" s="114"/>
      <c r="GB35" s="114"/>
      <c r="GC35" s="114"/>
      <c r="GD35" s="114"/>
      <c r="GE35" s="114"/>
      <c r="GF35" s="114"/>
      <c r="GG35" s="114"/>
      <c r="GH35" s="114"/>
      <c r="GI35" s="114"/>
      <c r="GJ35" s="114"/>
      <c r="GK35" s="114"/>
      <c r="GL35" s="114"/>
      <c r="GM35" s="114"/>
      <c r="GN35" s="114"/>
      <c r="GO35" s="114"/>
      <c r="GP35" s="114"/>
      <c r="GQ35" s="114"/>
      <c r="GR35" s="114"/>
      <c r="GS35" s="114"/>
      <c r="GT35" s="114"/>
      <c r="GU35" s="114"/>
      <c r="GV35" s="114"/>
      <c r="GW35" s="114"/>
      <c r="GX35" s="114"/>
      <c r="GY35" s="114"/>
      <c r="GZ35" s="114"/>
      <c r="HA35" s="114"/>
      <c r="HB35" s="114"/>
      <c r="HC35" s="114"/>
      <c r="HD35" s="114"/>
      <c r="HE35" s="114"/>
      <c r="HF35" s="114"/>
      <c r="HG35" s="114"/>
      <c r="HH35" s="114"/>
      <c r="HI35" s="114"/>
      <c r="HJ35" s="114"/>
      <c r="HK35" s="114"/>
      <c r="HL35" s="114"/>
      <c r="HM35" s="114"/>
      <c r="HN35" s="114"/>
      <c r="HO35" s="114"/>
      <c r="HP35" s="114"/>
      <c r="HQ35" s="114"/>
      <c r="HR35" s="114"/>
      <c r="HS35" s="114"/>
      <c r="HT35" s="114"/>
      <c r="HU35" s="114"/>
      <c r="HV35" s="114"/>
      <c r="HW35" s="114"/>
      <c r="HX35" s="114"/>
      <c r="HY35" s="114"/>
      <c r="HZ35" s="114"/>
      <c r="IA35" s="114"/>
      <c r="IB35" s="114"/>
      <c r="IC35" s="114"/>
      <c r="ID35" s="114"/>
      <c r="IE35" s="114"/>
      <c r="IF35" s="114"/>
      <c r="IG35" s="114"/>
      <c r="IH35" s="114"/>
      <c r="II35" s="114"/>
      <c r="IJ35" s="114"/>
      <c r="IK35" s="114"/>
      <c r="IL35" s="114"/>
      <c r="IM35" s="114"/>
      <c r="IN35" s="114"/>
      <c r="IO35" s="114"/>
      <c r="IP35" s="114"/>
      <c r="IQ35" s="114"/>
      <c r="IR35" s="114"/>
      <c r="IS35" s="114"/>
      <c r="IT35" s="114"/>
      <c r="IU35" s="114"/>
      <c r="IV35" s="114"/>
      <c r="IW35" s="114"/>
      <c r="IX35" s="114"/>
      <c r="IY35" s="114"/>
      <c r="IZ35" s="114"/>
      <c r="JA35" s="114"/>
      <c r="JB35" s="114"/>
      <c r="JC35" s="114"/>
      <c r="JD35" s="114"/>
      <c r="JE35" s="114"/>
      <c r="JF35" s="114"/>
      <c r="JG35" s="114"/>
      <c r="JH35" s="114"/>
      <c r="JI35" s="114"/>
      <c r="JJ35" s="114"/>
      <c r="JK35" s="114"/>
      <c r="JL35" s="114"/>
      <c r="JM35" s="114"/>
      <c r="JN35" s="114"/>
      <c r="JO35" s="114"/>
      <c r="JP35" s="114"/>
      <c r="JQ35" s="114"/>
      <c r="JR35" s="114"/>
      <c r="JS35" s="114"/>
      <c r="JT35" s="114"/>
      <c r="JU35" s="114"/>
      <c r="JV35" s="114"/>
      <c r="JW35" s="114"/>
      <c r="JX35" s="114"/>
      <c r="JY35" s="114"/>
      <c r="JZ35" s="114"/>
      <c r="KA35" s="114"/>
      <c r="KB35" s="114"/>
      <c r="KC35" s="114"/>
      <c r="KD35" s="114"/>
      <c r="KE35" s="114"/>
      <c r="KF35" s="114"/>
      <c r="KG35" s="114"/>
      <c r="KH35" s="114"/>
      <c r="KI35" s="114"/>
      <c r="KJ35" s="114"/>
      <c r="KK35" s="114"/>
      <c r="KL35" s="114"/>
      <c r="KM35" s="114"/>
      <c r="KN35" s="114"/>
      <c r="KO35" s="114"/>
      <c r="KP35" s="114"/>
      <c r="KQ35" s="114"/>
      <c r="KR35" s="114"/>
      <c r="KS35" s="114"/>
      <c r="KT35" s="114"/>
      <c r="KU35" s="114"/>
      <c r="KV35" s="114"/>
      <c r="KW35" s="114"/>
      <c r="KX35" s="114"/>
      <c r="KY35" s="114"/>
      <c r="KZ35" s="114"/>
      <c r="LA35" s="114"/>
      <c r="LB35" s="114"/>
      <c r="LC35" s="114"/>
      <c r="LD35" s="114"/>
      <c r="LE35" s="114"/>
      <c r="LF35" s="114"/>
      <c r="LG35" s="114"/>
      <c r="LH35" s="114"/>
      <c r="LI35" s="114"/>
      <c r="LJ35" s="114"/>
      <c r="LK35" s="114"/>
      <c r="LL35" s="114"/>
      <c r="LM35" s="114"/>
      <c r="LN35" s="114"/>
      <c r="LO35" s="114"/>
      <c r="LP35" s="114"/>
      <c r="LQ35" s="114"/>
      <c r="LR35" s="114"/>
      <c r="LS35" s="114"/>
      <c r="LT35" s="114"/>
      <c r="LU35" s="114"/>
      <c r="LV35" s="114"/>
      <c r="LW35" s="114"/>
      <c r="LX35" s="114"/>
      <c r="LY35" s="114"/>
      <c r="LZ35" s="114"/>
      <c r="MA35" s="114"/>
      <c r="MB35" s="114"/>
      <c r="MC35" s="114"/>
      <c r="MD35" s="114"/>
      <c r="ME35" s="114"/>
      <c r="MF35" s="114"/>
      <c r="MG35" s="114"/>
      <c r="MH35" s="114"/>
      <c r="MI35" s="114"/>
      <c r="MJ35" s="114"/>
      <c r="MK35" s="114"/>
      <c r="ML35" s="114"/>
      <c r="MM35" s="114"/>
      <c r="MN35" s="114"/>
      <c r="MO35" s="114"/>
      <c r="MP35" s="114"/>
      <c r="MQ35" s="114"/>
      <c r="MR35" s="114"/>
      <c r="MS35" s="114"/>
      <c r="MT35" s="114"/>
      <c r="MU35" s="114"/>
      <c r="MV35" s="114"/>
      <c r="MW35" s="114"/>
      <c r="MX35" s="114"/>
      <c r="MY35" s="114"/>
      <c r="MZ35" s="114"/>
      <c r="NA35" s="114"/>
      <c r="NB35" s="114"/>
      <c r="NC35" s="114"/>
      <c r="ND35" s="114"/>
      <c r="NE35" s="114"/>
      <c r="NF35" s="114"/>
      <c r="NG35" s="114"/>
      <c r="NH35" s="114"/>
      <c r="NI35" s="114"/>
      <c r="NJ35" s="114"/>
      <c r="NK35" s="114"/>
      <c r="NL35" s="114"/>
      <c r="NM35" s="114"/>
      <c r="NN35" s="114"/>
      <c r="NO35" s="114"/>
      <c r="NP35" s="114"/>
      <c r="NQ35" s="114"/>
      <c r="NR35" s="114"/>
      <c r="NS35" s="114"/>
      <c r="NT35" s="114"/>
      <c r="NU35" s="114"/>
      <c r="NV35" s="114"/>
      <c r="NW35" s="114"/>
      <c r="NX35" s="114"/>
      <c r="NY35" s="114"/>
      <c r="NZ35" s="114"/>
      <c r="OA35" s="114"/>
      <c r="OB35" s="114"/>
      <c r="OC35" s="114"/>
      <c r="OD35" s="114"/>
      <c r="OE35" s="114"/>
      <c r="OF35" s="114"/>
      <c r="OG35" s="114"/>
      <c r="OH35" s="114"/>
      <c r="OI35" s="114"/>
      <c r="OJ35" s="114"/>
      <c r="OK35" s="114"/>
      <c r="OL35" s="114"/>
      <c r="OM35" s="114"/>
      <c r="ON35" s="114"/>
      <c r="OO35" s="114"/>
      <c r="OP35" s="114"/>
      <c r="OQ35" s="114"/>
      <c r="OR35" s="114"/>
      <c r="OS35" s="114"/>
      <c r="OT35" s="114"/>
      <c r="OU35" s="114"/>
      <c r="OV35" s="114"/>
      <c r="OW35" s="114"/>
      <c r="OX35" s="114"/>
      <c r="OY35" s="114"/>
      <c r="OZ35" s="114"/>
      <c r="PA35" s="114"/>
      <c r="PB35" s="114"/>
      <c r="PC35" s="114"/>
      <c r="PD35" s="114"/>
      <c r="PE35" s="114"/>
      <c r="PF35" s="114"/>
      <c r="PG35" s="114"/>
      <c r="PH35" s="114"/>
      <c r="PI35" s="114"/>
      <c r="PJ35" s="114"/>
      <c r="PK35" s="114"/>
      <c r="PL35" s="114"/>
      <c r="PM35" s="114"/>
      <c r="PN35" s="114"/>
      <c r="PO35" s="114"/>
      <c r="PP35" s="114"/>
      <c r="PQ35" s="114"/>
      <c r="PR35" s="114"/>
      <c r="PS35" s="114"/>
      <c r="PT35" s="114"/>
      <c r="PU35" s="114"/>
      <c r="PV35" s="114"/>
      <c r="PW35" s="114"/>
      <c r="PX35" s="114"/>
      <c r="PY35" s="114"/>
      <c r="PZ35" s="114"/>
      <c r="QA35" s="114"/>
      <c r="QB35" s="114"/>
      <c r="QC35" s="114"/>
      <c r="QD35" s="114"/>
      <c r="QE35" s="114"/>
      <c r="QF35" s="114"/>
      <c r="QG35" s="114"/>
      <c r="QH35" s="114"/>
      <c r="QI35" s="114"/>
      <c r="QJ35" s="114"/>
      <c r="QK35" s="114"/>
      <c r="QL35" s="114"/>
      <c r="QM35" s="114"/>
      <c r="QN35" s="114"/>
      <c r="QO35" s="114"/>
      <c r="QP35" s="114"/>
      <c r="QQ35" s="114"/>
      <c r="QR35" s="114"/>
      <c r="QS35" s="114"/>
      <c r="QT35" s="114"/>
      <c r="QU35" s="114"/>
      <c r="QV35" s="114"/>
      <c r="QW35" s="114"/>
      <c r="QX35" s="114"/>
      <c r="QY35" s="114"/>
      <c r="QZ35" s="114"/>
      <c r="RA35" s="114"/>
      <c r="RB35" s="114"/>
      <c r="RC35" s="114"/>
      <c r="RD35" s="114"/>
      <c r="RE35" s="114"/>
      <c r="RF35" s="114"/>
      <c r="RG35" s="114"/>
      <c r="RH35" s="114"/>
      <c r="RI35" s="114"/>
      <c r="RJ35" s="114"/>
      <c r="RK35" s="114"/>
      <c r="RL35" s="114"/>
      <c r="RM35" s="114"/>
      <c r="RN35" s="114"/>
      <c r="RO35" s="114"/>
      <c r="RP35" s="114"/>
      <c r="RQ35" s="114"/>
      <c r="RR35" s="114"/>
      <c r="RS35" s="114"/>
      <c r="RT35" s="114"/>
      <c r="RU35" s="114"/>
      <c r="RV35" s="114"/>
      <c r="RW35" s="114"/>
      <c r="RX35" s="114"/>
      <c r="RY35" s="114"/>
      <c r="RZ35" s="114"/>
      <c r="SA35" s="114"/>
      <c r="SB35" s="114"/>
      <c r="SC35" s="114"/>
      <c r="SD35" s="114"/>
      <c r="SE35" s="114"/>
      <c r="SF35" s="114"/>
      <c r="SG35" s="114"/>
      <c r="SH35" s="114"/>
      <c r="SI35" s="114"/>
      <c r="SJ35" s="114"/>
      <c r="SK35" s="114"/>
      <c r="SL35" s="114"/>
      <c r="SM35" s="114"/>
      <c r="SN35" s="114"/>
      <c r="SO35" s="114"/>
      <c r="SP35" s="114"/>
      <c r="SQ35" s="114"/>
      <c r="SR35" s="114"/>
      <c r="SS35" s="114"/>
      <c r="ST35" s="114"/>
      <c r="SU35" s="114"/>
      <c r="SV35" s="114"/>
      <c r="SW35" s="114"/>
      <c r="SX35" s="114"/>
      <c r="SY35" s="114"/>
      <c r="SZ35" s="114"/>
      <c r="TA35" s="114"/>
      <c r="TB35" s="114"/>
      <c r="TC35" s="114"/>
      <c r="TD35" s="114"/>
      <c r="TE35" s="114"/>
      <c r="TF35" s="114"/>
      <c r="TG35" s="114"/>
      <c r="TH35" s="114"/>
      <c r="TI35" s="114"/>
      <c r="TJ35" s="114"/>
      <c r="TK35" s="114"/>
      <c r="TL35" s="114"/>
      <c r="TM35" s="114"/>
      <c r="TN35" s="114"/>
      <c r="TO35" s="114"/>
      <c r="TP35" s="114"/>
      <c r="TQ35" s="114"/>
      <c r="TR35" s="114"/>
      <c r="TS35" s="114"/>
      <c r="TT35" s="114"/>
      <c r="TU35" s="114"/>
      <c r="TV35" s="114"/>
      <c r="TW35" s="114"/>
      <c r="TX35" s="114"/>
      <c r="TY35" s="114"/>
      <c r="TZ35" s="114"/>
      <c r="UA35" s="114"/>
      <c r="UB35" s="114"/>
      <c r="UC35" s="114"/>
      <c r="UD35" s="114"/>
      <c r="UE35" s="114"/>
      <c r="UF35" s="114"/>
      <c r="UG35" s="114"/>
      <c r="UH35" s="114"/>
      <c r="UI35" s="114"/>
      <c r="UJ35" s="114"/>
      <c r="UK35" s="114"/>
      <c r="UL35" s="114"/>
      <c r="UM35" s="114"/>
      <c r="UN35" s="114"/>
      <c r="UO35" s="114"/>
      <c r="UP35" s="114"/>
      <c r="UQ35" s="114"/>
      <c r="UR35" s="114"/>
      <c r="US35" s="114"/>
      <c r="UT35" s="114"/>
      <c r="UU35" s="114"/>
      <c r="UV35" s="114"/>
      <c r="UW35" s="114"/>
      <c r="UX35" s="114"/>
      <c r="UY35" s="114"/>
      <c r="UZ35" s="114"/>
      <c r="VA35" s="114"/>
      <c r="VB35" s="114"/>
      <c r="VC35" s="114"/>
      <c r="VD35" s="114"/>
      <c r="VE35" s="114"/>
      <c r="VF35" s="114"/>
      <c r="VG35" s="114"/>
      <c r="VH35" s="114"/>
      <c r="VI35" s="114"/>
      <c r="VJ35" s="114"/>
      <c r="VK35" s="114"/>
      <c r="VL35" s="114"/>
      <c r="VM35" s="114"/>
      <c r="VN35" s="114"/>
      <c r="VO35" s="114"/>
      <c r="VP35" s="114"/>
      <c r="VQ35" s="114"/>
      <c r="VR35" s="114"/>
      <c r="VS35" s="114"/>
      <c r="VT35" s="114"/>
      <c r="VU35" s="114"/>
      <c r="VV35" s="114"/>
      <c r="VW35" s="114"/>
      <c r="VX35" s="114"/>
      <c r="VY35" s="114"/>
      <c r="VZ35" s="114"/>
      <c r="WA35" s="114"/>
      <c r="WB35" s="114"/>
      <c r="WC35" s="114"/>
      <c r="WD35" s="114"/>
      <c r="WE35" s="114"/>
      <c r="WF35" s="114"/>
      <c r="WG35" s="114"/>
      <c r="WH35" s="114"/>
      <c r="WI35" s="114"/>
      <c r="WJ35" s="114"/>
      <c r="WK35" s="114"/>
      <c r="WL35" s="114"/>
      <c r="WM35" s="114"/>
      <c r="WN35" s="114"/>
      <c r="WO35" s="114"/>
      <c r="WP35" s="114"/>
      <c r="WQ35" s="114"/>
      <c r="WR35" s="114"/>
      <c r="WS35" s="114"/>
      <c r="WT35" s="114"/>
      <c r="WU35" s="114"/>
      <c r="WV35" s="114"/>
      <c r="WW35" s="114"/>
      <c r="WX35" s="114"/>
      <c r="WY35" s="114"/>
      <c r="WZ35" s="114"/>
      <c r="XA35" s="114"/>
      <c r="XB35" s="114"/>
      <c r="XC35" s="114"/>
      <c r="XD35" s="114"/>
      <c r="XE35" s="114"/>
      <c r="XF35" s="114"/>
      <c r="XG35" s="114"/>
      <c r="XH35" s="114"/>
      <c r="XI35" s="114"/>
      <c r="XJ35" s="114"/>
      <c r="XK35" s="114"/>
      <c r="XL35" s="114"/>
      <c r="XM35" s="114"/>
      <c r="XN35" s="114"/>
      <c r="XO35" s="114"/>
      <c r="XP35" s="114"/>
      <c r="XQ35" s="114"/>
      <c r="XR35" s="114"/>
      <c r="XS35" s="114"/>
      <c r="XT35" s="114"/>
      <c r="XU35" s="114"/>
      <c r="XV35" s="114"/>
      <c r="XW35" s="114"/>
      <c r="XX35" s="114"/>
      <c r="XY35" s="114"/>
      <c r="XZ35" s="114"/>
      <c r="YA35" s="114"/>
      <c r="YB35" s="114"/>
      <c r="YC35" s="114"/>
      <c r="YD35" s="114"/>
      <c r="YE35" s="114"/>
      <c r="YF35" s="114"/>
      <c r="YG35" s="114"/>
      <c r="YH35" s="114"/>
      <c r="YI35" s="114"/>
      <c r="YJ35" s="114"/>
      <c r="YK35" s="114"/>
      <c r="YL35" s="114"/>
      <c r="YM35" s="114"/>
      <c r="YN35" s="114"/>
      <c r="YO35" s="114"/>
      <c r="YP35" s="114"/>
      <c r="YQ35" s="114"/>
      <c r="YR35" s="114"/>
      <c r="YS35" s="114"/>
      <c r="YT35" s="114"/>
      <c r="YU35" s="114"/>
      <c r="YV35" s="114"/>
      <c r="YW35" s="114"/>
      <c r="YX35" s="114"/>
      <c r="YY35" s="114"/>
      <c r="YZ35" s="114"/>
      <c r="ZA35" s="114"/>
      <c r="ZB35" s="114"/>
      <c r="ZC35" s="114"/>
      <c r="ZD35" s="114"/>
      <c r="ZE35" s="114"/>
      <c r="ZF35" s="114"/>
      <c r="ZG35" s="114"/>
      <c r="ZH35" s="114"/>
      <c r="ZI35" s="114"/>
      <c r="ZJ35" s="114"/>
      <c r="ZK35" s="114"/>
      <c r="ZL35" s="114"/>
      <c r="ZM35" s="114"/>
      <c r="ZN35" s="114"/>
      <c r="ZO35" s="114"/>
      <c r="ZP35" s="114"/>
      <c r="ZQ35" s="114"/>
      <c r="ZR35" s="114"/>
      <c r="ZS35" s="114"/>
      <c r="ZT35" s="114"/>
      <c r="ZU35" s="114"/>
      <c r="ZV35" s="114"/>
      <c r="ZW35" s="114"/>
      <c r="ZX35" s="114"/>
      <c r="ZY35" s="114"/>
      <c r="ZZ35" s="114"/>
      <c r="AAA35" s="114"/>
      <c r="AAB35" s="114"/>
      <c r="AAC35" s="114"/>
      <c r="AAD35" s="114"/>
      <c r="AAE35" s="114"/>
      <c r="AAF35" s="114"/>
      <c r="AAG35" s="114"/>
      <c r="AAH35" s="114"/>
      <c r="AAI35" s="114"/>
      <c r="AAJ35" s="114"/>
      <c r="AAK35" s="114"/>
      <c r="AAL35" s="114"/>
      <c r="AAM35" s="114"/>
      <c r="AAN35" s="114"/>
      <c r="AAO35" s="114"/>
      <c r="AAP35" s="114"/>
      <c r="AAQ35" s="114"/>
      <c r="AAR35" s="114"/>
      <c r="AAS35" s="114"/>
      <c r="AAT35" s="114"/>
      <c r="AAU35" s="114"/>
      <c r="AAV35" s="114"/>
      <c r="AAW35" s="114"/>
      <c r="AAX35" s="114"/>
      <c r="AAY35" s="114"/>
      <c r="AAZ35" s="114"/>
      <c r="ABA35" s="114"/>
      <c r="ABB35" s="114"/>
      <c r="ABC35" s="114"/>
      <c r="ABD35" s="114"/>
      <c r="ABE35" s="114"/>
      <c r="ABF35" s="114"/>
      <c r="ABG35" s="114"/>
      <c r="ABH35" s="114"/>
      <c r="ABI35" s="114"/>
      <c r="ABJ35" s="114"/>
      <c r="ABK35" s="114"/>
      <c r="ABL35" s="114"/>
      <c r="ABM35" s="114"/>
      <c r="ABN35" s="114"/>
      <c r="ABO35" s="114"/>
      <c r="ABP35" s="114"/>
      <c r="ABQ35" s="114"/>
      <c r="ABR35" s="114"/>
      <c r="ABS35" s="114"/>
      <c r="ABT35" s="114"/>
      <c r="ABU35" s="114"/>
      <c r="ABV35" s="114"/>
      <c r="ABW35" s="114"/>
      <c r="ABX35" s="114"/>
      <c r="ABY35" s="114"/>
      <c r="ABZ35" s="114"/>
      <c r="ACA35" s="114"/>
      <c r="ACB35" s="114"/>
      <c r="ACC35" s="114"/>
      <c r="ACD35" s="114"/>
      <c r="ACE35" s="114"/>
      <c r="ACF35" s="114"/>
      <c r="ACG35" s="114"/>
      <c r="ACH35" s="114"/>
      <c r="ACI35" s="114"/>
      <c r="ACJ35" s="114"/>
      <c r="ACK35" s="114"/>
      <c r="ACL35" s="114"/>
      <c r="ACM35" s="114"/>
      <c r="ACN35" s="114"/>
      <c r="ACO35" s="114"/>
      <c r="ACP35" s="114"/>
      <c r="ACQ35" s="114"/>
      <c r="ACR35" s="114"/>
      <c r="ACS35" s="114"/>
      <c r="ACT35" s="114"/>
      <c r="ACU35" s="114"/>
      <c r="ACV35" s="114"/>
      <c r="ACW35" s="114"/>
      <c r="ACX35" s="114"/>
      <c r="ACY35" s="114"/>
      <c r="ACZ35" s="114"/>
      <c r="ADA35" s="114"/>
      <c r="ADB35" s="114"/>
      <c r="ADC35" s="114"/>
      <c r="ADD35" s="114"/>
      <c r="ADE35" s="114"/>
      <c r="ADF35" s="114"/>
      <c r="ADG35" s="114"/>
      <c r="ADH35" s="114"/>
      <c r="ADI35" s="114"/>
      <c r="ADJ35" s="114"/>
      <c r="ADK35" s="114"/>
      <c r="ADL35" s="114"/>
      <c r="ADM35" s="114"/>
      <c r="ADN35" s="114"/>
      <c r="ADO35" s="114"/>
      <c r="ADP35" s="114"/>
      <c r="ADQ35" s="114"/>
      <c r="ADR35" s="114"/>
      <c r="ADS35" s="114"/>
      <c r="ADT35" s="114"/>
      <c r="ADU35" s="114"/>
      <c r="ADV35" s="114"/>
      <c r="ADW35" s="114"/>
      <c r="ADX35" s="114"/>
      <c r="ADY35" s="114"/>
      <c r="ADZ35" s="114"/>
      <c r="AEA35" s="114"/>
      <c r="AEB35" s="114"/>
      <c r="AEC35" s="114"/>
      <c r="AED35" s="114"/>
      <c r="AEE35" s="114"/>
      <c r="AEF35" s="114"/>
      <c r="AEG35" s="114"/>
      <c r="AEH35" s="114"/>
      <c r="AEI35" s="114"/>
      <c r="AEJ35" s="114"/>
      <c r="AEK35" s="114"/>
      <c r="AEL35" s="114"/>
      <c r="AEM35" s="114"/>
      <c r="AEN35" s="114"/>
      <c r="AEO35" s="114"/>
      <c r="AEP35" s="114"/>
      <c r="AEQ35" s="114"/>
      <c r="AER35" s="114"/>
      <c r="AES35" s="114"/>
      <c r="AET35" s="114"/>
      <c r="AEU35" s="114"/>
      <c r="AEV35" s="114"/>
      <c r="AEW35" s="114"/>
      <c r="AEX35" s="114"/>
      <c r="AEY35" s="114"/>
      <c r="AEZ35" s="114"/>
      <c r="AFA35" s="114"/>
      <c r="AFB35" s="114"/>
      <c r="AFC35" s="114"/>
      <c r="AFD35" s="114"/>
      <c r="AFE35" s="114"/>
      <c r="AFF35" s="114"/>
      <c r="AFG35" s="114"/>
      <c r="AFH35" s="114"/>
      <c r="AFI35" s="114"/>
      <c r="AFJ35" s="114"/>
      <c r="AFK35" s="114"/>
      <c r="AFL35" s="114"/>
      <c r="AFM35" s="114"/>
      <c r="AFN35" s="114"/>
      <c r="AFO35" s="114"/>
      <c r="AFP35" s="114"/>
      <c r="AFQ35" s="114"/>
      <c r="AFR35" s="114"/>
      <c r="AFS35" s="114"/>
      <c r="AFT35" s="114"/>
      <c r="AFU35" s="114"/>
      <c r="AFV35" s="114"/>
      <c r="AFW35" s="114"/>
      <c r="AFX35" s="114"/>
      <c r="AFY35" s="114"/>
      <c r="AFZ35" s="114"/>
      <c r="AGA35" s="114"/>
      <c r="AGB35" s="114"/>
      <c r="AGC35" s="114"/>
      <c r="AGD35" s="114"/>
      <c r="AGE35" s="114"/>
      <c r="AGF35" s="114"/>
      <c r="AGG35" s="114"/>
      <c r="AGH35" s="114"/>
      <c r="AGI35" s="114"/>
      <c r="AGJ35" s="114"/>
      <c r="AGK35" s="114"/>
      <c r="AGL35" s="114"/>
      <c r="AGM35" s="114"/>
      <c r="AGN35" s="114"/>
      <c r="AGO35" s="114"/>
      <c r="AGP35" s="114"/>
      <c r="AGQ35" s="114"/>
      <c r="AGR35" s="114"/>
      <c r="AGS35" s="114"/>
      <c r="AGT35" s="114"/>
      <c r="AGU35" s="114"/>
      <c r="AGV35" s="114"/>
      <c r="AGW35" s="114"/>
      <c r="AGX35" s="114"/>
      <c r="AGY35" s="114"/>
      <c r="AGZ35" s="114"/>
      <c r="AHA35" s="114"/>
      <c r="AHB35" s="114"/>
      <c r="AHC35" s="114"/>
      <c r="AHD35" s="114"/>
      <c r="AHE35" s="114"/>
      <c r="AHF35" s="114"/>
      <c r="AHG35" s="114"/>
      <c r="AHH35" s="114"/>
      <c r="AHI35" s="114"/>
      <c r="AHJ35" s="114"/>
      <c r="AHK35" s="114"/>
      <c r="AHL35" s="114"/>
      <c r="AHM35" s="114"/>
      <c r="AHN35" s="114"/>
      <c r="AHO35" s="114"/>
      <c r="AHP35" s="114"/>
      <c r="AHQ35" s="114"/>
      <c r="AHR35" s="114"/>
      <c r="AHS35" s="114"/>
      <c r="AHT35" s="114"/>
      <c r="AHU35" s="114"/>
      <c r="AHV35" s="114"/>
      <c r="AHW35" s="114"/>
      <c r="AHX35" s="114"/>
      <c r="AHY35" s="114"/>
      <c r="AHZ35" s="114"/>
      <c r="AIA35" s="114"/>
      <c r="AIB35" s="114"/>
      <c r="AIC35" s="114"/>
      <c r="AID35" s="114"/>
      <c r="AIE35" s="114"/>
      <c r="AIF35" s="114"/>
      <c r="AIG35" s="114"/>
      <c r="AIH35" s="114"/>
      <c r="AII35" s="114"/>
      <c r="AIJ35" s="114"/>
      <c r="AIK35" s="114"/>
      <c r="AIL35" s="114"/>
      <c r="AIM35" s="114"/>
      <c r="AIN35" s="114"/>
      <c r="AIO35" s="114"/>
      <c r="AIP35" s="114"/>
      <c r="AIQ35" s="114"/>
      <c r="AIR35" s="114"/>
      <c r="AIS35" s="114"/>
    </row>
    <row r="36" spans="1:929" ht="32.15" customHeight="1" x14ac:dyDescent="0.5">
      <c r="A36" s="39"/>
      <c r="B36" s="88"/>
      <c r="C36" s="102"/>
      <c r="D36" s="102"/>
      <c r="E36" s="138"/>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c r="CX36" s="114"/>
      <c r="CY36" s="114"/>
      <c r="CZ36" s="114"/>
      <c r="DA36" s="114"/>
      <c r="DB36" s="114"/>
      <c r="DC36" s="114"/>
      <c r="DD36" s="114"/>
      <c r="DE36" s="114"/>
      <c r="DF36" s="114"/>
      <c r="DG36" s="114"/>
      <c r="DH36" s="114"/>
      <c r="DI36" s="114"/>
      <c r="DJ36" s="114"/>
      <c r="DK36" s="114"/>
      <c r="DL36" s="114"/>
      <c r="DM36" s="114"/>
      <c r="DN36" s="114"/>
      <c r="DO36" s="114"/>
      <c r="DP36" s="114"/>
      <c r="DQ36" s="114"/>
      <c r="DR36" s="114"/>
      <c r="DS36" s="114"/>
      <c r="DT36" s="114"/>
      <c r="DU36" s="114"/>
      <c r="DV36" s="114"/>
      <c r="DW36" s="114"/>
      <c r="DX36" s="114"/>
      <c r="DY36" s="114"/>
      <c r="DZ36" s="114"/>
      <c r="EA36" s="114"/>
      <c r="EB36" s="114"/>
      <c r="EC36" s="114"/>
      <c r="ED36" s="114"/>
      <c r="EE36" s="114"/>
      <c r="EF36" s="114"/>
      <c r="EG36" s="114"/>
      <c r="EH36" s="114"/>
      <c r="EI36" s="114"/>
      <c r="EJ36" s="114"/>
      <c r="EK36" s="114"/>
      <c r="EL36" s="114"/>
      <c r="EM36" s="114"/>
      <c r="EN36" s="114"/>
      <c r="EO36" s="114"/>
      <c r="EP36" s="114"/>
      <c r="EQ36" s="114"/>
      <c r="ER36" s="114"/>
      <c r="ES36" s="114"/>
      <c r="ET36" s="114"/>
      <c r="EU36" s="114"/>
      <c r="EV36" s="114"/>
      <c r="EW36" s="114"/>
      <c r="EX36" s="114"/>
      <c r="EY36" s="114"/>
      <c r="EZ36" s="114"/>
      <c r="FA36" s="114"/>
      <c r="FB36" s="114"/>
      <c r="FC36" s="114"/>
      <c r="FD36" s="114"/>
      <c r="FE36" s="114"/>
      <c r="FF36" s="114"/>
      <c r="FG36" s="114"/>
      <c r="FH36" s="114"/>
      <c r="FI36" s="114"/>
      <c r="FJ36" s="114"/>
      <c r="FK36" s="114"/>
      <c r="FL36" s="114"/>
      <c r="FM36" s="114"/>
      <c r="FN36" s="114"/>
      <c r="FO36" s="114"/>
      <c r="FP36" s="114"/>
      <c r="FQ36" s="114"/>
      <c r="FR36" s="114"/>
      <c r="FS36" s="114"/>
      <c r="FT36" s="114"/>
      <c r="FU36" s="114"/>
      <c r="FV36" s="114"/>
      <c r="FW36" s="114"/>
      <c r="FX36" s="114"/>
      <c r="FY36" s="114"/>
      <c r="FZ36" s="114"/>
      <c r="GA36" s="114"/>
      <c r="GB36" s="114"/>
      <c r="GC36" s="114"/>
      <c r="GD36" s="114"/>
      <c r="GE36" s="114"/>
      <c r="GF36" s="114"/>
      <c r="GG36" s="114"/>
      <c r="GH36" s="114"/>
      <c r="GI36" s="114"/>
      <c r="GJ36" s="114"/>
      <c r="GK36" s="114"/>
      <c r="GL36" s="114"/>
      <c r="GM36" s="114"/>
      <c r="GN36" s="114"/>
      <c r="GO36" s="114"/>
      <c r="GP36" s="114"/>
      <c r="GQ36" s="114"/>
      <c r="GR36" s="114"/>
      <c r="GS36" s="114"/>
      <c r="GT36" s="114"/>
      <c r="GU36" s="114"/>
      <c r="GV36" s="114"/>
      <c r="GW36" s="114"/>
      <c r="GX36" s="114"/>
      <c r="GY36" s="114"/>
      <c r="GZ36" s="114"/>
      <c r="HA36" s="114"/>
      <c r="HB36" s="114"/>
      <c r="HC36" s="114"/>
      <c r="HD36" s="114"/>
      <c r="HE36" s="114"/>
      <c r="HF36" s="114"/>
      <c r="HG36" s="114"/>
      <c r="HH36" s="114"/>
      <c r="HI36" s="114"/>
      <c r="HJ36" s="114"/>
      <c r="HK36" s="114"/>
      <c r="HL36" s="114"/>
      <c r="HM36" s="114"/>
      <c r="HN36" s="114"/>
      <c r="HO36" s="114"/>
      <c r="HP36" s="114"/>
      <c r="HQ36" s="114"/>
      <c r="HR36" s="114"/>
      <c r="HS36" s="114"/>
      <c r="HT36" s="114"/>
      <c r="HU36" s="114"/>
      <c r="HV36" s="114"/>
      <c r="HW36" s="114"/>
      <c r="HX36" s="114"/>
      <c r="HY36" s="114"/>
      <c r="HZ36" s="114"/>
      <c r="IA36" s="114"/>
      <c r="IB36" s="114"/>
      <c r="IC36" s="114"/>
      <c r="ID36" s="114"/>
      <c r="IE36" s="114"/>
      <c r="IF36" s="114"/>
      <c r="IG36" s="114"/>
      <c r="IH36" s="114"/>
      <c r="II36" s="114"/>
      <c r="IJ36" s="114"/>
      <c r="IK36" s="114"/>
      <c r="IL36" s="114"/>
      <c r="IM36" s="114"/>
      <c r="IN36" s="114"/>
      <c r="IO36" s="114"/>
      <c r="IP36" s="114"/>
      <c r="IQ36" s="114"/>
      <c r="IR36" s="114"/>
      <c r="IS36" s="114"/>
      <c r="IT36" s="114"/>
      <c r="IU36" s="114"/>
      <c r="IV36" s="114"/>
      <c r="IW36" s="114"/>
      <c r="IX36" s="114"/>
      <c r="IY36" s="114"/>
      <c r="IZ36" s="114"/>
      <c r="JA36" s="114"/>
      <c r="JB36" s="114"/>
      <c r="JC36" s="114"/>
      <c r="JD36" s="114"/>
      <c r="JE36" s="114"/>
      <c r="JF36" s="114"/>
      <c r="JG36" s="114"/>
      <c r="JH36" s="114"/>
      <c r="JI36" s="114"/>
      <c r="JJ36" s="114"/>
      <c r="JK36" s="114"/>
      <c r="JL36" s="114"/>
      <c r="JM36" s="114"/>
      <c r="JN36" s="114"/>
      <c r="JO36" s="114"/>
      <c r="JP36" s="114"/>
      <c r="JQ36" s="114"/>
      <c r="JR36" s="114"/>
      <c r="JS36" s="114"/>
      <c r="JT36" s="114"/>
      <c r="JU36" s="114"/>
      <c r="JV36" s="114"/>
      <c r="JW36" s="114"/>
      <c r="JX36" s="114"/>
      <c r="JY36" s="114"/>
      <c r="JZ36" s="114"/>
      <c r="KA36" s="114"/>
      <c r="KB36" s="114"/>
      <c r="KC36" s="114"/>
      <c r="KD36" s="114"/>
      <c r="KE36" s="114"/>
      <c r="KF36" s="114"/>
      <c r="KG36" s="114"/>
      <c r="KH36" s="114"/>
      <c r="KI36" s="114"/>
      <c r="KJ36" s="114"/>
      <c r="KK36" s="114"/>
      <c r="KL36" s="114"/>
      <c r="KM36" s="114"/>
      <c r="KN36" s="114"/>
      <c r="KO36" s="114"/>
      <c r="KP36" s="114"/>
      <c r="KQ36" s="114"/>
      <c r="KR36" s="114"/>
      <c r="KS36" s="114"/>
      <c r="KT36" s="114"/>
      <c r="KU36" s="114"/>
      <c r="KV36" s="114"/>
      <c r="KW36" s="114"/>
      <c r="KX36" s="114"/>
      <c r="KY36" s="114"/>
      <c r="KZ36" s="114"/>
      <c r="LA36" s="114"/>
      <c r="LB36" s="114"/>
      <c r="LC36" s="114"/>
      <c r="LD36" s="114"/>
      <c r="LE36" s="114"/>
      <c r="LF36" s="114"/>
      <c r="LG36" s="114"/>
      <c r="LH36" s="114"/>
      <c r="LI36" s="114"/>
      <c r="LJ36" s="114"/>
      <c r="LK36" s="114"/>
      <c r="LL36" s="114"/>
      <c r="LM36" s="114"/>
      <c r="LN36" s="114"/>
      <c r="LO36" s="114"/>
      <c r="LP36" s="114"/>
      <c r="LQ36" s="114"/>
      <c r="LR36" s="114"/>
      <c r="LS36" s="114"/>
      <c r="LT36" s="114"/>
      <c r="LU36" s="114"/>
      <c r="LV36" s="114"/>
      <c r="LW36" s="114"/>
      <c r="LX36" s="114"/>
      <c r="LY36" s="114"/>
      <c r="LZ36" s="114"/>
      <c r="MA36" s="114"/>
      <c r="MB36" s="114"/>
      <c r="MC36" s="114"/>
      <c r="MD36" s="114"/>
      <c r="ME36" s="114"/>
      <c r="MF36" s="114"/>
      <c r="MG36" s="114"/>
      <c r="MH36" s="114"/>
      <c r="MI36" s="114"/>
      <c r="MJ36" s="114"/>
      <c r="MK36" s="114"/>
      <c r="ML36" s="114"/>
      <c r="MM36" s="114"/>
      <c r="MN36" s="114"/>
      <c r="MO36" s="114"/>
      <c r="MP36" s="114"/>
      <c r="MQ36" s="114"/>
      <c r="MR36" s="114"/>
      <c r="MS36" s="114"/>
      <c r="MT36" s="114"/>
      <c r="MU36" s="114"/>
      <c r="MV36" s="114"/>
      <c r="MW36" s="114"/>
      <c r="MX36" s="114"/>
      <c r="MY36" s="114"/>
      <c r="MZ36" s="114"/>
      <c r="NA36" s="114"/>
      <c r="NB36" s="114"/>
      <c r="NC36" s="114"/>
      <c r="ND36" s="114"/>
      <c r="NE36" s="114"/>
      <c r="NF36" s="114"/>
      <c r="NG36" s="114"/>
      <c r="NH36" s="114"/>
      <c r="NI36" s="114"/>
      <c r="NJ36" s="114"/>
      <c r="NK36" s="114"/>
      <c r="NL36" s="114"/>
      <c r="NM36" s="114"/>
      <c r="NN36" s="114"/>
      <c r="NO36" s="114"/>
      <c r="NP36" s="114"/>
      <c r="NQ36" s="114"/>
      <c r="NR36" s="114"/>
      <c r="NS36" s="114"/>
      <c r="NT36" s="114"/>
      <c r="NU36" s="114"/>
      <c r="NV36" s="114"/>
      <c r="NW36" s="114"/>
      <c r="NX36" s="114"/>
      <c r="NY36" s="114"/>
      <c r="NZ36" s="114"/>
      <c r="OA36" s="114"/>
      <c r="OB36" s="114"/>
      <c r="OC36" s="114"/>
      <c r="OD36" s="114"/>
      <c r="OE36" s="114"/>
      <c r="OF36" s="114"/>
      <c r="OG36" s="114"/>
      <c r="OH36" s="114"/>
      <c r="OI36" s="114"/>
      <c r="OJ36" s="114"/>
      <c r="OK36" s="114"/>
      <c r="OL36" s="114"/>
      <c r="OM36" s="114"/>
      <c r="ON36" s="114"/>
      <c r="OO36" s="114"/>
      <c r="OP36" s="114"/>
      <c r="OQ36" s="114"/>
      <c r="OR36" s="114"/>
      <c r="OS36" s="114"/>
      <c r="OT36" s="114"/>
      <c r="OU36" s="114"/>
      <c r="OV36" s="114"/>
      <c r="OW36" s="114"/>
      <c r="OX36" s="114"/>
      <c r="OY36" s="114"/>
      <c r="OZ36" s="114"/>
      <c r="PA36" s="114"/>
      <c r="PB36" s="114"/>
      <c r="PC36" s="114"/>
      <c r="PD36" s="114"/>
      <c r="PE36" s="114"/>
      <c r="PF36" s="114"/>
      <c r="PG36" s="114"/>
      <c r="PH36" s="114"/>
      <c r="PI36" s="114"/>
      <c r="PJ36" s="114"/>
      <c r="PK36" s="114"/>
      <c r="PL36" s="114"/>
      <c r="PM36" s="114"/>
      <c r="PN36" s="114"/>
      <c r="PO36" s="114"/>
      <c r="PP36" s="114"/>
      <c r="PQ36" s="114"/>
      <c r="PR36" s="114"/>
      <c r="PS36" s="114"/>
      <c r="PT36" s="114"/>
      <c r="PU36" s="114"/>
      <c r="PV36" s="114"/>
      <c r="PW36" s="114"/>
      <c r="PX36" s="114"/>
      <c r="PY36" s="114"/>
      <c r="PZ36" s="114"/>
      <c r="QA36" s="114"/>
      <c r="QB36" s="114"/>
      <c r="QC36" s="114"/>
      <c r="QD36" s="114"/>
      <c r="QE36" s="114"/>
      <c r="QF36" s="114"/>
      <c r="QG36" s="114"/>
      <c r="QH36" s="114"/>
      <c r="QI36" s="114"/>
      <c r="QJ36" s="114"/>
      <c r="QK36" s="114"/>
      <c r="QL36" s="114"/>
      <c r="QM36" s="114"/>
      <c r="QN36" s="114"/>
      <c r="QO36" s="114"/>
      <c r="QP36" s="114"/>
      <c r="QQ36" s="114"/>
      <c r="QR36" s="114"/>
      <c r="QS36" s="114"/>
      <c r="QT36" s="114"/>
      <c r="QU36" s="114"/>
      <c r="QV36" s="114"/>
      <c r="QW36" s="114"/>
      <c r="QX36" s="114"/>
      <c r="QY36" s="114"/>
      <c r="QZ36" s="114"/>
      <c r="RA36" s="114"/>
      <c r="RB36" s="114"/>
      <c r="RC36" s="114"/>
      <c r="RD36" s="114"/>
      <c r="RE36" s="114"/>
      <c r="RF36" s="114"/>
      <c r="RG36" s="114"/>
      <c r="RH36" s="114"/>
      <c r="RI36" s="114"/>
      <c r="RJ36" s="114"/>
      <c r="RK36" s="114"/>
      <c r="RL36" s="114"/>
      <c r="RM36" s="114"/>
      <c r="RN36" s="114"/>
      <c r="RO36" s="114"/>
      <c r="RP36" s="114"/>
      <c r="RQ36" s="114"/>
      <c r="RR36" s="114"/>
      <c r="RS36" s="114"/>
      <c r="RT36" s="114"/>
      <c r="RU36" s="114"/>
      <c r="RV36" s="114"/>
      <c r="RW36" s="114"/>
      <c r="RX36" s="114"/>
      <c r="RY36" s="114"/>
      <c r="RZ36" s="114"/>
      <c r="SA36" s="114"/>
      <c r="SB36" s="114"/>
      <c r="SC36" s="114"/>
      <c r="SD36" s="114"/>
      <c r="SE36" s="114"/>
      <c r="SF36" s="114"/>
      <c r="SG36" s="114"/>
      <c r="SH36" s="114"/>
      <c r="SI36" s="114"/>
      <c r="SJ36" s="114"/>
      <c r="SK36" s="114"/>
      <c r="SL36" s="114"/>
      <c r="SM36" s="114"/>
      <c r="SN36" s="114"/>
      <c r="SO36" s="114"/>
      <c r="SP36" s="114"/>
      <c r="SQ36" s="114"/>
      <c r="SR36" s="114"/>
      <c r="SS36" s="114"/>
      <c r="ST36" s="114"/>
      <c r="SU36" s="114"/>
      <c r="SV36" s="114"/>
      <c r="SW36" s="114"/>
      <c r="SX36" s="114"/>
      <c r="SY36" s="114"/>
      <c r="SZ36" s="114"/>
      <c r="TA36" s="114"/>
      <c r="TB36" s="114"/>
      <c r="TC36" s="114"/>
      <c r="TD36" s="114"/>
      <c r="TE36" s="114"/>
      <c r="TF36" s="114"/>
      <c r="TG36" s="114"/>
      <c r="TH36" s="114"/>
      <c r="TI36" s="114"/>
      <c r="TJ36" s="114"/>
      <c r="TK36" s="114"/>
      <c r="TL36" s="114"/>
      <c r="TM36" s="114"/>
      <c r="TN36" s="114"/>
      <c r="TO36" s="114"/>
      <c r="TP36" s="114"/>
      <c r="TQ36" s="114"/>
      <c r="TR36" s="114"/>
      <c r="TS36" s="114"/>
      <c r="TT36" s="114"/>
      <c r="TU36" s="114"/>
      <c r="TV36" s="114"/>
      <c r="TW36" s="114"/>
      <c r="TX36" s="114"/>
      <c r="TY36" s="114"/>
      <c r="TZ36" s="114"/>
      <c r="UA36" s="114"/>
      <c r="UB36" s="114"/>
      <c r="UC36" s="114"/>
      <c r="UD36" s="114"/>
      <c r="UE36" s="114"/>
      <c r="UF36" s="114"/>
      <c r="UG36" s="114"/>
      <c r="UH36" s="114"/>
      <c r="UI36" s="114"/>
      <c r="UJ36" s="114"/>
      <c r="UK36" s="114"/>
      <c r="UL36" s="114"/>
      <c r="UM36" s="114"/>
      <c r="UN36" s="114"/>
      <c r="UO36" s="114"/>
      <c r="UP36" s="114"/>
      <c r="UQ36" s="114"/>
      <c r="UR36" s="114"/>
      <c r="US36" s="114"/>
      <c r="UT36" s="114"/>
      <c r="UU36" s="114"/>
      <c r="UV36" s="114"/>
      <c r="UW36" s="114"/>
      <c r="UX36" s="114"/>
      <c r="UY36" s="114"/>
      <c r="UZ36" s="114"/>
      <c r="VA36" s="114"/>
      <c r="VB36" s="114"/>
      <c r="VC36" s="114"/>
      <c r="VD36" s="114"/>
      <c r="VE36" s="114"/>
      <c r="VF36" s="114"/>
      <c r="VG36" s="114"/>
      <c r="VH36" s="114"/>
      <c r="VI36" s="114"/>
      <c r="VJ36" s="114"/>
      <c r="VK36" s="114"/>
      <c r="VL36" s="114"/>
      <c r="VM36" s="114"/>
      <c r="VN36" s="114"/>
      <c r="VO36" s="114"/>
      <c r="VP36" s="114"/>
      <c r="VQ36" s="114"/>
      <c r="VR36" s="114"/>
      <c r="VS36" s="114"/>
      <c r="VT36" s="114"/>
      <c r="VU36" s="114"/>
      <c r="VV36" s="114"/>
      <c r="VW36" s="114"/>
      <c r="VX36" s="114"/>
      <c r="VY36" s="114"/>
      <c r="VZ36" s="114"/>
      <c r="WA36" s="114"/>
      <c r="WB36" s="114"/>
      <c r="WC36" s="114"/>
      <c r="WD36" s="114"/>
      <c r="WE36" s="114"/>
      <c r="WF36" s="114"/>
      <c r="WG36" s="114"/>
      <c r="WH36" s="114"/>
      <c r="WI36" s="114"/>
      <c r="WJ36" s="114"/>
      <c r="WK36" s="114"/>
      <c r="WL36" s="114"/>
      <c r="WM36" s="114"/>
      <c r="WN36" s="114"/>
      <c r="WO36" s="114"/>
      <c r="WP36" s="114"/>
      <c r="WQ36" s="114"/>
      <c r="WR36" s="114"/>
      <c r="WS36" s="114"/>
      <c r="WT36" s="114"/>
      <c r="WU36" s="114"/>
      <c r="WV36" s="114"/>
      <c r="WW36" s="114"/>
      <c r="WX36" s="114"/>
      <c r="WY36" s="114"/>
      <c r="WZ36" s="114"/>
      <c r="XA36" s="114"/>
      <c r="XB36" s="114"/>
      <c r="XC36" s="114"/>
      <c r="XD36" s="114"/>
      <c r="XE36" s="114"/>
      <c r="XF36" s="114"/>
      <c r="XG36" s="114"/>
      <c r="XH36" s="114"/>
      <c r="XI36" s="114"/>
      <c r="XJ36" s="114"/>
      <c r="XK36" s="114"/>
      <c r="XL36" s="114"/>
      <c r="XM36" s="114"/>
      <c r="XN36" s="114"/>
      <c r="XO36" s="114"/>
      <c r="XP36" s="114"/>
      <c r="XQ36" s="114"/>
      <c r="XR36" s="114"/>
      <c r="XS36" s="114"/>
      <c r="XT36" s="114"/>
      <c r="XU36" s="114"/>
      <c r="XV36" s="114"/>
      <c r="XW36" s="114"/>
      <c r="XX36" s="114"/>
      <c r="XY36" s="114"/>
      <c r="XZ36" s="114"/>
      <c r="YA36" s="114"/>
      <c r="YB36" s="114"/>
      <c r="YC36" s="114"/>
      <c r="YD36" s="114"/>
      <c r="YE36" s="114"/>
      <c r="YF36" s="114"/>
      <c r="YG36" s="114"/>
      <c r="YH36" s="114"/>
      <c r="YI36" s="114"/>
      <c r="YJ36" s="114"/>
      <c r="YK36" s="114"/>
      <c r="YL36" s="114"/>
      <c r="YM36" s="114"/>
      <c r="YN36" s="114"/>
      <c r="YO36" s="114"/>
      <c r="YP36" s="114"/>
      <c r="YQ36" s="114"/>
      <c r="YR36" s="114"/>
      <c r="YS36" s="114"/>
      <c r="YT36" s="114"/>
      <c r="YU36" s="114"/>
      <c r="YV36" s="114"/>
      <c r="YW36" s="114"/>
      <c r="YX36" s="114"/>
      <c r="YY36" s="114"/>
      <c r="YZ36" s="114"/>
      <c r="ZA36" s="114"/>
      <c r="ZB36" s="114"/>
      <c r="ZC36" s="114"/>
      <c r="ZD36" s="114"/>
      <c r="ZE36" s="114"/>
      <c r="ZF36" s="114"/>
      <c r="ZG36" s="114"/>
      <c r="ZH36" s="114"/>
      <c r="ZI36" s="114"/>
      <c r="ZJ36" s="114"/>
      <c r="ZK36" s="114"/>
      <c r="ZL36" s="114"/>
      <c r="ZM36" s="114"/>
      <c r="ZN36" s="114"/>
      <c r="ZO36" s="114"/>
      <c r="ZP36" s="114"/>
      <c r="ZQ36" s="114"/>
      <c r="ZR36" s="114"/>
      <c r="ZS36" s="114"/>
      <c r="ZT36" s="114"/>
      <c r="ZU36" s="114"/>
      <c r="ZV36" s="114"/>
      <c r="ZW36" s="114"/>
      <c r="ZX36" s="114"/>
      <c r="ZY36" s="114"/>
      <c r="ZZ36" s="114"/>
      <c r="AAA36" s="114"/>
      <c r="AAB36" s="114"/>
      <c r="AAC36" s="114"/>
      <c r="AAD36" s="114"/>
      <c r="AAE36" s="114"/>
      <c r="AAF36" s="114"/>
      <c r="AAG36" s="114"/>
      <c r="AAH36" s="114"/>
      <c r="AAI36" s="114"/>
      <c r="AAJ36" s="114"/>
      <c r="AAK36" s="114"/>
      <c r="AAL36" s="114"/>
      <c r="AAM36" s="114"/>
      <c r="AAN36" s="114"/>
      <c r="AAO36" s="114"/>
      <c r="AAP36" s="114"/>
      <c r="AAQ36" s="114"/>
      <c r="AAR36" s="114"/>
      <c r="AAS36" s="114"/>
      <c r="AAT36" s="114"/>
      <c r="AAU36" s="114"/>
      <c r="AAV36" s="114"/>
      <c r="AAW36" s="114"/>
      <c r="AAX36" s="114"/>
      <c r="AAY36" s="114"/>
      <c r="AAZ36" s="114"/>
      <c r="ABA36" s="114"/>
      <c r="ABB36" s="114"/>
      <c r="ABC36" s="114"/>
      <c r="ABD36" s="114"/>
      <c r="ABE36" s="114"/>
      <c r="ABF36" s="114"/>
      <c r="ABG36" s="114"/>
      <c r="ABH36" s="114"/>
      <c r="ABI36" s="114"/>
      <c r="ABJ36" s="114"/>
      <c r="ABK36" s="114"/>
      <c r="ABL36" s="114"/>
      <c r="ABM36" s="114"/>
      <c r="ABN36" s="114"/>
      <c r="ABO36" s="114"/>
      <c r="ABP36" s="114"/>
      <c r="ABQ36" s="114"/>
      <c r="ABR36" s="114"/>
      <c r="ABS36" s="114"/>
      <c r="ABT36" s="114"/>
      <c r="ABU36" s="114"/>
      <c r="ABV36" s="114"/>
      <c r="ABW36" s="114"/>
      <c r="ABX36" s="114"/>
      <c r="ABY36" s="114"/>
      <c r="ABZ36" s="114"/>
      <c r="ACA36" s="114"/>
      <c r="ACB36" s="114"/>
      <c r="ACC36" s="114"/>
      <c r="ACD36" s="114"/>
      <c r="ACE36" s="114"/>
      <c r="ACF36" s="114"/>
      <c r="ACG36" s="114"/>
      <c r="ACH36" s="114"/>
      <c r="ACI36" s="114"/>
      <c r="ACJ36" s="114"/>
      <c r="ACK36" s="114"/>
      <c r="ACL36" s="114"/>
      <c r="ACM36" s="114"/>
      <c r="ACN36" s="114"/>
      <c r="ACO36" s="114"/>
      <c r="ACP36" s="114"/>
      <c r="ACQ36" s="114"/>
      <c r="ACR36" s="114"/>
      <c r="ACS36" s="114"/>
      <c r="ACT36" s="114"/>
      <c r="ACU36" s="114"/>
      <c r="ACV36" s="114"/>
      <c r="ACW36" s="114"/>
      <c r="ACX36" s="114"/>
      <c r="ACY36" s="114"/>
      <c r="ACZ36" s="114"/>
      <c r="ADA36" s="114"/>
      <c r="ADB36" s="114"/>
      <c r="ADC36" s="114"/>
      <c r="ADD36" s="114"/>
      <c r="ADE36" s="114"/>
      <c r="ADF36" s="114"/>
      <c r="ADG36" s="114"/>
      <c r="ADH36" s="114"/>
      <c r="ADI36" s="114"/>
      <c r="ADJ36" s="114"/>
      <c r="ADK36" s="114"/>
      <c r="ADL36" s="114"/>
      <c r="ADM36" s="114"/>
      <c r="ADN36" s="114"/>
      <c r="ADO36" s="114"/>
      <c r="ADP36" s="114"/>
      <c r="ADQ36" s="114"/>
      <c r="ADR36" s="114"/>
      <c r="ADS36" s="114"/>
      <c r="ADT36" s="114"/>
      <c r="ADU36" s="114"/>
      <c r="ADV36" s="114"/>
      <c r="ADW36" s="114"/>
      <c r="ADX36" s="114"/>
      <c r="ADY36" s="114"/>
      <c r="ADZ36" s="114"/>
      <c r="AEA36" s="114"/>
      <c r="AEB36" s="114"/>
      <c r="AEC36" s="114"/>
      <c r="AED36" s="114"/>
      <c r="AEE36" s="114"/>
      <c r="AEF36" s="114"/>
      <c r="AEG36" s="114"/>
      <c r="AEH36" s="114"/>
      <c r="AEI36" s="114"/>
      <c r="AEJ36" s="114"/>
      <c r="AEK36" s="114"/>
      <c r="AEL36" s="114"/>
      <c r="AEM36" s="114"/>
      <c r="AEN36" s="114"/>
      <c r="AEO36" s="114"/>
      <c r="AEP36" s="114"/>
      <c r="AEQ36" s="114"/>
      <c r="AER36" s="114"/>
      <c r="AES36" s="114"/>
      <c r="AET36" s="114"/>
      <c r="AEU36" s="114"/>
      <c r="AEV36" s="114"/>
      <c r="AEW36" s="114"/>
      <c r="AEX36" s="114"/>
      <c r="AEY36" s="114"/>
      <c r="AEZ36" s="114"/>
      <c r="AFA36" s="114"/>
      <c r="AFB36" s="114"/>
      <c r="AFC36" s="114"/>
      <c r="AFD36" s="114"/>
      <c r="AFE36" s="114"/>
      <c r="AFF36" s="114"/>
      <c r="AFG36" s="114"/>
      <c r="AFH36" s="114"/>
      <c r="AFI36" s="114"/>
      <c r="AFJ36" s="114"/>
      <c r="AFK36" s="114"/>
      <c r="AFL36" s="114"/>
      <c r="AFM36" s="114"/>
      <c r="AFN36" s="114"/>
      <c r="AFO36" s="114"/>
      <c r="AFP36" s="114"/>
      <c r="AFQ36" s="114"/>
      <c r="AFR36" s="114"/>
      <c r="AFS36" s="114"/>
      <c r="AFT36" s="114"/>
      <c r="AFU36" s="114"/>
      <c r="AFV36" s="114"/>
      <c r="AFW36" s="114"/>
      <c r="AFX36" s="114"/>
      <c r="AFY36" s="114"/>
      <c r="AFZ36" s="114"/>
      <c r="AGA36" s="114"/>
      <c r="AGB36" s="114"/>
      <c r="AGC36" s="114"/>
      <c r="AGD36" s="114"/>
      <c r="AGE36" s="114"/>
      <c r="AGF36" s="114"/>
      <c r="AGG36" s="114"/>
      <c r="AGH36" s="114"/>
      <c r="AGI36" s="114"/>
      <c r="AGJ36" s="114"/>
      <c r="AGK36" s="114"/>
      <c r="AGL36" s="114"/>
      <c r="AGM36" s="114"/>
      <c r="AGN36" s="114"/>
      <c r="AGO36" s="114"/>
      <c r="AGP36" s="114"/>
      <c r="AGQ36" s="114"/>
      <c r="AGR36" s="114"/>
      <c r="AGS36" s="114"/>
      <c r="AGT36" s="114"/>
      <c r="AGU36" s="114"/>
      <c r="AGV36" s="114"/>
      <c r="AGW36" s="114"/>
      <c r="AGX36" s="114"/>
      <c r="AGY36" s="114"/>
      <c r="AGZ36" s="114"/>
      <c r="AHA36" s="114"/>
      <c r="AHB36" s="114"/>
      <c r="AHC36" s="114"/>
      <c r="AHD36" s="114"/>
      <c r="AHE36" s="114"/>
      <c r="AHF36" s="114"/>
      <c r="AHG36" s="114"/>
      <c r="AHH36" s="114"/>
      <c r="AHI36" s="114"/>
      <c r="AHJ36" s="114"/>
      <c r="AHK36" s="114"/>
      <c r="AHL36" s="114"/>
      <c r="AHM36" s="114"/>
      <c r="AHN36" s="114"/>
      <c r="AHO36" s="114"/>
      <c r="AHP36" s="114"/>
      <c r="AHQ36" s="114"/>
      <c r="AHR36" s="114"/>
      <c r="AHS36" s="114"/>
      <c r="AHT36" s="114"/>
      <c r="AHU36" s="114"/>
      <c r="AHV36" s="114"/>
      <c r="AHW36" s="114"/>
      <c r="AHX36" s="114"/>
      <c r="AHY36" s="114"/>
      <c r="AHZ36" s="114"/>
      <c r="AIA36" s="114"/>
      <c r="AIB36" s="114"/>
      <c r="AIC36" s="114"/>
      <c r="AID36" s="114"/>
      <c r="AIE36" s="114"/>
      <c r="AIF36" s="114"/>
      <c r="AIG36" s="114"/>
      <c r="AIH36" s="114"/>
      <c r="AII36" s="114"/>
      <c r="AIJ36" s="114"/>
      <c r="AIK36" s="114"/>
      <c r="AIL36" s="114"/>
      <c r="AIM36" s="114"/>
      <c r="AIN36" s="114"/>
      <c r="AIO36" s="114"/>
      <c r="AIP36" s="114"/>
      <c r="AIQ36" s="114"/>
      <c r="AIR36" s="114"/>
      <c r="AIS36" s="114"/>
    </row>
    <row r="37" spans="1:929" ht="18.5" x14ac:dyDescent="0.55000000000000004">
      <c r="A37" s="36"/>
      <c r="B37" s="89"/>
      <c r="C37" s="89"/>
      <c r="D37" s="89"/>
      <c r="E37" s="138"/>
      <c r="BX37" s="114"/>
      <c r="BY37" s="114"/>
      <c r="BZ37" s="114"/>
      <c r="CA37" s="114"/>
      <c r="CB37" s="114"/>
      <c r="CC37" s="114"/>
      <c r="CD37" s="114"/>
      <c r="CE37" s="114"/>
      <c r="CF37" s="114"/>
      <c r="CG37" s="114"/>
      <c r="CH37" s="114"/>
      <c r="CI37" s="114"/>
      <c r="CJ37" s="114"/>
      <c r="CK37" s="114"/>
      <c r="CL37" s="114"/>
      <c r="CM37" s="114"/>
      <c r="CN37" s="114"/>
      <c r="CO37" s="114"/>
      <c r="CP37" s="114"/>
      <c r="CQ37" s="114"/>
      <c r="CR37" s="114"/>
      <c r="CS37" s="114"/>
      <c r="CT37" s="114"/>
      <c r="CU37" s="114"/>
      <c r="CV37" s="114"/>
      <c r="CW37" s="114"/>
      <c r="CX37" s="114"/>
      <c r="CY37" s="114"/>
      <c r="CZ37" s="114"/>
      <c r="DA37" s="114"/>
      <c r="DB37" s="114"/>
      <c r="DC37" s="114"/>
      <c r="DD37" s="114"/>
      <c r="DE37" s="114"/>
      <c r="DF37" s="114"/>
      <c r="DG37" s="114"/>
      <c r="DH37" s="114"/>
      <c r="DI37" s="114"/>
      <c r="DJ37" s="114"/>
      <c r="DK37" s="114"/>
      <c r="DL37" s="114"/>
      <c r="DM37" s="114"/>
      <c r="DN37" s="114"/>
      <c r="DO37" s="114"/>
      <c r="DP37" s="114"/>
      <c r="DQ37" s="114"/>
      <c r="DR37" s="114"/>
      <c r="DS37" s="114"/>
      <c r="DT37" s="114"/>
      <c r="DU37" s="114"/>
      <c r="DV37" s="114"/>
      <c r="DW37" s="114"/>
      <c r="DX37" s="114"/>
      <c r="DY37" s="114"/>
      <c r="DZ37" s="114"/>
      <c r="EA37" s="114"/>
      <c r="EB37" s="114"/>
      <c r="EC37" s="114"/>
      <c r="ED37" s="114"/>
      <c r="EE37" s="114"/>
      <c r="EF37" s="114"/>
      <c r="EG37" s="114"/>
      <c r="EH37" s="114"/>
      <c r="EI37" s="114"/>
      <c r="EJ37" s="114"/>
      <c r="EK37" s="114"/>
      <c r="EL37" s="114"/>
      <c r="EM37" s="114"/>
      <c r="EN37" s="114"/>
      <c r="EO37" s="114"/>
      <c r="EP37" s="114"/>
      <c r="EQ37" s="114"/>
      <c r="ER37" s="114"/>
      <c r="ES37" s="114"/>
      <c r="ET37" s="114"/>
      <c r="EU37" s="114"/>
      <c r="EV37" s="114"/>
      <c r="EW37" s="114"/>
      <c r="EX37" s="114"/>
      <c r="EY37" s="114"/>
      <c r="EZ37" s="114"/>
      <c r="FA37" s="114"/>
      <c r="FB37" s="114"/>
      <c r="FC37" s="114"/>
      <c r="FD37" s="114"/>
      <c r="FE37" s="114"/>
      <c r="FF37" s="114"/>
      <c r="FG37" s="114"/>
      <c r="FH37" s="114"/>
      <c r="FI37" s="114"/>
      <c r="FJ37" s="114"/>
      <c r="FK37" s="114"/>
      <c r="FL37" s="114"/>
      <c r="FM37" s="114"/>
      <c r="FN37" s="114"/>
      <c r="FO37" s="114"/>
      <c r="FP37" s="114"/>
      <c r="FQ37" s="114"/>
      <c r="FR37" s="114"/>
      <c r="FS37" s="114"/>
      <c r="FT37" s="114"/>
      <c r="FU37" s="114"/>
      <c r="FV37" s="114"/>
      <c r="FW37" s="114"/>
      <c r="FX37" s="114"/>
      <c r="FY37" s="114"/>
      <c r="FZ37" s="114"/>
      <c r="GA37" s="114"/>
      <c r="GB37" s="114"/>
      <c r="GC37" s="114"/>
      <c r="GD37" s="114"/>
      <c r="GE37" s="114"/>
      <c r="GF37" s="114"/>
      <c r="GG37" s="114"/>
      <c r="GH37" s="114"/>
      <c r="GI37" s="114"/>
      <c r="GJ37" s="114"/>
      <c r="GK37" s="114"/>
      <c r="GL37" s="114"/>
      <c r="GM37" s="114"/>
      <c r="GN37" s="114"/>
      <c r="GO37" s="114"/>
      <c r="GP37" s="114"/>
      <c r="GQ37" s="114"/>
      <c r="GR37" s="114"/>
      <c r="GS37" s="114"/>
      <c r="GT37" s="114"/>
      <c r="GU37" s="114"/>
      <c r="GV37" s="114"/>
      <c r="GW37" s="114"/>
      <c r="GX37" s="114"/>
      <c r="GY37" s="114"/>
      <c r="GZ37" s="114"/>
      <c r="HA37" s="114"/>
      <c r="HB37" s="114"/>
      <c r="HC37" s="114"/>
      <c r="HD37" s="114"/>
      <c r="HE37" s="114"/>
      <c r="HF37" s="114"/>
      <c r="HG37" s="114"/>
      <c r="HH37" s="114"/>
      <c r="HI37" s="114"/>
      <c r="HJ37" s="114"/>
      <c r="HK37" s="114"/>
      <c r="HL37" s="114"/>
      <c r="HM37" s="114"/>
      <c r="HN37" s="114"/>
      <c r="HO37" s="114"/>
      <c r="HP37" s="114"/>
      <c r="HQ37" s="114"/>
      <c r="HR37" s="114"/>
      <c r="HS37" s="114"/>
      <c r="HT37" s="114"/>
      <c r="HU37" s="114"/>
      <c r="HV37" s="114"/>
      <c r="HW37" s="114"/>
      <c r="HX37" s="114"/>
      <c r="HY37" s="114"/>
      <c r="HZ37" s="114"/>
      <c r="IA37" s="114"/>
      <c r="IB37" s="114"/>
      <c r="IC37" s="114"/>
      <c r="ID37" s="114"/>
      <c r="IE37" s="114"/>
      <c r="IF37" s="114"/>
      <c r="IG37" s="114"/>
      <c r="IH37" s="114"/>
      <c r="II37" s="114"/>
      <c r="IJ37" s="114"/>
      <c r="IK37" s="114"/>
      <c r="IL37" s="114"/>
      <c r="IM37" s="114"/>
      <c r="IN37" s="114"/>
      <c r="IO37" s="114"/>
      <c r="IP37" s="114"/>
      <c r="IQ37" s="114"/>
      <c r="IR37" s="114"/>
      <c r="IS37" s="114"/>
      <c r="IT37" s="114"/>
      <c r="IU37" s="114"/>
      <c r="IV37" s="114"/>
      <c r="IW37" s="114"/>
      <c r="IX37" s="114"/>
      <c r="IY37" s="114"/>
      <c r="IZ37" s="114"/>
      <c r="JA37" s="114"/>
      <c r="JB37" s="114"/>
      <c r="JC37" s="114"/>
      <c r="JD37" s="114"/>
      <c r="JE37" s="114"/>
      <c r="JF37" s="114"/>
      <c r="JG37" s="114"/>
      <c r="JH37" s="114"/>
      <c r="JI37" s="114"/>
      <c r="JJ37" s="114"/>
      <c r="JK37" s="114"/>
      <c r="JL37" s="114"/>
      <c r="JM37" s="114"/>
      <c r="JN37" s="114"/>
      <c r="JO37" s="114"/>
      <c r="JP37" s="114"/>
      <c r="JQ37" s="114"/>
      <c r="JR37" s="114"/>
      <c r="JS37" s="114"/>
      <c r="JT37" s="114"/>
      <c r="JU37" s="114"/>
      <c r="JV37" s="114"/>
      <c r="JW37" s="114"/>
      <c r="JX37" s="114"/>
      <c r="JY37" s="114"/>
      <c r="JZ37" s="114"/>
      <c r="KA37" s="114"/>
      <c r="KB37" s="114"/>
      <c r="KC37" s="114"/>
      <c r="KD37" s="114"/>
      <c r="KE37" s="114"/>
      <c r="KF37" s="114"/>
      <c r="KG37" s="114"/>
      <c r="KH37" s="114"/>
      <c r="KI37" s="114"/>
      <c r="KJ37" s="114"/>
      <c r="KK37" s="114"/>
      <c r="KL37" s="114"/>
      <c r="KM37" s="114"/>
      <c r="KN37" s="114"/>
      <c r="KO37" s="114"/>
      <c r="KP37" s="114"/>
      <c r="KQ37" s="114"/>
      <c r="KR37" s="114"/>
      <c r="KS37" s="114"/>
      <c r="KT37" s="114"/>
      <c r="KU37" s="114"/>
      <c r="KV37" s="114"/>
      <c r="KW37" s="114"/>
      <c r="KX37" s="114"/>
      <c r="KY37" s="114"/>
      <c r="KZ37" s="114"/>
      <c r="LA37" s="114"/>
      <c r="LB37" s="114"/>
      <c r="LC37" s="114"/>
      <c r="LD37" s="114"/>
      <c r="LE37" s="114"/>
      <c r="LF37" s="114"/>
      <c r="LG37" s="114"/>
      <c r="LH37" s="114"/>
      <c r="LI37" s="114"/>
      <c r="LJ37" s="114"/>
      <c r="LK37" s="114"/>
      <c r="LL37" s="114"/>
      <c r="LM37" s="114"/>
      <c r="LN37" s="114"/>
      <c r="LO37" s="114"/>
      <c r="LP37" s="114"/>
      <c r="LQ37" s="114"/>
      <c r="LR37" s="114"/>
      <c r="LS37" s="114"/>
      <c r="LT37" s="114"/>
      <c r="LU37" s="114"/>
      <c r="LV37" s="114"/>
      <c r="LW37" s="114"/>
      <c r="LX37" s="114"/>
      <c r="LY37" s="114"/>
      <c r="LZ37" s="114"/>
      <c r="MA37" s="114"/>
      <c r="MB37" s="114"/>
      <c r="MC37" s="114"/>
      <c r="MD37" s="114"/>
      <c r="ME37" s="114"/>
      <c r="MF37" s="114"/>
      <c r="MG37" s="114"/>
      <c r="MH37" s="114"/>
      <c r="MI37" s="114"/>
      <c r="MJ37" s="114"/>
      <c r="MK37" s="114"/>
      <c r="ML37" s="114"/>
      <c r="MM37" s="114"/>
      <c r="MN37" s="114"/>
      <c r="MO37" s="114"/>
      <c r="MP37" s="114"/>
      <c r="MQ37" s="114"/>
      <c r="MR37" s="114"/>
      <c r="MS37" s="114"/>
      <c r="MT37" s="114"/>
      <c r="MU37" s="114"/>
      <c r="MV37" s="114"/>
      <c r="MW37" s="114"/>
      <c r="MX37" s="114"/>
      <c r="MY37" s="114"/>
      <c r="MZ37" s="114"/>
      <c r="NA37" s="114"/>
      <c r="NB37" s="114"/>
      <c r="NC37" s="114"/>
      <c r="ND37" s="114"/>
      <c r="NE37" s="114"/>
      <c r="NF37" s="114"/>
      <c r="NG37" s="114"/>
      <c r="NH37" s="114"/>
      <c r="NI37" s="114"/>
      <c r="NJ37" s="114"/>
      <c r="NK37" s="114"/>
      <c r="NL37" s="114"/>
      <c r="NM37" s="114"/>
      <c r="NN37" s="114"/>
      <c r="NO37" s="114"/>
      <c r="NP37" s="114"/>
      <c r="NQ37" s="114"/>
      <c r="NR37" s="114"/>
      <c r="NS37" s="114"/>
      <c r="NT37" s="114"/>
      <c r="NU37" s="114"/>
      <c r="NV37" s="114"/>
      <c r="NW37" s="114"/>
      <c r="NX37" s="114"/>
      <c r="NY37" s="114"/>
      <c r="NZ37" s="114"/>
      <c r="OA37" s="114"/>
      <c r="OB37" s="114"/>
      <c r="OC37" s="114"/>
      <c r="OD37" s="114"/>
      <c r="OE37" s="114"/>
      <c r="OF37" s="114"/>
      <c r="OG37" s="114"/>
      <c r="OH37" s="114"/>
      <c r="OI37" s="114"/>
      <c r="OJ37" s="114"/>
      <c r="OK37" s="114"/>
      <c r="OL37" s="114"/>
      <c r="OM37" s="114"/>
      <c r="ON37" s="114"/>
      <c r="OO37" s="114"/>
      <c r="OP37" s="114"/>
      <c r="OQ37" s="114"/>
      <c r="OR37" s="114"/>
      <c r="OS37" s="114"/>
      <c r="OT37" s="114"/>
      <c r="OU37" s="114"/>
      <c r="OV37" s="114"/>
      <c r="OW37" s="114"/>
      <c r="OX37" s="114"/>
      <c r="OY37" s="114"/>
      <c r="OZ37" s="114"/>
      <c r="PA37" s="114"/>
      <c r="PB37" s="114"/>
      <c r="PC37" s="114"/>
      <c r="PD37" s="114"/>
      <c r="PE37" s="114"/>
      <c r="PF37" s="114"/>
      <c r="PG37" s="114"/>
      <c r="PH37" s="114"/>
      <c r="PI37" s="114"/>
      <c r="PJ37" s="114"/>
      <c r="PK37" s="114"/>
      <c r="PL37" s="114"/>
      <c r="PM37" s="114"/>
      <c r="PN37" s="114"/>
      <c r="PO37" s="114"/>
      <c r="PP37" s="114"/>
      <c r="PQ37" s="114"/>
      <c r="PR37" s="114"/>
      <c r="PS37" s="114"/>
      <c r="PT37" s="114"/>
      <c r="PU37" s="114"/>
      <c r="PV37" s="114"/>
      <c r="PW37" s="114"/>
      <c r="PX37" s="114"/>
      <c r="PY37" s="114"/>
      <c r="PZ37" s="114"/>
      <c r="QA37" s="114"/>
      <c r="QB37" s="114"/>
      <c r="QC37" s="114"/>
      <c r="QD37" s="114"/>
      <c r="QE37" s="114"/>
      <c r="QF37" s="114"/>
      <c r="QG37" s="114"/>
      <c r="QH37" s="114"/>
      <c r="QI37" s="114"/>
      <c r="QJ37" s="114"/>
      <c r="QK37" s="114"/>
      <c r="QL37" s="114"/>
      <c r="QM37" s="114"/>
      <c r="QN37" s="114"/>
      <c r="QO37" s="114"/>
      <c r="QP37" s="114"/>
      <c r="QQ37" s="114"/>
      <c r="QR37" s="114"/>
      <c r="QS37" s="114"/>
      <c r="QT37" s="114"/>
      <c r="QU37" s="114"/>
      <c r="QV37" s="114"/>
      <c r="QW37" s="114"/>
      <c r="QX37" s="114"/>
      <c r="QY37" s="114"/>
      <c r="QZ37" s="114"/>
      <c r="RA37" s="114"/>
      <c r="RB37" s="114"/>
      <c r="RC37" s="114"/>
      <c r="RD37" s="114"/>
      <c r="RE37" s="114"/>
      <c r="RF37" s="114"/>
      <c r="RG37" s="114"/>
      <c r="RH37" s="114"/>
      <c r="RI37" s="114"/>
      <c r="RJ37" s="114"/>
      <c r="RK37" s="114"/>
      <c r="RL37" s="114"/>
      <c r="RM37" s="114"/>
      <c r="RN37" s="114"/>
      <c r="RO37" s="114"/>
      <c r="RP37" s="114"/>
      <c r="RQ37" s="114"/>
      <c r="RR37" s="114"/>
      <c r="RS37" s="114"/>
      <c r="RT37" s="114"/>
      <c r="RU37" s="114"/>
      <c r="RV37" s="114"/>
      <c r="RW37" s="114"/>
      <c r="RX37" s="114"/>
      <c r="RY37" s="114"/>
      <c r="RZ37" s="114"/>
      <c r="SA37" s="114"/>
      <c r="SB37" s="114"/>
      <c r="SC37" s="114"/>
      <c r="SD37" s="114"/>
      <c r="SE37" s="114"/>
      <c r="SF37" s="114"/>
      <c r="SG37" s="114"/>
      <c r="SH37" s="114"/>
      <c r="SI37" s="114"/>
      <c r="SJ37" s="114"/>
      <c r="SK37" s="114"/>
      <c r="SL37" s="114"/>
      <c r="SM37" s="114"/>
      <c r="SN37" s="114"/>
      <c r="SO37" s="114"/>
      <c r="SP37" s="114"/>
      <c r="SQ37" s="114"/>
      <c r="SR37" s="114"/>
      <c r="SS37" s="114"/>
      <c r="ST37" s="114"/>
      <c r="SU37" s="114"/>
      <c r="SV37" s="114"/>
      <c r="SW37" s="114"/>
      <c r="SX37" s="114"/>
      <c r="SY37" s="114"/>
      <c r="SZ37" s="114"/>
      <c r="TA37" s="114"/>
      <c r="TB37" s="114"/>
      <c r="TC37" s="114"/>
      <c r="TD37" s="114"/>
      <c r="TE37" s="114"/>
      <c r="TF37" s="114"/>
      <c r="TG37" s="114"/>
      <c r="TH37" s="114"/>
      <c r="TI37" s="114"/>
      <c r="TJ37" s="114"/>
      <c r="TK37" s="114"/>
      <c r="TL37" s="114"/>
      <c r="TM37" s="114"/>
      <c r="TN37" s="114"/>
      <c r="TO37" s="114"/>
      <c r="TP37" s="114"/>
      <c r="TQ37" s="114"/>
      <c r="TR37" s="114"/>
      <c r="TS37" s="114"/>
      <c r="TT37" s="114"/>
      <c r="TU37" s="114"/>
      <c r="TV37" s="114"/>
      <c r="TW37" s="114"/>
      <c r="TX37" s="114"/>
      <c r="TY37" s="114"/>
      <c r="TZ37" s="114"/>
      <c r="UA37" s="114"/>
      <c r="UB37" s="114"/>
      <c r="UC37" s="114"/>
      <c r="UD37" s="114"/>
      <c r="UE37" s="114"/>
      <c r="UF37" s="114"/>
      <c r="UG37" s="114"/>
      <c r="UH37" s="114"/>
      <c r="UI37" s="114"/>
      <c r="UJ37" s="114"/>
      <c r="UK37" s="114"/>
      <c r="UL37" s="114"/>
      <c r="UM37" s="114"/>
      <c r="UN37" s="114"/>
      <c r="UO37" s="114"/>
      <c r="UP37" s="114"/>
      <c r="UQ37" s="114"/>
      <c r="UR37" s="114"/>
      <c r="US37" s="114"/>
      <c r="UT37" s="114"/>
      <c r="UU37" s="114"/>
      <c r="UV37" s="114"/>
      <c r="UW37" s="114"/>
      <c r="UX37" s="114"/>
      <c r="UY37" s="114"/>
      <c r="UZ37" s="114"/>
      <c r="VA37" s="114"/>
      <c r="VB37" s="114"/>
      <c r="VC37" s="114"/>
      <c r="VD37" s="114"/>
      <c r="VE37" s="114"/>
      <c r="VF37" s="114"/>
      <c r="VG37" s="114"/>
      <c r="VH37" s="114"/>
      <c r="VI37" s="114"/>
      <c r="VJ37" s="114"/>
      <c r="VK37" s="114"/>
      <c r="VL37" s="114"/>
      <c r="VM37" s="114"/>
      <c r="VN37" s="114"/>
      <c r="VO37" s="114"/>
      <c r="VP37" s="114"/>
      <c r="VQ37" s="114"/>
      <c r="VR37" s="114"/>
      <c r="VS37" s="114"/>
      <c r="VT37" s="114"/>
      <c r="VU37" s="114"/>
      <c r="VV37" s="114"/>
      <c r="VW37" s="114"/>
      <c r="VX37" s="114"/>
      <c r="VY37" s="114"/>
      <c r="VZ37" s="114"/>
      <c r="WA37" s="114"/>
      <c r="WB37" s="114"/>
      <c r="WC37" s="114"/>
      <c r="WD37" s="114"/>
      <c r="WE37" s="114"/>
      <c r="WF37" s="114"/>
      <c r="WG37" s="114"/>
      <c r="WH37" s="114"/>
      <c r="WI37" s="114"/>
      <c r="WJ37" s="114"/>
      <c r="WK37" s="114"/>
      <c r="WL37" s="114"/>
      <c r="WM37" s="114"/>
      <c r="WN37" s="114"/>
      <c r="WO37" s="114"/>
      <c r="WP37" s="114"/>
      <c r="WQ37" s="114"/>
      <c r="WR37" s="114"/>
      <c r="WS37" s="114"/>
      <c r="WT37" s="114"/>
      <c r="WU37" s="114"/>
      <c r="WV37" s="114"/>
      <c r="WW37" s="114"/>
      <c r="WX37" s="114"/>
      <c r="WY37" s="114"/>
      <c r="WZ37" s="114"/>
      <c r="XA37" s="114"/>
      <c r="XB37" s="114"/>
      <c r="XC37" s="114"/>
      <c r="XD37" s="114"/>
      <c r="XE37" s="114"/>
      <c r="XF37" s="114"/>
      <c r="XG37" s="114"/>
      <c r="XH37" s="114"/>
      <c r="XI37" s="114"/>
      <c r="XJ37" s="114"/>
      <c r="XK37" s="114"/>
      <c r="XL37" s="114"/>
      <c r="XM37" s="114"/>
      <c r="XN37" s="114"/>
      <c r="XO37" s="114"/>
      <c r="XP37" s="114"/>
      <c r="XQ37" s="114"/>
      <c r="XR37" s="114"/>
      <c r="XS37" s="114"/>
      <c r="XT37" s="114"/>
      <c r="XU37" s="114"/>
      <c r="XV37" s="114"/>
      <c r="XW37" s="114"/>
      <c r="XX37" s="114"/>
      <c r="XY37" s="114"/>
      <c r="XZ37" s="114"/>
      <c r="YA37" s="114"/>
      <c r="YB37" s="114"/>
      <c r="YC37" s="114"/>
      <c r="YD37" s="114"/>
      <c r="YE37" s="114"/>
      <c r="YF37" s="114"/>
      <c r="YG37" s="114"/>
      <c r="YH37" s="114"/>
      <c r="YI37" s="114"/>
      <c r="YJ37" s="114"/>
      <c r="YK37" s="114"/>
      <c r="YL37" s="114"/>
      <c r="YM37" s="114"/>
      <c r="YN37" s="114"/>
      <c r="YO37" s="114"/>
      <c r="YP37" s="114"/>
      <c r="YQ37" s="114"/>
      <c r="YR37" s="114"/>
      <c r="YS37" s="114"/>
      <c r="YT37" s="114"/>
      <c r="YU37" s="114"/>
      <c r="YV37" s="114"/>
      <c r="YW37" s="114"/>
      <c r="YX37" s="114"/>
      <c r="YY37" s="114"/>
      <c r="YZ37" s="114"/>
      <c r="ZA37" s="114"/>
      <c r="ZB37" s="114"/>
      <c r="ZC37" s="114"/>
      <c r="ZD37" s="114"/>
      <c r="ZE37" s="114"/>
      <c r="ZF37" s="114"/>
      <c r="ZG37" s="114"/>
      <c r="ZH37" s="114"/>
      <c r="ZI37" s="114"/>
      <c r="ZJ37" s="114"/>
      <c r="ZK37" s="114"/>
      <c r="ZL37" s="114"/>
      <c r="ZM37" s="114"/>
      <c r="ZN37" s="114"/>
      <c r="ZO37" s="114"/>
      <c r="ZP37" s="114"/>
      <c r="ZQ37" s="114"/>
      <c r="ZR37" s="114"/>
      <c r="ZS37" s="114"/>
      <c r="ZT37" s="114"/>
      <c r="ZU37" s="114"/>
      <c r="ZV37" s="114"/>
      <c r="ZW37" s="114"/>
      <c r="ZX37" s="114"/>
      <c r="ZY37" s="114"/>
      <c r="ZZ37" s="114"/>
      <c r="AAA37" s="114"/>
      <c r="AAB37" s="114"/>
      <c r="AAC37" s="114"/>
      <c r="AAD37" s="114"/>
      <c r="AAE37" s="114"/>
      <c r="AAF37" s="114"/>
      <c r="AAG37" s="114"/>
      <c r="AAH37" s="114"/>
      <c r="AAI37" s="114"/>
      <c r="AAJ37" s="114"/>
      <c r="AAK37" s="114"/>
      <c r="AAL37" s="114"/>
      <c r="AAM37" s="114"/>
      <c r="AAN37" s="114"/>
      <c r="AAO37" s="114"/>
      <c r="AAP37" s="114"/>
      <c r="AAQ37" s="114"/>
      <c r="AAR37" s="114"/>
      <c r="AAS37" s="114"/>
      <c r="AAT37" s="114"/>
      <c r="AAU37" s="114"/>
      <c r="AAV37" s="114"/>
      <c r="AAW37" s="114"/>
      <c r="AAX37" s="114"/>
      <c r="AAY37" s="114"/>
      <c r="AAZ37" s="114"/>
      <c r="ABA37" s="114"/>
      <c r="ABB37" s="114"/>
      <c r="ABC37" s="114"/>
      <c r="ABD37" s="114"/>
      <c r="ABE37" s="114"/>
      <c r="ABF37" s="114"/>
      <c r="ABG37" s="114"/>
      <c r="ABH37" s="114"/>
      <c r="ABI37" s="114"/>
      <c r="ABJ37" s="114"/>
      <c r="ABK37" s="114"/>
      <c r="ABL37" s="114"/>
      <c r="ABM37" s="114"/>
      <c r="ABN37" s="114"/>
      <c r="ABO37" s="114"/>
      <c r="ABP37" s="114"/>
      <c r="ABQ37" s="114"/>
      <c r="ABR37" s="114"/>
      <c r="ABS37" s="114"/>
      <c r="ABT37" s="114"/>
      <c r="ABU37" s="114"/>
      <c r="ABV37" s="114"/>
      <c r="ABW37" s="114"/>
      <c r="ABX37" s="114"/>
      <c r="ABY37" s="114"/>
      <c r="ABZ37" s="114"/>
      <c r="ACA37" s="114"/>
      <c r="ACB37" s="114"/>
      <c r="ACC37" s="114"/>
      <c r="ACD37" s="114"/>
      <c r="ACE37" s="114"/>
      <c r="ACF37" s="114"/>
      <c r="ACG37" s="114"/>
      <c r="ACH37" s="114"/>
      <c r="ACI37" s="114"/>
      <c r="ACJ37" s="114"/>
      <c r="ACK37" s="114"/>
      <c r="ACL37" s="114"/>
      <c r="ACM37" s="114"/>
      <c r="ACN37" s="114"/>
      <c r="ACO37" s="114"/>
      <c r="ACP37" s="114"/>
      <c r="ACQ37" s="114"/>
      <c r="ACR37" s="114"/>
      <c r="ACS37" s="114"/>
      <c r="ACT37" s="114"/>
      <c r="ACU37" s="114"/>
      <c r="ACV37" s="114"/>
      <c r="ACW37" s="114"/>
      <c r="ACX37" s="114"/>
      <c r="ACY37" s="114"/>
      <c r="ACZ37" s="114"/>
      <c r="ADA37" s="114"/>
      <c r="ADB37" s="114"/>
      <c r="ADC37" s="114"/>
      <c r="ADD37" s="114"/>
      <c r="ADE37" s="114"/>
      <c r="ADF37" s="114"/>
      <c r="ADG37" s="114"/>
      <c r="ADH37" s="114"/>
      <c r="ADI37" s="114"/>
      <c r="ADJ37" s="114"/>
      <c r="ADK37" s="114"/>
      <c r="ADL37" s="114"/>
      <c r="ADM37" s="114"/>
      <c r="ADN37" s="114"/>
      <c r="ADO37" s="114"/>
      <c r="ADP37" s="114"/>
      <c r="ADQ37" s="114"/>
      <c r="ADR37" s="114"/>
      <c r="ADS37" s="114"/>
      <c r="ADT37" s="114"/>
      <c r="ADU37" s="114"/>
      <c r="ADV37" s="114"/>
      <c r="ADW37" s="114"/>
      <c r="ADX37" s="114"/>
      <c r="ADY37" s="114"/>
      <c r="ADZ37" s="114"/>
      <c r="AEA37" s="114"/>
      <c r="AEB37" s="114"/>
      <c r="AEC37" s="114"/>
      <c r="AED37" s="114"/>
      <c r="AEE37" s="114"/>
      <c r="AEF37" s="114"/>
      <c r="AEG37" s="114"/>
      <c r="AEH37" s="114"/>
      <c r="AEI37" s="114"/>
      <c r="AEJ37" s="114"/>
      <c r="AEK37" s="114"/>
      <c r="AEL37" s="114"/>
      <c r="AEM37" s="114"/>
      <c r="AEN37" s="114"/>
      <c r="AEO37" s="114"/>
      <c r="AEP37" s="114"/>
      <c r="AEQ37" s="114"/>
      <c r="AER37" s="114"/>
      <c r="AES37" s="114"/>
      <c r="AET37" s="114"/>
      <c r="AEU37" s="114"/>
      <c r="AEV37" s="114"/>
      <c r="AEW37" s="114"/>
      <c r="AEX37" s="114"/>
      <c r="AEY37" s="114"/>
      <c r="AEZ37" s="114"/>
      <c r="AFA37" s="114"/>
      <c r="AFB37" s="114"/>
      <c r="AFC37" s="114"/>
      <c r="AFD37" s="114"/>
      <c r="AFE37" s="114"/>
      <c r="AFF37" s="114"/>
      <c r="AFG37" s="114"/>
      <c r="AFH37" s="114"/>
      <c r="AFI37" s="114"/>
      <c r="AFJ37" s="114"/>
      <c r="AFK37" s="114"/>
      <c r="AFL37" s="114"/>
      <c r="AFM37" s="114"/>
      <c r="AFN37" s="114"/>
      <c r="AFO37" s="114"/>
      <c r="AFP37" s="114"/>
      <c r="AFQ37" s="114"/>
      <c r="AFR37" s="114"/>
      <c r="AFS37" s="114"/>
      <c r="AFT37" s="114"/>
      <c r="AFU37" s="114"/>
      <c r="AFV37" s="114"/>
      <c r="AFW37" s="114"/>
      <c r="AFX37" s="114"/>
      <c r="AFY37" s="114"/>
      <c r="AFZ37" s="114"/>
      <c r="AGA37" s="114"/>
      <c r="AGB37" s="114"/>
      <c r="AGC37" s="114"/>
      <c r="AGD37" s="114"/>
      <c r="AGE37" s="114"/>
      <c r="AGF37" s="114"/>
      <c r="AGG37" s="114"/>
      <c r="AGH37" s="114"/>
      <c r="AGI37" s="114"/>
      <c r="AGJ37" s="114"/>
      <c r="AGK37" s="114"/>
      <c r="AGL37" s="114"/>
      <c r="AGM37" s="114"/>
      <c r="AGN37" s="114"/>
      <c r="AGO37" s="114"/>
      <c r="AGP37" s="114"/>
      <c r="AGQ37" s="114"/>
      <c r="AGR37" s="114"/>
      <c r="AGS37" s="114"/>
      <c r="AGT37" s="114"/>
      <c r="AGU37" s="114"/>
      <c r="AGV37" s="114"/>
      <c r="AGW37" s="114"/>
      <c r="AGX37" s="114"/>
      <c r="AGY37" s="114"/>
      <c r="AGZ37" s="114"/>
      <c r="AHA37" s="114"/>
      <c r="AHB37" s="114"/>
      <c r="AHC37" s="114"/>
      <c r="AHD37" s="114"/>
      <c r="AHE37" s="114"/>
      <c r="AHF37" s="114"/>
      <c r="AHG37" s="114"/>
      <c r="AHH37" s="114"/>
      <c r="AHI37" s="114"/>
      <c r="AHJ37" s="114"/>
      <c r="AHK37" s="114"/>
      <c r="AHL37" s="114"/>
      <c r="AHM37" s="114"/>
      <c r="AHN37" s="114"/>
      <c r="AHO37" s="114"/>
      <c r="AHP37" s="114"/>
      <c r="AHQ37" s="114"/>
      <c r="AHR37" s="114"/>
      <c r="AHS37" s="114"/>
      <c r="AHT37" s="114"/>
      <c r="AHU37" s="114"/>
      <c r="AHV37" s="114"/>
      <c r="AHW37" s="114"/>
      <c r="AHX37" s="114"/>
      <c r="AHY37" s="114"/>
      <c r="AHZ37" s="114"/>
      <c r="AIA37" s="114"/>
      <c r="AIB37" s="114"/>
      <c r="AIC37" s="114"/>
      <c r="AID37" s="114"/>
      <c r="AIE37" s="114"/>
      <c r="AIF37" s="114"/>
      <c r="AIG37" s="114"/>
      <c r="AIH37" s="114"/>
      <c r="AII37" s="114"/>
      <c r="AIJ37" s="114"/>
      <c r="AIK37" s="114"/>
      <c r="AIL37" s="114"/>
      <c r="AIM37" s="114"/>
      <c r="AIN37" s="114"/>
      <c r="AIO37" s="114"/>
      <c r="AIP37" s="114"/>
      <c r="AIQ37" s="114"/>
      <c r="AIR37" s="114"/>
      <c r="AIS37" s="114"/>
    </row>
    <row r="38" spans="1:929" ht="18.5" hidden="1" x14ac:dyDescent="0.55000000000000004">
      <c r="A38" s="36"/>
      <c r="B38" s="89"/>
      <c r="C38" s="89"/>
      <c r="D38" s="89"/>
      <c r="E38" s="138"/>
      <c r="BX38" s="114"/>
      <c r="BY38" s="114"/>
      <c r="BZ38" s="114"/>
      <c r="CA38" s="114"/>
      <c r="CB38" s="114"/>
      <c r="CC38" s="114"/>
      <c r="CD38" s="114"/>
      <c r="CE38" s="114"/>
      <c r="CF38" s="114"/>
      <c r="CG38" s="114"/>
      <c r="CH38" s="114"/>
      <c r="CI38" s="114"/>
      <c r="CJ38" s="114"/>
      <c r="CK38" s="114"/>
      <c r="CL38" s="114"/>
      <c r="CM38" s="114"/>
      <c r="CN38" s="114"/>
      <c r="CO38" s="114"/>
      <c r="CP38" s="114"/>
      <c r="CQ38" s="114"/>
      <c r="CR38" s="114"/>
      <c r="CS38" s="114"/>
      <c r="CT38" s="114"/>
      <c r="CU38" s="114"/>
      <c r="CV38" s="114"/>
      <c r="CW38" s="114"/>
      <c r="CX38" s="114"/>
      <c r="CY38" s="114"/>
      <c r="CZ38" s="114"/>
      <c r="DA38" s="114"/>
      <c r="DB38" s="114"/>
      <c r="DC38" s="114"/>
      <c r="DD38" s="114"/>
      <c r="DE38" s="114"/>
      <c r="DF38" s="114"/>
      <c r="DG38" s="114"/>
      <c r="DH38" s="114"/>
      <c r="DI38" s="114"/>
      <c r="DJ38" s="114"/>
      <c r="DK38" s="114"/>
      <c r="DL38" s="114"/>
      <c r="DM38" s="114"/>
      <c r="DN38" s="114"/>
      <c r="DO38" s="114"/>
      <c r="DP38" s="114"/>
      <c r="DQ38" s="114"/>
      <c r="DR38" s="114"/>
      <c r="DS38" s="114"/>
      <c r="DT38" s="114"/>
      <c r="DU38" s="114"/>
      <c r="DV38" s="114"/>
      <c r="DW38" s="114"/>
      <c r="DX38" s="114"/>
      <c r="DY38" s="114"/>
      <c r="DZ38" s="114"/>
      <c r="EA38" s="114"/>
      <c r="EB38" s="114"/>
      <c r="EC38" s="114"/>
      <c r="ED38" s="114"/>
      <c r="EE38" s="114"/>
      <c r="EF38" s="114"/>
      <c r="EG38" s="114"/>
      <c r="EH38" s="114"/>
      <c r="EI38" s="114"/>
      <c r="EJ38" s="114"/>
      <c r="EK38" s="114"/>
      <c r="EL38" s="114"/>
      <c r="EM38" s="114"/>
      <c r="EN38" s="114"/>
      <c r="EO38" s="114"/>
      <c r="EP38" s="114"/>
      <c r="EQ38" s="114"/>
      <c r="ER38" s="114"/>
      <c r="ES38" s="114"/>
      <c r="ET38" s="114"/>
      <c r="EU38" s="114"/>
      <c r="EV38" s="114"/>
      <c r="EW38" s="114"/>
      <c r="EX38" s="114"/>
      <c r="EY38" s="114"/>
      <c r="EZ38" s="114"/>
      <c r="FA38" s="114"/>
      <c r="FB38" s="114"/>
      <c r="FC38" s="114"/>
      <c r="FD38" s="114"/>
      <c r="FE38" s="114"/>
      <c r="FF38" s="114"/>
      <c r="FG38" s="114"/>
      <c r="FH38" s="114"/>
      <c r="FI38" s="114"/>
      <c r="FJ38" s="114"/>
      <c r="FK38" s="114"/>
      <c r="FL38" s="114"/>
      <c r="FM38" s="114"/>
      <c r="FN38" s="114"/>
      <c r="FO38" s="114"/>
      <c r="FP38" s="114"/>
      <c r="FQ38" s="114"/>
      <c r="FR38" s="114"/>
      <c r="FS38" s="114"/>
      <c r="FT38" s="114"/>
      <c r="FU38" s="114"/>
      <c r="FV38" s="114"/>
      <c r="FW38" s="114"/>
      <c r="FX38" s="114"/>
      <c r="FY38" s="114"/>
      <c r="FZ38" s="114"/>
      <c r="GA38" s="114"/>
      <c r="GB38" s="114"/>
      <c r="GC38" s="114"/>
      <c r="GD38" s="114"/>
      <c r="GE38" s="114"/>
      <c r="GF38" s="114"/>
      <c r="GG38" s="114"/>
      <c r="GH38" s="114"/>
      <c r="GI38" s="114"/>
      <c r="GJ38" s="114"/>
      <c r="GK38" s="114"/>
      <c r="GL38" s="114"/>
      <c r="GM38" s="114"/>
      <c r="GN38" s="114"/>
      <c r="GO38" s="114"/>
      <c r="GP38" s="114"/>
      <c r="GQ38" s="114"/>
      <c r="GR38" s="114"/>
      <c r="GS38" s="114"/>
      <c r="GT38" s="114"/>
      <c r="GU38" s="114"/>
      <c r="GV38" s="114"/>
      <c r="GW38" s="114"/>
      <c r="GX38" s="114"/>
      <c r="GY38" s="114"/>
      <c r="GZ38" s="114"/>
      <c r="HA38" s="114"/>
      <c r="HB38" s="114"/>
      <c r="HC38" s="114"/>
      <c r="HD38" s="114"/>
      <c r="HE38" s="114"/>
      <c r="HF38" s="114"/>
      <c r="HG38" s="114"/>
      <c r="HH38" s="114"/>
      <c r="HI38" s="114"/>
      <c r="HJ38" s="114"/>
      <c r="HK38" s="114"/>
      <c r="HL38" s="114"/>
      <c r="HM38" s="114"/>
      <c r="HN38" s="114"/>
      <c r="HO38" s="114"/>
      <c r="HP38" s="114"/>
      <c r="HQ38" s="114"/>
      <c r="HR38" s="114"/>
      <c r="HS38" s="114"/>
      <c r="HT38" s="114"/>
      <c r="HU38" s="114"/>
      <c r="HV38" s="114"/>
      <c r="HW38" s="114"/>
      <c r="HX38" s="114"/>
      <c r="HY38" s="114"/>
      <c r="HZ38" s="114"/>
      <c r="IA38" s="114"/>
      <c r="IB38" s="114"/>
      <c r="IC38" s="114"/>
      <c r="ID38" s="114"/>
      <c r="IE38" s="114"/>
      <c r="IF38" s="114"/>
      <c r="IG38" s="114"/>
      <c r="IH38" s="114"/>
      <c r="II38" s="114"/>
      <c r="IJ38" s="114"/>
      <c r="IK38" s="114"/>
      <c r="IL38" s="114"/>
      <c r="IM38" s="114"/>
      <c r="IN38" s="114"/>
      <c r="IO38" s="114"/>
      <c r="IP38" s="114"/>
      <c r="IQ38" s="114"/>
      <c r="IR38" s="114"/>
      <c r="IS38" s="114"/>
      <c r="IT38" s="114"/>
      <c r="IU38" s="114"/>
      <c r="IV38" s="114"/>
      <c r="IW38" s="114"/>
      <c r="IX38" s="114"/>
      <c r="IY38" s="114"/>
      <c r="IZ38" s="114"/>
      <c r="JA38" s="114"/>
      <c r="JB38" s="114"/>
      <c r="JC38" s="114"/>
      <c r="JD38" s="114"/>
      <c r="JE38" s="114"/>
      <c r="JF38" s="114"/>
      <c r="JG38" s="114"/>
      <c r="JH38" s="114"/>
      <c r="JI38" s="114"/>
      <c r="JJ38" s="114"/>
      <c r="JK38" s="114"/>
      <c r="JL38" s="114"/>
      <c r="JM38" s="114"/>
      <c r="JN38" s="114"/>
      <c r="JO38" s="114"/>
      <c r="JP38" s="114"/>
      <c r="JQ38" s="114"/>
      <c r="JR38" s="114"/>
      <c r="JS38" s="114"/>
      <c r="JT38" s="114"/>
      <c r="JU38" s="114"/>
      <c r="JV38" s="114"/>
      <c r="JW38" s="114"/>
      <c r="JX38" s="114"/>
      <c r="JY38" s="114"/>
      <c r="JZ38" s="114"/>
      <c r="KA38" s="114"/>
      <c r="KB38" s="114"/>
      <c r="KC38" s="114"/>
      <c r="KD38" s="114"/>
      <c r="KE38" s="114"/>
      <c r="KF38" s="114"/>
      <c r="KG38" s="114"/>
      <c r="KH38" s="114"/>
      <c r="KI38" s="114"/>
      <c r="KJ38" s="114"/>
      <c r="KK38" s="114"/>
      <c r="KL38" s="114"/>
      <c r="KM38" s="114"/>
      <c r="KN38" s="114"/>
      <c r="KO38" s="114"/>
      <c r="KP38" s="114"/>
      <c r="KQ38" s="114"/>
      <c r="KR38" s="114"/>
      <c r="KS38" s="114"/>
      <c r="KT38" s="114"/>
      <c r="KU38" s="114"/>
      <c r="KV38" s="114"/>
      <c r="KW38" s="114"/>
      <c r="KX38" s="114"/>
      <c r="KY38" s="114"/>
      <c r="KZ38" s="114"/>
      <c r="LA38" s="114"/>
      <c r="LB38" s="114"/>
      <c r="LC38" s="114"/>
      <c r="LD38" s="114"/>
      <c r="LE38" s="114"/>
      <c r="LF38" s="114"/>
      <c r="LG38" s="114"/>
      <c r="LH38" s="114"/>
      <c r="LI38" s="114"/>
      <c r="LJ38" s="114"/>
      <c r="LK38" s="114"/>
      <c r="LL38" s="114"/>
      <c r="LM38" s="114"/>
      <c r="LN38" s="114"/>
      <c r="LO38" s="114"/>
      <c r="LP38" s="114"/>
      <c r="LQ38" s="114"/>
      <c r="LR38" s="114"/>
      <c r="LS38" s="114"/>
      <c r="LT38" s="114"/>
      <c r="LU38" s="114"/>
      <c r="LV38" s="114"/>
      <c r="LW38" s="114"/>
      <c r="LX38" s="114"/>
      <c r="LY38" s="114"/>
      <c r="LZ38" s="114"/>
      <c r="MA38" s="114"/>
      <c r="MB38" s="114"/>
      <c r="MC38" s="114"/>
      <c r="MD38" s="114"/>
      <c r="ME38" s="114"/>
      <c r="MF38" s="114"/>
      <c r="MG38" s="114"/>
      <c r="MH38" s="114"/>
      <c r="MI38" s="114"/>
      <c r="MJ38" s="114"/>
      <c r="MK38" s="114"/>
      <c r="ML38" s="114"/>
      <c r="MM38" s="114"/>
      <c r="MN38" s="114"/>
      <c r="MO38" s="114"/>
      <c r="MP38" s="114"/>
      <c r="MQ38" s="114"/>
      <c r="MR38" s="114"/>
      <c r="MS38" s="114"/>
      <c r="MT38" s="114"/>
      <c r="MU38" s="114"/>
      <c r="MV38" s="114"/>
      <c r="MW38" s="114"/>
      <c r="MX38" s="114"/>
      <c r="MY38" s="114"/>
      <c r="MZ38" s="114"/>
      <c r="NA38" s="114"/>
      <c r="NB38" s="114"/>
      <c r="NC38" s="114"/>
      <c r="ND38" s="114"/>
      <c r="NE38" s="114"/>
      <c r="NF38" s="114"/>
      <c r="NG38" s="114"/>
      <c r="NH38" s="114"/>
      <c r="NI38" s="114"/>
      <c r="NJ38" s="114"/>
      <c r="NK38" s="114"/>
      <c r="NL38" s="114"/>
      <c r="NM38" s="114"/>
      <c r="NN38" s="114"/>
      <c r="NO38" s="114"/>
      <c r="NP38" s="114"/>
      <c r="NQ38" s="114"/>
      <c r="NR38" s="114"/>
      <c r="NS38" s="114"/>
      <c r="NT38" s="114"/>
      <c r="NU38" s="114"/>
      <c r="NV38" s="114"/>
      <c r="NW38" s="114"/>
      <c r="NX38" s="114"/>
      <c r="NY38" s="114"/>
      <c r="NZ38" s="114"/>
      <c r="OA38" s="114"/>
      <c r="OB38" s="114"/>
      <c r="OC38" s="114"/>
      <c r="OD38" s="114"/>
      <c r="OE38" s="114"/>
      <c r="OF38" s="114"/>
      <c r="OG38" s="114"/>
      <c r="OH38" s="114"/>
      <c r="OI38" s="114"/>
      <c r="OJ38" s="114"/>
      <c r="OK38" s="114"/>
      <c r="OL38" s="114"/>
      <c r="OM38" s="114"/>
      <c r="ON38" s="114"/>
      <c r="OO38" s="114"/>
      <c r="OP38" s="114"/>
      <c r="OQ38" s="114"/>
      <c r="OR38" s="114"/>
      <c r="OS38" s="114"/>
      <c r="OT38" s="114"/>
      <c r="OU38" s="114"/>
      <c r="OV38" s="114"/>
      <c r="OW38" s="114"/>
      <c r="OX38" s="114"/>
      <c r="OY38" s="114"/>
      <c r="OZ38" s="114"/>
      <c r="PA38" s="114"/>
      <c r="PB38" s="114"/>
      <c r="PC38" s="114"/>
      <c r="PD38" s="114"/>
      <c r="PE38" s="114"/>
      <c r="PF38" s="114"/>
      <c r="PG38" s="114"/>
      <c r="PH38" s="114"/>
      <c r="PI38" s="114"/>
      <c r="PJ38" s="114"/>
      <c r="PK38" s="114"/>
      <c r="PL38" s="114"/>
      <c r="PM38" s="114"/>
      <c r="PN38" s="114"/>
      <c r="PO38" s="114"/>
      <c r="PP38" s="114"/>
      <c r="PQ38" s="114"/>
      <c r="PR38" s="114"/>
      <c r="PS38" s="114"/>
      <c r="PT38" s="114"/>
      <c r="PU38" s="114"/>
      <c r="PV38" s="114"/>
      <c r="PW38" s="114"/>
      <c r="PX38" s="114"/>
      <c r="PY38" s="114"/>
      <c r="PZ38" s="114"/>
      <c r="QA38" s="114"/>
      <c r="QB38" s="114"/>
      <c r="QC38" s="114"/>
      <c r="QD38" s="114"/>
      <c r="QE38" s="114"/>
      <c r="QF38" s="114"/>
      <c r="QG38" s="114"/>
      <c r="QH38" s="114"/>
      <c r="QI38" s="114"/>
      <c r="QJ38" s="114"/>
      <c r="QK38" s="114"/>
      <c r="QL38" s="114"/>
      <c r="QM38" s="114"/>
      <c r="QN38" s="114"/>
      <c r="QO38" s="114"/>
      <c r="QP38" s="114"/>
      <c r="QQ38" s="114"/>
      <c r="QR38" s="114"/>
      <c r="QS38" s="114"/>
      <c r="QT38" s="114"/>
      <c r="QU38" s="114"/>
      <c r="QV38" s="114"/>
      <c r="QW38" s="114"/>
      <c r="QX38" s="114"/>
      <c r="QY38" s="114"/>
      <c r="QZ38" s="114"/>
      <c r="RA38" s="114"/>
      <c r="RB38" s="114"/>
      <c r="RC38" s="114"/>
      <c r="RD38" s="114"/>
      <c r="RE38" s="114"/>
      <c r="RF38" s="114"/>
      <c r="RG38" s="114"/>
      <c r="RH38" s="114"/>
      <c r="RI38" s="114"/>
      <c r="RJ38" s="114"/>
      <c r="RK38" s="114"/>
      <c r="RL38" s="114"/>
      <c r="RM38" s="114"/>
      <c r="RN38" s="114"/>
      <c r="RO38" s="114"/>
      <c r="RP38" s="114"/>
      <c r="RQ38" s="114"/>
      <c r="RR38" s="114"/>
      <c r="RS38" s="114"/>
      <c r="RT38" s="114"/>
      <c r="RU38" s="114"/>
      <c r="RV38" s="114"/>
      <c r="RW38" s="114"/>
      <c r="RX38" s="114"/>
      <c r="RY38" s="114"/>
      <c r="RZ38" s="114"/>
      <c r="SA38" s="114"/>
      <c r="SB38" s="114"/>
      <c r="SC38" s="114"/>
      <c r="SD38" s="114"/>
      <c r="SE38" s="114"/>
      <c r="SF38" s="114"/>
      <c r="SG38" s="114"/>
      <c r="SH38" s="114"/>
      <c r="SI38" s="114"/>
      <c r="SJ38" s="114"/>
      <c r="SK38" s="114"/>
      <c r="SL38" s="114"/>
      <c r="SM38" s="114"/>
      <c r="SN38" s="114"/>
      <c r="SO38" s="114"/>
      <c r="SP38" s="114"/>
      <c r="SQ38" s="114"/>
      <c r="SR38" s="114"/>
      <c r="SS38" s="114"/>
      <c r="ST38" s="114"/>
      <c r="SU38" s="114"/>
      <c r="SV38" s="114"/>
      <c r="SW38" s="114"/>
      <c r="SX38" s="114"/>
      <c r="SY38" s="114"/>
      <c r="SZ38" s="114"/>
      <c r="TA38" s="114"/>
      <c r="TB38" s="114"/>
      <c r="TC38" s="114"/>
      <c r="TD38" s="114"/>
      <c r="TE38" s="114"/>
      <c r="TF38" s="114"/>
      <c r="TG38" s="114"/>
      <c r="TH38" s="114"/>
      <c r="TI38" s="114"/>
      <c r="TJ38" s="114"/>
      <c r="TK38" s="114"/>
      <c r="TL38" s="114"/>
      <c r="TM38" s="114"/>
      <c r="TN38" s="114"/>
      <c r="TO38" s="114"/>
      <c r="TP38" s="114"/>
      <c r="TQ38" s="114"/>
      <c r="TR38" s="114"/>
      <c r="TS38" s="114"/>
      <c r="TT38" s="114"/>
      <c r="TU38" s="114"/>
      <c r="TV38" s="114"/>
      <c r="TW38" s="114"/>
      <c r="TX38" s="114"/>
      <c r="TY38" s="114"/>
      <c r="TZ38" s="114"/>
      <c r="UA38" s="114"/>
      <c r="UB38" s="114"/>
      <c r="UC38" s="114"/>
      <c r="UD38" s="114"/>
      <c r="UE38" s="114"/>
      <c r="UF38" s="114"/>
      <c r="UG38" s="114"/>
      <c r="UH38" s="114"/>
      <c r="UI38" s="114"/>
      <c r="UJ38" s="114"/>
      <c r="UK38" s="114"/>
      <c r="UL38" s="114"/>
      <c r="UM38" s="114"/>
      <c r="UN38" s="114"/>
      <c r="UO38" s="114"/>
      <c r="UP38" s="114"/>
      <c r="UQ38" s="114"/>
      <c r="UR38" s="114"/>
      <c r="US38" s="114"/>
      <c r="UT38" s="114"/>
      <c r="UU38" s="114"/>
      <c r="UV38" s="114"/>
      <c r="UW38" s="114"/>
      <c r="UX38" s="114"/>
      <c r="UY38" s="114"/>
      <c r="UZ38" s="114"/>
      <c r="VA38" s="114"/>
      <c r="VB38" s="114"/>
      <c r="VC38" s="114"/>
      <c r="VD38" s="114"/>
      <c r="VE38" s="114"/>
      <c r="VF38" s="114"/>
      <c r="VG38" s="114"/>
      <c r="VH38" s="114"/>
      <c r="VI38" s="114"/>
      <c r="VJ38" s="114"/>
      <c r="VK38" s="114"/>
      <c r="VL38" s="114"/>
      <c r="VM38" s="114"/>
      <c r="VN38" s="114"/>
      <c r="VO38" s="114"/>
      <c r="VP38" s="114"/>
      <c r="VQ38" s="114"/>
      <c r="VR38" s="114"/>
      <c r="VS38" s="114"/>
      <c r="VT38" s="114"/>
      <c r="VU38" s="114"/>
      <c r="VV38" s="114"/>
      <c r="VW38" s="114"/>
      <c r="VX38" s="114"/>
      <c r="VY38" s="114"/>
      <c r="VZ38" s="114"/>
      <c r="WA38" s="114"/>
      <c r="WB38" s="114"/>
      <c r="WC38" s="114"/>
      <c r="WD38" s="114"/>
      <c r="WE38" s="114"/>
      <c r="WF38" s="114"/>
      <c r="WG38" s="114"/>
      <c r="WH38" s="114"/>
      <c r="WI38" s="114"/>
      <c r="WJ38" s="114"/>
      <c r="WK38" s="114"/>
      <c r="WL38" s="114"/>
      <c r="WM38" s="114"/>
      <c r="WN38" s="114"/>
      <c r="WO38" s="114"/>
      <c r="WP38" s="114"/>
      <c r="WQ38" s="114"/>
      <c r="WR38" s="114"/>
      <c r="WS38" s="114"/>
      <c r="WT38" s="114"/>
      <c r="WU38" s="114"/>
      <c r="WV38" s="114"/>
      <c r="WW38" s="114"/>
      <c r="WX38" s="114"/>
      <c r="WY38" s="114"/>
      <c r="WZ38" s="114"/>
      <c r="XA38" s="114"/>
      <c r="XB38" s="114"/>
      <c r="XC38" s="114"/>
      <c r="XD38" s="114"/>
      <c r="XE38" s="114"/>
      <c r="XF38" s="114"/>
      <c r="XG38" s="114"/>
      <c r="XH38" s="114"/>
      <c r="XI38" s="114"/>
      <c r="XJ38" s="114"/>
      <c r="XK38" s="114"/>
      <c r="XL38" s="114"/>
      <c r="XM38" s="114"/>
      <c r="XN38" s="114"/>
      <c r="XO38" s="114"/>
      <c r="XP38" s="114"/>
      <c r="XQ38" s="114"/>
      <c r="XR38" s="114"/>
      <c r="XS38" s="114"/>
      <c r="XT38" s="114"/>
      <c r="XU38" s="114"/>
      <c r="XV38" s="114"/>
      <c r="XW38" s="114"/>
      <c r="XX38" s="114"/>
      <c r="XY38" s="114"/>
      <c r="XZ38" s="114"/>
      <c r="YA38" s="114"/>
      <c r="YB38" s="114"/>
      <c r="YC38" s="114"/>
      <c r="YD38" s="114"/>
      <c r="YE38" s="114"/>
      <c r="YF38" s="114"/>
      <c r="YG38" s="114"/>
      <c r="YH38" s="114"/>
      <c r="YI38" s="114"/>
      <c r="YJ38" s="114"/>
      <c r="YK38" s="114"/>
      <c r="YL38" s="114"/>
      <c r="YM38" s="114"/>
      <c r="YN38" s="114"/>
      <c r="YO38" s="114"/>
      <c r="YP38" s="114"/>
      <c r="YQ38" s="114"/>
      <c r="YR38" s="114"/>
      <c r="YS38" s="114"/>
      <c r="YT38" s="114"/>
      <c r="YU38" s="114"/>
      <c r="YV38" s="114"/>
      <c r="YW38" s="114"/>
      <c r="YX38" s="114"/>
      <c r="YY38" s="114"/>
      <c r="YZ38" s="114"/>
      <c r="ZA38" s="114"/>
      <c r="ZB38" s="114"/>
      <c r="ZC38" s="114"/>
      <c r="ZD38" s="114"/>
      <c r="ZE38" s="114"/>
      <c r="ZF38" s="114"/>
      <c r="ZG38" s="114"/>
      <c r="ZH38" s="114"/>
      <c r="ZI38" s="114"/>
      <c r="ZJ38" s="114"/>
      <c r="ZK38" s="114"/>
      <c r="ZL38" s="114"/>
      <c r="ZM38" s="114"/>
      <c r="ZN38" s="114"/>
      <c r="ZO38" s="114"/>
      <c r="ZP38" s="114"/>
      <c r="ZQ38" s="114"/>
      <c r="ZR38" s="114"/>
      <c r="ZS38" s="114"/>
      <c r="ZT38" s="114"/>
      <c r="ZU38" s="114"/>
      <c r="ZV38" s="114"/>
      <c r="ZW38" s="114"/>
      <c r="ZX38" s="114"/>
      <c r="ZY38" s="114"/>
      <c r="ZZ38" s="114"/>
      <c r="AAA38" s="114"/>
      <c r="AAB38" s="114"/>
      <c r="AAC38" s="114"/>
      <c r="AAD38" s="114"/>
      <c r="AAE38" s="114"/>
      <c r="AAF38" s="114"/>
      <c r="AAG38" s="114"/>
      <c r="AAH38" s="114"/>
      <c r="AAI38" s="114"/>
      <c r="AAJ38" s="114"/>
      <c r="AAK38" s="114"/>
      <c r="AAL38" s="114"/>
      <c r="AAM38" s="114"/>
      <c r="AAN38" s="114"/>
      <c r="AAO38" s="114"/>
      <c r="AAP38" s="114"/>
      <c r="AAQ38" s="114"/>
      <c r="AAR38" s="114"/>
      <c r="AAS38" s="114"/>
      <c r="AAT38" s="114"/>
      <c r="AAU38" s="114"/>
      <c r="AAV38" s="114"/>
      <c r="AAW38" s="114"/>
      <c r="AAX38" s="114"/>
      <c r="AAY38" s="114"/>
      <c r="AAZ38" s="114"/>
      <c r="ABA38" s="114"/>
      <c r="ABB38" s="114"/>
      <c r="ABC38" s="114"/>
      <c r="ABD38" s="114"/>
      <c r="ABE38" s="114"/>
      <c r="ABF38" s="114"/>
      <c r="ABG38" s="114"/>
      <c r="ABH38" s="114"/>
      <c r="ABI38" s="114"/>
      <c r="ABJ38" s="114"/>
      <c r="ABK38" s="114"/>
      <c r="ABL38" s="114"/>
      <c r="ABM38" s="114"/>
      <c r="ABN38" s="114"/>
      <c r="ABO38" s="114"/>
      <c r="ABP38" s="114"/>
      <c r="ABQ38" s="114"/>
      <c r="ABR38" s="114"/>
      <c r="ABS38" s="114"/>
      <c r="ABT38" s="114"/>
      <c r="ABU38" s="114"/>
      <c r="ABV38" s="114"/>
      <c r="ABW38" s="114"/>
      <c r="ABX38" s="114"/>
      <c r="ABY38" s="114"/>
      <c r="ABZ38" s="114"/>
      <c r="ACA38" s="114"/>
      <c r="ACB38" s="114"/>
      <c r="ACC38" s="114"/>
      <c r="ACD38" s="114"/>
      <c r="ACE38" s="114"/>
      <c r="ACF38" s="114"/>
      <c r="ACG38" s="114"/>
      <c r="ACH38" s="114"/>
      <c r="ACI38" s="114"/>
      <c r="ACJ38" s="114"/>
      <c r="ACK38" s="114"/>
      <c r="ACL38" s="114"/>
      <c r="ACM38" s="114"/>
      <c r="ACN38" s="114"/>
      <c r="ACO38" s="114"/>
      <c r="ACP38" s="114"/>
      <c r="ACQ38" s="114"/>
      <c r="ACR38" s="114"/>
      <c r="ACS38" s="114"/>
      <c r="ACT38" s="114"/>
      <c r="ACU38" s="114"/>
      <c r="ACV38" s="114"/>
      <c r="ACW38" s="114"/>
      <c r="ACX38" s="114"/>
      <c r="ACY38" s="114"/>
      <c r="ACZ38" s="114"/>
      <c r="ADA38" s="114"/>
      <c r="ADB38" s="114"/>
      <c r="ADC38" s="114"/>
      <c r="ADD38" s="114"/>
      <c r="ADE38" s="114"/>
      <c r="ADF38" s="114"/>
      <c r="ADG38" s="114"/>
      <c r="ADH38" s="114"/>
      <c r="ADI38" s="114"/>
      <c r="ADJ38" s="114"/>
      <c r="ADK38" s="114"/>
      <c r="ADL38" s="114"/>
      <c r="ADM38" s="114"/>
      <c r="ADN38" s="114"/>
      <c r="ADO38" s="114"/>
      <c r="ADP38" s="114"/>
      <c r="ADQ38" s="114"/>
      <c r="ADR38" s="114"/>
      <c r="ADS38" s="114"/>
      <c r="ADT38" s="114"/>
      <c r="ADU38" s="114"/>
      <c r="ADV38" s="114"/>
      <c r="ADW38" s="114"/>
      <c r="ADX38" s="114"/>
      <c r="ADY38" s="114"/>
      <c r="ADZ38" s="114"/>
      <c r="AEA38" s="114"/>
      <c r="AEB38" s="114"/>
      <c r="AEC38" s="114"/>
      <c r="AED38" s="114"/>
      <c r="AEE38" s="114"/>
      <c r="AEF38" s="114"/>
      <c r="AEG38" s="114"/>
      <c r="AEH38" s="114"/>
      <c r="AEI38" s="114"/>
      <c r="AEJ38" s="114"/>
      <c r="AEK38" s="114"/>
      <c r="AEL38" s="114"/>
      <c r="AEM38" s="114"/>
      <c r="AEN38" s="114"/>
      <c r="AEO38" s="114"/>
      <c r="AEP38" s="114"/>
      <c r="AEQ38" s="114"/>
      <c r="AER38" s="114"/>
      <c r="AES38" s="114"/>
      <c r="AET38" s="114"/>
      <c r="AEU38" s="114"/>
      <c r="AEV38" s="114"/>
      <c r="AEW38" s="114"/>
      <c r="AEX38" s="114"/>
      <c r="AEY38" s="114"/>
      <c r="AEZ38" s="114"/>
      <c r="AFA38" s="114"/>
      <c r="AFB38" s="114"/>
      <c r="AFC38" s="114"/>
      <c r="AFD38" s="114"/>
      <c r="AFE38" s="114"/>
      <c r="AFF38" s="114"/>
      <c r="AFG38" s="114"/>
      <c r="AFH38" s="114"/>
      <c r="AFI38" s="114"/>
      <c r="AFJ38" s="114"/>
      <c r="AFK38" s="114"/>
      <c r="AFL38" s="114"/>
      <c r="AFM38" s="114"/>
      <c r="AFN38" s="114"/>
      <c r="AFO38" s="114"/>
      <c r="AFP38" s="114"/>
      <c r="AFQ38" s="114"/>
      <c r="AFR38" s="114"/>
      <c r="AFS38" s="114"/>
      <c r="AFT38" s="114"/>
      <c r="AFU38" s="114"/>
      <c r="AFV38" s="114"/>
      <c r="AFW38" s="114"/>
      <c r="AFX38" s="114"/>
      <c r="AFY38" s="114"/>
      <c r="AFZ38" s="114"/>
      <c r="AGA38" s="114"/>
      <c r="AGB38" s="114"/>
      <c r="AGC38" s="114"/>
      <c r="AGD38" s="114"/>
      <c r="AGE38" s="114"/>
      <c r="AGF38" s="114"/>
      <c r="AGG38" s="114"/>
      <c r="AGH38" s="114"/>
      <c r="AGI38" s="114"/>
      <c r="AGJ38" s="114"/>
      <c r="AGK38" s="114"/>
      <c r="AGL38" s="114"/>
      <c r="AGM38" s="114"/>
      <c r="AGN38" s="114"/>
      <c r="AGO38" s="114"/>
      <c r="AGP38" s="114"/>
      <c r="AGQ38" s="114"/>
      <c r="AGR38" s="114"/>
      <c r="AGS38" s="114"/>
      <c r="AGT38" s="114"/>
      <c r="AGU38" s="114"/>
      <c r="AGV38" s="114"/>
      <c r="AGW38" s="114"/>
      <c r="AGX38" s="114"/>
      <c r="AGY38" s="114"/>
      <c r="AGZ38" s="114"/>
      <c r="AHA38" s="114"/>
      <c r="AHB38" s="114"/>
      <c r="AHC38" s="114"/>
      <c r="AHD38" s="114"/>
      <c r="AHE38" s="114"/>
      <c r="AHF38" s="114"/>
      <c r="AHG38" s="114"/>
      <c r="AHH38" s="114"/>
      <c r="AHI38" s="114"/>
      <c r="AHJ38" s="114"/>
      <c r="AHK38" s="114"/>
      <c r="AHL38" s="114"/>
      <c r="AHM38" s="114"/>
      <c r="AHN38" s="114"/>
      <c r="AHO38" s="114"/>
      <c r="AHP38" s="114"/>
      <c r="AHQ38" s="114"/>
      <c r="AHR38" s="114"/>
      <c r="AHS38" s="114"/>
      <c r="AHT38" s="114"/>
      <c r="AHU38" s="114"/>
      <c r="AHV38" s="114"/>
      <c r="AHW38" s="114"/>
      <c r="AHX38" s="114"/>
      <c r="AHY38" s="114"/>
      <c r="AHZ38" s="114"/>
      <c r="AIA38" s="114"/>
      <c r="AIB38" s="114"/>
      <c r="AIC38" s="114"/>
      <c r="AID38" s="114"/>
      <c r="AIE38" s="114"/>
      <c r="AIF38" s="114"/>
      <c r="AIG38" s="114"/>
      <c r="AIH38" s="114"/>
      <c r="AII38" s="114"/>
      <c r="AIJ38" s="114"/>
      <c r="AIK38" s="114"/>
      <c r="AIL38" s="114"/>
      <c r="AIM38" s="114"/>
      <c r="AIN38" s="114"/>
      <c r="AIO38" s="114"/>
      <c r="AIP38" s="114"/>
      <c r="AIQ38" s="114"/>
      <c r="AIR38" s="114"/>
      <c r="AIS38" s="114"/>
    </row>
    <row r="39" spans="1:929" ht="18.5" hidden="1" x14ac:dyDescent="0.55000000000000004">
      <c r="A39" s="36"/>
      <c r="B39" s="89"/>
      <c r="C39" s="89"/>
      <c r="D39" s="89"/>
      <c r="E39" s="138"/>
      <c r="BX39" s="114"/>
      <c r="BY39" s="114"/>
      <c r="BZ39" s="114"/>
      <c r="CA39" s="114"/>
      <c r="CB39" s="114"/>
      <c r="CC39" s="114"/>
      <c r="CD39" s="114"/>
      <c r="CE39" s="114"/>
      <c r="CF39" s="114"/>
      <c r="CG39" s="114"/>
      <c r="CH39" s="114"/>
      <c r="CI39" s="114"/>
      <c r="CJ39" s="114"/>
      <c r="CK39" s="114"/>
      <c r="CL39" s="114"/>
      <c r="CM39" s="114"/>
      <c r="CN39" s="114"/>
      <c r="CO39" s="114"/>
      <c r="CP39" s="114"/>
      <c r="CQ39" s="114"/>
      <c r="CR39" s="114"/>
      <c r="CS39" s="114"/>
      <c r="CT39" s="114"/>
      <c r="CU39" s="114"/>
      <c r="CV39" s="114"/>
      <c r="CW39" s="114"/>
      <c r="CX39" s="114"/>
      <c r="CY39" s="114"/>
      <c r="CZ39" s="114"/>
      <c r="DA39" s="114"/>
      <c r="DB39" s="114"/>
      <c r="DC39" s="114"/>
      <c r="DD39" s="114"/>
      <c r="DE39" s="114"/>
      <c r="DF39" s="114"/>
      <c r="DG39" s="114"/>
      <c r="DH39" s="114"/>
      <c r="DI39" s="114"/>
      <c r="DJ39" s="114"/>
      <c r="DK39" s="114"/>
      <c r="DL39" s="114"/>
      <c r="DM39" s="114"/>
      <c r="DN39" s="114"/>
      <c r="DO39" s="114"/>
      <c r="DP39" s="114"/>
      <c r="DQ39" s="114"/>
      <c r="DR39" s="114"/>
      <c r="DS39" s="114"/>
      <c r="DT39" s="114"/>
      <c r="DU39" s="114"/>
      <c r="DV39" s="114"/>
      <c r="DW39" s="114"/>
      <c r="DX39" s="114"/>
      <c r="DY39" s="114"/>
      <c r="DZ39" s="114"/>
      <c r="EA39" s="114"/>
      <c r="EB39" s="114"/>
      <c r="EC39" s="114"/>
      <c r="ED39" s="114"/>
      <c r="EE39" s="114"/>
      <c r="EF39" s="114"/>
      <c r="EG39" s="114"/>
      <c r="EH39" s="114"/>
      <c r="EI39" s="114"/>
      <c r="EJ39" s="114"/>
      <c r="EK39" s="114"/>
      <c r="EL39" s="114"/>
      <c r="EM39" s="114"/>
      <c r="EN39" s="114"/>
      <c r="EO39" s="114"/>
      <c r="EP39" s="114"/>
      <c r="EQ39" s="114"/>
      <c r="ER39" s="114"/>
      <c r="ES39" s="114"/>
      <c r="ET39" s="114"/>
      <c r="EU39" s="114"/>
      <c r="EV39" s="114"/>
      <c r="EW39" s="114"/>
      <c r="EX39" s="114"/>
      <c r="EY39" s="114"/>
      <c r="EZ39" s="114"/>
      <c r="FA39" s="114"/>
      <c r="FB39" s="114"/>
      <c r="FC39" s="114"/>
      <c r="FD39" s="114"/>
      <c r="FE39" s="114"/>
      <c r="FF39" s="114"/>
      <c r="FG39" s="114"/>
      <c r="FH39" s="114"/>
      <c r="FI39" s="114"/>
      <c r="FJ39" s="114"/>
      <c r="FK39" s="114"/>
      <c r="FL39" s="114"/>
      <c r="FM39" s="114"/>
      <c r="FN39" s="114"/>
      <c r="FO39" s="114"/>
      <c r="FP39" s="114"/>
      <c r="FQ39" s="114"/>
      <c r="FR39" s="114"/>
      <c r="FS39" s="114"/>
      <c r="FT39" s="114"/>
      <c r="FU39" s="114"/>
      <c r="FV39" s="114"/>
      <c r="FW39" s="114"/>
      <c r="FX39" s="114"/>
      <c r="FY39" s="114"/>
      <c r="FZ39" s="114"/>
      <c r="GA39" s="114"/>
      <c r="GB39" s="114"/>
      <c r="GC39" s="114"/>
      <c r="GD39" s="114"/>
      <c r="GE39" s="114"/>
      <c r="GF39" s="114"/>
      <c r="GG39" s="114"/>
      <c r="GH39" s="114"/>
      <c r="GI39" s="114"/>
      <c r="GJ39" s="114"/>
      <c r="GK39" s="114"/>
      <c r="GL39" s="114"/>
      <c r="GM39" s="114"/>
      <c r="GN39" s="114"/>
      <c r="GO39" s="114"/>
      <c r="GP39" s="114"/>
      <c r="GQ39" s="114"/>
      <c r="GR39" s="114"/>
      <c r="GS39" s="114"/>
      <c r="GT39" s="114"/>
      <c r="GU39" s="114"/>
      <c r="GV39" s="114"/>
      <c r="GW39" s="114"/>
      <c r="GX39" s="114"/>
      <c r="GY39" s="114"/>
      <c r="GZ39" s="114"/>
      <c r="HA39" s="114"/>
      <c r="HB39" s="114"/>
      <c r="HC39" s="114"/>
      <c r="HD39" s="114"/>
      <c r="HE39" s="114"/>
      <c r="HF39" s="114"/>
      <c r="HG39" s="114"/>
      <c r="HH39" s="114"/>
      <c r="HI39" s="114"/>
      <c r="HJ39" s="114"/>
      <c r="HK39" s="114"/>
      <c r="HL39" s="114"/>
      <c r="HM39" s="114"/>
      <c r="HN39" s="114"/>
      <c r="HO39" s="114"/>
      <c r="HP39" s="114"/>
      <c r="HQ39" s="114"/>
      <c r="HR39" s="114"/>
      <c r="HS39" s="114"/>
      <c r="HT39" s="114"/>
      <c r="HU39" s="114"/>
      <c r="HV39" s="114"/>
      <c r="HW39" s="114"/>
      <c r="HX39" s="114"/>
      <c r="HY39" s="114"/>
      <c r="HZ39" s="114"/>
      <c r="IA39" s="114"/>
      <c r="IB39" s="114"/>
      <c r="IC39" s="114"/>
      <c r="ID39" s="114"/>
      <c r="IE39" s="114"/>
      <c r="IF39" s="114"/>
      <c r="IG39" s="114"/>
      <c r="IH39" s="114"/>
      <c r="II39" s="114"/>
      <c r="IJ39" s="114"/>
      <c r="IK39" s="114"/>
      <c r="IL39" s="114"/>
      <c r="IM39" s="114"/>
      <c r="IN39" s="114"/>
      <c r="IO39" s="114"/>
      <c r="IP39" s="114"/>
      <c r="IQ39" s="114"/>
      <c r="IR39" s="114"/>
      <c r="IS39" s="114"/>
      <c r="IT39" s="114"/>
      <c r="IU39" s="114"/>
      <c r="IV39" s="114"/>
      <c r="IW39" s="114"/>
      <c r="IX39" s="114"/>
      <c r="IY39" s="114"/>
      <c r="IZ39" s="114"/>
      <c r="JA39" s="114"/>
      <c r="JB39" s="114"/>
      <c r="JC39" s="114"/>
      <c r="JD39" s="114"/>
      <c r="JE39" s="114"/>
      <c r="JF39" s="114"/>
      <c r="JG39" s="114"/>
      <c r="JH39" s="114"/>
      <c r="JI39" s="114"/>
      <c r="JJ39" s="114"/>
      <c r="JK39" s="114"/>
      <c r="JL39" s="114"/>
      <c r="JM39" s="114"/>
      <c r="JN39" s="114"/>
      <c r="JO39" s="114"/>
      <c r="JP39" s="114"/>
      <c r="JQ39" s="114"/>
      <c r="JR39" s="114"/>
      <c r="JS39" s="114"/>
      <c r="JT39" s="114"/>
      <c r="JU39" s="114"/>
      <c r="JV39" s="114"/>
      <c r="JW39" s="114"/>
      <c r="JX39" s="114"/>
      <c r="JY39" s="114"/>
      <c r="JZ39" s="114"/>
      <c r="KA39" s="114"/>
      <c r="KB39" s="114"/>
      <c r="KC39" s="114"/>
      <c r="KD39" s="114"/>
      <c r="KE39" s="114"/>
      <c r="KF39" s="114"/>
      <c r="KG39" s="114"/>
      <c r="KH39" s="114"/>
      <c r="KI39" s="114"/>
      <c r="KJ39" s="114"/>
      <c r="KK39" s="114"/>
      <c r="KL39" s="114"/>
      <c r="KM39" s="114"/>
      <c r="KN39" s="114"/>
      <c r="KO39" s="114"/>
      <c r="KP39" s="114"/>
      <c r="KQ39" s="114"/>
      <c r="KR39" s="114"/>
      <c r="KS39" s="114"/>
      <c r="KT39" s="114"/>
      <c r="KU39" s="114"/>
      <c r="KV39" s="114"/>
      <c r="KW39" s="114"/>
      <c r="KX39" s="114"/>
      <c r="KY39" s="114"/>
      <c r="KZ39" s="114"/>
      <c r="LA39" s="114"/>
      <c r="LB39" s="114"/>
      <c r="LC39" s="114"/>
      <c r="LD39" s="114"/>
      <c r="LE39" s="114"/>
      <c r="LF39" s="114"/>
      <c r="LG39" s="114"/>
      <c r="LH39" s="114"/>
      <c r="LI39" s="114"/>
      <c r="LJ39" s="114"/>
      <c r="LK39" s="114"/>
      <c r="LL39" s="114"/>
      <c r="LM39" s="114"/>
      <c r="LN39" s="114"/>
      <c r="LO39" s="114"/>
      <c r="LP39" s="114"/>
      <c r="LQ39" s="114"/>
      <c r="LR39" s="114"/>
      <c r="LS39" s="114"/>
      <c r="LT39" s="114"/>
      <c r="LU39" s="114"/>
      <c r="LV39" s="114"/>
      <c r="LW39" s="114"/>
      <c r="LX39" s="114"/>
      <c r="LY39" s="114"/>
      <c r="LZ39" s="114"/>
      <c r="MA39" s="114"/>
      <c r="MB39" s="114"/>
      <c r="MC39" s="114"/>
      <c r="MD39" s="114"/>
      <c r="ME39" s="114"/>
      <c r="MF39" s="114"/>
      <c r="MG39" s="114"/>
      <c r="MH39" s="114"/>
      <c r="MI39" s="114"/>
      <c r="MJ39" s="114"/>
      <c r="MK39" s="114"/>
      <c r="ML39" s="114"/>
      <c r="MM39" s="114"/>
      <c r="MN39" s="114"/>
      <c r="MO39" s="114"/>
      <c r="MP39" s="114"/>
      <c r="MQ39" s="114"/>
      <c r="MR39" s="114"/>
      <c r="MS39" s="114"/>
      <c r="MT39" s="114"/>
      <c r="MU39" s="114"/>
      <c r="MV39" s="114"/>
      <c r="MW39" s="114"/>
      <c r="MX39" s="114"/>
      <c r="MY39" s="114"/>
      <c r="MZ39" s="114"/>
      <c r="NA39" s="114"/>
      <c r="NB39" s="114"/>
      <c r="NC39" s="114"/>
      <c r="ND39" s="114"/>
      <c r="NE39" s="114"/>
      <c r="NF39" s="114"/>
      <c r="NG39" s="114"/>
      <c r="NH39" s="114"/>
      <c r="NI39" s="114"/>
      <c r="NJ39" s="114"/>
      <c r="NK39" s="114"/>
      <c r="NL39" s="114"/>
      <c r="NM39" s="114"/>
      <c r="NN39" s="114"/>
      <c r="NO39" s="114"/>
      <c r="NP39" s="114"/>
      <c r="NQ39" s="114"/>
      <c r="NR39" s="114"/>
      <c r="NS39" s="114"/>
      <c r="NT39" s="114"/>
      <c r="NU39" s="114"/>
      <c r="NV39" s="114"/>
      <c r="NW39" s="114"/>
      <c r="NX39" s="114"/>
      <c r="NY39" s="114"/>
      <c r="NZ39" s="114"/>
      <c r="OA39" s="114"/>
      <c r="OB39" s="114"/>
      <c r="OC39" s="114"/>
      <c r="OD39" s="114"/>
      <c r="OE39" s="114"/>
      <c r="OF39" s="114"/>
      <c r="OG39" s="114"/>
      <c r="OH39" s="114"/>
      <c r="OI39" s="114"/>
      <c r="OJ39" s="114"/>
      <c r="OK39" s="114"/>
      <c r="OL39" s="114"/>
      <c r="OM39" s="114"/>
      <c r="ON39" s="114"/>
      <c r="OO39" s="114"/>
      <c r="OP39" s="114"/>
      <c r="OQ39" s="114"/>
      <c r="OR39" s="114"/>
      <c r="OS39" s="114"/>
      <c r="OT39" s="114"/>
      <c r="OU39" s="114"/>
      <c r="OV39" s="114"/>
      <c r="OW39" s="114"/>
      <c r="OX39" s="114"/>
      <c r="OY39" s="114"/>
      <c r="OZ39" s="114"/>
      <c r="PA39" s="114"/>
      <c r="PB39" s="114"/>
      <c r="PC39" s="114"/>
      <c r="PD39" s="114"/>
      <c r="PE39" s="114"/>
      <c r="PF39" s="114"/>
      <c r="PG39" s="114"/>
      <c r="PH39" s="114"/>
      <c r="PI39" s="114"/>
      <c r="PJ39" s="114"/>
      <c r="PK39" s="114"/>
      <c r="PL39" s="114"/>
      <c r="PM39" s="114"/>
      <c r="PN39" s="114"/>
      <c r="PO39" s="114"/>
      <c r="PP39" s="114"/>
      <c r="PQ39" s="114"/>
      <c r="PR39" s="114"/>
      <c r="PS39" s="114"/>
      <c r="PT39" s="114"/>
      <c r="PU39" s="114"/>
      <c r="PV39" s="114"/>
      <c r="PW39" s="114"/>
      <c r="PX39" s="114"/>
      <c r="PY39" s="114"/>
      <c r="PZ39" s="114"/>
      <c r="QA39" s="114"/>
      <c r="QB39" s="114"/>
      <c r="QC39" s="114"/>
      <c r="QD39" s="114"/>
      <c r="QE39" s="114"/>
      <c r="QF39" s="114"/>
      <c r="QG39" s="114"/>
      <c r="QH39" s="114"/>
      <c r="QI39" s="114"/>
      <c r="QJ39" s="114"/>
      <c r="QK39" s="114"/>
      <c r="QL39" s="114"/>
      <c r="QM39" s="114"/>
      <c r="QN39" s="114"/>
      <c r="QO39" s="114"/>
      <c r="QP39" s="114"/>
      <c r="QQ39" s="114"/>
      <c r="QR39" s="114"/>
      <c r="QS39" s="114"/>
      <c r="QT39" s="114"/>
      <c r="QU39" s="114"/>
      <c r="QV39" s="114"/>
      <c r="QW39" s="114"/>
      <c r="QX39" s="114"/>
      <c r="QY39" s="114"/>
      <c r="QZ39" s="114"/>
      <c r="RA39" s="114"/>
      <c r="RB39" s="114"/>
      <c r="RC39" s="114"/>
      <c r="RD39" s="114"/>
      <c r="RE39" s="114"/>
      <c r="RF39" s="114"/>
      <c r="RG39" s="114"/>
      <c r="RH39" s="114"/>
      <c r="RI39" s="114"/>
      <c r="RJ39" s="114"/>
      <c r="RK39" s="114"/>
      <c r="RL39" s="114"/>
      <c r="RM39" s="114"/>
      <c r="RN39" s="114"/>
      <c r="RO39" s="114"/>
      <c r="RP39" s="114"/>
      <c r="RQ39" s="114"/>
      <c r="RR39" s="114"/>
      <c r="RS39" s="114"/>
      <c r="RT39" s="114"/>
      <c r="RU39" s="114"/>
      <c r="RV39" s="114"/>
      <c r="RW39" s="114"/>
      <c r="RX39" s="114"/>
      <c r="RY39" s="114"/>
      <c r="RZ39" s="114"/>
      <c r="SA39" s="114"/>
      <c r="SB39" s="114"/>
      <c r="SC39" s="114"/>
      <c r="SD39" s="114"/>
      <c r="SE39" s="114"/>
      <c r="SF39" s="114"/>
      <c r="SG39" s="114"/>
      <c r="SH39" s="114"/>
      <c r="SI39" s="114"/>
      <c r="SJ39" s="114"/>
      <c r="SK39" s="114"/>
      <c r="SL39" s="114"/>
      <c r="SM39" s="114"/>
      <c r="SN39" s="114"/>
      <c r="SO39" s="114"/>
      <c r="SP39" s="114"/>
      <c r="SQ39" s="114"/>
      <c r="SR39" s="114"/>
      <c r="SS39" s="114"/>
      <c r="ST39" s="114"/>
      <c r="SU39" s="114"/>
      <c r="SV39" s="114"/>
      <c r="SW39" s="114"/>
      <c r="SX39" s="114"/>
      <c r="SY39" s="114"/>
      <c r="SZ39" s="114"/>
      <c r="TA39" s="114"/>
      <c r="TB39" s="114"/>
      <c r="TC39" s="114"/>
      <c r="TD39" s="114"/>
      <c r="TE39" s="114"/>
      <c r="TF39" s="114"/>
      <c r="TG39" s="114"/>
      <c r="TH39" s="114"/>
      <c r="TI39" s="114"/>
      <c r="TJ39" s="114"/>
      <c r="TK39" s="114"/>
      <c r="TL39" s="114"/>
      <c r="TM39" s="114"/>
      <c r="TN39" s="114"/>
      <c r="TO39" s="114"/>
      <c r="TP39" s="114"/>
      <c r="TQ39" s="114"/>
      <c r="TR39" s="114"/>
      <c r="TS39" s="114"/>
      <c r="TT39" s="114"/>
      <c r="TU39" s="114"/>
      <c r="TV39" s="114"/>
      <c r="TW39" s="114"/>
      <c r="TX39" s="114"/>
      <c r="TY39" s="114"/>
      <c r="TZ39" s="114"/>
      <c r="UA39" s="114"/>
      <c r="UB39" s="114"/>
      <c r="UC39" s="114"/>
      <c r="UD39" s="114"/>
      <c r="UE39" s="114"/>
      <c r="UF39" s="114"/>
      <c r="UG39" s="114"/>
      <c r="UH39" s="114"/>
      <c r="UI39" s="114"/>
      <c r="UJ39" s="114"/>
      <c r="UK39" s="114"/>
      <c r="UL39" s="114"/>
      <c r="UM39" s="114"/>
      <c r="UN39" s="114"/>
      <c r="UO39" s="114"/>
      <c r="UP39" s="114"/>
      <c r="UQ39" s="114"/>
      <c r="UR39" s="114"/>
      <c r="US39" s="114"/>
      <c r="UT39" s="114"/>
      <c r="UU39" s="114"/>
      <c r="UV39" s="114"/>
      <c r="UW39" s="114"/>
      <c r="UX39" s="114"/>
      <c r="UY39" s="114"/>
      <c r="UZ39" s="114"/>
      <c r="VA39" s="114"/>
      <c r="VB39" s="114"/>
      <c r="VC39" s="114"/>
      <c r="VD39" s="114"/>
      <c r="VE39" s="114"/>
      <c r="VF39" s="114"/>
      <c r="VG39" s="114"/>
      <c r="VH39" s="114"/>
      <c r="VI39" s="114"/>
      <c r="VJ39" s="114"/>
      <c r="VK39" s="114"/>
      <c r="VL39" s="114"/>
      <c r="VM39" s="114"/>
      <c r="VN39" s="114"/>
      <c r="VO39" s="114"/>
      <c r="VP39" s="114"/>
      <c r="VQ39" s="114"/>
      <c r="VR39" s="114"/>
      <c r="VS39" s="114"/>
      <c r="VT39" s="114"/>
      <c r="VU39" s="114"/>
      <c r="VV39" s="114"/>
      <c r="VW39" s="114"/>
      <c r="VX39" s="114"/>
      <c r="VY39" s="114"/>
      <c r="VZ39" s="114"/>
      <c r="WA39" s="114"/>
      <c r="WB39" s="114"/>
      <c r="WC39" s="114"/>
      <c r="WD39" s="114"/>
      <c r="WE39" s="114"/>
      <c r="WF39" s="114"/>
      <c r="WG39" s="114"/>
      <c r="WH39" s="114"/>
      <c r="WI39" s="114"/>
      <c r="WJ39" s="114"/>
      <c r="WK39" s="114"/>
      <c r="WL39" s="114"/>
      <c r="WM39" s="114"/>
      <c r="WN39" s="114"/>
      <c r="WO39" s="114"/>
      <c r="WP39" s="114"/>
      <c r="WQ39" s="114"/>
      <c r="WR39" s="114"/>
      <c r="WS39" s="114"/>
      <c r="WT39" s="114"/>
      <c r="WU39" s="114"/>
      <c r="WV39" s="114"/>
      <c r="WW39" s="114"/>
      <c r="WX39" s="114"/>
      <c r="WY39" s="114"/>
      <c r="WZ39" s="114"/>
      <c r="XA39" s="114"/>
      <c r="XB39" s="114"/>
      <c r="XC39" s="114"/>
      <c r="XD39" s="114"/>
      <c r="XE39" s="114"/>
      <c r="XF39" s="114"/>
      <c r="XG39" s="114"/>
      <c r="XH39" s="114"/>
      <c r="XI39" s="114"/>
      <c r="XJ39" s="114"/>
      <c r="XK39" s="114"/>
      <c r="XL39" s="114"/>
      <c r="XM39" s="114"/>
      <c r="XN39" s="114"/>
      <c r="XO39" s="114"/>
      <c r="XP39" s="114"/>
      <c r="XQ39" s="114"/>
      <c r="XR39" s="114"/>
      <c r="XS39" s="114"/>
      <c r="XT39" s="114"/>
      <c r="XU39" s="114"/>
      <c r="XV39" s="114"/>
      <c r="XW39" s="114"/>
      <c r="XX39" s="114"/>
      <c r="XY39" s="114"/>
      <c r="XZ39" s="114"/>
      <c r="YA39" s="114"/>
      <c r="YB39" s="114"/>
      <c r="YC39" s="114"/>
      <c r="YD39" s="114"/>
      <c r="YE39" s="114"/>
      <c r="YF39" s="114"/>
      <c r="YG39" s="114"/>
      <c r="YH39" s="114"/>
      <c r="YI39" s="114"/>
      <c r="YJ39" s="114"/>
      <c r="YK39" s="114"/>
      <c r="YL39" s="114"/>
      <c r="YM39" s="114"/>
      <c r="YN39" s="114"/>
      <c r="YO39" s="114"/>
      <c r="YP39" s="114"/>
      <c r="YQ39" s="114"/>
      <c r="YR39" s="114"/>
      <c r="YS39" s="114"/>
      <c r="YT39" s="114"/>
      <c r="YU39" s="114"/>
      <c r="YV39" s="114"/>
      <c r="YW39" s="114"/>
      <c r="YX39" s="114"/>
      <c r="YY39" s="114"/>
      <c r="YZ39" s="114"/>
      <c r="ZA39" s="114"/>
      <c r="ZB39" s="114"/>
      <c r="ZC39" s="114"/>
      <c r="ZD39" s="114"/>
      <c r="ZE39" s="114"/>
      <c r="ZF39" s="114"/>
      <c r="ZG39" s="114"/>
      <c r="ZH39" s="114"/>
      <c r="ZI39" s="114"/>
      <c r="ZJ39" s="114"/>
      <c r="ZK39" s="114"/>
      <c r="ZL39" s="114"/>
      <c r="ZM39" s="114"/>
      <c r="ZN39" s="114"/>
      <c r="ZO39" s="114"/>
      <c r="ZP39" s="114"/>
      <c r="ZQ39" s="114"/>
      <c r="ZR39" s="114"/>
      <c r="ZS39" s="114"/>
      <c r="ZT39" s="114"/>
      <c r="ZU39" s="114"/>
      <c r="ZV39" s="114"/>
      <c r="ZW39" s="114"/>
      <c r="ZX39" s="114"/>
      <c r="ZY39" s="114"/>
      <c r="ZZ39" s="114"/>
      <c r="AAA39" s="114"/>
      <c r="AAB39" s="114"/>
      <c r="AAC39" s="114"/>
      <c r="AAD39" s="114"/>
      <c r="AAE39" s="114"/>
      <c r="AAF39" s="114"/>
      <c r="AAG39" s="114"/>
      <c r="AAH39" s="114"/>
      <c r="AAI39" s="114"/>
      <c r="AAJ39" s="114"/>
      <c r="AAK39" s="114"/>
      <c r="AAL39" s="114"/>
      <c r="AAM39" s="114"/>
      <c r="AAN39" s="114"/>
      <c r="AAO39" s="114"/>
      <c r="AAP39" s="114"/>
      <c r="AAQ39" s="114"/>
      <c r="AAR39" s="114"/>
      <c r="AAS39" s="114"/>
      <c r="AAT39" s="114"/>
      <c r="AAU39" s="114"/>
      <c r="AAV39" s="114"/>
      <c r="AAW39" s="114"/>
      <c r="AAX39" s="114"/>
      <c r="AAY39" s="114"/>
      <c r="AAZ39" s="114"/>
      <c r="ABA39" s="114"/>
      <c r="ABB39" s="114"/>
      <c r="ABC39" s="114"/>
      <c r="ABD39" s="114"/>
      <c r="ABE39" s="114"/>
      <c r="ABF39" s="114"/>
      <c r="ABG39" s="114"/>
      <c r="ABH39" s="114"/>
      <c r="ABI39" s="114"/>
      <c r="ABJ39" s="114"/>
      <c r="ABK39" s="114"/>
      <c r="ABL39" s="114"/>
      <c r="ABM39" s="114"/>
      <c r="ABN39" s="114"/>
      <c r="ABO39" s="114"/>
      <c r="ABP39" s="114"/>
      <c r="ABQ39" s="114"/>
      <c r="ABR39" s="114"/>
      <c r="ABS39" s="114"/>
      <c r="ABT39" s="114"/>
      <c r="ABU39" s="114"/>
      <c r="ABV39" s="114"/>
      <c r="ABW39" s="114"/>
      <c r="ABX39" s="114"/>
      <c r="ABY39" s="114"/>
      <c r="ABZ39" s="114"/>
      <c r="ACA39" s="114"/>
      <c r="ACB39" s="114"/>
      <c r="ACC39" s="114"/>
      <c r="ACD39" s="114"/>
      <c r="ACE39" s="114"/>
      <c r="ACF39" s="114"/>
      <c r="ACG39" s="114"/>
      <c r="ACH39" s="114"/>
      <c r="ACI39" s="114"/>
      <c r="ACJ39" s="114"/>
      <c r="ACK39" s="114"/>
      <c r="ACL39" s="114"/>
      <c r="ACM39" s="114"/>
      <c r="ACN39" s="114"/>
      <c r="ACO39" s="114"/>
      <c r="ACP39" s="114"/>
      <c r="ACQ39" s="114"/>
      <c r="ACR39" s="114"/>
      <c r="ACS39" s="114"/>
      <c r="ACT39" s="114"/>
      <c r="ACU39" s="114"/>
      <c r="ACV39" s="114"/>
      <c r="ACW39" s="114"/>
      <c r="ACX39" s="114"/>
      <c r="ACY39" s="114"/>
      <c r="ACZ39" s="114"/>
      <c r="ADA39" s="114"/>
      <c r="ADB39" s="114"/>
      <c r="ADC39" s="114"/>
      <c r="ADD39" s="114"/>
      <c r="ADE39" s="114"/>
      <c r="ADF39" s="114"/>
      <c r="ADG39" s="114"/>
      <c r="ADH39" s="114"/>
      <c r="ADI39" s="114"/>
      <c r="ADJ39" s="114"/>
      <c r="ADK39" s="114"/>
      <c r="ADL39" s="114"/>
      <c r="ADM39" s="114"/>
      <c r="ADN39" s="114"/>
      <c r="ADO39" s="114"/>
      <c r="ADP39" s="114"/>
      <c r="ADQ39" s="114"/>
      <c r="ADR39" s="114"/>
      <c r="ADS39" s="114"/>
      <c r="ADT39" s="114"/>
      <c r="ADU39" s="114"/>
      <c r="ADV39" s="114"/>
      <c r="ADW39" s="114"/>
      <c r="ADX39" s="114"/>
      <c r="ADY39" s="114"/>
      <c r="ADZ39" s="114"/>
      <c r="AEA39" s="114"/>
      <c r="AEB39" s="114"/>
      <c r="AEC39" s="114"/>
      <c r="AED39" s="114"/>
      <c r="AEE39" s="114"/>
      <c r="AEF39" s="114"/>
      <c r="AEG39" s="114"/>
      <c r="AEH39" s="114"/>
      <c r="AEI39" s="114"/>
      <c r="AEJ39" s="114"/>
      <c r="AEK39" s="114"/>
      <c r="AEL39" s="114"/>
      <c r="AEM39" s="114"/>
      <c r="AEN39" s="114"/>
      <c r="AEO39" s="114"/>
      <c r="AEP39" s="114"/>
      <c r="AEQ39" s="114"/>
      <c r="AER39" s="114"/>
      <c r="AES39" s="114"/>
      <c r="AET39" s="114"/>
      <c r="AEU39" s="114"/>
      <c r="AEV39" s="114"/>
      <c r="AEW39" s="114"/>
      <c r="AEX39" s="114"/>
      <c r="AEY39" s="114"/>
      <c r="AEZ39" s="114"/>
      <c r="AFA39" s="114"/>
      <c r="AFB39" s="114"/>
      <c r="AFC39" s="114"/>
      <c r="AFD39" s="114"/>
      <c r="AFE39" s="114"/>
      <c r="AFF39" s="114"/>
      <c r="AFG39" s="114"/>
      <c r="AFH39" s="114"/>
      <c r="AFI39" s="114"/>
      <c r="AFJ39" s="114"/>
      <c r="AFK39" s="114"/>
      <c r="AFL39" s="114"/>
      <c r="AFM39" s="114"/>
      <c r="AFN39" s="114"/>
      <c r="AFO39" s="114"/>
      <c r="AFP39" s="114"/>
      <c r="AFQ39" s="114"/>
      <c r="AFR39" s="114"/>
      <c r="AFS39" s="114"/>
      <c r="AFT39" s="114"/>
      <c r="AFU39" s="114"/>
      <c r="AFV39" s="114"/>
      <c r="AFW39" s="114"/>
      <c r="AFX39" s="114"/>
      <c r="AFY39" s="114"/>
      <c r="AFZ39" s="114"/>
      <c r="AGA39" s="114"/>
      <c r="AGB39" s="114"/>
      <c r="AGC39" s="114"/>
      <c r="AGD39" s="114"/>
      <c r="AGE39" s="114"/>
      <c r="AGF39" s="114"/>
      <c r="AGG39" s="114"/>
      <c r="AGH39" s="114"/>
      <c r="AGI39" s="114"/>
      <c r="AGJ39" s="114"/>
      <c r="AGK39" s="114"/>
      <c r="AGL39" s="114"/>
      <c r="AGM39" s="114"/>
      <c r="AGN39" s="114"/>
      <c r="AGO39" s="114"/>
      <c r="AGP39" s="114"/>
      <c r="AGQ39" s="114"/>
      <c r="AGR39" s="114"/>
      <c r="AGS39" s="114"/>
      <c r="AGT39" s="114"/>
      <c r="AGU39" s="114"/>
      <c r="AGV39" s="114"/>
      <c r="AGW39" s="114"/>
      <c r="AGX39" s="114"/>
      <c r="AGY39" s="114"/>
      <c r="AGZ39" s="114"/>
      <c r="AHA39" s="114"/>
      <c r="AHB39" s="114"/>
      <c r="AHC39" s="114"/>
      <c r="AHD39" s="114"/>
      <c r="AHE39" s="114"/>
      <c r="AHF39" s="114"/>
      <c r="AHG39" s="114"/>
      <c r="AHH39" s="114"/>
      <c r="AHI39" s="114"/>
      <c r="AHJ39" s="114"/>
      <c r="AHK39" s="114"/>
      <c r="AHL39" s="114"/>
      <c r="AHM39" s="114"/>
      <c r="AHN39" s="114"/>
      <c r="AHO39" s="114"/>
      <c r="AHP39" s="114"/>
      <c r="AHQ39" s="114"/>
      <c r="AHR39" s="114"/>
      <c r="AHS39" s="114"/>
      <c r="AHT39" s="114"/>
      <c r="AHU39" s="114"/>
      <c r="AHV39" s="114"/>
      <c r="AHW39" s="114"/>
      <c r="AHX39" s="114"/>
      <c r="AHY39" s="114"/>
      <c r="AHZ39" s="114"/>
      <c r="AIA39" s="114"/>
      <c r="AIB39" s="114"/>
      <c r="AIC39" s="114"/>
      <c r="AID39" s="114"/>
      <c r="AIE39" s="114"/>
      <c r="AIF39" s="114"/>
      <c r="AIG39" s="114"/>
      <c r="AIH39" s="114"/>
      <c r="AII39" s="114"/>
      <c r="AIJ39" s="114"/>
      <c r="AIK39" s="114"/>
      <c r="AIL39" s="114"/>
      <c r="AIM39" s="114"/>
      <c r="AIN39" s="114"/>
      <c r="AIO39" s="114"/>
      <c r="AIP39" s="114"/>
      <c r="AIQ39" s="114"/>
      <c r="AIR39" s="114"/>
      <c r="AIS39" s="114"/>
    </row>
    <row r="40" spans="1:929" ht="18.5" hidden="1" x14ac:dyDescent="0.55000000000000004">
      <c r="A40" s="36"/>
      <c r="B40" s="89"/>
      <c r="C40" s="89"/>
      <c r="D40" s="89"/>
      <c r="E40" s="138"/>
      <c r="BX40" s="114"/>
      <c r="BY40" s="114"/>
      <c r="BZ40" s="114"/>
      <c r="CA40" s="114"/>
      <c r="CB40" s="114"/>
      <c r="CC40" s="114"/>
      <c r="CD40" s="114"/>
      <c r="CE40" s="114"/>
      <c r="CF40" s="114"/>
      <c r="CG40" s="114"/>
      <c r="CH40" s="114"/>
      <c r="CI40" s="114"/>
      <c r="CJ40" s="114"/>
      <c r="CK40" s="114"/>
      <c r="CL40" s="114"/>
      <c r="CM40" s="114"/>
      <c r="CN40" s="114"/>
      <c r="CO40" s="114"/>
      <c r="CP40" s="114"/>
      <c r="CQ40" s="114"/>
      <c r="CR40" s="114"/>
      <c r="CS40" s="114"/>
      <c r="CT40" s="114"/>
      <c r="CU40" s="114"/>
      <c r="CV40" s="114"/>
      <c r="CW40" s="114"/>
      <c r="CX40" s="114"/>
      <c r="CY40" s="114"/>
      <c r="CZ40" s="114"/>
      <c r="DA40" s="114"/>
      <c r="DB40" s="114"/>
      <c r="DC40" s="114"/>
      <c r="DD40" s="114"/>
      <c r="DE40" s="114"/>
      <c r="DF40" s="114"/>
      <c r="DG40" s="114"/>
      <c r="DH40" s="114"/>
      <c r="DI40" s="114"/>
      <c r="DJ40" s="114"/>
      <c r="DK40" s="114"/>
      <c r="DL40" s="114"/>
      <c r="DM40" s="114"/>
      <c r="DN40" s="114"/>
      <c r="DO40" s="114"/>
      <c r="DP40" s="114"/>
      <c r="DQ40" s="114"/>
      <c r="DR40" s="114"/>
      <c r="DS40" s="114"/>
      <c r="DT40" s="114"/>
      <c r="DU40" s="114"/>
      <c r="DV40" s="114"/>
      <c r="DW40" s="114"/>
      <c r="DX40" s="114"/>
      <c r="DY40" s="114"/>
      <c r="DZ40" s="114"/>
      <c r="EA40" s="114"/>
      <c r="EB40" s="114"/>
      <c r="EC40" s="114"/>
      <c r="ED40" s="114"/>
      <c r="EE40" s="114"/>
      <c r="EF40" s="114"/>
      <c r="EG40" s="114"/>
      <c r="EH40" s="114"/>
      <c r="EI40" s="114"/>
      <c r="EJ40" s="114"/>
      <c r="EK40" s="114"/>
      <c r="EL40" s="114"/>
      <c r="EM40" s="114"/>
      <c r="EN40" s="114"/>
      <c r="EO40" s="114"/>
      <c r="EP40" s="114"/>
      <c r="EQ40" s="114"/>
      <c r="ER40" s="114"/>
      <c r="ES40" s="114"/>
      <c r="ET40" s="114"/>
      <c r="EU40" s="114"/>
      <c r="EV40" s="114"/>
      <c r="EW40" s="114"/>
      <c r="EX40" s="114"/>
      <c r="EY40" s="114"/>
      <c r="EZ40" s="114"/>
      <c r="FA40" s="114"/>
      <c r="FB40" s="114"/>
      <c r="FC40" s="114"/>
      <c r="FD40" s="114"/>
      <c r="FE40" s="114"/>
      <c r="FF40" s="114"/>
      <c r="FG40" s="114"/>
      <c r="FH40" s="114"/>
      <c r="FI40" s="114"/>
      <c r="FJ40" s="114"/>
      <c r="FK40" s="114"/>
      <c r="FL40" s="114"/>
      <c r="FM40" s="114"/>
      <c r="FN40" s="114"/>
      <c r="FO40" s="114"/>
      <c r="FP40" s="114"/>
      <c r="FQ40" s="114"/>
      <c r="FR40" s="114"/>
      <c r="FS40" s="114"/>
      <c r="FT40" s="114"/>
      <c r="FU40" s="114"/>
      <c r="FV40" s="114"/>
      <c r="FW40" s="114"/>
      <c r="FX40" s="114"/>
      <c r="FY40" s="114"/>
      <c r="FZ40" s="114"/>
      <c r="GA40" s="114"/>
      <c r="GB40" s="114"/>
      <c r="GC40" s="114"/>
      <c r="GD40" s="114"/>
      <c r="GE40" s="114"/>
      <c r="GF40" s="114"/>
      <c r="GG40" s="114"/>
      <c r="GH40" s="114"/>
      <c r="GI40" s="114"/>
      <c r="GJ40" s="114"/>
      <c r="GK40" s="114"/>
      <c r="GL40" s="114"/>
      <c r="GM40" s="114"/>
      <c r="GN40" s="114"/>
      <c r="GO40" s="114"/>
      <c r="GP40" s="114"/>
      <c r="GQ40" s="114"/>
      <c r="GR40" s="114"/>
      <c r="GS40" s="114"/>
      <c r="GT40" s="114"/>
      <c r="GU40" s="114"/>
      <c r="GV40" s="114"/>
      <c r="GW40" s="114"/>
      <c r="GX40" s="114"/>
      <c r="GY40" s="114"/>
      <c r="GZ40" s="114"/>
      <c r="HA40" s="114"/>
      <c r="HB40" s="114"/>
      <c r="HC40" s="114"/>
      <c r="HD40" s="114"/>
      <c r="HE40" s="114"/>
      <c r="HF40" s="114"/>
      <c r="HG40" s="114"/>
      <c r="HH40" s="114"/>
      <c r="HI40" s="114"/>
      <c r="HJ40" s="114"/>
      <c r="HK40" s="114"/>
      <c r="HL40" s="114"/>
      <c r="HM40" s="114"/>
      <c r="HN40" s="114"/>
      <c r="HO40" s="114"/>
      <c r="HP40" s="114"/>
      <c r="HQ40" s="114"/>
      <c r="HR40" s="114"/>
      <c r="HS40" s="114"/>
      <c r="HT40" s="114"/>
      <c r="HU40" s="114"/>
      <c r="HV40" s="114"/>
      <c r="HW40" s="114"/>
      <c r="HX40" s="114"/>
      <c r="HY40" s="114"/>
      <c r="HZ40" s="114"/>
      <c r="IA40" s="114"/>
      <c r="IB40" s="114"/>
      <c r="IC40" s="114"/>
      <c r="ID40" s="114"/>
      <c r="IE40" s="114"/>
      <c r="IF40" s="114"/>
      <c r="IG40" s="114"/>
      <c r="IH40" s="114"/>
      <c r="II40" s="114"/>
      <c r="IJ40" s="114"/>
      <c r="IK40" s="114"/>
      <c r="IL40" s="114"/>
      <c r="IM40" s="114"/>
      <c r="IN40" s="114"/>
      <c r="IO40" s="114"/>
      <c r="IP40" s="114"/>
      <c r="IQ40" s="114"/>
      <c r="IR40" s="114"/>
      <c r="IS40" s="114"/>
      <c r="IT40" s="114"/>
      <c r="IU40" s="114"/>
      <c r="IV40" s="114"/>
      <c r="IW40" s="114"/>
      <c r="IX40" s="114"/>
      <c r="IY40" s="114"/>
      <c r="IZ40" s="114"/>
      <c r="JA40" s="114"/>
      <c r="JB40" s="114"/>
      <c r="JC40" s="114"/>
      <c r="JD40" s="114"/>
      <c r="JE40" s="114"/>
      <c r="JF40" s="114"/>
      <c r="JG40" s="114"/>
      <c r="JH40" s="114"/>
      <c r="JI40" s="114"/>
      <c r="JJ40" s="114"/>
      <c r="JK40" s="114"/>
      <c r="JL40" s="114"/>
      <c r="JM40" s="114"/>
      <c r="JN40" s="114"/>
      <c r="JO40" s="114"/>
      <c r="JP40" s="114"/>
      <c r="JQ40" s="114"/>
      <c r="JR40" s="114"/>
      <c r="JS40" s="114"/>
      <c r="JT40" s="114"/>
      <c r="JU40" s="114"/>
      <c r="JV40" s="114"/>
      <c r="JW40" s="114"/>
      <c r="JX40" s="114"/>
      <c r="JY40" s="114"/>
      <c r="JZ40" s="114"/>
      <c r="KA40" s="114"/>
      <c r="KB40" s="114"/>
      <c r="KC40" s="114"/>
      <c r="KD40" s="114"/>
      <c r="KE40" s="114"/>
      <c r="KF40" s="114"/>
      <c r="KG40" s="114"/>
      <c r="KH40" s="114"/>
      <c r="KI40" s="114"/>
      <c r="KJ40" s="114"/>
      <c r="KK40" s="114"/>
      <c r="KL40" s="114"/>
      <c r="KM40" s="114"/>
      <c r="KN40" s="114"/>
      <c r="KO40" s="114"/>
      <c r="KP40" s="114"/>
      <c r="KQ40" s="114"/>
      <c r="KR40" s="114"/>
      <c r="KS40" s="114"/>
      <c r="KT40" s="114"/>
      <c r="KU40" s="114"/>
      <c r="KV40" s="114"/>
      <c r="KW40" s="114"/>
      <c r="KX40" s="114"/>
      <c r="KY40" s="114"/>
      <c r="KZ40" s="114"/>
      <c r="LA40" s="114"/>
      <c r="LB40" s="114"/>
      <c r="LC40" s="114"/>
      <c r="LD40" s="114"/>
      <c r="LE40" s="114"/>
      <c r="LF40" s="114"/>
      <c r="LG40" s="114"/>
      <c r="LH40" s="114"/>
      <c r="LI40" s="114"/>
      <c r="LJ40" s="114"/>
      <c r="LK40" s="114"/>
      <c r="LL40" s="114"/>
      <c r="LM40" s="114"/>
      <c r="LN40" s="114"/>
      <c r="LO40" s="114"/>
      <c r="LP40" s="114"/>
      <c r="LQ40" s="114"/>
      <c r="LR40" s="114"/>
      <c r="LS40" s="114"/>
      <c r="LT40" s="114"/>
      <c r="LU40" s="114"/>
      <c r="LV40" s="114"/>
      <c r="LW40" s="114"/>
      <c r="LX40" s="114"/>
      <c r="LY40" s="114"/>
      <c r="LZ40" s="114"/>
      <c r="MA40" s="114"/>
      <c r="MB40" s="114"/>
      <c r="MC40" s="114"/>
      <c r="MD40" s="114"/>
      <c r="ME40" s="114"/>
      <c r="MF40" s="114"/>
      <c r="MG40" s="114"/>
      <c r="MH40" s="114"/>
      <c r="MI40" s="114"/>
      <c r="MJ40" s="114"/>
      <c r="MK40" s="114"/>
      <c r="ML40" s="114"/>
      <c r="MM40" s="114"/>
      <c r="MN40" s="114"/>
      <c r="MO40" s="114"/>
      <c r="MP40" s="114"/>
      <c r="MQ40" s="114"/>
      <c r="MR40" s="114"/>
      <c r="MS40" s="114"/>
      <c r="MT40" s="114"/>
      <c r="MU40" s="114"/>
      <c r="MV40" s="114"/>
      <c r="MW40" s="114"/>
      <c r="MX40" s="114"/>
      <c r="MY40" s="114"/>
      <c r="MZ40" s="114"/>
      <c r="NA40" s="114"/>
      <c r="NB40" s="114"/>
      <c r="NC40" s="114"/>
      <c r="ND40" s="114"/>
      <c r="NE40" s="114"/>
      <c r="NF40" s="114"/>
      <c r="NG40" s="114"/>
      <c r="NH40" s="114"/>
      <c r="NI40" s="114"/>
      <c r="NJ40" s="114"/>
      <c r="NK40" s="114"/>
      <c r="NL40" s="114"/>
      <c r="NM40" s="114"/>
      <c r="NN40" s="114"/>
      <c r="NO40" s="114"/>
      <c r="NP40" s="114"/>
      <c r="NQ40" s="114"/>
      <c r="NR40" s="114"/>
      <c r="NS40" s="114"/>
      <c r="NT40" s="114"/>
      <c r="NU40" s="114"/>
      <c r="NV40" s="114"/>
      <c r="NW40" s="114"/>
      <c r="NX40" s="114"/>
      <c r="NY40" s="114"/>
      <c r="NZ40" s="114"/>
      <c r="OA40" s="114"/>
      <c r="OB40" s="114"/>
      <c r="OC40" s="114"/>
      <c r="OD40" s="114"/>
      <c r="OE40" s="114"/>
      <c r="OF40" s="114"/>
      <c r="OG40" s="114"/>
      <c r="OH40" s="114"/>
      <c r="OI40" s="114"/>
      <c r="OJ40" s="114"/>
      <c r="OK40" s="114"/>
      <c r="OL40" s="114"/>
      <c r="OM40" s="114"/>
      <c r="ON40" s="114"/>
      <c r="OO40" s="114"/>
      <c r="OP40" s="114"/>
      <c r="OQ40" s="114"/>
      <c r="OR40" s="114"/>
      <c r="OS40" s="114"/>
      <c r="OT40" s="114"/>
      <c r="OU40" s="114"/>
      <c r="OV40" s="114"/>
      <c r="OW40" s="114"/>
      <c r="OX40" s="114"/>
      <c r="OY40" s="114"/>
      <c r="OZ40" s="114"/>
      <c r="PA40" s="114"/>
      <c r="PB40" s="114"/>
      <c r="PC40" s="114"/>
      <c r="PD40" s="114"/>
      <c r="PE40" s="114"/>
      <c r="PF40" s="114"/>
      <c r="PG40" s="114"/>
      <c r="PH40" s="114"/>
      <c r="PI40" s="114"/>
      <c r="PJ40" s="114"/>
      <c r="PK40" s="114"/>
      <c r="PL40" s="114"/>
      <c r="PM40" s="114"/>
      <c r="PN40" s="114"/>
      <c r="PO40" s="114"/>
      <c r="PP40" s="114"/>
      <c r="PQ40" s="114"/>
      <c r="PR40" s="114"/>
      <c r="PS40" s="114"/>
      <c r="PT40" s="114"/>
      <c r="PU40" s="114"/>
      <c r="PV40" s="114"/>
      <c r="PW40" s="114"/>
      <c r="PX40" s="114"/>
      <c r="PY40" s="114"/>
      <c r="PZ40" s="114"/>
      <c r="QA40" s="114"/>
      <c r="QB40" s="114"/>
      <c r="QC40" s="114"/>
      <c r="QD40" s="114"/>
      <c r="QE40" s="114"/>
      <c r="QF40" s="114"/>
      <c r="QG40" s="114"/>
      <c r="QH40" s="114"/>
      <c r="QI40" s="114"/>
      <c r="QJ40" s="114"/>
      <c r="QK40" s="114"/>
      <c r="QL40" s="114"/>
      <c r="QM40" s="114"/>
      <c r="QN40" s="114"/>
      <c r="QO40" s="114"/>
      <c r="QP40" s="114"/>
      <c r="QQ40" s="114"/>
      <c r="QR40" s="114"/>
      <c r="QS40" s="114"/>
      <c r="QT40" s="114"/>
      <c r="QU40" s="114"/>
      <c r="QV40" s="114"/>
      <c r="QW40" s="114"/>
      <c r="QX40" s="114"/>
      <c r="QY40" s="114"/>
      <c r="QZ40" s="114"/>
      <c r="RA40" s="114"/>
      <c r="RB40" s="114"/>
      <c r="RC40" s="114"/>
      <c r="RD40" s="114"/>
      <c r="RE40" s="114"/>
      <c r="RF40" s="114"/>
      <c r="RG40" s="114"/>
      <c r="RH40" s="114"/>
      <c r="RI40" s="114"/>
      <c r="RJ40" s="114"/>
      <c r="RK40" s="114"/>
      <c r="RL40" s="114"/>
      <c r="RM40" s="114"/>
      <c r="RN40" s="114"/>
      <c r="RO40" s="114"/>
      <c r="RP40" s="114"/>
      <c r="RQ40" s="114"/>
      <c r="RR40" s="114"/>
      <c r="RS40" s="114"/>
      <c r="RT40" s="114"/>
      <c r="RU40" s="114"/>
      <c r="RV40" s="114"/>
      <c r="RW40" s="114"/>
      <c r="RX40" s="114"/>
      <c r="RY40" s="114"/>
      <c r="RZ40" s="114"/>
      <c r="SA40" s="114"/>
      <c r="SB40" s="114"/>
      <c r="SC40" s="114"/>
      <c r="SD40" s="114"/>
      <c r="SE40" s="114"/>
      <c r="SF40" s="114"/>
      <c r="SG40" s="114"/>
      <c r="SH40" s="114"/>
      <c r="SI40" s="114"/>
      <c r="SJ40" s="114"/>
      <c r="SK40" s="114"/>
      <c r="SL40" s="114"/>
      <c r="SM40" s="114"/>
      <c r="SN40" s="114"/>
      <c r="SO40" s="114"/>
      <c r="SP40" s="114"/>
      <c r="SQ40" s="114"/>
      <c r="SR40" s="114"/>
      <c r="SS40" s="114"/>
      <c r="ST40" s="114"/>
      <c r="SU40" s="114"/>
      <c r="SV40" s="114"/>
      <c r="SW40" s="114"/>
      <c r="SX40" s="114"/>
      <c r="SY40" s="114"/>
      <c r="SZ40" s="114"/>
      <c r="TA40" s="114"/>
      <c r="TB40" s="114"/>
      <c r="TC40" s="114"/>
      <c r="TD40" s="114"/>
      <c r="TE40" s="114"/>
      <c r="TF40" s="114"/>
      <c r="TG40" s="114"/>
      <c r="TH40" s="114"/>
      <c r="TI40" s="114"/>
      <c r="TJ40" s="114"/>
      <c r="TK40" s="114"/>
      <c r="TL40" s="114"/>
      <c r="TM40" s="114"/>
      <c r="TN40" s="114"/>
      <c r="TO40" s="114"/>
      <c r="TP40" s="114"/>
      <c r="TQ40" s="114"/>
      <c r="TR40" s="114"/>
      <c r="TS40" s="114"/>
      <c r="TT40" s="114"/>
      <c r="TU40" s="114"/>
      <c r="TV40" s="114"/>
      <c r="TW40" s="114"/>
      <c r="TX40" s="114"/>
      <c r="TY40" s="114"/>
      <c r="TZ40" s="114"/>
      <c r="UA40" s="114"/>
      <c r="UB40" s="114"/>
      <c r="UC40" s="114"/>
      <c r="UD40" s="114"/>
      <c r="UE40" s="114"/>
      <c r="UF40" s="114"/>
      <c r="UG40" s="114"/>
      <c r="UH40" s="114"/>
      <c r="UI40" s="114"/>
      <c r="UJ40" s="114"/>
      <c r="UK40" s="114"/>
      <c r="UL40" s="114"/>
      <c r="UM40" s="114"/>
      <c r="UN40" s="114"/>
      <c r="UO40" s="114"/>
      <c r="UP40" s="114"/>
      <c r="UQ40" s="114"/>
      <c r="UR40" s="114"/>
      <c r="US40" s="114"/>
      <c r="UT40" s="114"/>
      <c r="UU40" s="114"/>
      <c r="UV40" s="114"/>
      <c r="UW40" s="114"/>
      <c r="UX40" s="114"/>
      <c r="UY40" s="114"/>
      <c r="UZ40" s="114"/>
      <c r="VA40" s="114"/>
      <c r="VB40" s="114"/>
      <c r="VC40" s="114"/>
      <c r="VD40" s="114"/>
      <c r="VE40" s="114"/>
      <c r="VF40" s="114"/>
      <c r="VG40" s="114"/>
      <c r="VH40" s="114"/>
      <c r="VI40" s="114"/>
      <c r="VJ40" s="114"/>
      <c r="VK40" s="114"/>
      <c r="VL40" s="114"/>
      <c r="VM40" s="114"/>
      <c r="VN40" s="114"/>
      <c r="VO40" s="114"/>
      <c r="VP40" s="114"/>
      <c r="VQ40" s="114"/>
      <c r="VR40" s="114"/>
      <c r="VS40" s="114"/>
      <c r="VT40" s="114"/>
      <c r="VU40" s="114"/>
      <c r="VV40" s="114"/>
      <c r="VW40" s="114"/>
      <c r="VX40" s="114"/>
      <c r="VY40" s="114"/>
      <c r="VZ40" s="114"/>
      <c r="WA40" s="114"/>
      <c r="WB40" s="114"/>
      <c r="WC40" s="114"/>
      <c r="WD40" s="114"/>
      <c r="WE40" s="114"/>
      <c r="WF40" s="114"/>
      <c r="WG40" s="114"/>
      <c r="WH40" s="114"/>
      <c r="WI40" s="114"/>
      <c r="WJ40" s="114"/>
      <c r="WK40" s="114"/>
      <c r="WL40" s="114"/>
      <c r="WM40" s="114"/>
      <c r="WN40" s="114"/>
      <c r="WO40" s="114"/>
      <c r="WP40" s="114"/>
      <c r="WQ40" s="114"/>
      <c r="WR40" s="114"/>
      <c r="WS40" s="114"/>
      <c r="WT40" s="114"/>
      <c r="WU40" s="114"/>
      <c r="WV40" s="114"/>
      <c r="WW40" s="114"/>
      <c r="WX40" s="114"/>
      <c r="WY40" s="114"/>
      <c r="WZ40" s="114"/>
      <c r="XA40" s="114"/>
      <c r="XB40" s="114"/>
      <c r="XC40" s="114"/>
      <c r="XD40" s="114"/>
      <c r="XE40" s="114"/>
      <c r="XF40" s="114"/>
      <c r="XG40" s="114"/>
      <c r="XH40" s="114"/>
      <c r="XI40" s="114"/>
      <c r="XJ40" s="114"/>
      <c r="XK40" s="114"/>
      <c r="XL40" s="114"/>
      <c r="XM40" s="114"/>
      <c r="XN40" s="114"/>
      <c r="XO40" s="114"/>
      <c r="XP40" s="114"/>
      <c r="XQ40" s="114"/>
      <c r="XR40" s="114"/>
      <c r="XS40" s="114"/>
      <c r="XT40" s="114"/>
      <c r="XU40" s="114"/>
      <c r="XV40" s="114"/>
      <c r="XW40" s="114"/>
      <c r="XX40" s="114"/>
      <c r="XY40" s="114"/>
      <c r="XZ40" s="114"/>
      <c r="YA40" s="114"/>
      <c r="YB40" s="114"/>
      <c r="YC40" s="114"/>
      <c r="YD40" s="114"/>
      <c r="YE40" s="114"/>
      <c r="YF40" s="114"/>
      <c r="YG40" s="114"/>
      <c r="YH40" s="114"/>
      <c r="YI40" s="114"/>
      <c r="YJ40" s="114"/>
      <c r="YK40" s="114"/>
      <c r="YL40" s="114"/>
      <c r="YM40" s="114"/>
      <c r="YN40" s="114"/>
      <c r="YO40" s="114"/>
      <c r="YP40" s="114"/>
      <c r="YQ40" s="114"/>
      <c r="YR40" s="114"/>
      <c r="YS40" s="114"/>
      <c r="YT40" s="114"/>
      <c r="YU40" s="114"/>
      <c r="YV40" s="114"/>
      <c r="YW40" s="114"/>
      <c r="YX40" s="114"/>
      <c r="YY40" s="114"/>
      <c r="YZ40" s="114"/>
      <c r="ZA40" s="114"/>
      <c r="ZB40" s="114"/>
      <c r="ZC40" s="114"/>
      <c r="ZD40" s="114"/>
      <c r="ZE40" s="114"/>
      <c r="ZF40" s="114"/>
      <c r="ZG40" s="114"/>
      <c r="ZH40" s="114"/>
      <c r="ZI40" s="114"/>
      <c r="ZJ40" s="114"/>
      <c r="ZK40" s="114"/>
      <c r="ZL40" s="114"/>
      <c r="ZM40" s="114"/>
      <c r="ZN40" s="114"/>
      <c r="ZO40" s="114"/>
      <c r="ZP40" s="114"/>
      <c r="ZQ40" s="114"/>
      <c r="ZR40" s="114"/>
      <c r="ZS40" s="114"/>
      <c r="ZT40" s="114"/>
      <c r="ZU40" s="114"/>
      <c r="ZV40" s="114"/>
      <c r="ZW40" s="114"/>
      <c r="ZX40" s="114"/>
      <c r="ZY40" s="114"/>
      <c r="ZZ40" s="114"/>
      <c r="AAA40" s="114"/>
      <c r="AAB40" s="114"/>
      <c r="AAC40" s="114"/>
      <c r="AAD40" s="114"/>
      <c r="AAE40" s="114"/>
      <c r="AAF40" s="114"/>
      <c r="AAG40" s="114"/>
      <c r="AAH40" s="114"/>
      <c r="AAI40" s="114"/>
      <c r="AAJ40" s="114"/>
      <c r="AAK40" s="114"/>
      <c r="AAL40" s="114"/>
      <c r="AAM40" s="114"/>
      <c r="AAN40" s="114"/>
      <c r="AAO40" s="114"/>
      <c r="AAP40" s="114"/>
      <c r="AAQ40" s="114"/>
      <c r="AAR40" s="114"/>
      <c r="AAS40" s="114"/>
      <c r="AAT40" s="114"/>
      <c r="AAU40" s="114"/>
      <c r="AAV40" s="114"/>
      <c r="AAW40" s="114"/>
      <c r="AAX40" s="114"/>
      <c r="AAY40" s="114"/>
      <c r="AAZ40" s="114"/>
      <c r="ABA40" s="114"/>
      <c r="ABB40" s="114"/>
      <c r="ABC40" s="114"/>
      <c r="ABD40" s="114"/>
      <c r="ABE40" s="114"/>
      <c r="ABF40" s="114"/>
      <c r="ABG40" s="114"/>
      <c r="ABH40" s="114"/>
      <c r="ABI40" s="114"/>
      <c r="ABJ40" s="114"/>
      <c r="ABK40" s="114"/>
      <c r="ABL40" s="114"/>
      <c r="ABM40" s="114"/>
      <c r="ABN40" s="114"/>
      <c r="ABO40" s="114"/>
      <c r="ABP40" s="114"/>
      <c r="ABQ40" s="114"/>
      <c r="ABR40" s="114"/>
      <c r="ABS40" s="114"/>
      <c r="ABT40" s="114"/>
      <c r="ABU40" s="114"/>
      <c r="ABV40" s="114"/>
      <c r="ABW40" s="114"/>
      <c r="ABX40" s="114"/>
      <c r="ABY40" s="114"/>
      <c r="ABZ40" s="114"/>
      <c r="ACA40" s="114"/>
      <c r="ACB40" s="114"/>
      <c r="ACC40" s="114"/>
      <c r="ACD40" s="114"/>
      <c r="ACE40" s="114"/>
      <c r="ACF40" s="114"/>
      <c r="ACG40" s="114"/>
      <c r="ACH40" s="114"/>
      <c r="ACI40" s="114"/>
      <c r="ACJ40" s="114"/>
      <c r="ACK40" s="114"/>
      <c r="ACL40" s="114"/>
      <c r="ACM40" s="114"/>
      <c r="ACN40" s="114"/>
      <c r="ACO40" s="114"/>
      <c r="ACP40" s="114"/>
      <c r="ACQ40" s="114"/>
      <c r="ACR40" s="114"/>
      <c r="ACS40" s="114"/>
      <c r="ACT40" s="114"/>
      <c r="ACU40" s="114"/>
      <c r="ACV40" s="114"/>
      <c r="ACW40" s="114"/>
      <c r="ACX40" s="114"/>
      <c r="ACY40" s="114"/>
      <c r="ACZ40" s="114"/>
      <c r="ADA40" s="114"/>
      <c r="ADB40" s="114"/>
      <c r="ADC40" s="114"/>
      <c r="ADD40" s="114"/>
      <c r="ADE40" s="114"/>
      <c r="ADF40" s="114"/>
      <c r="ADG40" s="114"/>
      <c r="ADH40" s="114"/>
      <c r="ADI40" s="114"/>
      <c r="ADJ40" s="114"/>
      <c r="ADK40" s="114"/>
      <c r="ADL40" s="114"/>
      <c r="ADM40" s="114"/>
      <c r="ADN40" s="114"/>
      <c r="ADO40" s="114"/>
      <c r="ADP40" s="114"/>
      <c r="ADQ40" s="114"/>
      <c r="ADR40" s="114"/>
      <c r="ADS40" s="114"/>
      <c r="ADT40" s="114"/>
      <c r="ADU40" s="114"/>
      <c r="ADV40" s="114"/>
      <c r="ADW40" s="114"/>
      <c r="ADX40" s="114"/>
      <c r="ADY40" s="114"/>
      <c r="ADZ40" s="114"/>
      <c r="AEA40" s="114"/>
      <c r="AEB40" s="114"/>
      <c r="AEC40" s="114"/>
      <c r="AED40" s="114"/>
      <c r="AEE40" s="114"/>
      <c r="AEF40" s="114"/>
      <c r="AEG40" s="114"/>
      <c r="AEH40" s="114"/>
      <c r="AEI40" s="114"/>
      <c r="AEJ40" s="114"/>
      <c r="AEK40" s="114"/>
      <c r="AEL40" s="114"/>
      <c r="AEM40" s="114"/>
      <c r="AEN40" s="114"/>
      <c r="AEO40" s="114"/>
      <c r="AEP40" s="114"/>
      <c r="AEQ40" s="114"/>
      <c r="AER40" s="114"/>
      <c r="AES40" s="114"/>
      <c r="AET40" s="114"/>
      <c r="AEU40" s="114"/>
      <c r="AEV40" s="114"/>
      <c r="AEW40" s="114"/>
      <c r="AEX40" s="114"/>
      <c r="AEY40" s="114"/>
      <c r="AEZ40" s="114"/>
      <c r="AFA40" s="114"/>
      <c r="AFB40" s="114"/>
      <c r="AFC40" s="114"/>
      <c r="AFD40" s="114"/>
      <c r="AFE40" s="114"/>
      <c r="AFF40" s="114"/>
      <c r="AFG40" s="114"/>
      <c r="AFH40" s="114"/>
      <c r="AFI40" s="114"/>
      <c r="AFJ40" s="114"/>
      <c r="AFK40" s="114"/>
      <c r="AFL40" s="114"/>
      <c r="AFM40" s="114"/>
      <c r="AFN40" s="114"/>
      <c r="AFO40" s="114"/>
      <c r="AFP40" s="114"/>
      <c r="AFQ40" s="114"/>
      <c r="AFR40" s="114"/>
      <c r="AFS40" s="114"/>
      <c r="AFT40" s="114"/>
      <c r="AFU40" s="114"/>
      <c r="AFV40" s="114"/>
      <c r="AFW40" s="114"/>
      <c r="AFX40" s="114"/>
      <c r="AFY40" s="114"/>
      <c r="AFZ40" s="114"/>
      <c r="AGA40" s="114"/>
      <c r="AGB40" s="114"/>
      <c r="AGC40" s="114"/>
      <c r="AGD40" s="114"/>
      <c r="AGE40" s="114"/>
      <c r="AGF40" s="114"/>
      <c r="AGG40" s="114"/>
      <c r="AGH40" s="114"/>
      <c r="AGI40" s="114"/>
      <c r="AGJ40" s="114"/>
      <c r="AGK40" s="114"/>
      <c r="AGL40" s="114"/>
      <c r="AGM40" s="114"/>
      <c r="AGN40" s="114"/>
      <c r="AGO40" s="114"/>
      <c r="AGP40" s="114"/>
      <c r="AGQ40" s="114"/>
      <c r="AGR40" s="114"/>
      <c r="AGS40" s="114"/>
      <c r="AGT40" s="114"/>
      <c r="AGU40" s="114"/>
      <c r="AGV40" s="114"/>
      <c r="AGW40" s="114"/>
      <c r="AGX40" s="114"/>
      <c r="AGY40" s="114"/>
      <c r="AGZ40" s="114"/>
      <c r="AHA40" s="114"/>
      <c r="AHB40" s="114"/>
      <c r="AHC40" s="114"/>
      <c r="AHD40" s="114"/>
      <c r="AHE40" s="114"/>
      <c r="AHF40" s="114"/>
      <c r="AHG40" s="114"/>
      <c r="AHH40" s="114"/>
      <c r="AHI40" s="114"/>
      <c r="AHJ40" s="114"/>
      <c r="AHK40" s="114"/>
      <c r="AHL40" s="114"/>
      <c r="AHM40" s="114"/>
      <c r="AHN40" s="114"/>
      <c r="AHO40" s="114"/>
      <c r="AHP40" s="114"/>
      <c r="AHQ40" s="114"/>
      <c r="AHR40" s="114"/>
      <c r="AHS40" s="114"/>
      <c r="AHT40" s="114"/>
      <c r="AHU40" s="114"/>
      <c r="AHV40" s="114"/>
      <c r="AHW40" s="114"/>
      <c r="AHX40" s="114"/>
      <c r="AHY40" s="114"/>
      <c r="AHZ40" s="114"/>
      <c r="AIA40" s="114"/>
      <c r="AIB40" s="114"/>
      <c r="AIC40" s="114"/>
      <c r="AID40" s="114"/>
      <c r="AIE40" s="114"/>
      <c r="AIF40" s="114"/>
      <c r="AIG40" s="114"/>
      <c r="AIH40" s="114"/>
      <c r="AII40" s="114"/>
      <c r="AIJ40" s="114"/>
      <c r="AIK40" s="114"/>
      <c r="AIL40" s="114"/>
      <c r="AIM40" s="114"/>
      <c r="AIN40" s="114"/>
      <c r="AIO40" s="114"/>
      <c r="AIP40" s="114"/>
      <c r="AIQ40" s="114"/>
      <c r="AIR40" s="114"/>
      <c r="AIS40" s="114"/>
    </row>
    <row r="41" spans="1:929" ht="18.5" hidden="1" x14ac:dyDescent="0.55000000000000004">
      <c r="A41" s="36"/>
      <c r="B41" s="89"/>
      <c r="C41" s="89"/>
      <c r="D41" s="89"/>
      <c r="E41" s="138"/>
      <c r="BX41" s="114"/>
      <c r="BY41" s="114"/>
      <c r="BZ41" s="114"/>
      <c r="CA41" s="114"/>
      <c r="CB41" s="114"/>
      <c r="CC41" s="114"/>
      <c r="CD41" s="114"/>
      <c r="CE41" s="114"/>
      <c r="CF41" s="114"/>
      <c r="CG41" s="114"/>
      <c r="CH41" s="114"/>
      <c r="CI41" s="114"/>
      <c r="CJ41" s="114"/>
      <c r="CK41" s="114"/>
      <c r="CL41" s="114"/>
      <c r="CM41" s="114"/>
      <c r="CN41" s="114"/>
      <c r="CO41" s="114"/>
      <c r="CP41" s="114"/>
      <c r="CQ41" s="114"/>
      <c r="CR41" s="114"/>
      <c r="CS41" s="114"/>
      <c r="CT41" s="114"/>
      <c r="CU41" s="114"/>
      <c r="CV41" s="114"/>
      <c r="CW41" s="114"/>
      <c r="CX41" s="114"/>
      <c r="CY41" s="114"/>
      <c r="CZ41" s="114"/>
      <c r="DA41" s="114"/>
      <c r="DB41" s="114"/>
      <c r="DC41" s="114"/>
      <c r="DD41" s="114"/>
      <c r="DE41" s="114"/>
      <c r="DF41" s="114"/>
      <c r="DG41" s="114"/>
      <c r="DH41" s="114"/>
      <c r="DI41" s="114"/>
      <c r="DJ41" s="114"/>
      <c r="DK41" s="114"/>
      <c r="DL41" s="114"/>
      <c r="DM41" s="114"/>
      <c r="DN41" s="114"/>
      <c r="DO41" s="114"/>
      <c r="DP41" s="114"/>
      <c r="DQ41" s="114"/>
      <c r="DR41" s="114"/>
      <c r="DS41" s="114"/>
      <c r="DT41" s="114"/>
      <c r="DU41" s="114"/>
      <c r="DV41" s="114"/>
      <c r="DW41" s="114"/>
      <c r="DX41" s="114"/>
      <c r="DY41" s="114"/>
      <c r="DZ41" s="114"/>
      <c r="EA41" s="114"/>
      <c r="EB41" s="114"/>
      <c r="EC41" s="114"/>
      <c r="ED41" s="114"/>
      <c r="EE41" s="114"/>
      <c r="EF41" s="114"/>
      <c r="EG41" s="114"/>
      <c r="EH41" s="114"/>
      <c r="EI41" s="114"/>
      <c r="EJ41" s="114"/>
      <c r="EK41" s="114"/>
      <c r="EL41" s="114"/>
      <c r="EM41" s="114"/>
      <c r="EN41" s="114"/>
      <c r="EO41" s="114"/>
      <c r="EP41" s="114"/>
      <c r="EQ41" s="114"/>
      <c r="ER41" s="114"/>
      <c r="ES41" s="114"/>
      <c r="ET41" s="114"/>
      <c r="EU41" s="114"/>
      <c r="EV41" s="114"/>
      <c r="EW41" s="114"/>
      <c r="EX41" s="114"/>
      <c r="EY41" s="114"/>
      <c r="EZ41" s="114"/>
      <c r="FA41" s="114"/>
      <c r="FB41" s="114"/>
      <c r="FC41" s="114"/>
      <c r="FD41" s="114"/>
      <c r="FE41" s="114"/>
      <c r="FF41" s="114"/>
      <c r="FG41" s="114"/>
      <c r="FH41" s="114"/>
      <c r="FI41" s="114"/>
      <c r="FJ41" s="114"/>
      <c r="FK41" s="114"/>
      <c r="FL41" s="114"/>
      <c r="FM41" s="114"/>
      <c r="FN41" s="114"/>
      <c r="FO41" s="114"/>
      <c r="FP41" s="114"/>
      <c r="FQ41" s="114"/>
      <c r="FR41" s="114"/>
      <c r="FS41" s="114"/>
      <c r="FT41" s="114"/>
      <c r="FU41" s="114"/>
      <c r="FV41" s="114"/>
      <c r="FW41" s="114"/>
      <c r="FX41" s="114"/>
      <c r="FY41" s="114"/>
      <c r="FZ41" s="114"/>
      <c r="GA41" s="114"/>
      <c r="GB41" s="114"/>
      <c r="GC41" s="114"/>
      <c r="GD41" s="114"/>
      <c r="GE41" s="114"/>
      <c r="GF41" s="114"/>
      <c r="GG41" s="114"/>
      <c r="GH41" s="114"/>
      <c r="GI41" s="114"/>
      <c r="GJ41" s="114"/>
      <c r="GK41" s="114"/>
      <c r="GL41" s="114"/>
      <c r="GM41" s="114"/>
      <c r="GN41" s="114"/>
      <c r="GO41" s="114"/>
      <c r="GP41" s="114"/>
      <c r="GQ41" s="114"/>
      <c r="GR41" s="114"/>
      <c r="GS41" s="114"/>
      <c r="GT41" s="114"/>
      <c r="GU41" s="114"/>
      <c r="GV41" s="114"/>
      <c r="GW41" s="114"/>
      <c r="GX41" s="114"/>
      <c r="GY41" s="114"/>
      <c r="GZ41" s="114"/>
      <c r="HA41" s="114"/>
      <c r="HB41" s="114"/>
      <c r="HC41" s="114"/>
      <c r="HD41" s="114"/>
      <c r="HE41" s="114"/>
      <c r="HF41" s="114"/>
      <c r="HG41" s="114"/>
      <c r="HH41" s="114"/>
      <c r="HI41" s="114"/>
      <c r="HJ41" s="114"/>
      <c r="HK41" s="114"/>
      <c r="HL41" s="114"/>
      <c r="HM41" s="114"/>
      <c r="HN41" s="114"/>
      <c r="HO41" s="114"/>
      <c r="HP41" s="114"/>
      <c r="HQ41" s="114"/>
      <c r="HR41" s="114"/>
      <c r="HS41" s="114"/>
      <c r="HT41" s="114"/>
      <c r="HU41" s="114"/>
      <c r="HV41" s="114"/>
      <c r="HW41" s="114"/>
      <c r="HX41" s="114"/>
      <c r="HY41" s="114"/>
      <c r="HZ41" s="114"/>
      <c r="IA41" s="114"/>
      <c r="IB41" s="114"/>
      <c r="IC41" s="114"/>
      <c r="ID41" s="114"/>
      <c r="IE41" s="114"/>
      <c r="IF41" s="114"/>
      <c r="IG41" s="114"/>
      <c r="IH41" s="114"/>
      <c r="II41" s="114"/>
      <c r="IJ41" s="114"/>
      <c r="IK41" s="114"/>
      <c r="IL41" s="114"/>
      <c r="IM41" s="114"/>
      <c r="IN41" s="114"/>
      <c r="IO41" s="114"/>
      <c r="IP41" s="114"/>
      <c r="IQ41" s="114"/>
      <c r="IR41" s="114"/>
      <c r="IS41" s="114"/>
      <c r="IT41" s="114"/>
      <c r="IU41" s="114"/>
      <c r="IV41" s="114"/>
      <c r="IW41" s="114"/>
      <c r="IX41" s="114"/>
      <c r="IY41" s="114"/>
      <c r="IZ41" s="114"/>
      <c r="JA41" s="114"/>
      <c r="JB41" s="114"/>
      <c r="JC41" s="114"/>
      <c r="JD41" s="114"/>
      <c r="JE41" s="114"/>
      <c r="JF41" s="114"/>
      <c r="JG41" s="114"/>
      <c r="JH41" s="114"/>
      <c r="JI41" s="114"/>
      <c r="JJ41" s="114"/>
      <c r="JK41" s="114"/>
      <c r="JL41" s="114"/>
      <c r="JM41" s="114"/>
      <c r="JN41" s="114"/>
      <c r="JO41" s="114"/>
      <c r="JP41" s="114"/>
      <c r="JQ41" s="114"/>
      <c r="JR41" s="114"/>
      <c r="JS41" s="114"/>
      <c r="JT41" s="114"/>
      <c r="JU41" s="114"/>
      <c r="JV41" s="114"/>
      <c r="JW41" s="114"/>
      <c r="JX41" s="114"/>
      <c r="JY41" s="114"/>
      <c r="JZ41" s="114"/>
      <c r="KA41" s="114"/>
      <c r="KB41" s="114"/>
      <c r="KC41" s="114"/>
      <c r="KD41" s="114"/>
      <c r="KE41" s="114"/>
      <c r="KF41" s="114"/>
      <c r="KG41" s="114"/>
      <c r="KH41" s="114"/>
      <c r="KI41" s="114"/>
      <c r="KJ41" s="114"/>
      <c r="KK41" s="114"/>
      <c r="KL41" s="114"/>
      <c r="KM41" s="114"/>
      <c r="KN41" s="114"/>
      <c r="KO41" s="114"/>
      <c r="KP41" s="114"/>
      <c r="KQ41" s="114"/>
      <c r="KR41" s="114"/>
      <c r="KS41" s="114"/>
      <c r="KT41" s="114"/>
      <c r="KU41" s="114"/>
      <c r="KV41" s="114"/>
      <c r="KW41" s="114"/>
      <c r="KX41" s="114"/>
      <c r="KY41" s="114"/>
      <c r="KZ41" s="114"/>
      <c r="LA41" s="114"/>
      <c r="LB41" s="114"/>
      <c r="LC41" s="114"/>
      <c r="LD41" s="114"/>
      <c r="LE41" s="114"/>
      <c r="LF41" s="114"/>
      <c r="LG41" s="114"/>
      <c r="LH41" s="114"/>
      <c r="LI41" s="114"/>
      <c r="LJ41" s="114"/>
      <c r="LK41" s="114"/>
      <c r="LL41" s="114"/>
      <c r="LM41" s="114"/>
      <c r="LN41" s="114"/>
      <c r="LO41" s="114"/>
      <c r="LP41" s="114"/>
      <c r="LQ41" s="114"/>
      <c r="LR41" s="114"/>
      <c r="LS41" s="114"/>
      <c r="LT41" s="114"/>
      <c r="LU41" s="114"/>
      <c r="LV41" s="114"/>
      <c r="LW41" s="114"/>
      <c r="LX41" s="114"/>
      <c r="LY41" s="114"/>
      <c r="LZ41" s="114"/>
      <c r="MA41" s="114"/>
      <c r="MB41" s="114"/>
      <c r="MC41" s="114"/>
      <c r="MD41" s="114"/>
      <c r="ME41" s="114"/>
      <c r="MF41" s="114"/>
      <c r="MG41" s="114"/>
      <c r="MH41" s="114"/>
      <c r="MI41" s="114"/>
      <c r="MJ41" s="114"/>
      <c r="MK41" s="114"/>
      <c r="ML41" s="114"/>
      <c r="MM41" s="114"/>
      <c r="MN41" s="114"/>
      <c r="MO41" s="114"/>
      <c r="MP41" s="114"/>
      <c r="MQ41" s="114"/>
      <c r="MR41" s="114"/>
      <c r="MS41" s="114"/>
      <c r="MT41" s="114"/>
      <c r="MU41" s="114"/>
      <c r="MV41" s="114"/>
      <c r="MW41" s="114"/>
      <c r="MX41" s="114"/>
      <c r="MY41" s="114"/>
      <c r="MZ41" s="114"/>
      <c r="NA41" s="114"/>
      <c r="NB41" s="114"/>
      <c r="NC41" s="114"/>
      <c r="ND41" s="114"/>
      <c r="NE41" s="114"/>
      <c r="NF41" s="114"/>
      <c r="NG41" s="114"/>
      <c r="NH41" s="114"/>
      <c r="NI41" s="114"/>
      <c r="NJ41" s="114"/>
      <c r="NK41" s="114"/>
      <c r="NL41" s="114"/>
      <c r="NM41" s="114"/>
      <c r="NN41" s="114"/>
      <c r="NO41" s="114"/>
      <c r="NP41" s="114"/>
      <c r="NQ41" s="114"/>
      <c r="NR41" s="114"/>
      <c r="NS41" s="114"/>
      <c r="NT41" s="114"/>
      <c r="NU41" s="114"/>
      <c r="NV41" s="114"/>
      <c r="NW41" s="114"/>
      <c r="NX41" s="114"/>
      <c r="NY41" s="114"/>
      <c r="NZ41" s="114"/>
      <c r="OA41" s="114"/>
      <c r="OB41" s="114"/>
      <c r="OC41" s="114"/>
      <c r="OD41" s="114"/>
      <c r="OE41" s="114"/>
      <c r="OF41" s="114"/>
      <c r="OG41" s="114"/>
      <c r="OH41" s="114"/>
      <c r="OI41" s="114"/>
      <c r="OJ41" s="114"/>
      <c r="OK41" s="114"/>
      <c r="OL41" s="114"/>
      <c r="OM41" s="114"/>
      <c r="ON41" s="114"/>
      <c r="OO41" s="114"/>
      <c r="OP41" s="114"/>
      <c r="OQ41" s="114"/>
      <c r="OR41" s="114"/>
      <c r="OS41" s="114"/>
      <c r="OT41" s="114"/>
      <c r="OU41" s="114"/>
      <c r="OV41" s="114"/>
      <c r="OW41" s="114"/>
      <c r="OX41" s="114"/>
      <c r="OY41" s="114"/>
      <c r="OZ41" s="114"/>
      <c r="PA41" s="114"/>
      <c r="PB41" s="114"/>
      <c r="PC41" s="114"/>
      <c r="PD41" s="114"/>
      <c r="PE41" s="114"/>
      <c r="PF41" s="114"/>
      <c r="PG41" s="114"/>
      <c r="PH41" s="114"/>
      <c r="PI41" s="114"/>
      <c r="PJ41" s="114"/>
      <c r="PK41" s="114"/>
      <c r="PL41" s="114"/>
      <c r="PM41" s="114"/>
      <c r="PN41" s="114"/>
      <c r="PO41" s="114"/>
      <c r="PP41" s="114"/>
      <c r="PQ41" s="114"/>
      <c r="PR41" s="114"/>
      <c r="PS41" s="114"/>
      <c r="PT41" s="114"/>
      <c r="PU41" s="114"/>
      <c r="PV41" s="114"/>
      <c r="PW41" s="114"/>
      <c r="PX41" s="114"/>
      <c r="PY41" s="114"/>
      <c r="PZ41" s="114"/>
      <c r="QA41" s="114"/>
      <c r="QB41" s="114"/>
      <c r="QC41" s="114"/>
      <c r="QD41" s="114"/>
      <c r="QE41" s="114"/>
      <c r="QF41" s="114"/>
      <c r="QG41" s="114"/>
      <c r="QH41" s="114"/>
      <c r="QI41" s="114"/>
      <c r="QJ41" s="114"/>
      <c r="QK41" s="114"/>
      <c r="QL41" s="114"/>
      <c r="QM41" s="114"/>
      <c r="QN41" s="114"/>
      <c r="QO41" s="114"/>
      <c r="QP41" s="114"/>
      <c r="QQ41" s="114"/>
      <c r="QR41" s="114"/>
      <c r="QS41" s="114"/>
      <c r="QT41" s="114"/>
      <c r="QU41" s="114"/>
      <c r="QV41" s="114"/>
      <c r="QW41" s="114"/>
      <c r="QX41" s="114"/>
      <c r="QY41" s="114"/>
      <c r="QZ41" s="114"/>
      <c r="RA41" s="114"/>
      <c r="RB41" s="114"/>
      <c r="RC41" s="114"/>
      <c r="RD41" s="114"/>
      <c r="RE41" s="114"/>
      <c r="RF41" s="114"/>
      <c r="RG41" s="114"/>
      <c r="RH41" s="114"/>
      <c r="RI41" s="114"/>
      <c r="RJ41" s="114"/>
      <c r="RK41" s="114"/>
      <c r="RL41" s="114"/>
      <c r="RM41" s="114"/>
      <c r="RN41" s="114"/>
      <c r="RO41" s="114"/>
      <c r="RP41" s="114"/>
      <c r="RQ41" s="114"/>
      <c r="RR41" s="114"/>
      <c r="RS41" s="114"/>
      <c r="RT41" s="114"/>
      <c r="RU41" s="114"/>
      <c r="RV41" s="114"/>
      <c r="RW41" s="114"/>
      <c r="RX41" s="114"/>
      <c r="RY41" s="114"/>
      <c r="RZ41" s="114"/>
      <c r="SA41" s="114"/>
      <c r="SB41" s="114"/>
      <c r="SC41" s="114"/>
      <c r="SD41" s="114"/>
      <c r="SE41" s="114"/>
      <c r="SF41" s="114"/>
      <c r="SG41" s="114"/>
      <c r="SH41" s="114"/>
      <c r="SI41" s="114"/>
      <c r="SJ41" s="114"/>
      <c r="SK41" s="114"/>
      <c r="SL41" s="114"/>
      <c r="SM41" s="114"/>
      <c r="SN41" s="114"/>
      <c r="SO41" s="114"/>
      <c r="SP41" s="114"/>
      <c r="SQ41" s="114"/>
      <c r="SR41" s="114"/>
      <c r="SS41" s="114"/>
      <c r="ST41" s="114"/>
      <c r="SU41" s="114"/>
      <c r="SV41" s="114"/>
      <c r="SW41" s="114"/>
      <c r="SX41" s="114"/>
      <c r="SY41" s="114"/>
      <c r="SZ41" s="114"/>
      <c r="TA41" s="114"/>
      <c r="TB41" s="114"/>
      <c r="TC41" s="114"/>
      <c r="TD41" s="114"/>
      <c r="TE41" s="114"/>
      <c r="TF41" s="114"/>
      <c r="TG41" s="114"/>
      <c r="TH41" s="114"/>
      <c r="TI41" s="114"/>
      <c r="TJ41" s="114"/>
      <c r="TK41" s="114"/>
      <c r="TL41" s="114"/>
      <c r="TM41" s="114"/>
      <c r="TN41" s="114"/>
      <c r="TO41" s="114"/>
      <c r="TP41" s="114"/>
      <c r="TQ41" s="114"/>
      <c r="TR41" s="114"/>
      <c r="TS41" s="114"/>
      <c r="TT41" s="114"/>
      <c r="TU41" s="114"/>
      <c r="TV41" s="114"/>
      <c r="TW41" s="114"/>
      <c r="TX41" s="114"/>
      <c r="TY41" s="114"/>
      <c r="TZ41" s="114"/>
      <c r="UA41" s="114"/>
      <c r="UB41" s="114"/>
      <c r="UC41" s="114"/>
      <c r="UD41" s="114"/>
      <c r="UE41" s="114"/>
      <c r="UF41" s="114"/>
      <c r="UG41" s="114"/>
      <c r="UH41" s="114"/>
      <c r="UI41" s="114"/>
      <c r="UJ41" s="114"/>
      <c r="UK41" s="114"/>
      <c r="UL41" s="114"/>
      <c r="UM41" s="114"/>
      <c r="UN41" s="114"/>
      <c r="UO41" s="114"/>
      <c r="UP41" s="114"/>
      <c r="UQ41" s="114"/>
      <c r="UR41" s="114"/>
      <c r="US41" s="114"/>
      <c r="UT41" s="114"/>
      <c r="UU41" s="114"/>
      <c r="UV41" s="114"/>
      <c r="UW41" s="114"/>
      <c r="UX41" s="114"/>
      <c r="UY41" s="114"/>
      <c r="UZ41" s="114"/>
      <c r="VA41" s="114"/>
      <c r="VB41" s="114"/>
      <c r="VC41" s="114"/>
      <c r="VD41" s="114"/>
      <c r="VE41" s="114"/>
      <c r="VF41" s="114"/>
      <c r="VG41" s="114"/>
      <c r="VH41" s="114"/>
      <c r="VI41" s="114"/>
      <c r="VJ41" s="114"/>
      <c r="VK41" s="114"/>
      <c r="VL41" s="114"/>
      <c r="VM41" s="114"/>
      <c r="VN41" s="114"/>
      <c r="VO41" s="114"/>
      <c r="VP41" s="114"/>
      <c r="VQ41" s="114"/>
      <c r="VR41" s="114"/>
      <c r="VS41" s="114"/>
      <c r="VT41" s="114"/>
      <c r="VU41" s="114"/>
      <c r="VV41" s="114"/>
      <c r="VW41" s="114"/>
      <c r="VX41" s="114"/>
      <c r="VY41" s="114"/>
      <c r="VZ41" s="114"/>
      <c r="WA41" s="114"/>
      <c r="WB41" s="114"/>
      <c r="WC41" s="114"/>
      <c r="WD41" s="114"/>
      <c r="WE41" s="114"/>
      <c r="WF41" s="114"/>
      <c r="WG41" s="114"/>
      <c r="WH41" s="114"/>
      <c r="WI41" s="114"/>
      <c r="WJ41" s="114"/>
      <c r="WK41" s="114"/>
      <c r="WL41" s="114"/>
      <c r="WM41" s="114"/>
      <c r="WN41" s="114"/>
      <c r="WO41" s="114"/>
      <c r="WP41" s="114"/>
      <c r="WQ41" s="114"/>
      <c r="WR41" s="114"/>
      <c r="WS41" s="114"/>
      <c r="WT41" s="114"/>
      <c r="WU41" s="114"/>
      <c r="WV41" s="114"/>
      <c r="WW41" s="114"/>
      <c r="WX41" s="114"/>
      <c r="WY41" s="114"/>
      <c r="WZ41" s="114"/>
      <c r="XA41" s="114"/>
      <c r="XB41" s="114"/>
      <c r="XC41" s="114"/>
      <c r="XD41" s="114"/>
      <c r="XE41" s="114"/>
      <c r="XF41" s="114"/>
      <c r="XG41" s="114"/>
      <c r="XH41" s="114"/>
      <c r="XI41" s="114"/>
      <c r="XJ41" s="114"/>
      <c r="XK41" s="114"/>
      <c r="XL41" s="114"/>
      <c r="XM41" s="114"/>
      <c r="XN41" s="114"/>
      <c r="XO41" s="114"/>
      <c r="XP41" s="114"/>
      <c r="XQ41" s="114"/>
      <c r="XR41" s="114"/>
      <c r="XS41" s="114"/>
      <c r="XT41" s="114"/>
      <c r="XU41" s="114"/>
      <c r="XV41" s="114"/>
      <c r="XW41" s="114"/>
      <c r="XX41" s="114"/>
      <c r="XY41" s="114"/>
      <c r="XZ41" s="114"/>
      <c r="YA41" s="114"/>
      <c r="YB41" s="114"/>
      <c r="YC41" s="114"/>
      <c r="YD41" s="114"/>
      <c r="YE41" s="114"/>
      <c r="YF41" s="114"/>
      <c r="YG41" s="114"/>
      <c r="YH41" s="114"/>
      <c r="YI41" s="114"/>
      <c r="YJ41" s="114"/>
      <c r="YK41" s="114"/>
      <c r="YL41" s="114"/>
      <c r="YM41" s="114"/>
      <c r="YN41" s="114"/>
      <c r="YO41" s="114"/>
      <c r="YP41" s="114"/>
      <c r="YQ41" s="114"/>
      <c r="YR41" s="114"/>
      <c r="YS41" s="114"/>
      <c r="YT41" s="114"/>
      <c r="YU41" s="114"/>
      <c r="YV41" s="114"/>
      <c r="YW41" s="114"/>
      <c r="YX41" s="114"/>
      <c r="YY41" s="114"/>
      <c r="YZ41" s="114"/>
      <c r="ZA41" s="114"/>
      <c r="ZB41" s="114"/>
      <c r="ZC41" s="114"/>
      <c r="ZD41" s="114"/>
      <c r="ZE41" s="114"/>
      <c r="ZF41" s="114"/>
      <c r="ZG41" s="114"/>
      <c r="ZH41" s="114"/>
      <c r="ZI41" s="114"/>
      <c r="ZJ41" s="114"/>
      <c r="ZK41" s="114"/>
      <c r="ZL41" s="114"/>
      <c r="ZM41" s="114"/>
      <c r="ZN41" s="114"/>
      <c r="ZO41" s="114"/>
      <c r="ZP41" s="114"/>
      <c r="ZQ41" s="114"/>
      <c r="ZR41" s="114"/>
      <c r="ZS41" s="114"/>
      <c r="ZT41" s="114"/>
      <c r="ZU41" s="114"/>
      <c r="ZV41" s="114"/>
      <c r="ZW41" s="114"/>
      <c r="ZX41" s="114"/>
      <c r="ZY41" s="114"/>
      <c r="ZZ41" s="114"/>
      <c r="AAA41" s="114"/>
      <c r="AAB41" s="114"/>
      <c r="AAC41" s="114"/>
      <c r="AAD41" s="114"/>
      <c r="AAE41" s="114"/>
      <c r="AAF41" s="114"/>
      <c r="AAG41" s="114"/>
      <c r="AAH41" s="114"/>
      <c r="AAI41" s="114"/>
      <c r="AAJ41" s="114"/>
      <c r="AAK41" s="114"/>
      <c r="AAL41" s="114"/>
      <c r="AAM41" s="114"/>
      <c r="AAN41" s="114"/>
      <c r="AAO41" s="114"/>
      <c r="AAP41" s="114"/>
      <c r="AAQ41" s="114"/>
      <c r="AAR41" s="114"/>
      <c r="AAS41" s="114"/>
      <c r="AAT41" s="114"/>
      <c r="AAU41" s="114"/>
      <c r="AAV41" s="114"/>
      <c r="AAW41" s="114"/>
      <c r="AAX41" s="114"/>
      <c r="AAY41" s="114"/>
      <c r="AAZ41" s="114"/>
      <c r="ABA41" s="114"/>
      <c r="ABB41" s="114"/>
      <c r="ABC41" s="114"/>
      <c r="ABD41" s="114"/>
      <c r="ABE41" s="114"/>
      <c r="ABF41" s="114"/>
      <c r="ABG41" s="114"/>
      <c r="ABH41" s="114"/>
      <c r="ABI41" s="114"/>
      <c r="ABJ41" s="114"/>
      <c r="ABK41" s="114"/>
      <c r="ABL41" s="114"/>
      <c r="ABM41" s="114"/>
      <c r="ABN41" s="114"/>
      <c r="ABO41" s="114"/>
      <c r="ABP41" s="114"/>
      <c r="ABQ41" s="114"/>
      <c r="ABR41" s="114"/>
      <c r="ABS41" s="114"/>
      <c r="ABT41" s="114"/>
      <c r="ABU41" s="114"/>
      <c r="ABV41" s="114"/>
      <c r="ABW41" s="114"/>
      <c r="ABX41" s="114"/>
      <c r="ABY41" s="114"/>
      <c r="ABZ41" s="114"/>
      <c r="ACA41" s="114"/>
      <c r="ACB41" s="114"/>
      <c r="ACC41" s="114"/>
      <c r="ACD41" s="114"/>
      <c r="ACE41" s="114"/>
      <c r="ACF41" s="114"/>
      <c r="ACG41" s="114"/>
      <c r="ACH41" s="114"/>
      <c r="ACI41" s="114"/>
      <c r="ACJ41" s="114"/>
      <c r="ACK41" s="114"/>
      <c r="ACL41" s="114"/>
      <c r="ACM41" s="114"/>
      <c r="ACN41" s="114"/>
      <c r="ACO41" s="114"/>
      <c r="ACP41" s="114"/>
      <c r="ACQ41" s="114"/>
      <c r="ACR41" s="114"/>
      <c r="ACS41" s="114"/>
      <c r="ACT41" s="114"/>
      <c r="ACU41" s="114"/>
      <c r="ACV41" s="114"/>
      <c r="ACW41" s="114"/>
      <c r="ACX41" s="114"/>
      <c r="ACY41" s="114"/>
      <c r="ACZ41" s="114"/>
      <c r="ADA41" s="114"/>
      <c r="ADB41" s="114"/>
      <c r="ADC41" s="114"/>
      <c r="ADD41" s="114"/>
      <c r="ADE41" s="114"/>
      <c r="ADF41" s="114"/>
      <c r="ADG41" s="114"/>
      <c r="ADH41" s="114"/>
      <c r="ADI41" s="114"/>
      <c r="ADJ41" s="114"/>
      <c r="ADK41" s="114"/>
      <c r="ADL41" s="114"/>
      <c r="ADM41" s="114"/>
      <c r="ADN41" s="114"/>
      <c r="ADO41" s="114"/>
      <c r="ADP41" s="114"/>
      <c r="ADQ41" s="114"/>
      <c r="ADR41" s="114"/>
      <c r="ADS41" s="114"/>
      <c r="ADT41" s="114"/>
      <c r="ADU41" s="114"/>
      <c r="ADV41" s="114"/>
      <c r="ADW41" s="114"/>
      <c r="ADX41" s="114"/>
      <c r="ADY41" s="114"/>
      <c r="ADZ41" s="114"/>
      <c r="AEA41" s="114"/>
      <c r="AEB41" s="114"/>
      <c r="AEC41" s="114"/>
      <c r="AED41" s="114"/>
      <c r="AEE41" s="114"/>
      <c r="AEF41" s="114"/>
      <c r="AEG41" s="114"/>
      <c r="AEH41" s="114"/>
      <c r="AEI41" s="114"/>
      <c r="AEJ41" s="114"/>
      <c r="AEK41" s="114"/>
      <c r="AEL41" s="114"/>
      <c r="AEM41" s="114"/>
      <c r="AEN41" s="114"/>
      <c r="AEO41" s="114"/>
      <c r="AEP41" s="114"/>
      <c r="AEQ41" s="114"/>
      <c r="AER41" s="114"/>
      <c r="AES41" s="114"/>
      <c r="AET41" s="114"/>
      <c r="AEU41" s="114"/>
      <c r="AEV41" s="114"/>
      <c r="AEW41" s="114"/>
      <c r="AEX41" s="114"/>
      <c r="AEY41" s="114"/>
      <c r="AEZ41" s="114"/>
      <c r="AFA41" s="114"/>
      <c r="AFB41" s="114"/>
      <c r="AFC41" s="114"/>
      <c r="AFD41" s="114"/>
      <c r="AFE41" s="114"/>
      <c r="AFF41" s="114"/>
      <c r="AFG41" s="114"/>
      <c r="AFH41" s="114"/>
      <c r="AFI41" s="114"/>
      <c r="AFJ41" s="114"/>
      <c r="AFK41" s="114"/>
      <c r="AFL41" s="114"/>
      <c r="AFM41" s="114"/>
      <c r="AFN41" s="114"/>
      <c r="AFO41" s="114"/>
      <c r="AFP41" s="114"/>
      <c r="AFQ41" s="114"/>
      <c r="AFR41" s="114"/>
      <c r="AFS41" s="114"/>
      <c r="AFT41" s="114"/>
      <c r="AFU41" s="114"/>
      <c r="AFV41" s="114"/>
      <c r="AFW41" s="114"/>
      <c r="AFX41" s="114"/>
      <c r="AFY41" s="114"/>
      <c r="AFZ41" s="114"/>
      <c r="AGA41" s="114"/>
      <c r="AGB41" s="114"/>
      <c r="AGC41" s="114"/>
      <c r="AGD41" s="114"/>
      <c r="AGE41" s="114"/>
      <c r="AGF41" s="114"/>
      <c r="AGG41" s="114"/>
      <c r="AGH41" s="114"/>
      <c r="AGI41" s="114"/>
      <c r="AGJ41" s="114"/>
      <c r="AGK41" s="114"/>
      <c r="AGL41" s="114"/>
      <c r="AGM41" s="114"/>
      <c r="AGN41" s="114"/>
      <c r="AGO41" s="114"/>
      <c r="AGP41" s="114"/>
      <c r="AGQ41" s="114"/>
      <c r="AGR41" s="114"/>
      <c r="AGS41" s="114"/>
      <c r="AGT41" s="114"/>
      <c r="AGU41" s="114"/>
      <c r="AGV41" s="114"/>
      <c r="AGW41" s="114"/>
      <c r="AGX41" s="114"/>
      <c r="AGY41" s="114"/>
      <c r="AGZ41" s="114"/>
      <c r="AHA41" s="114"/>
      <c r="AHB41" s="114"/>
      <c r="AHC41" s="114"/>
      <c r="AHD41" s="114"/>
      <c r="AHE41" s="114"/>
      <c r="AHF41" s="114"/>
      <c r="AHG41" s="114"/>
      <c r="AHH41" s="114"/>
      <c r="AHI41" s="114"/>
      <c r="AHJ41" s="114"/>
      <c r="AHK41" s="114"/>
      <c r="AHL41" s="114"/>
      <c r="AHM41" s="114"/>
      <c r="AHN41" s="114"/>
      <c r="AHO41" s="114"/>
      <c r="AHP41" s="114"/>
      <c r="AHQ41" s="114"/>
      <c r="AHR41" s="114"/>
      <c r="AHS41" s="114"/>
      <c r="AHT41" s="114"/>
      <c r="AHU41" s="114"/>
      <c r="AHV41" s="114"/>
      <c r="AHW41" s="114"/>
      <c r="AHX41" s="114"/>
      <c r="AHY41" s="114"/>
      <c r="AHZ41" s="114"/>
      <c r="AIA41" s="114"/>
      <c r="AIB41" s="114"/>
      <c r="AIC41" s="114"/>
      <c r="AID41" s="114"/>
      <c r="AIE41" s="114"/>
      <c r="AIF41" s="114"/>
      <c r="AIG41" s="114"/>
      <c r="AIH41" s="114"/>
      <c r="AII41" s="114"/>
      <c r="AIJ41" s="114"/>
      <c r="AIK41" s="114"/>
      <c r="AIL41" s="114"/>
      <c r="AIM41" s="114"/>
      <c r="AIN41" s="114"/>
      <c r="AIO41" s="114"/>
      <c r="AIP41" s="114"/>
      <c r="AIQ41" s="114"/>
      <c r="AIR41" s="114"/>
      <c r="AIS41" s="114"/>
    </row>
    <row r="42" spans="1:929" ht="18.5" hidden="1" x14ac:dyDescent="0.55000000000000004">
      <c r="A42" s="36"/>
      <c r="B42" s="89"/>
      <c r="C42" s="89"/>
      <c r="D42" s="89"/>
      <c r="E42" s="138"/>
      <c r="BX42" s="114"/>
      <c r="BY42" s="114"/>
      <c r="BZ42" s="114"/>
      <c r="CA42" s="114"/>
      <c r="CB42" s="114"/>
      <c r="CC42" s="114"/>
      <c r="CD42" s="114"/>
      <c r="CE42" s="114"/>
      <c r="CF42" s="114"/>
      <c r="CG42" s="114"/>
      <c r="CH42" s="114"/>
      <c r="CI42" s="114"/>
      <c r="CJ42" s="114"/>
      <c r="CK42" s="114"/>
      <c r="CL42" s="114"/>
      <c r="CM42" s="114"/>
      <c r="CN42" s="114"/>
      <c r="CO42" s="114"/>
      <c r="CP42" s="114"/>
      <c r="CQ42" s="114"/>
      <c r="CR42" s="114"/>
      <c r="CS42" s="114"/>
      <c r="CT42" s="114"/>
      <c r="CU42" s="114"/>
      <c r="CV42" s="114"/>
      <c r="CW42" s="114"/>
      <c r="CX42" s="114"/>
      <c r="CY42" s="114"/>
      <c r="CZ42" s="114"/>
      <c r="DA42" s="114"/>
      <c r="DB42" s="114"/>
      <c r="DC42" s="114"/>
      <c r="DD42" s="114"/>
      <c r="DE42" s="114"/>
      <c r="DF42" s="114"/>
      <c r="DG42" s="114"/>
      <c r="DH42" s="114"/>
      <c r="DI42" s="114"/>
      <c r="DJ42" s="114"/>
      <c r="DK42" s="114"/>
      <c r="DL42" s="114"/>
      <c r="DM42" s="114"/>
      <c r="DN42" s="114"/>
      <c r="DO42" s="114"/>
      <c r="DP42" s="114"/>
      <c r="DQ42" s="114"/>
      <c r="DR42" s="114"/>
      <c r="DS42" s="114"/>
      <c r="DT42" s="114"/>
      <c r="DU42" s="114"/>
      <c r="DV42" s="114"/>
      <c r="DW42" s="114"/>
      <c r="DX42" s="114"/>
      <c r="DY42" s="114"/>
      <c r="DZ42" s="114"/>
      <c r="EA42" s="114"/>
      <c r="EB42" s="114"/>
      <c r="EC42" s="114"/>
      <c r="ED42" s="114"/>
      <c r="EE42" s="114"/>
      <c r="EF42" s="114"/>
      <c r="EG42" s="114"/>
      <c r="EH42" s="114"/>
      <c r="EI42" s="114"/>
      <c r="EJ42" s="114"/>
      <c r="EK42" s="114"/>
      <c r="EL42" s="114"/>
      <c r="EM42" s="114"/>
      <c r="EN42" s="114"/>
      <c r="EO42" s="114"/>
      <c r="EP42" s="114"/>
      <c r="EQ42" s="114"/>
      <c r="ER42" s="114"/>
      <c r="ES42" s="114"/>
      <c r="ET42" s="114"/>
      <c r="EU42" s="114"/>
      <c r="EV42" s="114"/>
      <c r="EW42" s="114"/>
      <c r="EX42" s="114"/>
      <c r="EY42" s="114"/>
      <c r="EZ42" s="114"/>
      <c r="FA42" s="114"/>
      <c r="FB42" s="114"/>
      <c r="FC42" s="114"/>
      <c r="FD42" s="114"/>
      <c r="FE42" s="114"/>
      <c r="FF42" s="114"/>
      <c r="FG42" s="114"/>
      <c r="FH42" s="114"/>
      <c r="FI42" s="114"/>
      <c r="FJ42" s="114"/>
      <c r="FK42" s="114"/>
      <c r="FL42" s="114"/>
      <c r="FM42" s="114"/>
      <c r="FN42" s="114"/>
      <c r="FO42" s="114"/>
      <c r="FP42" s="114"/>
      <c r="FQ42" s="114"/>
      <c r="FR42" s="114"/>
      <c r="FS42" s="114"/>
      <c r="FT42" s="114"/>
      <c r="FU42" s="114"/>
      <c r="FV42" s="114"/>
      <c r="FW42" s="114"/>
      <c r="FX42" s="114"/>
      <c r="FY42" s="114"/>
      <c r="FZ42" s="114"/>
      <c r="GA42" s="114"/>
      <c r="GB42" s="114"/>
      <c r="GC42" s="114"/>
      <c r="GD42" s="114"/>
      <c r="GE42" s="114"/>
      <c r="GF42" s="114"/>
      <c r="GG42" s="114"/>
      <c r="GH42" s="114"/>
      <c r="GI42" s="114"/>
      <c r="GJ42" s="114"/>
      <c r="GK42" s="114"/>
      <c r="GL42" s="114"/>
      <c r="GM42" s="114"/>
      <c r="GN42" s="114"/>
      <c r="GO42" s="114"/>
      <c r="GP42" s="114"/>
      <c r="GQ42" s="114"/>
      <c r="GR42" s="114"/>
      <c r="GS42" s="114"/>
      <c r="GT42" s="114"/>
      <c r="GU42" s="114"/>
      <c r="GV42" s="114"/>
      <c r="GW42" s="114"/>
      <c r="GX42" s="114"/>
      <c r="GY42" s="114"/>
      <c r="GZ42" s="114"/>
      <c r="HA42" s="114"/>
      <c r="HB42" s="114"/>
      <c r="HC42" s="114"/>
      <c r="HD42" s="114"/>
      <c r="HE42" s="114"/>
      <c r="HF42" s="114"/>
      <c r="HG42" s="114"/>
      <c r="HH42" s="114"/>
      <c r="HI42" s="114"/>
      <c r="HJ42" s="114"/>
      <c r="HK42" s="114"/>
      <c r="HL42" s="114"/>
      <c r="HM42" s="114"/>
      <c r="HN42" s="114"/>
      <c r="HO42" s="114"/>
      <c r="HP42" s="114"/>
      <c r="HQ42" s="114"/>
      <c r="HR42" s="114"/>
      <c r="HS42" s="114"/>
      <c r="HT42" s="114"/>
      <c r="HU42" s="114"/>
      <c r="HV42" s="114"/>
      <c r="HW42" s="114"/>
      <c r="HX42" s="114"/>
      <c r="HY42" s="114"/>
      <c r="HZ42" s="114"/>
      <c r="IA42" s="114"/>
      <c r="IB42" s="114"/>
      <c r="IC42" s="114"/>
      <c r="ID42" s="114"/>
      <c r="IE42" s="114"/>
      <c r="IF42" s="114"/>
      <c r="IG42" s="114"/>
      <c r="IH42" s="114"/>
      <c r="II42" s="114"/>
      <c r="IJ42" s="114"/>
      <c r="IK42" s="114"/>
      <c r="IL42" s="114"/>
      <c r="IM42" s="114"/>
      <c r="IN42" s="114"/>
      <c r="IO42" s="114"/>
      <c r="IP42" s="114"/>
      <c r="IQ42" s="114"/>
      <c r="IR42" s="114"/>
      <c r="IS42" s="114"/>
      <c r="IT42" s="114"/>
      <c r="IU42" s="114"/>
      <c r="IV42" s="114"/>
      <c r="IW42" s="114"/>
      <c r="IX42" s="114"/>
      <c r="IY42" s="114"/>
      <c r="IZ42" s="114"/>
      <c r="JA42" s="114"/>
      <c r="JB42" s="114"/>
      <c r="JC42" s="114"/>
      <c r="JD42" s="114"/>
      <c r="JE42" s="114"/>
      <c r="JF42" s="114"/>
      <c r="JG42" s="114"/>
      <c r="JH42" s="114"/>
      <c r="JI42" s="114"/>
      <c r="JJ42" s="114"/>
      <c r="JK42" s="114"/>
      <c r="JL42" s="114"/>
      <c r="JM42" s="114"/>
      <c r="JN42" s="114"/>
      <c r="JO42" s="114"/>
      <c r="JP42" s="114"/>
      <c r="JQ42" s="114"/>
      <c r="JR42" s="114"/>
      <c r="JS42" s="114"/>
      <c r="JT42" s="114"/>
      <c r="JU42" s="114"/>
      <c r="JV42" s="114"/>
      <c r="JW42" s="114"/>
      <c r="JX42" s="114"/>
      <c r="JY42" s="114"/>
      <c r="JZ42" s="114"/>
      <c r="KA42" s="114"/>
      <c r="KB42" s="114"/>
      <c r="KC42" s="114"/>
      <c r="KD42" s="114"/>
      <c r="KE42" s="114"/>
      <c r="KF42" s="114"/>
      <c r="KG42" s="114"/>
      <c r="KH42" s="114"/>
      <c r="KI42" s="114"/>
      <c r="KJ42" s="114"/>
      <c r="KK42" s="114"/>
      <c r="KL42" s="114"/>
      <c r="KM42" s="114"/>
      <c r="KN42" s="114"/>
      <c r="KO42" s="114"/>
      <c r="KP42" s="114"/>
      <c r="KQ42" s="114"/>
      <c r="KR42" s="114"/>
      <c r="KS42" s="114"/>
      <c r="KT42" s="114"/>
      <c r="KU42" s="114"/>
      <c r="KV42" s="114"/>
      <c r="KW42" s="114"/>
      <c r="KX42" s="114"/>
      <c r="KY42" s="114"/>
      <c r="KZ42" s="114"/>
      <c r="LA42" s="114"/>
      <c r="LB42" s="114"/>
      <c r="LC42" s="114"/>
      <c r="LD42" s="114"/>
      <c r="LE42" s="114"/>
      <c r="LF42" s="114"/>
      <c r="LG42" s="114"/>
      <c r="LH42" s="114"/>
      <c r="LI42" s="114"/>
      <c r="LJ42" s="114"/>
      <c r="LK42" s="114"/>
      <c r="LL42" s="114"/>
      <c r="LM42" s="114"/>
      <c r="LN42" s="114"/>
      <c r="LO42" s="114"/>
      <c r="LP42" s="114"/>
      <c r="LQ42" s="114"/>
      <c r="LR42" s="114"/>
      <c r="LS42" s="114"/>
      <c r="LT42" s="114"/>
      <c r="LU42" s="114"/>
      <c r="LV42" s="114"/>
      <c r="LW42" s="114"/>
      <c r="LX42" s="114"/>
      <c r="LY42" s="114"/>
      <c r="LZ42" s="114"/>
      <c r="MA42" s="114"/>
      <c r="MB42" s="114"/>
      <c r="MC42" s="114"/>
      <c r="MD42" s="114"/>
      <c r="ME42" s="114"/>
      <c r="MF42" s="114"/>
      <c r="MG42" s="114"/>
      <c r="MH42" s="114"/>
      <c r="MI42" s="114"/>
      <c r="MJ42" s="114"/>
      <c r="MK42" s="114"/>
      <c r="ML42" s="114"/>
      <c r="MM42" s="114"/>
      <c r="MN42" s="114"/>
      <c r="MO42" s="114"/>
      <c r="MP42" s="114"/>
      <c r="MQ42" s="114"/>
      <c r="MR42" s="114"/>
      <c r="MS42" s="114"/>
      <c r="MT42" s="114"/>
      <c r="MU42" s="114"/>
      <c r="MV42" s="114"/>
      <c r="MW42" s="114"/>
      <c r="MX42" s="114"/>
      <c r="MY42" s="114"/>
      <c r="MZ42" s="114"/>
      <c r="NA42" s="114"/>
      <c r="NB42" s="114"/>
      <c r="NC42" s="114"/>
      <c r="ND42" s="114"/>
      <c r="NE42" s="114"/>
      <c r="NF42" s="114"/>
      <c r="NG42" s="114"/>
      <c r="NH42" s="114"/>
      <c r="NI42" s="114"/>
      <c r="NJ42" s="114"/>
      <c r="NK42" s="114"/>
      <c r="NL42" s="114"/>
      <c r="NM42" s="114"/>
      <c r="NN42" s="114"/>
      <c r="NO42" s="114"/>
      <c r="NP42" s="114"/>
      <c r="NQ42" s="114"/>
      <c r="NR42" s="114"/>
      <c r="NS42" s="114"/>
      <c r="NT42" s="114"/>
      <c r="NU42" s="114"/>
      <c r="NV42" s="114"/>
      <c r="NW42" s="114"/>
      <c r="NX42" s="114"/>
      <c r="NY42" s="114"/>
      <c r="NZ42" s="114"/>
      <c r="OA42" s="114"/>
      <c r="OB42" s="114"/>
      <c r="OC42" s="114"/>
      <c r="OD42" s="114"/>
      <c r="OE42" s="114"/>
      <c r="OF42" s="114"/>
      <c r="OG42" s="114"/>
      <c r="OH42" s="114"/>
      <c r="OI42" s="114"/>
      <c r="OJ42" s="114"/>
      <c r="OK42" s="114"/>
      <c r="OL42" s="114"/>
      <c r="OM42" s="114"/>
      <c r="ON42" s="114"/>
      <c r="OO42" s="114"/>
      <c r="OP42" s="114"/>
      <c r="OQ42" s="114"/>
      <c r="OR42" s="114"/>
      <c r="OS42" s="114"/>
      <c r="OT42" s="114"/>
      <c r="OU42" s="114"/>
      <c r="OV42" s="114"/>
      <c r="OW42" s="114"/>
      <c r="OX42" s="114"/>
      <c r="OY42" s="114"/>
      <c r="OZ42" s="114"/>
      <c r="PA42" s="114"/>
      <c r="PB42" s="114"/>
      <c r="PC42" s="114"/>
      <c r="PD42" s="114"/>
      <c r="PE42" s="114"/>
      <c r="PF42" s="114"/>
      <c r="PG42" s="114"/>
      <c r="PH42" s="114"/>
      <c r="PI42" s="114"/>
      <c r="PJ42" s="114"/>
      <c r="PK42" s="114"/>
      <c r="PL42" s="114"/>
      <c r="PM42" s="114"/>
      <c r="PN42" s="114"/>
      <c r="PO42" s="114"/>
      <c r="PP42" s="114"/>
      <c r="PQ42" s="114"/>
      <c r="PR42" s="114"/>
      <c r="PS42" s="114"/>
      <c r="PT42" s="114"/>
      <c r="PU42" s="114"/>
      <c r="PV42" s="114"/>
      <c r="PW42" s="114"/>
      <c r="PX42" s="114"/>
      <c r="PY42" s="114"/>
      <c r="PZ42" s="114"/>
      <c r="QA42" s="114"/>
      <c r="QB42" s="114"/>
      <c r="QC42" s="114"/>
      <c r="QD42" s="114"/>
      <c r="QE42" s="114"/>
      <c r="QF42" s="114"/>
      <c r="QG42" s="114"/>
      <c r="QH42" s="114"/>
      <c r="QI42" s="114"/>
      <c r="QJ42" s="114"/>
      <c r="QK42" s="114"/>
      <c r="QL42" s="114"/>
      <c r="QM42" s="114"/>
      <c r="QN42" s="114"/>
      <c r="QO42" s="114"/>
      <c r="QP42" s="114"/>
      <c r="QQ42" s="114"/>
      <c r="QR42" s="114"/>
      <c r="QS42" s="114"/>
      <c r="QT42" s="114"/>
      <c r="QU42" s="114"/>
      <c r="QV42" s="114"/>
      <c r="QW42" s="114"/>
      <c r="QX42" s="114"/>
      <c r="QY42" s="114"/>
      <c r="QZ42" s="114"/>
      <c r="RA42" s="114"/>
      <c r="RB42" s="114"/>
      <c r="RC42" s="114"/>
      <c r="RD42" s="114"/>
      <c r="RE42" s="114"/>
      <c r="RF42" s="114"/>
      <c r="RG42" s="114"/>
      <c r="RH42" s="114"/>
      <c r="RI42" s="114"/>
      <c r="RJ42" s="114"/>
      <c r="RK42" s="114"/>
      <c r="RL42" s="114"/>
      <c r="RM42" s="114"/>
      <c r="RN42" s="114"/>
      <c r="RO42" s="114"/>
      <c r="RP42" s="114"/>
      <c r="RQ42" s="114"/>
      <c r="RR42" s="114"/>
      <c r="RS42" s="114"/>
      <c r="RT42" s="114"/>
      <c r="RU42" s="114"/>
      <c r="RV42" s="114"/>
      <c r="RW42" s="114"/>
      <c r="RX42" s="114"/>
      <c r="RY42" s="114"/>
      <c r="RZ42" s="114"/>
      <c r="SA42" s="114"/>
      <c r="SB42" s="114"/>
      <c r="SC42" s="114"/>
      <c r="SD42" s="114"/>
      <c r="SE42" s="114"/>
      <c r="SF42" s="114"/>
      <c r="SG42" s="114"/>
      <c r="SH42" s="114"/>
      <c r="SI42" s="114"/>
      <c r="SJ42" s="114"/>
      <c r="SK42" s="114"/>
      <c r="SL42" s="114"/>
      <c r="SM42" s="114"/>
      <c r="SN42" s="114"/>
      <c r="SO42" s="114"/>
      <c r="SP42" s="114"/>
      <c r="SQ42" s="114"/>
      <c r="SR42" s="114"/>
      <c r="SS42" s="114"/>
      <c r="ST42" s="114"/>
      <c r="SU42" s="114"/>
      <c r="SV42" s="114"/>
      <c r="SW42" s="114"/>
      <c r="SX42" s="114"/>
      <c r="SY42" s="114"/>
      <c r="SZ42" s="114"/>
      <c r="TA42" s="114"/>
      <c r="TB42" s="114"/>
      <c r="TC42" s="114"/>
      <c r="TD42" s="114"/>
      <c r="TE42" s="114"/>
      <c r="TF42" s="114"/>
      <c r="TG42" s="114"/>
      <c r="TH42" s="114"/>
      <c r="TI42" s="114"/>
      <c r="TJ42" s="114"/>
      <c r="TK42" s="114"/>
      <c r="TL42" s="114"/>
      <c r="TM42" s="114"/>
      <c r="TN42" s="114"/>
      <c r="TO42" s="114"/>
      <c r="TP42" s="114"/>
      <c r="TQ42" s="114"/>
      <c r="TR42" s="114"/>
      <c r="TS42" s="114"/>
      <c r="TT42" s="114"/>
      <c r="TU42" s="114"/>
      <c r="TV42" s="114"/>
      <c r="TW42" s="114"/>
      <c r="TX42" s="114"/>
      <c r="TY42" s="114"/>
      <c r="TZ42" s="114"/>
      <c r="UA42" s="114"/>
      <c r="UB42" s="114"/>
      <c r="UC42" s="114"/>
      <c r="UD42" s="114"/>
      <c r="UE42" s="114"/>
      <c r="UF42" s="114"/>
      <c r="UG42" s="114"/>
      <c r="UH42" s="114"/>
      <c r="UI42" s="114"/>
      <c r="UJ42" s="114"/>
      <c r="UK42" s="114"/>
      <c r="UL42" s="114"/>
      <c r="UM42" s="114"/>
      <c r="UN42" s="114"/>
      <c r="UO42" s="114"/>
      <c r="UP42" s="114"/>
      <c r="UQ42" s="114"/>
      <c r="UR42" s="114"/>
      <c r="US42" s="114"/>
      <c r="UT42" s="114"/>
      <c r="UU42" s="114"/>
      <c r="UV42" s="114"/>
      <c r="UW42" s="114"/>
      <c r="UX42" s="114"/>
      <c r="UY42" s="114"/>
      <c r="UZ42" s="114"/>
      <c r="VA42" s="114"/>
      <c r="VB42" s="114"/>
      <c r="VC42" s="114"/>
      <c r="VD42" s="114"/>
      <c r="VE42" s="114"/>
      <c r="VF42" s="114"/>
      <c r="VG42" s="114"/>
      <c r="VH42" s="114"/>
      <c r="VI42" s="114"/>
      <c r="VJ42" s="114"/>
      <c r="VK42" s="114"/>
      <c r="VL42" s="114"/>
      <c r="VM42" s="114"/>
      <c r="VN42" s="114"/>
      <c r="VO42" s="114"/>
      <c r="VP42" s="114"/>
      <c r="VQ42" s="114"/>
      <c r="VR42" s="114"/>
      <c r="VS42" s="114"/>
      <c r="VT42" s="114"/>
      <c r="VU42" s="114"/>
      <c r="VV42" s="114"/>
      <c r="VW42" s="114"/>
      <c r="VX42" s="114"/>
      <c r="VY42" s="114"/>
      <c r="VZ42" s="114"/>
      <c r="WA42" s="114"/>
      <c r="WB42" s="114"/>
      <c r="WC42" s="114"/>
      <c r="WD42" s="114"/>
      <c r="WE42" s="114"/>
      <c r="WF42" s="114"/>
      <c r="WG42" s="114"/>
      <c r="WH42" s="114"/>
      <c r="WI42" s="114"/>
      <c r="WJ42" s="114"/>
      <c r="WK42" s="114"/>
      <c r="WL42" s="114"/>
      <c r="WM42" s="114"/>
      <c r="WN42" s="114"/>
      <c r="WO42" s="114"/>
      <c r="WP42" s="114"/>
      <c r="WQ42" s="114"/>
      <c r="WR42" s="114"/>
      <c r="WS42" s="114"/>
      <c r="WT42" s="114"/>
      <c r="WU42" s="114"/>
      <c r="WV42" s="114"/>
      <c r="WW42" s="114"/>
      <c r="WX42" s="114"/>
      <c r="WY42" s="114"/>
      <c r="WZ42" s="114"/>
      <c r="XA42" s="114"/>
      <c r="XB42" s="114"/>
      <c r="XC42" s="114"/>
      <c r="XD42" s="114"/>
      <c r="XE42" s="114"/>
      <c r="XF42" s="114"/>
      <c r="XG42" s="114"/>
      <c r="XH42" s="114"/>
      <c r="XI42" s="114"/>
      <c r="XJ42" s="114"/>
      <c r="XK42" s="114"/>
      <c r="XL42" s="114"/>
      <c r="XM42" s="114"/>
      <c r="XN42" s="114"/>
      <c r="XO42" s="114"/>
      <c r="XP42" s="114"/>
      <c r="XQ42" s="114"/>
      <c r="XR42" s="114"/>
      <c r="XS42" s="114"/>
      <c r="XT42" s="114"/>
      <c r="XU42" s="114"/>
      <c r="XV42" s="114"/>
      <c r="XW42" s="114"/>
      <c r="XX42" s="114"/>
      <c r="XY42" s="114"/>
      <c r="XZ42" s="114"/>
      <c r="YA42" s="114"/>
      <c r="YB42" s="114"/>
      <c r="YC42" s="114"/>
      <c r="YD42" s="114"/>
      <c r="YE42" s="114"/>
      <c r="YF42" s="114"/>
      <c r="YG42" s="114"/>
      <c r="YH42" s="114"/>
      <c r="YI42" s="114"/>
      <c r="YJ42" s="114"/>
      <c r="YK42" s="114"/>
      <c r="YL42" s="114"/>
      <c r="YM42" s="114"/>
      <c r="YN42" s="114"/>
      <c r="YO42" s="114"/>
      <c r="YP42" s="114"/>
      <c r="YQ42" s="114"/>
      <c r="YR42" s="114"/>
      <c r="YS42" s="114"/>
      <c r="YT42" s="114"/>
      <c r="YU42" s="114"/>
      <c r="YV42" s="114"/>
      <c r="YW42" s="114"/>
      <c r="YX42" s="114"/>
      <c r="YY42" s="114"/>
      <c r="YZ42" s="114"/>
      <c r="ZA42" s="114"/>
      <c r="ZB42" s="114"/>
      <c r="ZC42" s="114"/>
      <c r="ZD42" s="114"/>
      <c r="ZE42" s="114"/>
      <c r="ZF42" s="114"/>
      <c r="ZG42" s="114"/>
      <c r="ZH42" s="114"/>
      <c r="ZI42" s="114"/>
      <c r="ZJ42" s="114"/>
      <c r="ZK42" s="114"/>
      <c r="ZL42" s="114"/>
      <c r="ZM42" s="114"/>
      <c r="ZN42" s="114"/>
      <c r="ZO42" s="114"/>
      <c r="ZP42" s="114"/>
      <c r="ZQ42" s="114"/>
      <c r="ZR42" s="114"/>
      <c r="ZS42" s="114"/>
      <c r="ZT42" s="114"/>
      <c r="ZU42" s="114"/>
      <c r="ZV42" s="114"/>
      <c r="ZW42" s="114"/>
      <c r="ZX42" s="114"/>
      <c r="ZY42" s="114"/>
      <c r="ZZ42" s="114"/>
      <c r="AAA42" s="114"/>
      <c r="AAB42" s="114"/>
      <c r="AAC42" s="114"/>
      <c r="AAD42" s="114"/>
      <c r="AAE42" s="114"/>
      <c r="AAF42" s="114"/>
      <c r="AAG42" s="114"/>
      <c r="AAH42" s="114"/>
      <c r="AAI42" s="114"/>
      <c r="AAJ42" s="114"/>
      <c r="AAK42" s="114"/>
      <c r="AAL42" s="114"/>
      <c r="AAM42" s="114"/>
      <c r="AAN42" s="114"/>
      <c r="AAO42" s="114"/>
      <c r="AAP42" s="114"/>
      <c r="AAQ42" s="114"/>
      <c r="AAR42" s="114"/>
      <c r="AAS42" s="114"/>
      <c r="AAT42" s="114"/>
      <c r="AAU42" s="114"/>
      <c r="AAV42" s="114"/>
      <c r="AAW42" s="114"/>
      <c r="AAX42" s="114"/>
      <c r="AAY42" s="114"/>
      <c r="AAZ42" s="114"/>
      <c r="ABA42" s="114"/>
      <c r="ABB42" s="114"/>
      <c r="ABC42" s="114"/>
      <c r="ABD42" s="114"/>
      <c r="ABE42" s="114"/>
      <c r="ABF42" s="114"/>
      <c r="ABG42" s="114"/>
      <c r="ABH42" s="114"/>
      <c r="ABI42" s="114"/>
      <c r="ABJ42" s="114"/>
      <c r="ABK42" s="114"/>
      <c r="ABL42" s="114"/>
      <c r="ABM42" s="114"/>
      <c r="ABN42" s="114"/>
      <c r="ABO42" s="114"/>
      <c r="ABP42" s="114"/>
      <c r="ABQ42" s="114"/>
      <c r="ABR42" s="114"/>
      <c r="ABS42" s="114"/>
      <c r="ABT42" s="114"/>
      <c r="ABU42" s="114"/>
      <c r="ABV42" s="114"/>
      <c r="ABW42" s="114"/>
      <c r="ABX42" s="114"/>
      <c r="ABY42" s="114"/>
      <c r="ABZ42" s="114"/>
      <c r="ACA42" s="114"/>
      <c r="ACB42" s="114"/>
      <c r="ACC42" s="114"/>
      <c r="ACD42" s="114"/>
      <c r="ACE42" s="114"/>
      <c r="ACF42" s="114"/>
      <c r="ACG42" s="114"/>
      <c r="ACH42" s="114"/>
      <c r="ACI42" s="114"/>
      <c r="ACJ42" s="114"/>
      <c r="ACK42" s="114"/>
      <c r="ACL42" s="114"/>
      <c r="ACM42" s="114"/>
      <c r="ACN42" s="114"/>
      <c r="ACO42" s="114"/>
      <c r="ACP42" s="114"/>
      <c r="ACQ42" s="114"/>
      <c r="ACR42" s="114"/>
      <c r="ACS42" s="114"/>
      <c r="ACT42" s="114"/>
      <c r="ACU42" s="114"/>
      <c r="ACV42" s="114"/>
      <c r="ACW42" s="114"/>
      <c r="ACX42" s="114"/>
      <c r="ACY42" s="114"/>
      <c r="ACZ42" s="114"/>
      <c r="ADA42" s="114"/>
      <c r="ADB42" s="114"/>
      <c r="ADC42" s="114"/>
      <c r="ADD42" s="114"/>
      <c r="ADE42" s="114"/>
      <c r="ADF42" s="114"/>
      <c r="ADG42" s="114"/>
      <c r="ADH42" s="114"/>
      <c r="ADI42" s="114"/>
      <c r="ADJ42" s="114"/>
      <c r="ADK42" s="114"/>
      <c r="ADL42" s="114"/>
      <c r="ADM42" s="114"/>
      <c r="ADN42" s="114"/>
      <c r="ADO42" s="114"/>
      <c r="ADP42" s="114"/>
      <c r="ADQ42" s="114"/>
      <c r="ADR42" s="114"/>
      <c r="ADS42" s="114"/>
      <c r="ADT42" s="114"/>
      <c r="ADU42" s="114"/>
      <c r="ADV42" s="114"/>
      <c r="ADW42" s="114"/>
      <c r="ADX42" s="114"/>
      <c r="ADY42" s="114"/>
      <c r="ADZ42" s="114"/>
      <c r="AEA42" s="114"/>
      <c r="AEB42" s="114"/>
      <c r="AEC42" s="114"/>
      <c r="AED42" s="114"/>
      <c r="AEE42" s="114"/>
      <c r="AEF42" s="114"/>
      <c r="AEG42" s="114"/>
      <c r="AEH42" s="114"/>
      <c r="AEI42" s="114"/>
      <c r="AEJ42" s="114"/>
      <c r="AEK42" s="114"/>
      <c r="AEL42" s="114"/>
      <c r="AEM42" s="114"/>
      <c r="AEN42" s="114"/>
      <c r="AEO42" s="114"/>
      <c r="AEP42" s="114"/>
      <c r="AEQ42" s="114"/>
      <c r="AER42" s="114"/>
      <c r="AES42" s="114"/>
      <c r="AET42" s="114"/>
      <c r="AEU42" s="114"/>
      <c r="AEV42" s="114"/>
      <c r="AEW42" s="114"/>
      <c r="AEX42" s="114"/>
      <c r="AEY42" s="114"/>
      <c r="AEZ42" s="114"/>
      <c r="AFA42" s="114"/>
      <c r="AFB42" s="114"/>
      <c r="AFC42" s="114"/>
      <c r="AFD42" s="114"/>
      <c r="AFE42" s="114"/>
      <c r="AFF42" s="114"/>
      <c r="AFG42" s="114"/>
      <c r="AFH42" s="114"/>
      <c r="AFI42" s="114"/>
      <c r="AFJ42" s="114"/>
      <c r="AFK42" s="114"/>
      <c r="AFL42" s="114"/>
      <c r="AFM42" s="114"/>
      <c r="AFN42" s="114"/>
      <c r="AFO42" s="114"/>
      <c r="AFP42" s="114"/>
      <c r="AFQ42" s="114"/>
      <c r="AFR42" s="114"/>
      <c r="AFS42" s="114"/>
      <c r="AFT42" s="114"/>
      <c r="AFU42" s="114"/>
      <c r="AFV42" s="114"/>
      <c r="AFW42" s="114"/>
      <c r="AFX42" s="114"/>
      <c r="AFY42" s="114"/>
      <c r="AFZ42" s="114"/>
      <c r="AGA42" s="114"/>
      <c r="AGB42" s="114"/>
      <c r="AGC42" s="114"/>
      <c r="AGD42" s="114"/>
      <c r="AGE42" s="114"/>
      <c r="AGF42" s="114"/>
      <c r="AGG42" s="114"/>
      <c r="AGH42" s="114"/>
      <c r="AGI42" s="114"/>
      <c r="AGJ42" s="114"/>
      <c r="AGK42" s="114"/>
      <c r="AGL42" s="114"/>
      <c r="AGM42" s="114"/>
      <c r="AGN42" s="114"/>
      <c r="AGO42" s="114"/>
      <c r="AGP42" s="114"/>
      <c r="AGQ42" s="114"/>
      <c r="AGR42" s="114"/>
      <c r="AGS42" s="114"/>
      <c r="AGT42" s="114"/>
      <c r="AGU42" s="114"/>
      <c r="AGV42" s="114"/>
      <c r="AGW42" s="114"/>
      <c r="AGX42" s="114"/>
      <c r="AGY42" s="114"/>
      <c r="AGZ42" s="114"/>
      <c r="AHA42" s="114"/>
      <c r="AHB42" s="114"/>
      <c r="AHC42" s="114"/>
      <c r="AHD42" s="114"/>
      <c r="AHE42" s="114"/>
      <c r="AHF42" s="114"/>
      <c r="AHG42" s="114"/>
      <c r="AHH42" s="114"/>
      <c r="AHI42" s="114"/>
      <c r="AHJ42" s="114"/>
      <c r="AHK42" s="114"/>
      <c r="AHL42" s="114"/>
      <c r="AHM42" s="114"/>
      <c r="AHN42" s="114"/>
      <c r="AHO42" s="114"/>
      <c r="AHP42" s="114"/>
      <c r="AHQ42" s="114"/>
      <c r="AHR42" s="114"/>
      <c r="AHS42" s="114"/>
      <c r="AHT42" s="114"/>
      <c r="AHU42" s="114"/>
      <c r="AHV42" s="114"/>
      <c r="AHW42" s="114"/>
      <c r="AHX42" s="114"/>
      <c r="AHY42" s="114"/>
      <c r="AHZ42" s="114"/>
      <c r="AIA42" s="114"/>
      <c r="AIB42" s="114"/>
      <c r="AIC42" s="114"/>
      <c r="AID42" s="114"/>
      <c r="AIE42" s="114"/>
      <c r="AIF42" s="114"/>
      <c r="AIG42" s="114"/>
      <c r="AIH42" s="114"/>
      <c r="AII42" s="114"/>
      <c r="AIJ42" s="114"/>
      <c r="AIK42" s="114"/>
      <c r="AIL42" s="114"/>
      <c r="AIM42" s="114"/>
      <c r="AIN42" s="114"/>
      <c r="AIO42" s="114"/>
      <c r="AIP42" s="114"/>
      <c r="AIQ42" s="114"/>
      <c r="AIR42" s="114"/>
      <c r="AIS42" s="114"/>
    </row>
    <row r="43" spans="1:929" s="37" customFormat="1" ht="20.149999999999999" customHeight="1" x14ac:dyDescent="0.5">
      <c r="A43" s="198" t="str">
        <f>"التصنيف:  "&amp;الرئيسية!E10 &amp; "                                                                                                                                                 إشارة المشاركة:  "&amp;الرئيسية!H10</f>
        <v>التصنيف:  متاح                                                                                                                                                 إشارة المشاركة:  أبيض</v>
      </c>
      <c r="B43" s="199"/>
      <c r="C43" s="199"/>
      <c r="D43" s="199"/>
      <c r="E43" s="200"/>
      <c r="F43" s="136"/>
      <c r="G43" s="136"/>
      <c r="H43" s="136"/>
      <c r="I43" s="230" t="s">
        <v>116</v>
      </c>
      <c r="J43" s="230"/>
      <c r="K43" s="137">
        <f>الرئيسية!H44</f>
        <v>0</v>
      </c>
      <c r="BX43" s="115"/>
      <c r="BY43" s="115"/>
      <c r="BZ43" s="115"/>
      <c r="CA43" s="115"/>
      <c r="CB43" s="115"/>
      <c r="CC43" s="115"/>
      <c r="CD43" s="115"/>
      <c r="CE43" s="115"/>
      <c r="CF43" s="115"/>
      <c r="CG43" s="115"/>
      <c r="CH43" s="115"/>
      <c r="CI43" s="115"/>
      <c r="CJ43" s="115"/>
      <c r="CK43" s="115"/>
      <c r="CL43" s="115"/>
      <c r="CM43" s="115"/>
      <c r="CN43" s="115"/>
      <c r="CO43" s="115"/>
      <c r="CP43" s="115"/>
      <c r="CQ43" s="115"/>
      <c r="CR43" s="115"/>
      <c r="CS43" s="115"/>
      <c r="CT43" s="115"/>
      <c r="CU43" s="115"/>
      <c r="CV43" s="115"/>
      <c r="CW43" s="115"/>
      <c r="CX43" s="115"/>
      <c r="CY43" s="115"/>
      <c r="CZ43" s="115"/>
      <c r="DA43" s="115"/>
      <c r="DB43" s="115"/>
      <c r="DC43" s="115"/>
      <c r="DD43" s="115"/>
      <c r="DE43" s="115"/>
      <c r="DF43" s="115"/>
      <c r="DG43" s="115"/>
      <c r="DH43" s="115"/>
      <c r="DI43" s="115"/>
      <c r="DJ43" s="115"/>
      <c r="DK43" s="115"/>
      <c r="DL43" s="115"/>
      <c r="DM43" s="115"/>
      <c r="DN43" s="115"/>
      <c r="DO43" s="115"/>
      <c r="DP43" s="115"/>
      <c r="DQ43" s="115"/>
      <c r="DR43" s="115"/>
      <c r="DS43" s="115"/>
      <c r="DT43" s="115"/>
      <c r="DU43" s="115"/>
      <c r="DV43" s="115"/>
      <c r="DW43" s="115"/>
      <c r="DX43" s="115"/>
      <c r="DY43" s="115"/>
      <c r="DZ43" s="115"/>
      <c r="EA43" s="115"/>
      <c r="EB43" s="115"/>
      <c r="EC43" s="115"/>
      <c r="ED43" s="115"/>
      <c r="EE43" s="115"/>
      <c r="EF43" s="115"/>
      <c r="EG43" s="115"/>
      <c r="EH43" s="115"/>
      <c r="EI43" s="115"/>
      <c r="EJ43" s="115"/>
      <c r="EK43" s="115"/>
      <c r="EL43" s="115"/>
      <c r="EM43" s="115"/>
      <c r="EN43" s="115"/>
      <c r="EO43" s="115"/>
      <c r="EP43" s="115"/>
      <c r="EQ43" s="115"/>
      <c r="ER43" s="115"/>
      <c r="ES43" s="115"/>
      <c r="ET43" s="115"/>
      <c r="EU43" s="115"/>
      <c r="EV43" s="115"/>
      <c r="EW43" s="115"/>
      <c r="EX43" s="115"/>
      <c r="EY43" s="115"/>
      <c r="EZ43" s="115"/>
      <c r="FA43" s="115"/>
      <c r="FB43" s="115"/>
      <c r="FC43" s="115"/>
      <c r="FD43" s="115"/>
      <c r="FE43" s="115"/>
      <c r="FF43" s="115"/>
      <c r="FG43" s="115"/>
      <c r="FH43" s="115"/>
      <c r="FI43" s="115"/>
      <c r="FJ43" s="115"/>
      <c r="FK43" s="115"/>
      <c r="FL43" s="115"/>
      <c r="FM43" s="115"/>
      <c r="FN43" s="115"/>
      <c r="FO43" s="115"/>
      <c r="FP43" s="115"/>
      <c r="FQ43" s="115"/>
      <c r="FR43" s="115"/>
      <c r="FS43" s="115"/>
      <c r="FT43" s="115"/>
      <c r="FU43" s="115"/>
      <c r="FV43" s="115"/>
      <c r="FW43" s="115"/>
      <c r="FX43" s="115"/>
      <c r="FY43" s="115"/>
      <c r="FZ43" s="115"/>
      <c r="GA43" s="115"/>
      <c r="GB43" s="115"/>
      <c r="GC43" s="115"/>
      <c r="GD43" s="115"/>
      <c r="GE43" s="115"/>
      <c r="GF43" s="115"/>
      <c r="GG43" s="115"/>
      <c r="GH43" s="115"/>
      <c r="GI43" s="115"/>
      <c r="GJ43" s="115"/>
      <c r="GK43" s="115"/>
      <c r="GL43" s="115"/>
      <c r="GM43" s="115"/>
      <c r="GN43" s="115"/>
      <c r="GO43" s="115"/>
      <c r="GP43" s="115"/>
      <c r="GQ43" s="115"/>
      <c r="GR43" s="115"/>
      <c r="GS43" s="115"/>
      <c r="GT43" s="115"/>
      <c r="GU43" s="115"/>
      <c r="GV43" s="115"/>
      <c r="GW43" s="115"/>
      <c r="GX43" s="115"/>
      <c r="GY43" s="115"/>
      <c r="GZ43" s="115"/>
      <c r="HA43" s="115"/>
      <c r="HB43" s="115"/>
      <c r="HC43" s="115"/>
      <c r="HD43" s="115"/>
      <c r="HE43" s="115"/>
      <c r="HF43" s="115"/>
      <c r="HG43" s="115"/>
      <c r="HH43" s="115"/>
      <c r="HI43" s="115"/>
      <c r="HJ43" s="115"/>
      <c r="HK43" s="115"/>
      <c r="HL43" s="115"/>
      <c r="HM43" s="115"/>
      <c r="HN43" s="115"/>
      <c r="HO43" s="115"/>
      <c r="HP43" s="115"/>
      <c r="HQ43" s="115"/>
      <c r="HR43" s="115"/>
      <c r="HS43" s="115"/>
      <c r="HT43" s="115"/>
      <c r="HU43" s="115"/>
      <c r="HV43" s="115"/>
      <c r="HW43" s="115"/>
      <c r="HX43" s="115"/>
      <c r="HY43" s="115"/>
      <c r="HZ43" s="115"/>
      <c r="IA43" s="115"/>
      <c r="IB43" s="115"/>
      <c r="IC43" s="115"/>
      <c r="ID43" s="115"/>
      <c r="IE43" s="115"/>
      <c r="IF43" s="115"/>
      <c r="IG43" s="115"/>
      <c r="IH43" s="115"/>
      <c r="II43" s="115"/>
      <c r="IJ43" s="115"/>
      <c r="IK43" s="115"/>
      <c r="IL43" s="115"/>
      <c r="IM43" s="115"/>
      <c r="IN43" s="115"/>
      <c r="IO43" s="115"/>
      <c r="IP43" s="115"/>
      <c r="IQ43" s="115"/>
      <c r="IR43" s="115"/>
      <c r="IS43" s="115"/>
      <c r="IT43" s="115"/>
      <c r="IU43" s="115"/>
      <c r="IV43" s="115"/>
      <c r="IW43" s="115"/>
      <c r="IX43" s="115"/>
      <c r="IY43" s="115"/>
      <c r="IZ43" s="115"/>
      <c r="JA43" s="115"/>
      <c r="JB43" s="115"/>
      <c r="JC43" s="115"/>
      <c r="JD43" s="115"/>
      <c r="JE43" s="115"/>
      <c r="JF43" s="115"/>
      <c r="JG43" s="115"/>
      <c r="JH43" s="115"/>
      <c r="JI43" s="115"/>
      <c r="JJ43" s="115"/>
      <c r="JK43" s="115"/>
      <c r="JL43" s="115"/>
      <c r="JM43" s="115"/>
      <c r="JN43" s="115"/>
      <c r="JO43" s="115"/>
      <c r="JP43" s="115"/>
      <c r="JQ43" s="115"/>
      <c r="JR43" s="115"/>
      <c r="JS43" s="115"/>
      <c r="JT43" s="115"/>
      <c r="JU43" s="115"/>
      <c r="JV43" s="115"/>
      <c r="JW43" s="115"/>
      <c r="JX43" s="115"/>
      <c r="JY43" s="115"/>
      <c r="JZ43" s="115"/>
      <c r="KA43" s="115"/>
      <c r="KB43" s="115"/>
      <c r="KC43" s="115"/>
      <c r="KD43" s="115"/>
      <c r="KE43" s="115"/>
      <c r="KF43" s="115"/>
      <c r="KG43" s="115"/>
      <c r="KH43" s="115"/>
      <c r="KI43" s="115"/>
      <c r="KJ43" s="115"/>
      <c r="KK43" s="115"/>
      <c r="KL43" s="115"/>
      <c r="KM43" s="115"/>
      <c r="KN43" s="115"/>
      <c r="KO43" s="115"/>
      <c r="KP43" s="115"/>
      <c r="KQ43" s="115"/>
      <c r="KR43" s="115"/>
      <c r="KS43" s="115"/>
      <c r="KT43" s="115"/>
      <c r="KU43" s="115"/>
      <c r="KV43" s="115"/>
      <c r="KW43" s="115"/>
      <c r="KX43" s="115"/>
      <c r="KY43" s="115"/>
      <c r="KZ43" s="115"/>
      <c r="LA43" s="115"/>
      <c r="LB43" s="115"/>
      <c r="LC43" s="115"/>
      <c r="LD43" s="115"/>
      <c r="LE43" s="115"/>
      <c r="LF43" s="115"/>
      <c r="LG43" s="115"/>
      <c r="LH43" s="115"/>
      <c r="LI43" s="115"/>
      <c r="LJ43" s="115"/>
      <c r="LK43" s="115"/>
      <c r="LL43" s="115"/>
      <c r="LM43" s="115"/>
      <c r="LN43" s="115"/>
      <c r="LO43" s="115"/>
      <c r="LP43" s="115"/>
      <c r="LQ43" s="115"/>
      <c r="LR43" s="115"/>
      <c r="LS43" s="115"/>
      <c r="LT43" s="115"/>
      <c r="LU43" s="115"/>
      <c r="LV43" s="115"/>
      <c r="LW43" s="115"/>
      <c r="LX43" s="115"/>
      <c r="LY43" s="115"/>
      <c r="LZ43" s="115"/>
      <c r="MA43" s="115"/>
      <c r="MB43" s="115"/>
      <c r="MC43" s="115"/>
      <c r="MD43" s="115"/>
      <c r="ME43" s="115"/>
      <c r="MF43" s="115"/>
      <c r="MG43" s="115"/>
      <c r="MH43" s="115"/>
      <c r="MI43" s="115"/>
      <c r="MJ43" s="115"/>
      <c r="MK43" s="115"/>
      <c r="ML43" s="115"/>
      <c r="MM43" s="115"/>
      <c r="MN43" s="115"/>
      <c r="MO43" s="115"/>
      <c r="MP43" s="115"/>
      <c r="MQ43" s="115"/>
      <c r="MR43" s="115"/>
      <c r="MS43" s="115"/>
      <c r="MT43" s="115"/>
      <c r="MU43" s="115"/>
      <c r="MV43" s="115"/>
      <c r="MW43" s="115"/>
      <c r="MX43" s="115"/>
      <c r="MY43" s="115"/>
      <c r="MZ43" s="115"/>
      <c r="NA43" s="115"/>
      <c r="NB43" s="115"/>
      <c r="NC43" s="115"/>
      <c r="ND43" s="115"/>
      <c r="NE43" s="115"/>
      <c r="NF43" s="115"/>
      <c r="NG43" s="115"/>
      <c r="NH43" s="115"/>
      <c r="NI43" s="115"/>
      <c r="NJ43" s="115"/>
      <c r="NK43" s="115"/>
      <c r="NL43" s="115"/>
      <c r="NM43" s="115"/>
      <c r="NN43" s="115"/>
      <c r="NO43" s="115"/>
      <c r="NP43" s="115"/>
      <c r="NQ43" s="115"/>
      <c r="NR43" s="115"/>
      <c r="NS43" s="115"/>
      <c r="NT43" s="115"/>
      <c r="NU43" s="115"/>
      <c r="NV43" s="115"/>
      <c r="NW43" s="115"/>
      <c r="NX43" s="115"/>
      <c r="NY43" s="115"/>
      <c r="NZ43" s="115"/>
      <c r="OA43" s="115"/>
      <c r="OB43" s="115"/>
      <c r="OC43" s="115"/>
      <c r="OD43" s="115"/>
      <c r="OE43" s="115"/>
      <c r="OF43" s="115"/>
      <c r="OG43" s="115"/>
      <c r="OH43" s="115"/>
      <c r="OI43" s="115"/>
      <c r="OJ43" s="115"/>
      <c r="OK43" s="115"/>
      <c r="OL43" s="115"/>
      <c r="OM43" s="115"/>
      <c r="ON43" s="115"/>
      <c r="OO43" s="115"/>
      <c r="OP43" s="115"/>
      <c r="OQ43" s="115"/>
      <c r="OR43" s="115"/>
      <c r="OS43" s="115"/>
      <c r="OT43" s="115"/>
      <c r="OU43" s="115"/>
      <c r="OV43" s="115"/>
      <c r="OW43" s="115"/>
      <c r="OX43" s="115"/>
      <c r="OY43" s="115"/>
      <c r="OZ43" s="115"/>
      <c r="PA43" s="115"/>
      <c r="PB43" s="115"/>
      <c r="PC43" s="115"/>
      <c r="PD43" s="115"/>
      <c r="PE43" s="115"/>
      <c r="PF43" s="115"/>
      <c r="PG43" s="115"/>
      <c r="PH43" s="115"/>
      <c r="PI43" s="115"/>
      <c r="PJ43" s="115"/>
      <c r="PK43" s="115"/>
      <c r="PL43" s="115"/>
      <c r="PM43" s="115"/>
      <c r="PN43" s="115"/>
      <c r="PO43" s="115"/>
      <c r="PP43" s="115"/>
      <c r="PQ43" s="115"/>
      <c r="PR43" s="115"/>
      <c r="PS43" s="115"/>
      <c r="PT43" s="115"/>
      <c r="PU43" s="115"/>
      <c r="PV43" s="115"/>
      <c r="PW43" s="115"/>
      <c r="PX43" s="115"/>
      <c r="PY43" s="115"/>
      <c r="PZ43" s="115"/>
      <c r="QA43" s="115"/>
      <c r="QB43" s="115"/>
      <c r="QC43" s="115"/>
      <c r="QD43" s="115"/>
      <c r="QE43" s="115"/>
      <c r="QF43" s="115"/>
      <c r="QG43" s="115"/>
      <c r="QH43" s="115"/>
      <c r="QI43" s="115"/>
      <c r="QJ43" s="115"/>
      <c r="QK43" s="115"/>
      <c r="QL43" s="115"/>
      <c r="QM43" s="115"/>
      <c r="QN43" s="115"/>
      <c r="QO43" s="115"/>
      <c r="QP43" s="115"/>
      <c r="QQ43" s="115"/>
      <c r="QR43" s="115"/>
      <c r="QS43" s="115"/>
      <c r="QT43" s="115"/>
      <c r="QU43" s="115"/>
      <c r="QV43" s="115"/>
      <c r="QW43" s="115"/>
      <c r="QX43" s="115"/>
      <c r="QY43" s="115"/>
      <c r="QZ43" s="115"/>
      <c r="RA43" s="115"/>
      <c r="RB43" s="115"/>
      <c r="RC43" s="115"/>
      <c r="RD43" s="115"/>
      <c r="RE43" s="115"/>
      <c r="RF43" s="115"/>
      <c r="RG43" s="115"/>
      <c r="RH43" s="115"/>
      <c r="RI43" s="115"/>
      <c r="RJ43" s="115"/>
      <c r="RK43" s="115"/>
      <c r="RL43" s="115"/>
      <c r="RM43" s="115"/>
      <c r="RN43" s="115"/>
      <c r="RO43" s="115"/>
      <c r="RP43" s="115"/>
      <c r="RQ43" s="115"/>
      <c r="RR43" s="115"/>
      <c r="RS43" s="115"/>
      <c r="RT43" s="115"/>
      <c r="RU43" s="115"/>
      <c r="RV43" s="115"/>
      <c r="RW43" s="115"/>
      <c r="RX43" s="115"/>
      <c r="RY43" s="115"/>
      <c r="RZ43" s="115"/>
      <c r="SA43" s="115"/>
      <c r="SB43" s="115"/>
      <c r="SC43" s="115"/>
      <c r="SD43" s="115"/>
      <c r="SE43" s="115"/>
      <c r="SF43" s="115"/>
      <c r="SG43" s="115"/>
      <c r="SH43" s="115"/>
      <c r="SI43" s="115"/>
      <c r="SJ43" s="115"/>
      <c r="SK43" s="115"/>
      <c r="SL43" s="115"/>
      <c r="SM43" s="115"/>
      <c r="SN43" s="115"/>
      <c r="SO43" s="115"/>
      <c r="SP43" s="115"/>
      <c r="SQ43" s="115"/>
      <c r="SR43" s="115"/>
      <c r="SS43" s="115"/>
      <c r="ST43" s="115"/>
      <c r="SU43" s="115"/>
      <c r="SV43" s="115"/>
      <c r="SW43" s="115"/>
      <c r="SX43" s="115"/>
      <c r="SY43" s="115"/>
      <c r="SZ43" s="115"/>
      <c r="TA43" s="115"/>
      <c r="TB43" s="115"/>
      <c r="TC43" s="115"/>
      <c r="TD43" s="115"/>
      <c r="TE43" s="115"/>
      <c r="TF43" s="115"/>
      <c r="TG43" s="115"/>
      <c r="TH43" s="115"/>
      <c r="TI43" s="115"/>
      <c r="TJ43" s="115"/>
      <c r="TK43" s="115"/>
      <c r="TL43" s="115"/>
      <c r="TM43" s="115"/>
      <c r="TN43" s="115"/>
      <c r="TO43" s="115"/>
      <c r="TP43" s="115"/>
      <c r="TQ43" s="115"/>
      <c r="TR43" s="115"/>
      <c r="TS43" s="115"/>
      <c r="TT43" s="115"/>
      <c r="TU43" s="115"/>
      <c r="TV43" s="115"/>
      <c r="TW43" s="115"/>
      <c r="TX43" s="115"/>
      <c r="TY43" s="115"/>
      <c r="TZ43" s="115"/>
      <c r="UA43" s="115"/>
      <c r="UB43" s="115"/>
      <c r="UC43" s="115"/>
      <c r="UD43" s="115"/>
      <c r="UE43" s="115"/>
      <c r="UF43" s="115"/>
      <c r="UG43" s="115"/>
      <c r="UH43" s="115"/>
      <c r="UI43" s="115"/>
      <c r="UJ43" s="115"/>
      <c r="UK43" s="115"/>
      <c r="UL43" s="115"/>
      <c r="UM43" s="115"/>
      <c r="UN43" s="115"/>
      <c r="UO43" s="115"/>
      <c r="UP43" s="115"/>
      <c r="UQ43" s="115"/>
      <c r="UR43" s="115"/>
      <c r="US43" s="115"/>
      <c r="UT43" s="115"/>
      <c r="UU43" s="115"/>
      <c r="UV43" s="115"/>
      <c r="UW43" s="115"/>
      <c r="UX43" s="115"/>
      <c r="UY43" s="115"/>
      <c r="UZ43" s="115"/>
      <c r="VA43" s="115"/>
      <c r="VB43" s="115"/>
      <c r="VC43" s="115"/>
      <c r="VD43" s="115"/>
      <c r="VE43" s="115"/>
      <c r="VF43" s="115"/>
      <c r="VG43" s="115"/>
      <c r="VH43" s="115"/>
      <c r="VI43" s="115"/>
      <c r="VJ43" s="115"/>
      <c r="VK43" s="115"/>
      <c r="VL43" s="115"/>
      <c r="VM43" s="115"/>
      <c r="VN43" s="115"/>
      <c r="VO43" s="115"/>
      <c r="VP43" s="115"/>
      <c r="VQ43" s="115"/>
      <c r="VR43" s="115"/>
      <c r="VS43" s="115"/>
      <c r="VT43" s="115"/>
      <c r="VU43" s="115"/>
      <c r="VV43" s="115"/>
      <c r="VW43" s="115"/>
      <c r="VX43" s="115"/>
      <c r="VY43" s="115"/>
      <c r="VZ43" s="115"/>
      <c r="WA43" s="115"/>
      <c r="WB43" s="115"/>
      <c r="WC43" s="115"/>
      <c r="WD43" s="115"/>
      <c r="WE43" s="115"/>
      <c r="WF43" s="115"/>
      <c r="WG43" s="115"/>
      <c r="WH43" s="115"/>
      <c r="WI43" s="115"/>
      <c r="WJ43" s="115"/>
      <c r="WK43" s="115"/>
      <c r="WL43" s="115"/>
      <c r="WM43" s="115"/>
      <c r="WN43" s="115"/>
      <c r="WO43" s="115"/>
      <c r="WP43" s="115"/>
      <c r="WQ43" s="115"/>
      <c r="WR43" s="115"/>
      <c r="WS43" s="115"/>
      <c r="WT43" s="115"/>
      <c r="WU43" s="115"/>
      <c r="WV43" s="115"/>
      <c r="WW43" s="115"/>
      <c r="WX43" s="115"/>
      <c r="WY43" s="115"/>
      <c r="WZ43" s="115"/>
      <c r="XA43" s="115"/>
      <c r="XB43" s="115"/>
      <c r="XC43" s="115"/>
      <c r="XD43" s="115"/>
      <c r="XE43" s="115"/>
      <c r="XF43" s="115"/>
      <c r="XG43" s="115"/>
      <c r="XH43" s="115"/>
      <c r="XI43" s="115"/>
      <c r="XJ43" s="115"/>
      <c r="XK43" s="115"/>
      <c r="XL43" s="115"/>
      <c r="XM43" s="115"/>
      <c r="XN43" s="115"/>
      <c r="XO43" s="115"/>
      <c r="XP43" s="115"/>
      <c r="XQ43" s="115"/>
      <c r="XR43" s="115"/>
      <c r="XS43" s="115"/>
      <c r="XT43" s="115"/>
      <c r="XU43" s="115"/>
      <c r="XV43" s="115"/>
      <c r="XW43" s="115"/>
      <c r="XX43" s="115"/>
      <c r="XY43" s="115"/>
      <c r="XZ43" s="115"/>
      <c r="YA43" s="115"/>
      <c r="YB43" s="115"/>
      <c r="YC43" s="115"/>
      <c r="YD43" s="115"/>
      <c r="YE43" s="115"/>
      <c r="YF43" s="115"/>
      <c r="YG43" s="115"/>
      <c r="YH43" s="115"/>
      <c r="YI43" s="115"/>
      <c r="YJ43" s="115"/>
      <c r="YK43" s="115"/>
      <c r="YL43" s="115"/>
      <c r="YM43" s="115"/>
      <c r="YN43" s="115"/>
      <c r="YO43" s="115"/>
      <c r="YP43" s="115"/>
      <c r="YQ43" s="115"/>
      <c r="YR43" s="115"/>
      <c r="YS43" s="115"/>
      <c r="YT43" s="115"/>
      <c r="YU43" s="115"/>
      <c r="YV43" s="115"/>
      <c r="YW43" s="115"/>
      <c r="YX43" s="115"/>
      <c r="YY43" s="115"/>
      <c r="YZ43" s="115"/>
      <c r="ZA43" s="115"/>
      <c r="ZB43" s="115"/>
      <c r="ZC43" s="115"/>
      <c r="ZD43" s="115"/>
      <c r="ZE43" s="115"/>
      <c r="ZF43" s="115"/>
      <c r="ZG43" s="115"/>
      <c r="ZH43" s="115"/>
      <c r="ZI43" s="115"/>
      <c r="ZJ43" s="115"/>
      <c r="ZK43" s="115"/>
      <c r="ZL43" s="115"/>
      <c r="ZM43" s="115"/>
      <c r="ZN43" s="115"/>
      <c r="ZO43" s="115"/>
      <c r="ZP43" s="115"/>
      <c r="ZQ43" s="115"/>
      <c r="ZR43" s="115"/>
      <c r="ZS43" s="115"/>
      <c r="ZT43" s="115"/>
      <c r="ZU43" s="115"/>
      <c r="ZV43" s="115"/>
      <c r="ZW43" s="115"/>
      <c r="ZX43" s="115"/>
      <c r="ZY43" s="115"/>
      <c r="ZZ43" s="115"/>
      <c r="AAA43" s="115"/>
      <c r="AAB43" s="115"/>
      <c r="AAC43" s="115"/>
      <c r="AAD43" s="115"/>
      <c r="AAE43" s="115"/>
      <c r="AAF43" s="115"/>
      <c r="AAG43" s="115"/>
      <c r="AAH43" s="115"/>
      <c r="AAI43" s="115"/>
      <c r="AAJ43" s="115"/>
      <c r="AAK43" s="115"/>
      <c r="AAL43" s="115"/>
      <c r="AAM43" s="115"/>
      <c r="AAN43" s="115"/>
      <c r="AAO43" s="115"/>
      <c r="AAP43" s="115"/>
      <c r="AAQ43" s="115"/>
      <c r="AAR43" s="115"/>
      <c r="AAS43" s="115"/>
      <c r="AAT43" s="115"/>
      <c r="AAU43" s="115"/>
      <c r="AAV43" s="115"/>
      <c r="AAW43" s="115"/>
      <c r="AAX43" s="115"/>
      <c r="AAY43" s="115"/>
      <c r="AAZ43" s="115"/>
      <c r="ABA43" s="115"/>
      <c r="ABB43" s="115"/>
      <c r="ABC43" s="115"/>
      <c r="ABD43" s="115"/>
      <c r="ABE43" s="115"/>
      <c r="ABF43" s="115"/>
      <c r="ABG43" s="115"/>
      <c r="ABH43" s="115"/>
      <c r="ABI43" s="115"/>
      <c r="ABJ43" s="115"/>
      <c r="ABK43" s="115"/>
      <c r="ABL43" s="115"/>
      <c r="ABM43" s="115"/>
      <c r="ABN43" s="115"/>
      <c r="ABO43" s="115"/>
      <c r="ABP43" s="115"/>
      <c r="ABQ43" s="115"/>
      <c r="ABR43" s="115"/>
      <c r="ABS43" s="115"/>
      <c r="ABT43" s="115"/>
      <c r="ABU43" s="115"/>
      <c r="ABV43" s="115"/>
      <c r="ABW43" s="115"/>
      <c r="ABX43" s="115"/>
      <c r="ABY43" s="115"/>
      <c r="ABZ43" s="115"/>
      <c r="ACA43" s="115"/>
      <c r="ACB43" s="115"/>
      <c r="ACC43" s="115"/>
      <c r="ACD43" s="115"/>
      <c r="ACE43" s="115"/>
      <c r="ACF43" s="115"/>
      <c r="ACG43" s="115"/>
      <c r="ACH43" s="115"/>
      <c r="ACI43" s="115"/>
      <c r="ACJ43" s="115"/>
      <c r="ACK43" s="115"/>
      <c r="ACL43" s="115"/>
      <c r="ACM43" s="115"/>
      <c r="ACN43" s="115"/>
      <c r="ACO43" s="115"/>
      <c r="ACP43" s="115"/>
      <c r="ACQ43" s="115"/>
      <c r="ACR43" s="115"/>
      <c r="ACS43" s="115"/>
      <c r="ACT43" s="115"/>
      <c r="ACU43" s="115"/>
      <c r="ACV43" s="115"/>
      <c r="ACW43" s="115"/>
      <c r="ACX43" s="115"/>
      <c r="ACY43" s="115"/>
      <c r="ACZ43" s="115"/>
      <c r="ADA43" s="115"/>
      <c r="ADB43" s="115"/>
      <c r="ADC43" s="115"/>
      <c r="ADD43" s="115"/>
      <c r="ADE43" s="115"/>
      <c r="ADF43" s="115"/>
      <c r="ADG43" s="115"/>
      <c r="ADH43" s="115"/>
      <c r="ADI43" s="115"/>
      <c r="ADJ43" s="115"/>
      <c r="ADK43" s="115"/>
      <c r="ADL43" s="115"/>
      <c r="ADM43" s="115"/>
      <c r="ADN43" s="115"/>
      <c r="ADO43" s="115"/>
      <c r="ADP43" s="115"/>
      <c r="ADQ43" s="115"/>
      <c r="ADR43" s="115"/>
      <c r="ADS43" s="115"/>
      <c r="ADT43" s="115"/>
      <c r="ADU43" s="115"/>
      <c r="ADV43" s="115"/>
      <c r="ADW43" s="115"/>
      <c r="ADX43" s="115"/>
      <c r="ADY43" s="115"/>
      <c r="ADZ43" s="115"/>
      <c r="AEA43" s="115"/>
      <c r="AEB43" s="115"/>
      <c r="AEC43" s="115"/>
      <c r="AED43" s="115"/>
      <c r="AEE43" s="115"/>
      <c r="AEF43" s="115"/>
      <c r="AEG43" s="115"/>
      <c r="AEH43" s="115"/>
      <c r="AEI43" s="115"/>
      <c r="AEJ43" s="115"/>
      <c r="AEK43" s="115"/>
      <c r="AEL43" s="115"/>
      <c r="AEM43" s="115"/>
      <c r="AEN43" s="115"/>
      <c r="AEO43" s="115"/>
      <c r="AEP43" s="115"/>
      <c r="AEQ43" s="115"/>
      <c r="AER43" s="115"/>
      <c r="AES43" s="115"/>
      <c r="AET43" s="115"/>
      <c r="AEU43" s="115"/>
      <c r="AEV43" s="115"/>
      <c r="AEW43" s="115"/>
      <c r="AEX43" s="115"/>
      <c r="AEY43" s="115"/>
      <c r="AEZ43" s="115"/>
      <c r="AFA43" s="115"/>
      <c r="AFB43" s="115"/>
      <c r="AFC43" s="115"/>
      <c r="AFD43" s="115"/>
      <c r="AFE43" s="115"/>
      <c r="AFF43" s="115"/>
      <c r="AFG43" s="115"/>
      <c r="AFH43" s="115"/>
      <c r="AFI43" s="115"/>
      <c r="AFJ43" s="115"/>
      <c r="AFK43" s="115"/>
      <c r="AFL43" s="115"/>
      <c r="AFM43" s="115"/>
      <c r="AFN43" s="115"/>
      <c r="AFO43" s="115"/>
      <c r="AFP43" s="115"/>
      <c r="AFQ43" s="115"/>
      <c r="AFR43" s="115"/>
      <c r="AFS43" s="115"/>
      <c r="AFT43" s="115"/>
      <c r="AFU43" s="115"/>
      <c r="AFV43" s="115"/>
      <c r="AFW43" s="115"/>
      <c r="AFX43" s="115"/>
      <c r="AFY43" s="115"/>
      <c r="AFZ43" s="115"/>
      <c r="AGA43" s="115"/>
      <c r="AGB43" s="115"/>
      <c r="AGC43" s="115"/>
      <c r="AGD43" s="115"/>
      <c r="AGE43" s="115"/>
      <c r="AGF43" s="115"/>
      <c r="AGG43" s="115"/>
      <c r="AGH43" s="115"/>
      <c r="AGI43" s="115"/>
      <c r="AGJ43" s="115"/>
      <c r="AGK43" s="115"/>
      <c r="AGL43" s="115"/>
      <c r="AGM43" s="115"/>
      <c r="AGN43" s="115"/>
      <c r="AGO43" s="115"/>
      <c r="AGP43" s="115"/>
      <c r="AGQ43" s="115"/>
      <c r="AGR43" s="115"/>
      <c r="AGS43" s="115"/>
      <c r="AGT43" s="115"/>
      <c r="AGU43" s="115"/>
      <c r="AGV43" s="115"/>
      <c r="AGW43" s="115"/>
      <c r="AGX43" s="115"/>
      <c r="AGY43" s="115"/>
      <c r="AGZ43" s="115"/>
      <c r="AHA43" s="115"/>
      <c r="AHB43" s="115"/>
      <c r="AHC43" s="115"/>
      <c r="AHD43" s="115"/>
      <c r="AHE43" s="115"/>
      <c r="AHF43" s="115"/>
      <c r="AHG43" s="115"/>
      <c r="AHH43" s="115"/>
      <c r="AHI43" s="115"/>
      <c r="AHJ43" s="115"/>
      <c r="AHK43" s="115"/>
      <c r="AHL43" s="115"/>
      <c r="AHM43" s="115"/>
      <c r="AHN43" s="115"/>
      <c r="AHO43" s="115"/>
      <c r="AHP43" s="115"/>
      <c r="AHQ43" s="115"/>
      <c r="AHR43" s="115"/>
      <c r="AHS43" s="115"/>
      <c r="AHT43" s="115"/>
      <c r="AHU43" s="115"/>
      <c r="AHV43" s="115"/>
      <c r="AHW43" s="115"/>
      <c r="AHX43" s="115"/>
      <c r="AHY43" s="115"/>
      <c r="AHZ43" s="115"/>
      <c r="AIA43" s="115"/>
      <c r="AIB43" s="115"/>
      <c r="AIC43" s="115"/>
      <c r="AID43" s="115"/>
      <c r="AIE43" s="115"/>
      <c r="AIF43" s="115"/>
      <c r="AIG43" s="115"/>
      <c r="AIH43" s="115"/>
      <c r="AII43" s="115"/>
      <c r="AIJ43" s="115"/>
      <c r="AIK43" s="115"/>
      <c r="AIL43" s="115"/>
      <c r="AIM43" s="115"/>
      <c r="AIN43" s="115"/>
      <c r="AIO43" s="115"/>
      <c r="AIP43" s="115"/>
      <c r="AIQ43" s="115"/>
      <c r="AIR43" s="115"/>
      <c r="AIS43" s="115"/>
    </row>
    <row r="44" spans="1:929" ht="13" hidden="1" x14ac:dyDescent="0.3">
      <c r="A44" s="40"/>
      <c r="B44" s="41"/>
      <c r="C44" s="41"/>
      <c r="D44" s="41"/>
      <c r="E44" s="42"/>
    </row>
    <row r="45" spans="1:929" ht="13" hidden="1" x14ac:dyDescent="0.3">
      <c r="A45" s="40"/>
      <c r="B45" s="41"/>
      <c r="C45" s="41"/>
      <c r="D45" s="41"/>
      <c r="E45" s="42"/>
    </row>
    <row r="46" spans="1:929" ht="13" hidden="1" x14ac:dyDescent="0.3">
      <c r="A46" s="40"/>
      <c r="B46" s="41"/>
      <c r="C46" s="41"/>
      <c r="D46" s="41"/>
      <c r="E46" s="42"/>
    </row>
    <row r="47" spans="1:929" ht="13" hidden="1" x14ac:dyDescent="0.3">
      <c r="A47" s="40"/>
      <c r="B47" s="41"/>
      <c r="C47" s="41"/>
      <c r="D47" s="41"/>
      <c r="E47" s="42"/>
    </row>
    <row r="48" spans="1:929" ht="13" hidden="1" x14ac:dyDescent="0.3">
      <c r="A48" s="40"/>
      <c r="B48" s="41"/>
      <c r="C48" s="41"/>
      <c r="D48" s="41"/>
      <c r="E48" s="42"/>
    </row>
    <row r="49" spans="1:5" ht="13" hidden="1" x14ac:dyDescent="0.3">
      <c r="A49" s="40"/>
      <c r="B49" s="41"/>
      <c r="C49" s="41"/>
      <c r="D49" s="41"/>
      <c r="E49" s="42"/>
    </row>
    <row r="50" spans="1:5" ht="13" hidden="1" x14ac:dyDescent="0.3">
      <c r="A50" s="40"/>
      <c r="B50" s="41"/>
      <c r="C50" s="41"/>
      <c r="D50" s="41"/>
      <c r="E50" s="42"/>
    </row>
    <row r="51" spans="1:5" ht="13" hidden="1" x14ac:dyDescent="0.3">
      <c r="A51" s="40"/>
      <c r="B51" s="41"/>
      <c r="C51" s="41"/>
      <c r="D51" s="41"/>
      <c r="E51" s="42"/>
    </row>
    <row r="52" spans="1:5" ht="13" hidden="1" x14ac:dyDescent="0.3">
      <c r="A52" s="40"/>
      <c r="B52" s="41"/>
      <c r="C52" s="41"/>
      <c r="D52" s="41"/>
      <c r="E52" s="42"/>
    </row>
    <row r="53" spans="1:5" ht="13" hidden="1" x14ac:dyDescent="0.3">
      <c r="A53" s="40"/>
      <c r="B53" s="41"/>
      <c r="C53" s="41"/>
      <c r="D53" s="41"/>
      <c r="E53" s="42"/>
    </row>
    <row r="54" spans="1:5" ht="13.9" hidden="1" customHeight="1" x14ac:dyDescent="0.3"/>
    <row r="55" spans="1:5" ht="13.9" hidden="1" customHeight="1" x14ac:dyDescent="0.3"/>
    <row r="56" spans="1:5" ht="13.9" hidden="1" customHeight="1" x14ac:dyDescent="0.3"/>
    <row r="57" spans="1:5" ht="13.9" hidden="1" customHeight="1" x14ac:dyDescent="0.3"/>
    <row r="58" spans="1:5" ht="13.9" hidden="1" customHeight="1" x14ac:dyDescent="0.3"/>
    <row r="59" spans="1:5" ht="13.9" hidden="1" customHeight="1" x14ac:dyDescent="0.3"/>
    <row r="60" spans="1:5" ht="13.9" hidden="1" customHeight="1" x14ac:dyDescent="0.3"/>
    <row r="61" spans="1:5" ht="13.9" hidden="1" customHeight="1" x14ac:dyDescent="0.3"/>
    <row r="62" spans="1:5" ht="13.9" hidden="1" customHeight="1" x14ac:dyDescent="0.3"/>
    <row r="63" spans="1:5" ht="13.9" hidden="1" customHeight="1" x14ac:dyDescent="0.3"/>
    <row r="64" spans="1:5" ht="13.9" hidden="1" customHeight="1" x14ac:dyDescent="0.3"/>
    <row r="65" ht="13.9" hidden="1" customHeight="1" x14ac:dyDescent="0.3"/>
    <row r="66" ht="13.9" hidden="1" customHeight="1" x14ac:dyDescent="0.3"/>
    <row r="67" ht="13.9" hidden="1" customHeight="1" x14ac:dyDescent="0.3"/>
    <row r="68" ht="13.9" hidden="1" customHeight="1" x14ac:dyDescent="0.3"/>
    <row r="69" ht="13.9" hidden="1" customHeight="1" x14ac:dyDescent="0.3"/>
    <row r="70" ht="13.9" hidden="1" customHeight="1" x14ac:dyDescent="0.3"/>
    <row r="71" ht="13.9" hidden="1" customHeight="1" x14ac:dyDescent="0.3"/>
    <row r="72" ht="13.9" hidden="1" customHeight="1" x14ac:dyDescent="0.3"/>
    <row r="73" ht="13.9" hidden="1" customHeight="1" x14ac:dyDescent="0.3"/>
    <row r="74" ht="13.9" hidden="1" customHeight="1" x14ac:dyDescent="0.3"/>
    <row r="75" ht="13.9" hidden="1" customHeight="1" x14ac:dyDescent="0.3"/>
  </sheetData>
  <sheetProtection password="815C" sheet="1" objects="1" scenarios="1"/>
  <mergeCells count="15">
    <mergeCell ref="B20:B29"/>
    <mergeCell ref="C20:D20"/>
    <mergeCell ref="I43:J43"/>
    <mergeCell ref="C33:D33"/>
    <mergeCell ref="C35:D35"/>
    <mergeCell ref="A43:E43"/>
    <mergeCell ref="C31:D31"/>
    <mergeCell ref="B4:D4"/>
    <mergeCell ref="B12:D12"/>
    <mergeCell ref="C14:D14"/>
    <mergeCell ref="C16:D16"/>
    <mergeCell ref="C18:D18"/>
    <mergeCell ref="B6:D6"/>
    <mergeCell ref="B10:D10"/>
    <mergeCell ref="B8:D8"/>
  </mergeCells>
  <hyperlinks>
    <hyperlink ref="A1" location="Contents!A1" display="Contents"/>
  </hyperlink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&amp;R&amp;"Calibri"&amp;11&amp;K000000&amp;"Calibri"&amp;11&amp;K000000&amp;"Calibri"&amp;11&amp;K000000&amp;"Calibri"&amp;11&amp;K000000&amp;"Calibri"&amp;11&amp;K000000&amp;"Calibri"&amp;11&amp;K000000&amp;"Times New Roman,Regular"&amp;12&amp;G  | &amp;P_x000D_&amp;1#&amp;"Courier New"&amp;10&amp;K317100متاح</firstFooter>
  </headerFooter>
  <rowBreaks count="1" manualBreakCount="1">
    <brk id="30" max="16383"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9"/>
  <sheetViews>
    <sheetView showGridLines="0" showRowColHeaders="0" rightToLeft="1" zoomScaleNormal="100" zoomScaleSheetLayoutView="100" workbookViewId="0"/>
  </sheetViews>
  <sheetFormatPr defaultColWidth="8.90625" defaultRowHeight="14" x14ac:dyDescent="0.3"/>
  <cols>
    <col min="1" max="1" width="8.90625" style="6"/>
    <col min="2" max="2" width="13" style="6" customWidth="1"/>
    <col min="3" max="3" width="16.08984375" style="6" customWidth="1"/>
    <col min="4" max="4" width="8.90625" style="6"/>
    <col min="5" max="5" width="12.08984375" style="6" customWidth="1"/>
    <col min="6" max="6" width="14.453125" style="6" customWidth="1"/>
    <col min="7" max="9" width="8.90625" style="6"/>
    <col min="10" max="10" width="16.453125" style="6" customWidth="1"/>
    <col min="11" max="11" width="8.90625" style="6" customWidth="1"/>
    <col min="12" max="16384" width="8.90625" style="6"/>
  </cols>
  <sheetData>
    <row r="1" spans="1:11" ht="21" customHeight="1" x14ac:dyDescent="0.3">
      <c r="A1" s="28"/>
      <c r="B1" s="29"/>
      <c r="C1" s="29"/>
      <c r="D1" s="29"/>
      <c r="E1" s="29"/>
      <c r="F1" s="29"/>
      <c r="G1" s="29"/>
      <c r="H1" s="29"/>
      <c r="I1" s="29"/>
      <c r="J1" s="29"/>
      <c r="K1" s="30"/>
    </row>
    <row r="2" spans="1:11" x14ac:dyDescent="0.3">
      <c r="A2" s="31"/>
      <c r="B2" s="7"/>
      <c r="C2" s="7"/>
      <c r="D2" s="7"/>
      <c r="E2" s="7"/>
      <c r="F2" s="7"/>
      <c r="G2" s="7"/>
      <c r="H2" s="7"/>
      <c r="I2" s="7"/>
      <c r="J2" s="7"/>
      <c r="K2" s="32"/>
    </row>
    <row r="3" spans="1:11" x14ac:dyDescent="0.3">
      <c r="A3" s="31"/>
      <c r="B3" s="7"/>
      <c r="C3" s="7"/>
      <c r="D3" s="7"/>
      <c r="E3" s="7"/>
      <c r="F3" s="7"/>
      <c r="G3" s="7"/>
      <c r="H3" s="7"/>
      <c r="I3" s="7"/>
      <c r="J3" s="7"/>
      <c r="K3" s="32"/>
    </row>
    <row r="4" spans="1:11" ht="19.149999999999999" customHeight="1" x14ac:dyDescent="0.65">
      <c r="A4" s="31"/>
      <c r="B4" s="204"/>
      <c r="C4" s="204"/>
      <c r="D4" s="204"/>
      <c r="E4" s="204"/>
      <c r="F4" s="204"/>
      <c r="G4" s="204"/>
      <c r="H4" s="204"/>
      <c r="I4" s="204"/>
      <c r="J4" s="204"/>
      <c r="K4" s="32"/>
    </row>
    <row r="5" spans="1:11" ht="38.15" customHeight="1" x14ac:dyDescent="0.3">
      <c r="A5" s="31"/>
      <c r="B5" s="7"/>
      <c r="C5" s="8"/>
      <c r="D5" s="9"/>
      <c r="E5" s="7"/>
      <c r="F5" s="7"/>
      <c r="G5" s="7"/>
      <c r="H5" s="7"/>
      <c r="I5" s="7"/>
      <c r="J5" s="7"/>
      <c r="K5" s="32"/>
    </row>
    <row r="6" spans="1:11" s="1" customFormat="1" ht="31.15" customHeight="1" x14ac:dyDescent="0.3">
      <c r="A6" s="33"/>
      <c r="B6" s="7"/>
      <c r="C6" s="7"/>
      <c r="D6" s="7"/>
      <c r="E6" s="7"/>
      <c r="F6" s="7"/>
      <c r="G6" s="7"/>
      <c r="H6" s="7"/>
      <c r="I6" s="7"/>
      <c r="J6" s="7"/>
      <c r="K6" s="32"/>
    </row>
    <row r="7" spans="1:11" s="1" customFormat="1" ht="41.15" customHeight="1" x14ac:dyDescent="0.3">
      <c r="A7" s="33"/>
      <c r="B7" s="7"/>
      <c r="C7" s="7"/>
      <c r="D7" s="7"/>
      <c r="E7" s="7"/>
      <c r="F7" s="7"/>
      <c r="G7" s="7"/>
      <c r="H7" s="7"/>
      <c r="I7" s="7"/>
      <c r="J7" s="7"/>
      <c r="K7" s="32"/>
    </row>
    <row r="8" spans="1:11" s="1" customFormat="1" ht="34.15" customHeight="1" x14ac:dyDescent="0.3">
      <c r="A8" s="33"/>
      <c r="B8" s="7"/>
      <c r="C8" s="7"/>
      <c r="D8" s="7"/>
      <c r="E8" s="7"/>
      <c r="F8" s="7"/>
      <c r="G8" s="7"/>
      <c r="H8" s="7"/>
      <c r="I8" s="7"/>
      <c r="J8" s="7"/>
      <c r="K8" s="32"/>
    </row>
    <row r="9" spans="1:11" s="1" customFormat="1" ht="38.65" customHeight="1" x14ac:dyDescent="0.3">
      <c r="A9" s="33"/>
      <c r="B9" s="7"/>
      <c r="C9" s="7"/>
      <c r="D9" s="7"/>
      <c r="E9" s="7"/>
      <c r="F9" s="7"/>
      <c r="G9" s="7"/>
      <c r="H9" s="7"/>
      <c r="I9" s="7"/>
      <c r="J9" s="7"/>
      <c r="K9" s="32"/>
    </row>
    <row r="10" spans="1:11" s="1" customFormat="1" ht="41.15" customHeight="1" x14ac:dyDescent="0.3">
      <c r="A10" s="33"/>
      <c r="B10" s="7"/>
      <c r="C10" s="7"/>
      <c r="D10" s="7"/>
      <c r="E10" s="7"/>
      <c r="F10" s="7"/>
      <c r="G10" s="7"/>
      <c r="H10" s="7"/>
      <c r="I10" s="7"/>
      <c r="J10" s="7"/>
      <c r="K10" s="32"/>
    </row>
    <row r="11" spans="1:11" x14ac:dyDescent="0.3">
      <c r="A11" s="31"/>
      <c r="B11" s="7"/>
      <c r="C11" s="7"/>
      <c r="D11" s="7"/>
      <c r="E11" s="7"/>
      <c r="F11" s="7"/>
      <c r="G11" s="7"/>
      <c r="H11" s="7"/>
      <c r="I11" s="7"/>
      <c r="J11" s="7"/>
      <c r="K11" s="32"/>
    </row>
    <row r="12" spans="1:11" x14ac:dyDescent="0.3">
      <c r="A12" s="31"/>
      <c r="B12" s="7"/>
      <c r="C12" s="7"/>
      <c r="D12" s="7"/>
      <c r="E12" s="7"/>
      <c r="F12" s="7"/>
      <c r="G12" s="7"/>
      <c r="H12" s="7"/>
      <c r="I12" s="7"/>
      <c r="J12" s="7"/>
      <c r="K12" s="32"/>
    </row>
    <row r="13" spans="1:11" ht="14.65" customHeight="1" x14ac:dyDescent="0.3">
      <c r="A13" s="31"/>
      <c r="B13" s="7"/>
      <c r="C13" s="7"/>
      <c r="D13" s="7"/>
      <c r="E13" s="7"/>
      <c r="F13" s="7"/>
      <c r="G13" s="7"/>
      <c r="H13" s="7"/>
      <c r="I13" s="7"/>
      <c r="J13" s="7"/>
      <c r="K13" s="32"/>
    </row>
    <row r="14" spans="1:11" ht="14.65" customHeight="1" x14ac:dyDescent="0.3">
      <c r="A14" s="31"/>
      <c r="B14" s="7"/>
      <c r="C14" s="7"/>
      <c r="D14" s="7"/>
      <c r="E14" s="7"/>
      <c r="F14" s="7"/>
      <c r="G14" s="7"/>
      <c r="H14" s="7"/>
      <c r="I14" s="7"/>
      <c r="J14" s="7"/>
      <c r="K14" s="32"/>
    </row>
    <row r="15" spans="1:11" ht="14.65" customHeight="1" x14ac:dyDescent="0.3">
      <c r="A15" s="31"/>
      <c r="B15" s="7"/>
      <c r="C15" s="7"/>
      <c r="D15" s="7"/>
      <c r="E15" s="7"/>
      <c r="F15" s="7"/>
      <c r="G15" s="7"/>
      <c r="H15" s="7"/>
      <c r="I15" s="7"/>
      <c r="J15" s="7"/>
      <c r="K15" s="32"/>
    </row>
    <row r="16" spans="1:11" ht="14.65" customHeight="1" x14ac:dyDescent="0.3">
      <c r="A16" s="31"/>
      <c r="B16" s="7"/>
      <c r="C16" s="7"/>
      <c r="D16" s="7"/>
      <c r="E16" s="7"/>
      <c r="F16" s="7"/>
      <c r="G16" s="7"/>
      <c r="H16" s="7"/>
      <c r="I16" s="7"/>
      <c r="J16" s="7"/>
      <c r="K16" s="32"/>
    </row>
    <row r="17" spans="1:11" ht="14.65" customHeight="1" x14ac:dyDescent="0.3">
      <c r="A17" s="31"/>
      <c r="B17" s="7"/>
      <c r="C17" s="7"/>
      <c r="D17" s="7"/>
      <c r="E17" s="7"/>
      <c r="F17" s="7"/>
      <c r="G17" s="7"/>
      <c r="H17" s="7"/>
      <c r="I17" s="7"/>
      <c r="J17" s="7"/>
      <c r="K17" s="32"/>
    </row>
    <row r="18" spans="1:11" ht="14.65" customHeight="1" x14ac:dyDescent="0.3">
      <c r="A18" s="31"/>
      <c r="B18" s="7"/>
      <c r="C18" s="7"/>
      <c r="D18" s="7"/>
      <c r="E18" s="7"/>
      <c r="F18" s="7"/>
      <c r="G18" s="7"/>
      <c r="H18" s="7"/>
      <c r="I18" s="7"/>
      <c r="J18" s="7"/>
      <c r="K18" s="32"/>
    </row>
    <row r="19" spans="1:11" ht="20.149999999999999" customHeight="1" x14ac:dyDescent="0.5">
      <c r="A19" s="198" t="str">
        <f>"التصنيف:  "&amp;الرئيسية!E10 &amp; "                                                                                                                                                                        إشارة المشاركة:  "&amp;الرئيسية!H10</f>
        <v>التصنيف:  متاح                                                                                                                                                                        إشارة المشاركة:  أبيض</v>
      </c>
      <c r="B19" s="199"/>
      <c r="C19" s="199"/>
      <c r="D19" s="199"/>
      <c r="E19" s="199"/>
      <c r="F19" s="199"/>
      <c r="G19" s="199"/>
      <c r="H19" s="199"/>
      <c r="I19" s="199"/>
      <c r="J19" s="199"/>
      <c r="K19" s="200"/>
    </row>
  </sheetData>
  <mergeCells count="2">
    <mergeCell ref="B4:J4"/>
    <mergeCell ref="A19:K19"/>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&amp;R&amp;"Calibri"&amp;11&amp;K000000&amp;"Calibri"&amp;11&amp;K000000&amp;"Calibri"&amp;11&amp;K000000&amp;"Calibri"&amp;11&amp;K000000&amp;"Calibri"&amp;11&amp;K000000&amp;"Calibri"&amp;11&amp;K000000&amp;"Times New Roman,Regular"&amp;12&amp;G  | &amp;P_x000D_&amp;1#&amp;"Courier New"&amp;10&amp;K317100متاح</oddFooter>
  </headerFooter>
  <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16"/>
  <sheetViews>
    <sheetView showGridLines="0" showRowColHeaders="0" rightToLeft="1" zoomScaleNormal="100" workbookViewId="0"/>
  </sheetViews>
  <sheetFormatPr defaultColWidth="8.90625" defaultRowHeight="14" x14ac:dyDescent="0.3"/>
  <cols>
    <col min="1" max="1" width="8.90625" style="6"/>
    <col min="2" max="2" width="20.90625" style="6" customWidth="1"/>
    <col min="3" max="3" width="11.90625" style="6" customWidth="1"/>
    <col min="4" max="4" width="31" style="6" customWidth="1"/>
    <col min="5" max="5" width="21.453125" style="6" customWidth="1"/>
    <col min="6" max="6" width="11.90625" style="6" customWidth="1"/>
    <col min="7" max="7" width="31" style="6" customWidth="1"/>
    <col min="8" max="16384" width="8.90625" style="6"/>
  </cols>
  <sheetData>
    <row r="1" spans="1:14" ht="25.5" customHeight="1" x14ac:dyDescent="0.3">
      <c r="A1" s="150"/>
      <c r="B1" s="151"/>
      <c r="C1" s="151"/>
      <c r="D1" s="152"/>
      <c r="E1" s="152"/>
      <c r="F1" s="152"/>
      <c r="G1" s="152"/>
      <c r="H1" s="153"/>
    </row>
    <row r="2" spans="1:14" ht="97.15" customHeight="1" x14ac:dyDescent="0.3">
      <c r="A2" s="154"/>
      <c r="B2" s="146"/>
      <c r="C2" s="146"/>
      <c r="D2" s="109"/>
      <c r="E2" s="109"/>
      <c r="F2" s="109"/>
      <c r="G2" s="109"/>
      <c r="H2" s="155"/>
    </row>
    <row r="3" spans="1:14" ht="25.15" customHeight="1" x14ac:dyDescent="0.3">
      <c r="A3" s="154"/>
      <c r="B3" s="233"/>
      <c r="C3" s="233"/>
      <c r="D3" s="233"/>
      <c r="E3" s="233"/>
      <c r="F3" s="233"/>
      <c r="G3" s="233"/>
      <c r="H3" s="155"/>
    </row>
    <row r="4" spans="1:14" ht="31.15" customHeight="1" x14ac:dyDescent="0.3">
      <c r="A4" s="154"/>
      <c r="B4" s="109"/>
      <c r="C4" s="109"/>
      <c r="D4" s="109"/>
      <c r="E4" s="109"/>
      <c r="F4" s="109"/>
      <c r="G4" s="109"/>
      <c r="H4" s="155"/>
    </row>
    <row r="5" spans="1:14" ht="60" customHeight="1" x14ac:dyDescent="0.3">
      <c r="A5" s="154"/>
      <c r="B5" s="234" t="s">
        <v>13</v>
      </c>
      <c r="C5" s="235"/>
      <c r="D5" s="147"/>
      <c r="E5" s="234" t="s">
        <v>27</v>
      </c>
      <c r="F5" s="235"/>
      <c r="G5" s="148"/>
      <c r="H5" s="155"/>
    </row>
    <row r="6" spans="1:14" ht="18.649999999999999" customHeight="1" x14ac:dyDescent="0.55000000000000004">
      <c r="A6" s="154"/>
      <c r="B6" s="149"/>
      <c r="C6" s="149"/>
      <c r="D6" s="149"/>
      <c r="E6" s="149"/>
      <c r="F6" s="149"/>
      <c r="G6" s="149"/>
      <c r="H6" s="155"/>
    </row>
    <row r="7" spans="1:14" ht="25.5" customHeight="1" x14ac:dyDescent="0.3">
      <c r="A7" s="154"/>
      <c r="B7" s="119"/>
      <c r="C7" s="119"/>
      <c r="D7" s="120"/>
      <c r="E7" s="121"/>
      <c r="F7" s="121"/>
      <c r="G7" s="120"/>
      <c r="H7" s="155"/>
    </row>
    <row r="8" spans="1:14" ht="14.15" customHeight="1" x14ac:dyDescent="0.3">
      <c r="A8" s="154"/>
      <c r="B8" s="47"/>
      <c r="C8" s="47"/>
      <c r="D8" s="48"/>
      <c r="E8" s="49"/>
      <c r="F8" s="49"/>
      <c r="G8" s="48"/>
      <c r="H8" s="155"/>
    </row>
    <row r="9" spans="1:14" x14ac:dyDescent="0.3">
      <c r="A9" s="154"/>
      <c r="B9" s="109"/>
      <c r="C9" s="109"/>
      <c r="D9" s="109"/>
      <c r="E9" s="109"/>
      <c r="F9" s="109"/>
      <c r="G9" s="109"/>
      <c r="H9" s="155"/>
      <c r="I9" s="135"/>
      <c r="J9" s="135"/>
      <c r="K9" s="135"/>
      <c r="L9" s="135"/>
      <c r="M9" s="135"/>
      <c r="N9" s="135"/>
    </row>
    <row r="10" spans="1:14" ht="20.149999999999999" customHeight="1" x14ac:dyDescent="0.5">
      <c r="A10" s="198" t="str">
        <f>"التصنيف:  "&amp;الرئيسية!E10 &amp; "                                                                                                                                                                                                          إشارة المشاركة:  "&amp;الرئيسية!H10</f>
        <v>التصنيف:  متاح                                                                                                                                                                                                          إشارة المشاركة:  أبيض</v>
      </c>
      <c r="B10" s="199"/>
      <c r="C10" s="199"/>
      <c r="D10" s="199"/>
      <c r="E10" s="199"/>
      <c r="F10" s="199"/>
      <c r="G10" s="199"/>
      <c r="H10" s="200"/>
      <c r="I10" s="156"/>
      <c r="J10" s="156"/>
      <c r="K10" s="156"/>
      <c r="L10" s="135"/>
      <c r="M10" s="135"/>
      <c r="N10" s="135"/>
    </row>
    <row r="11" spans="1:14" x14ac:dyDescent="0.3">
      <c r="I11" s="135"/>
      <c r="J11" s="135"/>
      <c r="K11" s="135"/>
      <c r="L11" s="135"/>
      <c r="M11" s="135"/>
      <c r="N11" s="135"/>
    </row>
    <row r="12" spans="1:14" x14ac:dyDescent="0.3">
      <c r="I12" s="135"/>
      <c r="J12" s="135"/>
      <c r="K12" s="135"/>
      <c r="L12" s="135"/>
      <c r="M12" s="135"/>
      <c r="N12" s="135"/>
    </row>
    <row r="13" spans="1:14" x14ac:dyDescent="0.3">
      <c r="I13" s="135"/>
      <c r="J13" s="135"/>
      <c r="K13" s="135"/>
      <c r="L13" s="135"/>
      <c r="M13" s="135"/>
      <c r="N13" s="135"/>
    </row>
    <row r="14" spans="1:14" x14ac:dyDescent="0.3">
      <c r="I14" s="135"/>
      <c r="J14" s="135"/>
      <c r="K14" s="135"/>
      <c r="L14" s="135"/>
      <c r="M14" s="135"/>
      <c r="N14" s="135"/>
    </row>
    <row r="15" spans="1:14" x14ac:dyDescent="0.3">
      <c r="I15" s="135"/>
      <c r="J15" s="135"/>
      <c r="K15" s="135"/>
      <c r="L15" s="135"/>
      <c r="M15" s="135"/>
      <c r="N15" s="135"/>
    </row>
    <row r="16" spans="1:14" x14ac:dyDescent="0.3">
      <c r="I16" s="135"/>
      <c r="J16" s="135"/>
      <c r="K16" s="135"/>
      <c r="L16" s="135"/>
      <c r="M16" s="135"/>
      <c r="N16" s="135"/>
    </row>
  </sheetData>
  <sheetProtection password="815C" sheet="1" objects="1" scenarios="1"/>
  <mergeCells count="4">
    <mergeCell ref="A10:H10"/>
    <mergeCell ref="B3:G3"/>
    <mergeCell ref="E5:F5"/>
    <mergeCell ref="B5:C5"/>
  </mergeCells>
  <printOptions horizontalCentered="1" verticalCentered="1"/>
  <pageMargins left="0.7" right="0.7" top="0.75" bottom="0.75" header="0.3" footer="0.3"/>
  <pageSetup paperSize="9" orientation="landscape" r:id="rId1"/>
  <headerFooter differentFirst="1">
    <oddHeader>&amp;L&amp;"Times New Roman,Regular"&amp;12معلومات أساسية عن الجهة&amp;R&amp;F</oddHeader>
    <oddFooter>&amp;R&amp;"Calibri"&amp;11&amp;K000000&amp;"Calibri"&amp;11&amp;K000000&amp;"Calibri"&amp;11&amp;K000000&amp;"Calibri"&amp;11&amp;K000000&amp;"Calibri"&amp;11&amp;K000000&amp;"Calibri"&amp;11&amp;K000000&amp;"Times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&amp;R&amp;"Calibri"&amp;11&amp;K000000&amp;"Calibri"&amp;11&amp;K000000&amp;"Calibri"&amp;11&amp;K000000&amp;"Calibri"&amp;11&amp;K000000&amp;"Calibri"&amp;11&amp;K000000&amp;"Calibri"&amp;11&amp;K000000  &amp;G | &amp;P_x000D_&amp;1#&amp;"Courier New"&amp;10&amp;K317100متاح</first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13"/>
  <sheetViews>
    <sheetView topLeftCell="E1" workbookViewId="0">
      <selection activeCell="I11" sqref="I11"/>
    </sheetView>
  </sheetViews>
  <sheetFormatPr defaultColWidth="8.90625" defaultRowHeight="14.5" x14ac:dyDescent="0.35"/>
  <cols>
    <col min="5" max="5" width="41.08984375" customWidth="1"/>
  </cols>
  <sheetData>
    <row r="3" spans="5:5" ht="20.5" x14ac:dyDescent="0.35">
      <c r="E3" s="130" t="s">
        <v>103</v>
      </c>
    </row>
    <row r="4" spans="5:5" ht="20.5" x14ac:dyDescent="0.35">
      <c r="E4" s="130" t="s">
        <v>99</v>
      </c>
    </row>
    <row r="5" spans="5:5" ht="20.5" x14ac:dyDescent="0.35">
      <c r="E5" s="131" t="s">
        <v>104</v>
      </c>
    </row>
    <row r="6" spans="5:5" ht="41" x14ac:dyDescent="0.35">
      <c r="E6" s="131" t="s">
        <v>105</v>
      </c>
    </row>
    <row r="7" spans="5:5" ht="20.5" x14ac:dyDescent="0.35">
      <c r="E7" s="131" t="s">
        <v>106</v>
      </c>
    </row>
    <row r="8" spans="5:5" ht="20.5" x14ac:dyDescent="0.35">
      <c r="E8" s="131" t="s">
        <v>107</v>
      </c>
    </row>
    <row r="9" spans="5:5" ht="20.5" x14ac:dyDescent="0.35">
      <c r="E9" s="131" t="s">
        <v>108</v>
      </c>
    </row>
    <row r="10" spans="5:5" ht="20.5" x14ac:dyDescent="0.35">
      <c r="E10" s="131" t="s">
        <v>109</v>
      </c>
    </row>
    <row r="11" spans="5:5" ht="20.5" x14ac:dyDescent="0.35">
      <c r="E11" s="131" t="s">
        <v>110</v>
      </c>
    </row>
    <row r="12" spans="5:5" ht="20.5" x14ac:dyDescent="0.35">
      <c r="E12" s="131" t="s">
        <v>111</v>
      </c>
    </row>
    <row r="13" spans="5:5" ht="20.5" x14ac:dyDescent="0.35">
      <c r="E13" s="131" t="s">
        <v>112</v>
      </c>
    </row>
  </sheetData>
  <pageMargins left="0.7" right="0.7" top="0.75" bottom="0.75" header="0.3" footer="0.3"/>
  <pageSetup orientation="portrait" r:id="rId1"/>
  <headerFooter>
    <oddFooter>&amp;R&amp;1#&amp;"Courier New"&amp;10&amp;K317100متاح</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4"/>
  <sheetViews>
    <sheetView showGridLines="0" showRowColHeaders="0" showZeros="0" rightToLeft="1" zoomScaleNormal="100" workbookViewId="0"/>
  </sheetViews>
  <sheetFormatPr defaultColWidth="9.08984375" defaultRowHeight="18" x14ac:dyDescent="0.4"/>
  <cols>
    <col min="1" max="1" width="5.90625" style="158" customWidth="1"/>
    <col min="2" max="2" width="23.453125" style="158" customWidth="1"/>
    <col min="3" max="3" width="7.90625" style="158" customWidth="1"/>
    <col min="4" max="4" width="23.08984375" style="158" customWidth="1"/>
    <col min="5" max="5" width="3.08984375" style="158" customWidth="1"/>
    <col min="6" max="6" width="10.453125" style="159" customWidth="1"/>
    <col min="7" max="7" width="10.90625" style="159" customWidth="1"/>
    <col min="8" max="8" width="29.08984375" style="158" customWidth="1"/>
    <col min="9" max="9" width="13.90625" style="158" customWidth="1"/>
    <col min="10" max="10" width="15.54296875" style="158" hidden="1" customWidth="1"/>
    <col min="11" max="12" width="19.90625" style="158" customWidth="1"/>
    <col min="13" max="13" width="16.54296875" style="158" customWidth="1"/>
    <col min="14" max="14" width="8.08984375" style="158" customWidth="1"/>
    <col min="15" max="16384" width="9.08984375" style="158"/>
  </cols>
  <sheetData>
    <row r="1" spans="1:15" s="157" customFormat="1" ht="22.5" customHeight="1" x14ac:dyDescent="0.4">
      <c r="A1" s="162"/>
      <c r="B1" s="163"/>
      <c r="C1" s="163"/>
      <c r="D1" s="163"/>
      <c r="E1" s="163"/>
      <c r="F1" s="164"/>
      <c r="G1" s="164"/>
      <c r="H1" s="163"/>
      <c r="I1" s="165"/>
      <c r="J1" s="165"/>
      <c r="K1" s="165"/>
      <c r="L1" s="165"/>
      <c r="M1" s="165"/>
      <c r="N1" s="166"/>
      <c r="O1" s="167"/>
    </row>
    <row r="2" spans="1:15" s="157" customFormat="1" ht="22.5" customHeight="1" x14ac:dyDescent="0.4">
      <c r="A2" s="168"/>
      <c r="B2" s="104"/>
      <c r="C2" s="104"/>
      <c r="D2" s="104"/>
      <c r="E2" s="104"/>
      <c r="F2" s="160"/>
      <c r="G2" s="160"/>
      <c r="H2" s="104"/>
      <c r="I2" s="161"/>
      <c r="J2" s="161"/>
      <c r="K2" s="161"/>
      <c r="L2" s="161"/>
      <c r="M2" s="161"/>
      <c r="N2" s="106"/>
      <c r="O2" s="169"/>
    </row>
    <row r="3" spans="1:15" s="157" customFormat="1" ht="22.5" customHeight="1" x14ac:dyDescent="0.4">
      <c r="A3" s="168"/>
      <c r="B3" s="104"/>
      <c r="C3" s="104"/>
      <c r="D3" s="104"/>
      <c r="E3" s="104"/>
      <c r="F3" s="160"/>
      <c r="G3" s="160"/>
      <c r="H3" s="104"/>
      <c r="I3" s="161"/>
      <c r="J3" s="161"/>
      <c r="K3" s="161"/>
      <c r="L3" s="161"/>
      <c r="M3" s="161"/>
      <c r="N3" s="106"/>
      <c r="O3" s="169"/>
    </row>
    <row r="4" spans="1:15" s="157" customFormat="1" ht="50.15" customHeight="1" x14ac:dyDescent="0.4">
      <c r="A4" s="168"/>
      <c r="B4" s="104"/>
      <c r="C4" s="104"/>
      <c r="D4" s="104"/>
      <c r="E4" s="104"/>
      <c r="F4" s="160"/>
      <c r="G4" s="160"/>
      <c r="H4" s="104"/>
      <c r="I4" s="161"/>
      <c r="J4" s="161"/>
      <c r="K4" s="161"/>
      <c r="L4" s="161"/>
      <c r="M4" s="161"/>
      <c r="N4" s="106"/>
      <c r="O4" s="169"/>
    </row>
    <row r="5" spans="1:15" s="157" customFormat="1" ht="35.15" customHeight="1" x14ac:dyDescent="0.4">
      <c r="A5" s="170"/>
      <c r="B5" s="171"/>
      <c r="C5" s="171"/>
      <c r="D5" s="171"/>
      <c r="E5" s="171"/>
      <c r="F5" s="103"/>
      <c r="G5" s="103"/>
      <c r="H5" s="171"/>
      <c r="I5" s="53"/>
      <c r="J5" s="53"/>
      <c r="K5" s="53"/>
      <c r="L5" s="53"/>
      <c r="M5" s="53"/>
      <c r="N5" s="52"/>
      <c r="O5" s="172"/>
    </row>
    <row r="6" spans="1:15" s="157" customFormat="1" ht="30" customHeight="1" x14ac:dyDescent="0.4">
      <c r="A6" s="170"/>
      <c r="B6" s="171"/>
      <c r="C6" s="171"/>
      <c r="D6" s="171"/>
      <c r="E6" s="171"/>
      <c r="F6" s="103"/>
      <c r="G6" s="103"/>
      <c r="H6" s="171"/>
      <c r="I6" s="52"/>
      <c r="J6" s="52"/>
      <c r="K6" s="52"/>
      <c r="L6" s="52"/>
      <c r="M6" s="52"/>
      <c r="N6" s="52"/>
      <c r="O6" s="172"/>
    </row>
    <row r="7" spans="1:15" s="157" customFormat="1" ht="7.15" customHeight="1" x14ac:dyDescent="0.4">
      <c r="A7" s="170"/>
      <c r="B7" s="173"/>
      <c r="C7" s="173"/>
      <c r="D7" s="173"/>
      <c r="E7" s="173"/>
      <c r="F7" s="107"/>
      <c r="G7" s="107"/>
      <c r="H7" s="173"/>
      <c r="I7" s="108"/>
      <c r="J7" s="108"/>
      <c r="K7" s="108"/>
      <c r="L7" s="108"/>
      <c r="M7" s="108"/>
      <c r="N7" s="52"/>
      <c r="O7" s="172"/>
    </row>
    <row r="8" spans="1:15" s="157" customFormat="1" ht="48" customHeight="1" x14ac:dyDescent="0.4">
      <c r="A8" s="170"/>
      <c r="B8" s="145" t="s">
        <v>91</v>
      </c>
      <c r="C8" s="236" t="s">
        <v>90</v>
      </c>
      <c r="D8" s="236"/>
      <c r="E8" s="236"/>
      <c r="F8" s="145" t="s">
        <v>93</v>
      </c>
      <c r="G8" s="145" t="s">
        <v>89</v>
      </c>
      <c r="H8" s="145" t="s">
        <v>96</v>
      </c>
      <c r="I8" s="145" t="s">
        <v>12</v>
      </c>
      <c r="J8" s="145"/>
      <c r="K8" s="145" t="s">
        <v>98</v>
      </c>
      <c r="L8" s="145" t="s">
        <v>17</v>
      </c>
      <c r="M8" s="145" t="s">
        <v>34</v>
      </c>
      <c r="N8" s="52"/>
      <c r="O8" s="172"/>
    </row>
    <row r="9" spans="1:15" s="157" customFormat="1" ht="4.1500000000000004" customHeight="1" x14ac:dyDescent="0.4">
      <c r="A9" s="168"/>
      <c r="B9" s="105"/>
      <c r="C9" s="105"/>
      <c r="D9" s="105"/>
      <c r="E9" s="105"/>
      <c r="F9" s="105"/>
      <c r="G9" s="105"/>
      <c r="H9" s="105"/>
      <c r="I9" s="105"/>
      <c r="J9" s="105"/>
      <c r="K9" s="105"/>
      <c r="L9" s="105"/>
      <c r="M9" s="105"/>
      <c r="N9" s="106"/>
      <c r="O9" s="169"/>
    </row>
    <row r="10" spans="1:15" ht="210" customHeight="1" x14ac:dyDescent="0.4">
      <c r="A10" s="174"/>
      <c r="B10" s="237" t="s">
        <v>43</v>
      </c>
      <c r="C10" s="144" t="s">
        <v>42</v>
      </c>
      <c r="D10" s="238" t="s">
        <v>127</v>
      </c>
      <c r="E10" s="239"/>
      <c r="F10" s="122" t="s">
        <v>94</v>
      </c>
      <c r="G10" s="122" t="s">
        <v>39</v>
      </c>
      <c r="H10" s="123" t="s">
        <v>175</v>
      </c>
      <c r="I10" s="127" t="s">
        <v>14</v>
      </c>
      <c r="J10" s="128">
        <f>IF(I10="مطبق كليًا  - Implemented",3,IF(I10="مطبق جزئيًا  - Partially Implemented",2,IF(I10="غير مطبق  - Not Implemented",1,0)))</f>
        <v>3</v>
      </c>
      <c r="K10" s="128"/>
      <c r="L10" s="128"/>
      <c r="M10" s="189"/>
      <c r="N10" s="54"/>
      <c r="O10" s="175"/>
    </row>
    <row r="11" spans="1:15" ht="200.15" customHeight="1" x14ac:dyDescent="0.4">
      <c r="A11" s="174"/>
      <c r="B11" s="237"/>
      <c r="C11" s="240" t="s">
        <v>41</v>
      </c>
      <c r="D11" s="241" t="s">
        <v>25</v>
      </c>
      <c r="E11" s="242"/>
      <c r="F11" s="122" t="s">
        <v>94</v>
      </c>
      <c r="G11" s="122" t="s">
        <v>40</v>
      </c>
      <c r="H11" s="192" t="s">
        <v>184</v>
      </c>
      <c r="I11" s="127" t="str">
        <f>IF(J11=3,"مطبق كليًا  - Implemented",IF(J11=0,"لاينطبق - Not Applicable",IF(J11=1,"غير مطبق  - Not Implemented",IF(3&lt;J11&gt;1,"مطبق جزئيًا  - Partially Implemented"," "))))</f>
        <v>مطبق كليًا  - Implemented</v>
      </c>
      <c r="J11" s="128">
        <f>IF(SUM(J12:J14)=0,0,AVERAGEIF(J12:J14,"&lt;&gt;0"))</f>
        <v>3</v>
      </c>
      <c r="K11" s="128"/>
      <c r="L11" s="128"/>
      <c r="M11" s="189"/>
      <c r="N11" s="54"/>
      <c r="O11" s="175"/>
    </row>
    <row r="12" spans="1:15" ht="200.15" customHeight="1" x14ac:dyDescent="0.4">
      <c r="A12" s="174"/>
      <c r="B12" s="237"/>
      <c r="C12" s="240"/>
      <c r="D12" s="243"/>
      <c r="E12" s="244"/>
      <c r="F12" s="122" t="s">
        <v>95</v>
      </c>
      <c r="G12" s="122" t="s">
        <v>70</v>
      </c>
      <c r="H12" s="123" t="s">
        <v>196</v>
      </c>
      <c r="I12" s="127" t="s">
        <v>14</v>
      </c>
      <c r="J12" s="128">
        <f>IF(I12="مطبق كليًا  - Implemented",3,IF(I12="مطبق جزئيًا  - Partially Implemented",2,IF(I12="غير مطبق  - Not Implemented",1,0)))</f>
        <v>3</v>
      </c>
      <c r="K12" s="128"/>
      <c r="L12" s="128"/>
      <c r="M12" s="189"/>
      <c r="N12" s="54"/>
      <c r="O12" s="175"/>
    </row>
    <row r="13" spans="1:15" ht="200.15" customHeight="1" x14ac:dyDescent="0.4">
      <c r="A13" s="174"/>
      <c r="B13" s="237"/>
      <c r="C13" s="240"/>
      <c r="D13" s="243"/>
      <c r="E13" s="244"/>
      <c r="F13" s="122" t="s">
        <v>95</v>
      </c>
      <c r="G13" s="122" t="s">
        <v>71</v>
      </c>
      <c r="H13" s="123" t="s">
        <v>131</v>
      </c>
      <c r="I13" s="127" t="s">
        <v>14</v>
      </c>
      <c r="J13" s="128">
        <f>IF(I13="مطبق كليًا  - Implemented",3,IF(I13="مطبق جزئيًا  - Partially Implemented",2,IF(I13="غير مطبق  - Not Implemented",1,0)))</f>
        <v>3</v>
      </c>
      <c r="K13" s="128"/>
      <c r="L13" s="128"/>
      <c r="M13" s="189"/>
      <c r="N13" s="54"/>
      <c r="O13" s="175"/>
    </row>
    <row r="14" spans="1:15" ht="200.15" customHeight="1" x14ac:dyDescent="0.4">
      <c r="A14" s="174"/>
      <c r="B14" s="237"/>
      <c r="C14" s="240"/>
      <c r="D14" s="245"/>
      <c r="E14" s="246"/>
      <c r="F14" s="122" t="s">
        <v>95</v>
      </c>
      <c r="G14" s="122" t="s">
        <v>128</v>
      </c>
      <c r="H14" s="123" t="s">
        <v>130</v>
      </c>
      <c r="I14" s="127" t="s">
        <v>14</v>
      </c>
      <c r="J14" s="128">
        <f>IF(I14="مطبق كليًا  - Implemented",3,IF(I14="مطبق جزئيًا  - Partially Implemented",2,IF(I14="غير مطبق  - Not Implemented",1,0)))</f>
        <v>3</v>
      </c>
      <c r="K14" s="128"/>
      <c r="L14" s="128"/>
      <c r="M14" s="189"/>
      <c r="N14" s="54"/>
      <c r="O14" s="175"/>
    </row>
    <row r="15" spans="1:15" ht="200.15" customHeight="1" x14ac:dyDescent="0.4">
      <c r="A15" s="174"/>
      <c r="B15" s="237"/>
      <c r="C15" s="240" t="s">
        <v>44</v>
      </c>
      <c r="D15" s="241" t="s">
        <v>129</v>
      </c>
      <c r="E15" s="242"/>
      <c r="F15" s="122" t="s">
        <v>94</v>
      </c>
      <c r="G15" s="122" t="s">
        <v>45</v>
      </c>
      <c r="H15" s="193" t="s">
        <v>185</v>
      </c>
      <c r="I15" s="127" t="str">
        <f>IF(J15=3,"مطبق كليًا  - Implemented",IF(J15=0,"لاينطبق - Not Applicable",IF(J15=1,"غير مطبق  - Not Implemented",IF(3&lt;J15&gt;1,"مطبق جزئيًا  - Partially Implemented"," "))))</f>
        <v>مطبق كليًا  - Implemented</v>
      </c>
      <c r="J15" s="128">
        <f>IF(SUM(J16:J17)=0,0,AVERAGEIF(J16:J17,"&lt;&gt;0"))</f>
        <v>3</v>
      </c>
      <c r="K15" s="128"/>
      <c r="L15" s="128"/>
      <c r="M15" s="189"/>
      <c r="N15" s="54"/>
      <c r="O15" s="175"/>
    </row>
    <row r="16" spans="1:15" ht="200.15" customHeight="1" x14ac:dyDescent="0.4">
      <c r="A16" s="174"/>
      <c r="B16" s="237"/>
      <c r="C16" s="240"/>
      <c r="D16" s="243"/>
      <c r="E16" s="244"/>
      <c r="F16" s="122" t="s">
        <v>95</v>
      </c>
      <c r="G16" s="122" t="s">
        <v>72</v>
      </c>
      <c r="H16" s="123" t="s">
        <v>132</v>
      </c>
      <c r="I16" s="127" t="s">
        <v>14</v>
      </c>
      <c r="J16" s="128">
        <f>IF(I16="مطبق كليًا  - Implemented",3,IF(I16="مطبق جزئيًا  - Partially Implemented",2,IF(I16="غير مطبق  - Not Implemented",1,0)))</f>
        <v>3</v>
      </c>
      <c r="K16" s="128"/>
      <c r="L16" s="128"/>
      <c r="M16" s="189"/>
      <c r="N16" s="54"/>
      <c r="O16" s="175"/>
    </row>
    <row r="17" spans="1:15" ht="200.15" customHeight="1" x14ac:dyDescent="0.4">
      <c r="A17" s="174"/>
      <c r="B17" s="237"/>
      <c r="C17" s="240"/>
      <c r="D17" s="243"/>
      <c r="E17" s="244"/>
      <c r="F17" s="122" t="s">
        <v>95</v>
      </c>
      <c r="G17" s="122" t="s">
        <v>73</v>
      </c>
      <c r="H17" s="123" t="s">
        <v>141</v>
      </c>
      <c r="I17" s="127" t="s">
        <v>14</v>
      </c>
      <c r="J17" s="128">
        <f>IF(I17="مطبق كليًا  - Implemented",3,IF(I17="مطبق جزئيًا  - Partially Implemented",2,IF(I17="غير مطبق  - Not Implemented",1,0)))</f>
        <v>3</v>
      </c>
      <c r="K17" s="128"/>
      <c r="L17" s="128"/>
      <c r="M17" s="189"/>
      <c r="N17" s="54"/>
      <c r="O17" s="175"/>
    </row>
    <row r="18" spans="1:15" ht="200.15" customHeight="1" x14ac:dyDescent="0.4">
      <c r="A18" s="174"/>
      <c r="B18" s="237"/>
      <c r="C18" s="240" t="s">
        <v>46</v>
      </c>
      <c r="D18" s="241" t="s">
        <v>134</v>
      </c>
      <c r="E18" s="242"/>
      <c r="F18" s="122" t="s">
        <v>94</v>
      </c>
      <c r="G18" s="122" t="s">
        <v>47</v>
      </c>
      <c r="H18" s="123" t="s">
        <v>186</v>
      </c>
      <c r="I18" s="127" t="str">
        <f>IF(J18=3,"مطبق كليًا  - Implemented",IF(J18=0,"لاينطبق - Not Applicable",IF(J18=1,"غير مطبق  - Not Implemented",IF(3&lt;J18&gt;1,"مطبق جزئيًا  - Partially Implemented"," "))))</f>
        <v>مطبق كليًا  - Implemented</v>
      </c>
      <c r="J18" s="128">
        <f>IF(SUM(J19:J25)=0,0,AVERAGEIF(J19:J25,"&lt;&gt;0"))</f>
        <v>3</v>
      </c>
      <c r="K18" s="128"/>
      <c r="L18" s="128"/>
      <c r="M18" s="189"/>
      <c r="N18" s="54"/>
      <c r="O18" s="175"/>
    </row>
    <row r="19" spans="1:15" ht="200.15" customHeight="1" x14ac:dyDescent="0.4">
      <c r="A19" s="174"/>
      <c r="B19" s="237"/>
      <c r="C19" s="240"/>
      <c r="D19" s="243"/>
      <c r="E19" s="244"/>
      <c r="F19" s="122" t="s">
        <v>95</v>
      </c>
      <c r="G19" s="122" t="s">
        <v>133</v>
      </c>
      <c r="H19" s="123" t="s">
        <v>174</v>
      </c>
      <c r="I19" s="127" t="s">
        <v>14</v>
      </c>
      <c r="J19" s="128">
        <f>IF(I19="مطبق كليًا  - Implemented",3,IF(I19="مطبق جزئيًا  - Partially Implemented",2,IF(I19="غير مطبق  - Not Implemented",1,0)))</f>
        <v>3</v>
      </c>
      <c r="K19" s="128"/>
      <c r="L19" s="128"/>
      <c r="M19" s="189"/>
      <c r="N19" s="54"/>
      <c r="O19" s="175"/>
    </row>
    <row r="20" spans="1:15" ht="200.15" customHeight="1" x14ac:dyDescent="0.4">
      <c r="A20" s="174"/>
      <c r="B20" s="237"/>
      <c r="C20" s="240"/>
      <c r="D20" s="243"/>
      <c r="E20" s="244"/>
      <c r="F20" s="122" t="s">
        <v>95</v>
      </c>
      <c r="G20" s="122" t="s">
        <v>136</v>
      </c>
      <c r="H20" s="123" t="s">
        <v>142</v>
      </c>
      <c r="I20" s="127" t="s">
        <v>14</v>
      </c>
      <c r="J20" s="128">
        <f t="shared" ref="J20:J27" si="0">IF(I20="مطبق كليًا  - Implemented",3,IF(I20="مطبق جزئيًا  - Partially Implemented",2,IF(I20="غير مطبق  - Not Implemented",1,0)))</f>
        <v>3</v>
      </c>
      <c r="K20" s="128"/>
      <c r="L20" s="128"/>
      <c r="M20" s="189"/>
      <c r="N20" s="54"/>
      <c r="O20" s="175"/>
    </row>
    <row r="21" spans="1:15" ht="200.15" customHeight="1" x14ac:dyDescent="0.4">
      <c r="A21" s="174"/>
      <c r="B21" s="237"/>
      <c r="C21" s="240"/>
      <c r="D21" s="243"/>
      <c r="E21" s="244"/>
      <c r="F21" s="122" t="s">
        <v>95</v>
      </c>
      <c r="G21" s="122" t="s">
        <v>137</v>
      </c>
      <c r="H21" s="123" t="s">
        <v>143</v>
      </c>
      <c r="I21" s="127" t="s">
        <v>14</v>
      </c>
      <c r="J21" s="128">
        <f t="shared" si="0"/>
        <v>3</v>
      </c>
      <c r="K21" s="128"/>
      <c r="L21" s="128"/>
      <c r="M21" s="189"/>
      <c r="N21" s="54"/>
      <c r="O21" s="175"/>
    </row>
    <row r="22" spans="1:15" ht="200.15" customHeight="1" x14ac:dyDescent="0.4">
      <c r="A22" s="174"/>
      <c r="B22" s="237"/>
      <c r="C22" s="240"/>
      <c r="D22" s="243"/>
      <c r="E22" s="244"/>
      <c r="F22" s="122" t="s">
        <v>95</v>
      </c>
      <c r="G22" s="122" t="s">
        <v>135</v>
      </c>
      <c r="H22" s="123" t="s">
        <v>144</v>
      </c>
      <c r="I22" s="127" t="s">
        <v>14</v>
      </c>
      <c r="J22" s="128">
        <f t="shared" si="0"/>
        <v>3</v>
      </c>
      <c r="K22" s="128"/>
      <c r="L22" s="128"/>
      <c r="M22" s="189"/>
      <c r="N22" s="54"/>
      <c r="O22" s="175"/>
    </row>
    <row r="23" spans="1:15" ht="200.15" customHeight="1" x14ac:dyDescent="0.4">
      <c r="A23" s="174"/>
      <c r="B23" s="237"/>
      <c r="C23" s="240"/>
      <c r="D23" s="243"/>
      <c r="E23" s="244"/>
      <c r="F23" s="122" t="s">
        <v>95</v>
      </c>
      <c r="G23" s="122" t="s">
        <v>138</v>
      </c>
      <c r="H23" s="123" t="s">
        <v>145</v>
      </c>
      <c r="I23" s="127" t="s">
        <v>14</v>
      </c>
      <c r="J23" s="128">
        <f t="shared" si="0"/>
        <v>3</v>
      </c>
      <c r="K23" s="128"/>
      <c r="L23" s="128"/>
      <c r="M23" s="189"/>
      <c r="N23" s="54"/>
      <c r="O23" s="175"/>
    </row>
    <row r="24" spans="1:15" ht="200.15" customHeight="1" x14ac:dyDescent="0.4">
      <c r="A24" s="174"/>
      <c r="B24" s="237"/>
      <c r="C24" s="240"/>
      <c r="D24" s="243"/>
      <c r="E24" s="244"/>
      <c r="F24" s="122" t="s">
        <v>95</v>
      </c>
      <c r="G24" s="122" t="s">
        <v>139</v>
      </c>
      <c r="H24" s="123" t="s">
        <v>146</v>
      </c>
      <c r="I24" s="127" t="s">
        <v>14</v>
      </c>
      <c r="J24" s="128">
        <f t="shared" si="0"/>
        <v>3</v>
      </c>
      <c r="K24" s="128"/>
      <c r="L24" s="128"/>
      <c r="M24" s="189"/>
      <c r="N24" s="54"/>
      <c r="O24" s="175"/>
    </row>
    <row r="25" spans="1:15" ht="200.15" customHeight="1" x14ac:dyDescent="0.4">
      <c r="A25" s="174"/>
      <c r="B25" s="237"/>
      <c r="C25" s="240"/>
      <c r="D25" s="243"/>
      <c r="E25" s="244"/>
      <c r="F25" s="122" t="s">
        <v>95</v>
      </c>
      <c r="G25" s="122" t="s">
        <v>140</v>
      </c>
      <c r="H25" s="123" t="s">
        <v>147</v>
      </c>
      <c r="I25" s="127" t="s">
        <v>14</v>
      </c>
      <c r="J25" s="128">
        <f t="shared" si="0"/>
        <v>3</v>
      </c>
      <c r="K25" s="128"/>
      <c r="L25" s="128"/>
      <c r="M25" s="189"/>
      <c r="N25" s="54"/>
      <c r="O25" s="175"/>
    </row>
    <row r="26" spans="1:15" ht="230.15" customHeight="1" x14ac:dyDescent="0.4">
      <c r="A26" s="174"/>
      <c r="B26" s="237"/>
      <c r="C26" s="240"/>
      <c r="D26" s="245"/>
      <c r="E26" s="246"/>
      <c r="F26" s="122" t="s">
        <v>94</v>
      </c>
      <c r="G26" s="122" t="s">
        <v>48</v>
      </c>
      <c r="H26" s="123" t="s">
        <v>187</v>
      </c>
      <c r="I26" s="127" t="s">
        <v>14</v>
      </c>
      <c r="J26" s="128">
        <f t="shared" si="0"/>
        <v>3</v>
      </c>
      <c r="K26" s="128"/>
      <c r="L26" s="128"/>
      <c r="M26" s="189"/>
      <c r="N26" s="54"/>
      <c r="O26" s="175"/>
    </row>
    <row r="27" spans="1:15" ht="240" customHeight="1" x14ac:dyDescent="0.4">
      <c r="A27" s="174"/>
      <c r="B27" s="249" t="s">
        <v>49</v>
      </c>
      <c r="C27" s="191" t="s">
        <v>50</v>
      </c>
      <c r="D27" s="247" t="s">
        <v>22</v>
      </c>
      <c r="E27" s="248"/>
      <c r="F27" s="122" t="s">
        <v>94</v>
      </c>
      <c r="G27" s="122" t="s">
        <v>51</v>
      </c>
      <c r="H27" s="124" t="s">
        <v>183</v>
      </c>
      <c r="I27" s="127" t="s">
        <v>14</v>
      </c>
      <c r="J27" s="128">
        <f t="shared" si="0"/>
        <v>3</v>
      </c>
      <c r="K27" s="128"/>
      <c r="L27" s="128"/>
      <c r="M27" s="189"/>
      <c r="N27" s="54"/>
      <c r="O27" s="175"/>
    </row>
    <row r="28" spans="1:15" ht="200.15" customHeight="1" x14ac:dyDescent="0.4">
      <c r="A28" s="174"/>
      <c r="B28" s="249"/>
      <c r="C28" s="250" t="s">
        <v>52</v>
      </c>
      <c r="D28" s="247" t="s">
        <v>21</v>
      </c>
      <c r="E28" s="248"/>
      <c r="F28" s="122" t="s">
        <v>94</v>
      </c>
      <c r="G28" s="122" t="s">
        <v>53</v>
      </c>
      <c r="H28" s="123" t="s">
        <v>176</v>
      </c>
      <c r="I28" s="127" t="str">
        <f>IF(J28=3,"مطبق كليًا  - Implemented",IF(J28=0,"لاينطبق - Not Applicable",IF(J28=1,"غير مطبق  - Not Implemented",IF(3&lt;J28&gt;1,"مطبق جزئيًا  - Partially Implemented"," "))))</f>
        <v>مطبق كليًا  - Implemented</v>
      </c>
      <c r="J28" s="128">
        <f>IF(SUM(J29:J37)=0,0,AVERAGEIF(J29:J37,"&lt;&gt;0"))</f>
        <v>3</v>
      </c>
      <c r="K28" s="128"/>
      <c r="L28" s="128"/>
      <c r="M28" s="189"/>
      <c r="N28" s="54"/>
      <c r="O28" s="175"/>
    </row>
    <row r="29" spans="1:15" ht="200.15" customHeight="1" x14ac:dyDescent="0.4">
      <c r="A29" s="174"/>
      <c r="B29" s="249"/>
      <c r="C29" s="250"/>
      <c r="D29" s="251"/>
      <c r="E29" s="252"/>
      <c r="F29" s="122" t="s">
        <v>95</v>
      </c>
      <c r="G29" s="122" t="s">
        <v>74</v>
      </c>
      <c r="H29" s="124" t="s">
        <v>156</v>
      </c>
      <c r="I29" s="127" t="s">
        <v>14</v>
      </c>
      <c r="J29" s="128">
        <f t="shared" ref="J29:J37" si="1">IF(I29="مطبق كليًا  - Implemented",3,IF(I29="مطبق جزئيًا  - Partially Implemented",2,IF(I29="غير مطبق  - Not Implemented",1,0)))</f>
        <v>3</v>
      </c>
      <c r="K29" s="128"/>
      <c r="L29" s="128"/>
      <c r="M29" s="189"/>
      <c r="N29" s="54"/>
      <c r="O29" s="175"/>
    </row>
    <row r="30" spans="1:15" ht="200.15" customHeight="1" x14ac:dyDescent="0.4">
      <c r="A30" s="174"/>
      <c r="B30" s="249"/>
      <c r="C30" s="250"/>
      <c r="D30" s="251"/>
      <c r="E30" s="252"/>
      <c r="F30" s="122" t="s">
        <v>95</v>
      </c>
      <c r="G30" s="122" t="s">
        <v>75</v>
      </c>
      <c r="H30" s="124" t="s">
        <v>155</v>
      </c>
      <c r="I30" s="127" t="s">
        <v>14</v>
      </c>
      <c r="J30" s="128">
        <f t="shared" si="1"/>
        <v>3</v>
      </c>
      <c r="K30" s="128"/>
      <c r="L30" s="128"/>
      <c r="M30" s="189"/>
      <c r="N30" s="54"/>
      <c r="O30" s="175"/>
    </row>
    <row r="31" spans="1:15" ht="200.15" customHeight="1" x14ac:dyDescent="0.4">
      <c r="A31" s="174"/>
      <c r="B31" s="249"/>
      <c r="C31" s="250"/>
      <c r="D31" s="251"/>
      <c r="E31" s="252"/>
      <c r="F31" s="122" t="s">
        <v>95</v>
      </c>
      <c r="G31" s="122" t="s">
        <v>76</v>
      </c>
      <c r="H31" s="124" t="s">
        <v>193</v>
      </c>
      <c r="I31" s="127" t="s">
        <v>14</v>
      </c>
      <c r="J31" s="128">
        <f t="shared" si="1"/>
        <v>3</v>
      </c>
      <c r="K31" s="128"/>
      <c r="L31" s="128"/>
      <c r="M31" s="189"/>
      <c r="N31" s="54"/>
      <c r="O31" s="175"/>
    </row>
    <row r="32" spans="1:15" ht="200.15" customHeight="1" x14ac:dyDescent="0.4">
      <c r="A32" s="174"/>
      <c r="B32" s="249"/>
      <c r="C32" s="250"/>
      <c r="D32" s="251"/>
      <c r="E32" s="252"/>
      <c r="F32" s="122" t="s">
        <v>95</v>
      </c>
      <c r="G32" s="122" t="s">
        <v>67</v>
      </c>
      <c r="H32" s="124" t="s">
        <v>154</v>
      </c>
      <c r="I32" s="127" t="s">
        <v>14</v>
      </c>
      <c r="J32" s="128">
        <f t="shared" si="1"/>
        <v>3</v>
      </c>
      <c r="K32" s="128"/>
      <c r="L32" s="128"/>
      <c r="M32" s="189"/>
      <c r="N32" s="54"/>
      <c r="O32" s="175"/>
    </row>
    <row r="33" spans="1:15" ht="200.15" customHeight="1" x14ac:dyDescent="0.4">
      <c r="A33" s="174"/>
      <c r="B33" s="249"/>
      <c r="C33" s="250"/>
      <c r="D33" s="251"/>
      <c r="E33" s="252"/>
      <c r="F33" s="122" t="s">
        <v>95</v>
      </c>
      <c r="G33" s="122" t="s">
        <v>77</v>
      </c>
      <c r="H33" s="124" t="s">
        <v>153</v>
      </c>
      <c r="I33" s="127" t="s">
        <v>14</v>
      </c>
      <c r="J33" s="128">
        <f t="shared" si="1"/>
        <v>3</v>
      </c>
      <c r="K33" s="128"/>
      <c r="L33" s="128"/>
      <c r="M33" s="189"/>
      <c r="N33" s="54"/>
      <c r="O33" s="175"/>
    </row>
    <row r="34" spans="1:15" ht="200.15" customHeight="1" x14ac:dyDescent="0.4">
      <c r="A34" s="174"/>
      <c r="B34" s="249"/>
      <c r="C34" s="250"/>
      <c r="D34" s="251"/>
      <c r="E34" s="252"/>
      <c r="F34" s="122" t="s">
        <v>95</v>
      </c>
      <c r="G34" s="122" t="s">
        <v>78</v>
      </c>
      <c r="H34" s="124" t="s">
        <v>152</v>
      </c>
      <c r="I34" s="127" t="s">
        <v>14</v>
      </c>
      <c r="J34" s="128">
        <f t="shared" si="1"/>
        <v>3</v>
      </c>
      <c r="K34" s="128"/>
      <c r="L34" s="128"/>
      <c r="M34" s="189"/>
      <c r="N34" s="54"/>
      <c r="O34" s="175"/>
    </row>
    <row r="35" spans="1:15" ht="200.15" customHeight="1" x14ac:dyDescent="0.4">
      <c r="A35" s="174"/>
      <c r="B35" s="249"/>
      <c r="C35" s="250"/>
      <c r="D35" s="251"/>
      <c r="E35" s="252"/>
      <c r="F35" s="122" t="s">
        <v>95</v>
      </c>
      <c r="G35" s="122" t="s">
        <v>79</v>
      </c>
      <c r="H35" s="124" t="s">
        <v>151</v>
      </c>
      <c r="I35" s="127" t="s">
        <v>14</v>
      </c>
      <c r="J35" s="128">
        <f t="shared" si="1"/>
        <v>3</v>
      </c>
      <c r="K35" s="128"/>
      <c r="L35" s="128"/>
      <c r="M35" s="189"/>
      <c r="N35" s="54"/>
      <c r="O35" s="175"/>
    </row>
    <row r="36" spans="1:15" ht="200.15" customHeight="1" x14ac:dyDescent="0.4">
      <c r="A36" s="174"/>
      <c r="B36" s="249"/>
      <c r="C36" s="250"/>
      <c r="D36" s="251"/>
      <c r="E36" s="252"/>
      <c r="F36" s="122" t="s">
        <v>95</v>
      </c>
      <c r="G36" s="122" t="s">
        <v>80</v>
      </c>
      <c r="H36" s="124" t="s">
        <v>150</v>
      </c>
      <c r="I36" s="127" t="s">
        <v>14</v>
      </c>
      <c r="J36" s="128">
        <f t="shared" ref="J36" si="2">IF(I36="مطبق كليًا  - Implemented",3,IF(I36="مطبق جزئيًا  - Partially Implemented",2,IF(I36="غير مطبق  - Not Implemented",1,0)))</f>
        <v>3</v>
      </c>
      <c r="K36" s="128"/>
      <c r="L36" s="128"/>
      <c r="M36" s="189"/>
      <c r="N36" s="54"/>
      <c r="O36" s="175"/>
    </row>
    <row r="37" spans="1:15" ht="200.15" customHeight="1" x14ac:dyDescent="0.4">
      <c r="A37" s="174"/>
      <c r="B37" s="249"/>
      <c r="C37" s="250"/>
      <c r="D37" s="251"/>
      <c r="E37" s="252"/>
      <c r="F37" s="122" t="s">
        <v>95</v>
      </c>
      <c r="G37" s="122" t="s">
        <v>148</v>
      </c>
      <c r="H37" s="124" t="s">
        <v>149</v>
      </c>
      <c r="I37" s="127" t="s">
        <v>14</v>
      </c>
      <c r="J37" s="128">
        <f t="shared" si="1"/>
        <v>3</v>
      </c>
      <c r="K37" s="128"/>
      <c r="L37" s="128"/>
      <c r="M37" s="189"/>
      <c r="N37" s="54"/>
      <c r="O37" s="175"/>
    </row>
    <row r="38" spans="1:15" ht="200.15" customHeight="1" x14ac:dyDescent="0.4">
      <c r="A38" s="174"/>
      <c r="B38" s="249"/>
      <c r="C38" s="250"/>
      <c r="D38" s="253"/>
      <c r="E38" s="254"/>
      <c r="F38" s="122" t="s">
        <v>94</v>
      </c>
      <c r="G38" s="122" t="s">
        <v>54</v>
      </c>
      <c r="H38" s="123" t="s">
        <v>177</v>
      </c>
      <c r="I38" s="127" t="s">
        <v>14</v>
      </c>
      <c r="J38" s="128">
        <f t="shared" ref="J38" si="3">IF(I38="مطبق كليًا  - Implemented",3,IF(I38="مطبق جزئيًا  - Partially Implemented",2,IF(I38="غير مطبق  - Not Implemented",1,0)))</f>
        <v>3</v>
      </c>
      <c r="K38" s="128"/>
      <c r="L38" s="128"/>
      <c r="M38" s="189"/>
      <c r="N38" s="54"/>
      <c r="O38" s="175"/>
    </row>
    <row r="39" spans="1:15" ht="200.15" customHeight="1" x14ac:dyDescent="0.4">
      <c r="A39" s="174"/>
      <c r="B39" s="249"/>
      <c r="C39" s="250" t="s">
        <v>55</v>
      </c>
      <c r="D39" s="247" t="s">
        <v>35</v>
      </c>
      <c r="E39" s="248"/>
      <c r="F39" s="122" t="s">
        <v>94</v>
      </c>
      <c r="G39" s="122" t="s">
        <v>56</v>
      </c>
      <c r="H39" s="123" t="s">
        <v>178</v>
      </c>
      <c r="I39" s="127" t="str">
        <f>IF(J39=3,"مطبق كليًا  - Implemented",IF(J39=0,"لاينطبق - Not Applicable",IF(J39=1,"غير مطبق  - Not Implemented",IF(3&lt;J39&gt;1,"مطبق جزئيًا  - Partially Implemented"," "))))</f>
        <v>مطبق كليًا  - Implemented</v>
      </c>
      <c r="J39" s="128">
        <f>IF(SUM(J40:J43)=0,0,AVERAGEIF(J40:J43,"&lt;&gt;0"))</f>
        <v>3</v>
      </c>
      <c r="K39" s="128"/>
      <c r="L39" s="128"/>
      <c r="M39" s="189"/>
      <c r="N39" s="54"/>
      <c r="O39" s="175"/>
    </row>
    <row r="40" spans="1:15" ht="200.15" customHeight="1" x14ac:dyDescent="0.4">
      <c r="A40" s="174"/>
      <c r="B40" s="249"/>
      <c r="C40" s="250"/>
      <c r="D40" s="251"/>
      <c r="E40" s="252"/>
      <c r="F40" s="122" t="s">
        <v>95</v>
      </c>
      <c r="G40" s="122" t="s">
        <v>81</v>
      </c>
      <c r="H40" s="123" t="s">
        <v>194</v>
      </c>
      <c r="I40" s="127" t="s">
        <v>14</v>
      </c>
      <c r="J40" s="128">
        <f t="shared" ref="J40:J46" si="4">IF(I40="مطبق كليًا  - Implemented",3,IF(I40="مطبق جزئيًا  - Partially Implemented",2,IF(I40="غير مطبق  - Not Implemented",1,0)))</f>
        <v>3</v>
      </c>
      <c r="K40" s="128"/>
      <c r="L40" s="128"/>
      <c r="M40" s="189"/>
      <c r="N40" s="54"/>
      <c r="O40" s="175"/>
    </row>
    <row r="41" spans="1:15" ht="200.15" customHeight="1" x14ac:dyDescent="0.4">
      <c r="A41" s="174"/>
      <c r="B41" s="249"/>
      <c r="C41" s="250"/>
      <c r="D41" s="251"/>
      <c r="E41" s="252"/>
      <c r="F41" s="122" t="s">
        <v>95</v>
      </c>
      <c r="G41" s="122" t="s">
        <v>82</v>
      </c>
      <c r="H41" s="123" t="s">
        <v>158</v>
      </c>
      <c r="I41" s="127" t="s">
        <v>14</v>
      </c>
      <c r="J41" s="128">
        <f t="shared" si="4"/>
        <v>3</v>
      </c>
      <c r="K41" s="128"/>
      <c r="L41" s="128"/>
      <c r="M41" s="189"/>
      <c r="N41" s="54"/>
      <c r="O41" s="175"/>
    </row>
    <row r="42" spans="1:15" ht="200.15" customHeight="1" x14ac:dyDescent="0.4">
      <c r="A42" s="174"/>
      <c r="B42" s="249"/>
      <c r="C42" s="250"/>
      <c r="D42" s="251"/>
      <c r="E42" s="252"/>
      <c r="F42" s="122" t="s">
        <v>95</v>
      </c>
      <c r="G42" s="122" t="s">
        <v>66</v>
      </c>
      <c r="H42" s="123" t="s">
        <v>159</v>
      </c>
      <c r="I42" s="127" t="s">
        <v>14</v>
      </c>
      <c r="J42" s="128">
        <f t="shared" si="4"/>
        <v>3</v>
      </c>
      <c r="K42" s="128"/>
      <c r="L42" s="128"/>
      <c r="M42" s="189"/>
      <c r="N42" s="54"/>
      <c r="O42" s="175"/>
    </row>
    <row r="43" spans="1:15" ht="200.15" customHeight="1" x14ac:dyDescent="0.4">
      <c r="A43" s="174"/>
      <c r="B43" s="249"/>
      <c r="C43" s="250"/>
      <c r="D43" s="251"/>
      <c r="E43" s="252"/>
      <c r="F43" s="122" t="s">
        <v>95</v>
      </c>
      <c r="G43" s="122" t="s">
        <v>68</v>
      </c>
      <c r="H43" s="123" t="s">
        <v>160</v>
      </c>
      <c r="I43" s="127" t="s">
        <v>14</v>
      </c>
      <c r="J43" s="128">
        <f t="shared" si="4"/>
        <v>3</v>
      </c>
      <c r="K43" s="128"/>
      <c r="L43" s="128"/>
      <c r="M43" s="189"/>
      <c r="N43" s="54"/>
      <c r="O43" s="175"/>
    </row>
    <row r="44" spans="1:15" ht="200.15" customHeight="1" x14ac:dyDescent="0.4">
      <c r="A44" s="174"/>
      <c r="B44" s="249"/>
      <c r="C44" s="250" t="s">
        <v>57</v>
      </c>
      <c r="D44" s="247" t="s">
        <v>23</v>
      </c>
      <c r="E44" s="248"/>
      <c r="F44" s="122" t="s">
        <v>94</v>
      </c>
      <c r="G44" s="122" t="s">
        <v>58</v>
      </c>
      <c r="H44" s="123" t="s">
        <v>179</v>
      </c>
      <c r="I44" s="127" t="str">
        <f>IF(J44=3,"مطبق كليًا  - Implemented",IF(J44=0,"لاينطبق - Not Applicable",IF(J44=1,"غير مطبق  - Not Implemented",IF(3&lt;J44&gt;1,"مطبق جزئيًا  - Partially Implemented"," "))))</f>
        <v>مطبق كليًا  - Implemented</v>
      </c>
      <c r="J44" s="128">
        <f>IF(SUM(J45:J46)=0,0,AVERAGEIF(J45:J46,"&lt;&gt;0"))</f>
        <v>3</v>
      </c>
      <c r="K44" s="128"/>
      <c r="L44" s="128"/>
      <c r="M44" s="189"/>
      <c r="N44" s="54"/>
      <c r="O44" s="175"/>
    </row>
    <row r="45" spans="1:15" ht="200.15" customHeight="1" x14ac:dyDescent="0.4">
      <c r="A45" s="174"/>
      <c r="B45" s="249"/>
      <c r="C45" s="250"/>
      <c r="D45" s="251"/>
      <c r="E45" s="252"/>
      <c r="F45" s="122" t="s">
        <v>95</v>
      </c>
      <c r="G45" s="125" t="s">
        <v>83</v>
      </c>
      <c r="H45" s="123" t="s">
        <v>161</v>
      </c>
      <c r="I45" s="127" t="s">
        <v>14</v>
      </c>
      <c r="J45" s="128">
        <f t="shared" si="4"/>
        <v>3</v>
      </c>
      <c r="K45" s="128"/>
      <c r="L45" s="128"/>
      <c r="M45" s="189"/>
      <c r="N45" s="54"/>
      <c r="O45" s="175"/>
    </row>
    <row r="46" spans="1:15" ht="200.15" customHeight="1" x14ac:dyDescent="0.4">
      <c r="A46" s="174"/>
      <c r="B46" s="249"/>
      <c r="C46" s="250"/>
      <c r="D46" s="253"/>
      <c r="E46" s="254"/>
      <c r="F46" s="122" t="s">
        <v>95</v>
      </c>
      <c r="G46" s="125" t="s">
        <v>84</v>
      </c>
      <c r="H46" s="123" t="s">
        <v>162</v>
      </c>
      <c r="I46" s="127" t="s">
        <v>14</v>
      </c>
      <c r="J46" s="128">
        <f t="shared" si="4"/>
        <v>3</v>
      </c>
      <c r="K46" s="128"/>
      <c r="L46" s="128"/>
      <c r="M46" s="189"/>
      <c r="N46" s="54"/>
      <c r="O46" s="175"/>
    </row>
    <row r="47" spans="1:15" ht="260.14999999999998" customHeight="1" x14ac:dyDescent="0.4">
      <c r="A47" s="174"/>
      <c r="B47" s="249"/>
      <c r="C47" s="191" t="s">
        <v>59</v>
      </c>
      <c r="D47" s="247" t="s">
        <v>24</v>
      </c>
      <c r="E47" s="248"/>
      <c r="F47" s="122" t="s">
        <v>94</v>
      </c>
      <c r="G47" s="122" t="s">
        <v>60</v>
      </c>
      <c r="H47" s="123" t="s">
        <v>197</v>
      </c>
      <c r="I47" s="127" t="s">
        <v>14</v>
      </c>
      <c r="J47" s="128">
        <f t="shared" ref="J47" si="5">IF(I47="مطبق كليًا  - Implemented",3,IF(I47="مطبق جزئيًا  - Partially Implemented",2,IF(I47="غير مطبق  - Not Implemented",1,0)))</f>
        <v>3</v>
      </c>
      <c r="K47" s="128"/>
      <c r="L47" s="128"/>
      <c r="M47" s="189"/>
      <c r="N47" s="54"/>
      <c r="O47" s="175"/>
    </row>
    <row r="48" spans="1:15" ht="200.15" customHeight="1" x14ac:dyDescent="0.4">
      <c r="A48" s="174"/>
      <c r="B48" s="249"/>
      <c r="C48" s="250" t="s">
        <v>69</v>
      </c>
      <c r="D48" s="247" t="s">
        <v>36</v>
      </c>
      <c r="E48" s="248"/>
      <c r="F48" s="122" t="s">
        <v>94</v>
      </c>
      <c r="G48" s="122" t="s">
        <v>61</v>
      </c>
      <c r="H48" s="123" t="s">
        <v>180</v>
      </c>
      <c r="I48" s="127" t="str">
        <f>IF(J48=3,"مطبق كليًا  - Implemented",IF(J48=0,"لاينطبق - Not Applicable",IF(J48=1,"غير مطبق  - Not Implemented",IF(3&lt;J48&gt;1,"مطبق جزئيًا  - Partially Implemented"," "))))</f>
        <v>مطبق كليًا  - Implemented</v>
      </c>
      <c r="J48" s="128">
        <f>IF(SUM(J49:J52)=0,0,AVERAGEIF(J49:J52,"&lt;&gt;0"))</f>
        <v>3</v>
      </c>
      <c r="K48" s="128"/>
      <c r="L48" s="128"/>
      <c r="M48" s="189"/>
      <c r="N48" s="54"/>
      <c r="O48" s="175"/>
    </row>
    <row r="49" spans="1:15" ht="200.15" customHeight="1" x14ac:dyDescent="0.4">
      <c r="A49" s="174"/>
      <c r="B49" s="249"/>
      <c r="C49" s="250"/>
      <c r="D49" s="251"/>
      <c r="E49" s="252"/>
      <c r="F49" s="122" t="s">
        <v>95</v>
      </c>
      <c r="G49" s="125" t="s">
        <v>85</v>
      </c>
      <c r="H49" s="123" t="s">
        <v>163</v>
      </c>
      <c r="I49" s="127" t="s">
        <v>14</v>
      </c>
      <c r="J49" s="128">
        <f t="shared" ref="J49:J54" si="6">IF(I49="مطبق كليًا  - Implemented",3,IF(I49="مطبق جزئيًا  - Partially Implemented",2,IF(I49="غير مطبق  - Not Implemented",1,0)))</f>
        <v>3</v>
      </c>
      <c r="K49" s="128"/>
      <c r="L49" s="128"/>
      <c r="M49" s="189"/>
      <c r="N49" s="54"/>
      <c r="O49" s="175"/>
    </row>
    <row r="50" spans="1:15" ht="200.15" customHeight="1" x14ac:dyDescent="0.4">
      <c r="A50" s="174"/>
      <c r="B50" s="249"/>
      <c r="C50" s="250"/>
      <c r="D50" s="251"/>
      <c r="E50" s="252"/>
      <c r="F50" s="122" t="s">
        <v>95</v>
      </c>
      <c r="G50" s="125" t="s">
        <v>86</v>
      </c>
      <c r="H50" s="123" t="s">
        <v>164</v>
      </c>
      <c r="I50" s="127" t="s">
        <v>14</v>
      </c>
      <c r="J50" s="128">
        <f t="shared" si="6"/>
        <v>3</v>
      </c>
      <c r="K50" s="128"/>
      <c r="L50" s="128"/>
      <c r="M50" s="189"/>
      <c r="N50" s="54"/>
      <c r="O50" s="175"/>
    </row>
    <row r="51" spans="1:15" ht="200.15" customHeight="1" x14ac:dyDescent="0.4">
      <c r="A51" s="174"/>
      <c r="B51" s="249"/>
      <c r="C51" s="250"/>
      <c r="D51" s="251"/>
      <c r="E51" s="252"/>
      <c r="F51" s="122" t="s">
        <v>95</v>
      </c>
      <c r="G51" s="125" t="s">
        <v>87</v>
      </c>
      <c r="H51" s="123" t="s">
        <v>165</v>
      </c>
      <c r="I51" s="127" t="s">
        <v>14</v>
      </c>
      <c r="J51" s="128">
        <f t="shared" si="6"/>
        <v>3</v>
      </c>
      <c r="K51" s="128"/>
      <c r="L51" s="128"/>
      <c r="M51" s="189"/>
      <c r="N51" s="54"/>
      <c r="O51" s="175"/>
    </row>
    <row r="52" spans="1:15" ht="200.15" customHeight="1" x14ac:dyDescent="0.4">
      <c r="A52" s="174"/>
      <c r="B52" s="249"/>
      <c r="C52" s="250"/>
      <c r="D52" s="251"/>
      <c r="E52" s="252"/>
      <c r="F52" s="122" t="s">
        <v>95</v>
      </c>
      <c r="G52" s="125" t="s">
        <v>88</v>
      </c>
      <c r="H52" s="123" t="s">
        <v>166</v>
      </c>
      <c r="I52" s="127" t="s">
        <v>14</v>
      </c>
      <c r="J52" s="128">
        <f t="shared" si="6"/>
        <v>3</v>
      </c>
      <c r="K52" s="128"/>
      <c r="L52" s="128"/>
      <c r="M52" s="189"/>
      <c r="N52" s="54"/>
      <c r="O52" s="175"/>
    </row>
    <row r="53" spans="1:15" ht="220.15" customHeight="1" x14ac:dyDescent="0.4">
      <c r="A53" s="174"/>
      <c r="B53" s="249"/>
      <c r="C53" s="194" t="s">
        <v>62</v>
      </c>
      <c r="D53" s="247" t="s">
        <v>157</v>
      </c>
      <c r="E53" s="248"/>
      <c r="F53" s="122" t="s">
        <v>94</v>
      </c>
      <c r="G53" s="122" t="s">
        <v>63</v>
      </c>
      <c r="H53" s="123" t="s">
        <v>181</v>
      </c>
      <c r="I53" s="127" t="s">
        <v>14</v>
      </c>
      <c r="J53" s="128">
        <f t="shared" si="6"/>
        <v>3</v>
      </c>
      <c r="K53" s="128"/>
      <c r="L53" s="128"/>
      <c r="M53" s="189"/>
      <c r="N53" s="54"/>
      <c r="O53" s="175"/>
    </row>
    <row r="54" spans="1:15" ht="230.15" customHeight="1" x14ac:dyDescent="0.4">
      <c r="A54" s="174"/>
      <c r="B54" s="255" t="s">
        <v>126</v>
      </c>
      <c r="C54" s="256" t="s">
        <v>64</v>
      </c>
      <c r="D54" s="257" t="s">
        <v>92</v>
      </c>
      <c r="E54" s="258"/>
      <c r="F54" s="122" t="s">
        <v>94</v>
      </c>
      <c r="G54" s="122" t="s">
        <v>65</v>
      </c>
      <c r="H54" s="123" t="s">
        <v>169</v>
      </c>
      <c r="I54" s="127" t="s">
        <v>14</v>
      </c>
      <c r="J54" s="128">
        <f t="shared" si="6"/>
        <v>3</v>
      </c>
      <c r="K54" s="128"/>
      <c r="L54" s="128"/>
      <c r="M54" s="189"/>
      <c r="N54" s="54"/>
      <c r="O54" s="175"/>
    </row>
    <row r="55" spans="1:15" ht="250.15" customHeight="1" x14ac:dyDescent="0.4">
      <c r="A55" s="174"/>
      <c r="B55" s="255"/>
      <c r="C55" s="256"/>
      <c r="D55" s="259"/>
      <c r="E55" s="260"/>
      <c r="F55" s="122" t="s">
        <v>94</v>
      </c>
      <c r="G55" s="122" t="s">
        <v>168</v>
      </c>
      <c r="H55" s="123" t="s">
        <v>182</v>
      </c>
      <c r="I55" s="127" t="str">
        <f>IF(J55=3,"مطبق كليًا  - Implemented",IF(J55=0,"لاينطبق - Not Applicable",IF(J55=1,"غير مطبق  - Not Implemented",IF(3&lt;J55&gt;1,"مطبق جزئيًا  - Partially Implemented"," "))))</f>
        <v>مطبق كليًا  - Implemented</v>
      </c>
      <c r="J55" s="128">
        <f>IF(SUM(J56:J58)=0,0,AVERAGEIF(J56:J58,"&lt;&gt;0"))</f>
        <v>3</v>
      </c>
      <c r="K55" s="128"/>
      <c r="L55" s="128"/>
      <c r="M55" s="189"/>
      <c r="N55" s="54"/>
      <c r="O55" s="175"/>
    </row>
    <row r="56" spans="1:15" ht="200.15" customHeight="1" x14ac:dyDescent="0.4">
      <c r="A56" s="174"/>
      <c r="B56" s="255"/>
      <c r="C56" s="256"/>
      <c r="D56" s="259"/>
      <c r="E56" s="260"/>
      <c r="F56" s="122" t="s">
        <v>95</v>
      </c>
      <c r="G56" s="125" t="s">
        <v>128</v>
      </c>
      <c r="H56" s="123" t="s">
        <v>195</v>
      </c>
      <c r="I56" s="127" t="s">
        <v>14</v>
      </c>
      <c r="J56" s="128">
        <f>IF(I56="مطبق كليًا  - Implemented",3,IF(I56="مطبق جزئيًا  - Partially Implemented",2,IF(I56="غير مطبق  - Not Implemented",1,0)))</f>
        <v>3</v>
      </c>
      <c r="K56" s="128"/>
      <c r="L56" s="128"/>
      <c r="M56" s="189"/>
      <c r="N56" s="54"/>
      <c r="O56" s="175"/>
    </row>
    <row r="57" spans="1:15" ht="200.15" customHeight="1" x14ac:dyDescent="0.4">
      <c r="A57" s="174"/>
      <c r="B57" s="255"/>
      <c r="C57" s="256"/>
      <c r="D57" s="259"/>
      <c r="E57" s="260"/>
      <c r="F57" s="122" t="s">
        <v>95</v>
      </c>
      <c r="G57" s="125" t="s">
        <v>76</v>
      </c>
      <c r="H57" s="123" t="s">
        <v>170</v>
      </c>
      <c r="I57" s="127" t="s">
        <v>14</v>
      </c>
      <c r="J57" s="128">
        <f t="shared" ref="J57:J58" si="7">IF(I57="مطبق كليًا  - Implemented",3,IF(I57="مطبق جزئيًا  - Partially Implemented",2,IF(I57="غير مطبق  - Not Implemented",1,0)))</f>
        <v>3</v>
      </c>
      <c r="K57" s="128"/>
      <c r="L57" s="128"/>
      <c r="M57" s="189"/>
      <c r="N57" s="54"/>
      <c r="O57" s="175"/>
    </row>
    <row r="58" spans="1:15" ht="200.15" customHeight="1" x14ac:dyDescent="0.4">
      <c r="A58" s="174"/>
      <c r="B58" s="255"/>
      <c r="C58" s="256"/>
      <c r="D58" s="261"/>
      <c r="E58" s="262"/>
      <c r="F58" s="122" t="s">
        <v>95</v>
      </c>
      <c r="G58" s="125" t="s">
        <v>167</v>
      </c>
      <c r="H58" s="123" t="s">
        <v>171</v>
      </c>
      <c r="I58" s="127" t="s">
        <v>14</v>
      </c>
      <c r="J58" s="128">
        <f t="shared" si="7"/>
        <v>3</v>
      </c>
      <c r="K58" s="128"/>
      <c r="L58" s="128"/>
      <c r="M58" s="189"/>
      <c r="N58" s="54"/>
      <c r="O58" s="175"/>
    </row>
    <row r="59" spans="1:15" x14ac:dyDescent="0.4">
      <c r="A59" s="176"/>
      <c r="B59" s="177"/>
      <c r="C59" s="177"/>
      <c r="D59" s="177"/>
      <c r="E59" s="177"/>
      <c r="F59" s="178"/>
      <c r="G59" s="178"/>
      <c r="H59" s="177"/>
      <c r="I59" s="177"/>
      <c r="J59" s="177"/>
      <c r="K59" s="177"/>
      <c r="L59" s="177"/>
      <c r="M59" s="177"/>
      <c r="N59" s="177"/>
      <c r="O59" s="179"/>
    </row>
    <row r="60" spans="1:15" x14ac:dyDescent="0.4">
      <c r="A60" s="176"/>
      <c r="B60" s="177"/>
      <c r="C60" s="177"/>
      <c r="D60" s="177"/>
      <c r="E60" s="177"/>
      <c r="F60" s="178"/>
      <c r="G60" s="178"/>
      <c r="H60" s="177"/>
      <c r="I60" s="177"/>
      <c r="J60" s="177"/>
      <c r="K60" s="177"/>
      <c r="L60" s="177"/>
      <c r="M60" s="177"/>
      <c r="N60" s="177"/>
      <c r="O60" s="179"/>
    </row>
    <row r="61" spans="1:15" x14ac:dyDescent="0.4">
      <c r="A61" s="176"/>
      <c r="B61" s="177"/>
      <c r="C61" s="177"/>
      <c r="D61" s="177"/>
      <c r="E61" s="177"/>
      <c r="F61" s="178"/>
      <c r="G61" s="178"/>
      <c r="H61" s="177"/>
      <c r="I61" s="177"/>
      <c r="J61" s="177"/>
      <c r="K61" s="177"/>
      <c r="L61" s="177"/>
      <c r="M61" s="177"/>
      <c r="N61" s="177"/>
      <c r="O61" s="179"/>
    </row>
    <row r="62" spans="1:15" x14ac:dyDescent="0.4">
      <c r="A62" s="176"/>
      <c r="B62" s="177"/>
      <c r="C62" s="177"/>
      <c r="D62" s="177"/>
      <c r="E62" s="177"/>
      <c r="F62" s="178"/>
      <c r="G62" s="178"/>
      <c r="H62" s="177"/>
      <c r="I62" s="177"/>
      <c r="J62" s="177"/>
      <c r="K62" s="177"/>
      <c r="L62" s="177"/>
      <c r="M62" s="177"/>
      <c r="N62" s="177"/>
      <c r="O62" s="179"/>
    </row>
    <row r="63" spans="1:15" x14ac:dyDescent="0.4">
      <c r="A63" s="176"/>
      <c r="B63" s="177"/>
      <c r="C63" s="177"/>
      <c r="D63" s="177"/>
      <c r="E63" s="177"/>
      <c r="F63" s="178"/>
      <c r="G63" s="178"/>
      <c r="H63" s="177"/>
      <c r="I63" s="177"/>
      <c r="J63" s="177"/>
      <c r="K63" s="177"/>
      <c r="L63" s="177"/>
      <c r="M63" s="177"/>
      <c r="N63" s="177"/>
      <c r="O63" s="179"/>
    </row>
    <row r="64" spans="1:15" ht="20.149999999999999" customHeight="1" x14ac:dyDescent="0.5">
      <c r="A64" s="198" t="str">
        <f>"التصنيف:  "&amp;الرئيسية!E10 &amp; "                                                                                                                                                                                                                                         إشارة المشاركة:  "&amp;الرئيسية!H10</f>
        <v>التصنيف:  متاح                                                                                                                                                                                                                                         إشارة المشاركة:  أبيض</v>
      </c>
      <c r="B64" s="199"/>
      <c r="C64" s="199"/>
      <c r="D64" s="199"/>
      <c r="E64" s="199"/>
      <c r="F64" s="199"/>
      <c r="G64" s="199"/>
      <c r="H64" s="199"/>
      <c r="I64" s="199"/>
      <c r="J64" s="199"/>
      <c r="K64" s="199"/>
      <c r="L64" s="199"/>
      <c r="M64" s="199"/>
      <c r="N64" s="199"/>
      <c r="O64" s="200"/>
    </row>
  </sheetData>
  <sheetProtection password="815C" sheet="1" objects="1" scenarios="1"/>
  <dataConsolidate/>
  <mergeCells count="25">
    <mergeCell ref="A64:O64"/>
    <mergeCell ref="D53:E53"/>
    <mergeCell ref="B27:B53"/>
    <mergeCell ref="C48:C52"/>
    <mergeCell ref="D48:E52"/>
    <mergeCell ref="D47:E47"/>
    <mergeCell ref="C39:C43"/>
    <mergeCell ref="D39:E43"/>
    <mergeCell ref="C44:C46"/>
    <mergeCell ref="D44:E46"/>
    <mergeCell ref="D27:E27"/>
    <mergeCell ref="C28:C38"/>
    <mergeCell ref="D28:E38"/>
    <mergeCell ref="B54:B58"/>
    <mergeCell ref="C54:C58"/>
    <mergeCell ref="D54:E58"/>
    <mergeCell ref="C8:E8"/>
    <mergeCell ref="B10:B26"/>
    <mergeCell ref="D10:E10"/>
    <mergeCell ref="C11:C14"/>
    <mergeCell ref="D11:E14"/>
    <mergeCell ref="C15:C17"/>
    <mergeCell ref="D15:E17"/>
    <mergeCell ref="C18:C26"/>
    <mergeCell ref="D18:E26"/>
  </mergeCells>
  <conditionalFormatting sqref="I10 I14 I37 I57:I58 I19:I25 I29:I35 I40:I43 I49:I52 I16:I17 I45:I46">
    <cfRule type="containsText" dxfId="288" priority="189" operator="containsText" text="لاينطبق - Not Applicable">
      <formula>NOT(ISERROR(SEARCH("لاينطبق - Not Applicable",I10)))</formula>
    </cfRule>
    <cfRule type="containsText" dxfId="287" priority="190" operator="containsText" text="غير مطبق  - Not Implemented">
      <formula>NOT(ISERROR(SEARCH("غير مطبق  - Not Implemented",I10)))</formula>
    </cfRule>
    <cfRule type="containsText" dxfId="286" priority="191" operator="containsText" text="مطبق جزئيًا  - Partially Implemented">
      <formula>NOT(ISERROR(SEARCH("مطبق جزئيًا  - Partially Implemented",I10)))</formula>
    </cfRule>
    <cfRule type="containsText" dxfId="285" priority="192" operator="containsText" text="مطبق كليًا  - Implemented">
      <formula>NOT(ISERROR(SEARCH("مطبق كليًا  - Implemented",I10)))</formula>
    </cfRule>
    <cfRule type="containsText" dxfId="284" priority="193" operator="containsText" text="مطبق كليًا  - Implemented">
      <formula>NOT(ISERROR(SEARCH("مطبق كليًا  - Implemented",I10)))</formula>
    </cfRule>
  </conditionalFormatting>
  <conditionalFormatting sqref="I12">
    <cfRule type="containsText" dxfId="283" priority="184" operator="containsText" text="لاينطبق - Not Applicable">
      <formula>NOT(ISERROR(SEARCH("لاينطبق - Not Applicable",I12)))</formula>
    </cfRule>
    <cfRule type="containsText" dxfId="282" priority="185" operator="containsText" text="غير مطبق  - Not Implemented">
      <formula>NOT(ISERROR(SEARCH("غير مطبق  - Not Implemented",I12)))</formula>
    </cfRule>
    <cfRule type="containsText" dxfId="281" priority="186" operator="containsText" text="مطبق جزئيًا  - Partially Implemented">
      <formula>NOT(ISERROR(SEARCH("مطبق جزئيًا  - Partially Implemented",I12)))</formula>
    </cfRule>
    <cfRule type="containsText" dxfId="280" priority="187" operator="containsText" text="مطبق كليًا  - Implemented">
      <formula>NOT(ISERROR(SEARCH("مطبق كليًا  - Implemented",I12)))</formula>
    </cfRule>
    <cfRule type="containsText" dxfId="279" priority="188" operator="containsText" text="مطبق كليًا  - Implemented">
      <formula>NOT(ISERROR(SEARCH("مطبق كليًا  - Implemented",I12)))</formula>
    </cfRule>
  </conditionalFormatting>
  <conditionalFormatting sqref="I13">
    <cfRule type="containsText" dxfId="278" priority="179" operator="containsText" text="لاينطبق - Not Applicable">
      <formula>NOT(ISERROR(SEARCH("لاينطبق - Not Applicable",I13)))</formula>
    </cfRule>
    <cfRule type="containsText" dxfId="277" priority="180" operator="containsText" text="غير مطبق  - Not Implemented">
      <formula>NOT(ISERROR(SEARCH("غير مطبق  - Not Implemented",I13)))</formula>
    </cfRule>
    <cfRule type="containsText" dxfId="276" priority="181" operator="containsText" text="مطبق جزئيًا  - Partially Implemented">
      <formula>NOT(ISERROR(SEARCH("مطبق جزئيًا  - Partially Implemented",I13)))</formula>
    </cfRule>
    <cfRule type="containsText" dxfId="275" priority="182" operator="containsText" text="مطبق كليًا  - Implemented">
      <formula>NOT(ISERROR(SEARCH("مطبق كليًا  - Implemented",I13)))</formula>
    </cfRule>
    <cfRule type="containsText" dxfId="274" priority="183" operator="containsText" text="مطبق كليًا  - Implemented">
      <formula>NOT(ISERROR(SEARCH("مطبق كليًا  - Implemented",I13)))</formula>
    </cfRule>
  </conditionalFormatting>
  <conditionalFormatting sqref="I13">
    <cfRule type="containsText" dxfId="273" priority="169" operator="containsText" text="لاينطبق - Not Applicable">
      <formula>NOT(ISERROR(SEARCH("لاينطبق - Not Applicable",I13)))</formula>
    </cfRule>
    <cfRule type="containsText" dxfId="272" priority="170" operator="containsText" text="غير مطبق  - Not Implemented">
      <formula>NOT(ISERROR(SEARCH("غير مطبق  - Not Implemented",I13)))</formula>
    </cfRule>
    <cfRule type="containsText" dxfId="271" priority="171" operator="containsText" text="مطبق جزئيًا  - Partially Implemented">
      <formula>NOT(ISERROR(SEARCH("مطبق جزئيًا  - Partially Implemented",I13)))</formula>
    </cfRule>
    <cfRule type="containsText" dxfId="270" priority="172" operator="containsText" text="مطبق كليًا  - Implemented">
      <formula>NOT(ISERROR(SEARCH("مطبق كليًا  - Implemented",I13)))</formula>
    </cfRule>
    <cfRule type="containsText" dxfId="269" priority="173" operator="containsText" text="مطبق كليًا  - Implemented">
      <formula>NOT(ISERROR(SEARCH("مطبق كليًا  - Implemented",I13)))</formula>
    </cfRule>
  </conditionalFormatting>
  <conditionalFormatting sqref="I12">
    <cfRule type="containsText" dxfId="268" priority="164" operator="containsText" text="لاينطبق - Not Applicable">
      <formula>NOT(ISERROR(SEARCH("لاينطبق - Not Applicable",I12)))</formula>
    </cfRule>
    <cfRule type="containsText" dxfId="267" priority="165" operator="containsText" text="غير مطبق  - Not Implemented">
      <formula>NOT(ISERROR(SEARCH("غير مطبق  - Not Implemented",I12)))</formula>
    </cfRule>
    <cfRule type="containsText" dxfId="266" priority="166" operator="containsText" text="مطبق جزئيًا  - Partially Implemented">
      <formula>NOT(ISERROR(SEARCH("مطبق جزئيًا  - Partially Implemented",I12)))</formula>
    </cfRule>
    <cfRule type="containsText" dxfId="265" priority="167" operator="containsText" text="مطبق كليًا  - Implemented">
      <formula>NOT(ISERROR(SEARCH("مطبق كليًا  - Implemented",I12)))</formula>
    </cfRule>
    <cfRule type="containsText" dxfId="264" priority="168" operator="containsText" text="مطبق كليًا  - Implemented">
      <formula>NOT(ISERROR(SEARCH("مطبق كليًا  - Implemented",I12)))</formula>
    </cfRule>
  </conditionalFormatting>
  <conditionalFormatting sqref="I26">
    <cfRule type="containsText" dxfId="263" priority="122" operator="containsText" text="لاينطبق - Not Applicable">
      <formula>NOT(ISERROR(SEARCH("لاينطبق - Not Applicable",I26)))</formula>
    </cfRule>
    <cfRule type="containsText" dxfId="262" priority="123" operator="containsText" text="غير مطبق  - Not Implemented">
      <formula>NOT(ISERROR(SEARCH("غير مطبق  - Not Implemented",I26)))</formula>
    </cfRule>
    <cfRule type="containsText" dxfId="261" priority="124" operator="containsText" text="مطبق جزئيًا  - Partially Implemented">
      <formula>NOT(ISERROR(SEARCH("مطبق جزئيًا  - Partially Implemented",I26)))</formula>
    </cfRule>
    <cfRule type="containsText" dxfId="260" priority="125" operator="containsText" text="مطبق كليًا  - Implemented">
      <formula>NOT(ISERROR(SEARCH("مطبق كليًا  - Implemented",I26)))</formula>
    </cfRule>
    <cfRule type="containsText" dxfId="259" priority="126" operator="containsText" text="مطبق كليًا  - Implemented">
      <formula>NOT(ISERROR(SEARCH("مطبق كليًا  - Implemented",I26)))</formula>
    </cfRule>
  </conditionalFormatting>
  <conditionalFormatting sqref="I27">
    <cfRule type="containsText" dxfId="258" priority="113" operator="containsText" text="لاينطبق - Not Applicable">
      <formula>NOT(ISERROR(SEARCH("لاينطبق - Not Applicable",I27)))</formula>
    </cfRule>
    <cfRule type="containsText" dxfId="257" priority="114" operator="containsText" text="غير مطبق  - Not Implemented">
      <formula>NOT(ISERROR(SEARCH("غير مطبق  - Not Implemented",I27)))</formula>
    </cfRule>
    <cfRule type="containsText" dxfId="256" priority="115" operator="containsText" text="مطبق جزئيًا  - Partially Implemented">
      <formula>NOT(ISERROR(SEARCH("مطبق جزئيًا  - Partially Implemented",I27)))</formula>
    </cfRule>
    <cfRule type="containsText" dxfId="255" priority="116" operator="containsText" text="مطبق كليًا  - Implemented">
      <formula>NOT(ISERROR(SEARCH("مطبق كليًا  - Implemented",I27)))</formula>
    </cfRule>
    <cfRule type="containsText" dxfId="254" priority="117" operator="containsText" text="مطبق كليًا  - Implemented">
      <formula>NOT(ISERROR(SEARCH("مطبق كليًا  - Implemented",I27)))</formula>
    </cfRule>
  </conditionalFormatting>
  <conditionalFormatting sqref="I36">
    <cfRule type="containsText" dxfId="253" priority="100" operator="containsText" text="لاينطبق - Not Applicable">
      <formula>NOT(ISERROR(SEARCH("لاينطبق - Not Applicable",I36)))</formula>
    </cfRule>
    <cfRule type="containsText" dxfId="252" priority="101" operator="containsText" text="غير مطبق  - Not Implemented">
      <formula>NOT(ISERROR(SEARCH("غير مطبق  - Not Implemented",I36)))</formula>
    </cfRule>
    <cfRule type="containsText" dxfId="251" priority="102" operator="containsText" text="مطبق جزئيًا  - Partially Implemented">
      <formula>NOT(ISERROR(SEARCH("مطبق جزئيًا  - Partially Implemented",I36)))</formula>
    </cfRule>
    <cfRule type="containsText" dxfId="250" priority="103" operator="containsText" text="مطبق كليًا  - Implemented">
      <formula>NOT(ISERROR(SEARCH("مطبق كليًا  - Implemented",I36)))</formula>
    </cfRule>
    <cfRule type="containsText" dxfId="249" priority="104" operator="containsText" text="مطبق كليًا  - Implemented">
      <formula>NOT(ISERROR(SEARCH("مطبق كليًا  - Implemented",I36)))</formula>
    </cfRule>
  </conditionalFormatting>
  <conditionalFormatting sqref="I38">
    <cfRule type="containsText" dxfId="248" priority="91" operator="containsText" text="لاينطبق - Not Applicable">
      <formula>NOT(ISERROR(SEARCH("لاينطبق - Not Applicable",I38)))</formula>
    </cfRule>
    <cfRule type="containsText" dxfId="247" priority="92" operator="containsText" text="غير مطبق  - Not Implemented">
      <formula>NOT(ISERROR(SEARCH("غير مطبق  - Not Implemented",I38)))</formula>
    </cfRule>
    <cfRule type="containsText" dxfId="246" priority="93" operator="containsText" text="مطبق جزئيًا  - Partially Implemented">
      <formula>NOT(ISERROR(SEARCH("مطبق جزئيًا  - Partially Implemented",I38)))</formula>
    </cfRule>
    <cfRule type="containsText" dxfId="245" priority="94" operator="containsText" text="مطبق كليًا  - Implemented">
      <formula>NOT(ISERROR(SEARCH("مطبق كليًا  - Implemented",I38)))</formula>
    </cfRule>
    <cfRule type="containsText" dxfId="244" priority="95" operator="containsText" text="مطبق كليًا  - Implemented">
      <formula>NOT(ISERROR(SEARCH("مطبق كليًا  - Implemented",I38)))</formula>
    </cfRule>
  </conditionalFormatting>
  <conditionalFormatting sqref="I47">
    <cfRule type="containsText" dxfId="243" priority="82" operator="containsText" text="لاينطبق - Not Applicable">
      <formula>NOT(ISERROR(SEARCH("لاينطبق - Not Applicable",I47)))</formula>
    </cfRule>
    <cfRule type="containsText" dxfId="242" priority="83" operator="containsText" text="غير مطبق  - Not Implemented">
      <formula>NOT(ISERROR(SEARCH("غير مطبق  - Not Implemented",I47)))</formula>
    </cfRule>
    <cfRule type="containsText" dxfId="241" priority="84" operator="containsText" text="مطبق جزئيًا  - Partially Implemented">
      <formula>NOT(ISERROR(SEARCH("مطبق جزئيًا  - Partially Implemented",I47)))</formula>
    </cfRule>
    <cfRule type="containsText" dxfId="240" priority="85" operator="containsText" text="مطبق كليًا  - Implemented">
      <formula>NOT(ISERROR(SEARCH("مطبق كليًا  - Implemented",I47)))</formula>
    </cfRule>
    <cfRule type="containsText" dxfId="239" priority="86" operator="containsText" text="مطبق كليًا  - Implemented">
      <formula>NOT(ISERROR(SEARCH("مطبق كليًا  - Implemented",I47)))</formula>
    </cfRule>
  </conditionalFormatting>
  <conditionalFormatting sqref="I53">
    <cfRule type="containsText" dxfId="238" priority="73" operator="containsText" text="لاينطبق - Not Applicable">
      <formula>NOT(ISERROR(SEARCH("لاينطبق - Not Applicable",I53)))</formula>
    </cfRule>
    <cfRule type="containsText" dxfId="237" priority="74" operator="containsText" text="غير مطبق  - Not Implemented">
      <formula>NOT(ISERROR(SEARCH("غير مطبق  - Not Implemented",I53)))</formula>
    </cfRule>
    <cfRule type="containsText" dxfId="236" priority="75" operator="containsText" text="مطبق جزئيًا  - Partially Implemented">
      <formula>NOT(ISERROR(SEARCH("مطبق جزئيًا  - Partially Implemented",I53)))</formula>
    </cfRule>
    <cfRule type="containsText" dxfId="235" priority="76" operator="containsText" text="مطبق كليًا  - Implemented">
      <formula>NOT(ISERROR(SEARCH("مطبق كليًا  - Implemented",I53)))</formula>
    </cfRule>
    <cfRule type="containsText" dxfId="234" priority="77" operator="containsText" text="مطبق كليًا  - Implemented">
      <formula>NOT(ISERROR(SEARCH("مطبق كليًا  - Implemented",I53)))</formula>
    </cfRule>
  </conditionalFormatting>
  <conditionalFormatting sqref="I54">
    <cfRule type="containsText" dxfId="233" priority="64" operator="containsText" text="لاينطبق - Not Applicable">
      <formula>NOT(ISERROR(SEARCH("لاينطبق - Not Applicable",I54)))</formula>
    </cfRule>
    <cfRule type="containsText" dxfId="232" priority="65" operator="containsText" text="غير مطبق  - Not Implemented">
      <formula>NOT(ISERROR(SEARCH("غير مطبق  - Not Implemented",I54)))</formula>
    </cfRule>
    <cfRule type="containsText" dxfId="231" priority="66" operator="containsText" text="مطبق جزئيًا  - Partially Implemented">
      <formula>NOT(ISERROR(SEARCH("مطبق جزئيًا  - Partially Implemented",I54)))</formula>
    </cfRule>
    <cfRule type="containsText" dxfId="230" priority="67" operator="containsText" text="مطبق كليًا  - Implemented">
      <formula>NOT(ISERROR(SEARCH("مطبق كليًا  - Implemented",I54)))</formula>
    </cfRule>
    <cfRule type="containsText" dxfId="229" priority="68" operator="containsText" text="مطبق كليًا  - Implemented">
      <formula>NOT(ISERROR(SEARCH("مطبق كليًا  - Implemented",I54)))</formula>
    </cfRule>
  </conditionalFormatting>
  <conditionalFormatting sqref="I56">
    <cfRule type="containsText" dxfId="228" priority="55" operator="containsText" text="لاينطبق - Not Applicable">
      <formula>NOT(ISERROR(SEARCH("لاينطبق - Not Applicable",I56)))</formula>
    </cfRule>
    <cfRule type="containsText" dxfId="227" priority="56" operator="containsText" text="غير مطبق  - Not Implemented">
      <formula>NOT(ISERROR(SEARCH("غير مطبق  - Not Implemented",I56)))</formula>
    </cfRule>
    <cfRule type="containsText" dxfId="226" priority="57" operator="containsText" text="مطبق جزئيًا  - Partially Implemented">
      <formula>NOT(ISERROR(SEARCH("مطبق جزئيًا  - Partially Implemented",I56)))</formula>
    </cfRule>
    <cfRule type="containsText" dxfId="225" priority="58" operator="containsText" text="مطبق كليًا  - Implemented">
      <formula>NOT(ISERROR(SEARCH("مطبق كليًا  - Implemented",I56)))</formula>
    </cfRule>
    <cfRule type="containsText" dxfId="224" priority="59" operator="containsText" text="مطبق كليًا  - Implemented">
      <formula>NOT(ISERROR(SEARCH("مطبق كليًا  - Implemented",I56)))</formula>
    </cfRule>
  </conditionalFormatting>
  <conditionalFormatting sqref="I11">
    <cfRule type="containsText" dxfId="223" priority="41" operator="containsText" text="لاينطبق - Not Applicable">
      <formula>NOT(ISERROR(SEARCH("لاينطبق - Not Applicable",I11)))</formula>
    </cfRule>
    <cfRule type="containsText" dxfId="222" priority="42" operator="containsText" text="غير مطبق  - Not Implemented">
      <formula>NOT(ISERROR(SEARCH("غير مطبق  - Not Implemented",I11)))</formula>
    </cfRule>
    <cfRule type="containsText" dxfId="221" priority="43" operator="containsText" text="مطبق جزئيًا  - Partially Implemented">
      <formula>NOT(ISERROR(SEARCH("مطبق جزئيًا  - Partially Implemented",I11)))</formula>
    </cfRule>
    <cfRule type="containsText" dxfId="220" priority="44" operator="containsText" text="مطبق كليًا  - Implemented">
      <formula>NOT(ISERROR(SEARCH("مطبق كليًا  - Implemented",I11)))</formula>
    </cfRule>
    <cfRule type="containsText" dxfId="219" priority="45" operator="containsText" text="مطبق كليًا  - Implemented">
      <formula>NOT(ISERROR(SEARCH("مطبق كليًا  - Implemented",I11)))</formula>
    </cfRule>
  </conditionalFormatting>
  <conditionalFormatting sqref="I15">
    <cfRule type="containsText" dxfId="218" priority="36" operator="containsText" text="لاينطبق - Not Applicable">
      <formula>NOT(ISERROR(SEARCH("لاينطبق - Not Applicable",I15)))</formula>
    </cfRule>
    <cfRule type="containsText" dxfId="217" priority="37" operator="containsText" text="غير مطبق  - Not Implemented">
      <formula>NOT(ISERROR(SEARCH("غير مطبق  - Not Implemented",I15)))</formula>
    </cfRule>
    <cfRule type="containsText" dxfId="216" priority="38" operator="containsText" text="مطبق جزئيًا  - Partially Implemented">
      <formula>NOT(ISERROR(SEARCH("مطبق جزئيًا  - Partially Implemented",I15)))</formula>
    </cfRule>
    <cfRule type="containsText" dxfId="215" priority="39" operator="containsText" text="مطبق كليًا  - Implemented">
      <formula>NOT(ISERROR(SEARCH("مطبق كليًا  - Implemented",I15)))</formula>
    </cfRule>
    <cfRule type="containsText" dxfId="214" priority="40" operator="containsText" text="مطبق كليًا  - Implemented">
      <formula>NOT(ISERROR(SEARCH("مطبق كليًا  - Implemented",I15)))</formula>
    </cfRule>
  </conditionalFormatting>
  <conditionalFormatting sqref="I18">
    <cfRule type="containsText" dxfId="213" priority="31" operator="containsText" text="لاينطبق - Not Applicable">
      <formula>NOT(ISERROR(SEARCH("لاينطبق - Not Applicable",I18)))</formula>
    </cfRule>
    <cfRule type="containsText" dxfId="212" priority="32" operator="containsText" text="غير مطبق  - Not Implemented">
      <formula>NOT(ISERROR(SEARCH("غير مطبق  - Not Implemented",I18)))</formula>
    </cfRule>
    <cfRule type="containsText" dxfId="211" priority="33" operator="containsText" text="مطبق جزئيًا  - Partially Implemented">
      <formula>NOT(ISERROR(SEARCH("مطبق جزئيًا  - Partially Implemented",I18)))</formula>
    </cfRule>
    <cfRule type="containsText" dxfId="210" priority="34" operator="containsText" text="مطبق كليًا  - Implemented">
      <formula>NOT(ISERROR(SEARCH("مطبق كليًا  - Implemented",I18)))</formula>
    </cfRule>
    <cfRule type="containsText" dxfId="209" priority="35" operator="containsText" text="مطبق كليًا  - Implemented">
      <formula>NOT(ISERROR(SEARCH("مطبق كليًا  - Implemented",I18)))</formula>
    </cfRule>
  </conditionalFormatting>
  <conditionalFormatting sqref="I28">
    <cfRule type="containsText" dxfId="208" priority="26" operator="containsText" text="لاينطبق - Not Applicable">
      <formula>NOT(ISERROR(SEARCH("لاينطبق - Not Applicable",I28)))</formula>
    </cfRule>
    <cfRule type="containsText" dxfId="207" priority="27" operator="containsText" text="غير مطبق  - Not Implemented">
      <formula>NOT(ISERROR(SEARCH("غير مطبق  - Not Implemented",I28)))</formula>
    </cfRule>
    <cfRule type="containsText" dxfId="206" priority="28" operator="containsText" text="مطبق جزئيًا  - Partially Implemented">
      <formula>NOT(ISERROR(SEARCH("مطبق جزئيًا  - Partially Implemented",I28)))</formula>
    </cfRule>
    <cfRule type="containsText" dxfId="205" priority="29" operator="containsText" text="مطبق كليًا  - Implemented">
      <formula>NOT(ISERROR(SEARCH("مطبق كليًا  - Implemented",I28)))</formula>
    </cfRule>
    <cfRule type="containsText" dxfId="204" priority="30" operator="containsText" text="مطبق كليًا  - Implemented">
      <formula>NOT(ISERROR(SEARCH("مطبق كليًا  - Implemented",I28)))</formula>
    </cfRule>
  </conditionalFormatting>
  <conditionalFormatting sqref="I39">
    <cfRule type="containsText" dxfId="203" priority="21" operator="containsText" text="لاينطبق - Not Applicable">
      <formula>NOT(ISERROR(SEARCH("لاينطبق - Not Applicable",I39)))</formula>
    </cfRule>
    <cfRule type="containsText" dxfId="202" priority="22" operator="containsText" text="غير مطبق  - Not Implemented">
      <formula>NOT(ISERROR(SEARCH("غير مطبق  - Not Implemented",I39)))</formula>
    </cfRule>
    <cfRule type="containsText" dxfId="201" priority="23" operator="containsText" text="مطبق جزئيًا  - Partially Implemented">
      <formula>NOT(ISERROR(SEARCH("مطبق جزئيًا  - Partially Implemented",I39)))</formula>
    </cfRule>
    <cfRule type="containsText" dxfId="200" priority="24" operator="containsText" text="مطبق كليًا  - Implemented">
      <formula>NOT(ISERROR(SEARCH("مطبق كليًا  - Implemented",I39)))</formula>
    </cfRule>
    <cfRule type="containsText" dxfId="199" priority="25" operator="containsText" text="مطبق كليًا  - Implemented">
      <formula>NOT(ISERROR(SEARCH("مطبق كليًا  - Implemented",I39)))</formula>
    </cfRule>
  </conditionalFormatting>
  <conditionalFormatting sqref="I44">
    <cfRule type="containsText" dxfId="198" priority="16" operator="containsText" text="لاينطبق - Not Applicable">
      <formula>NOT(ISERROR(SEARCH("لاينطبق - Not Applicable",I44)))</formula>
    </cfRule>
    <cfRule type="containsText" dxfId="197" priority="17" operator="containsText" text="غير مطبق  - Not Implemented">
      <formula>NOT(ISERROR(SEARCH("غير مطبق  - Not Implemented",I44)))</formula>
    </cfRule>
    <cfRule type="containsText" dxfId="196" priority="18" operator="containsText" text="مطبق جزئيًا  - Partially Implemented">
      <formula>NOT(ISERROR(SEARCH("مطبق جزئيًا  - Partially Implemented",I44)))</formula>
    </cfRule>
    <cfRule type="containsText" dxfId="195" priority="19" operator="containsText" text="مطبق كليًا  - Implemented">
      <formula>NOT(ISERROR(SEARCH("مطبق كليًا  - Implemented",I44)))</formula>
    </cfRule>
    <cfRule type="containsText" dxfId="194" priority="20" operator="containsText" text="مطبق كليًا  - Implemented">
      <formula>NOT(ISERROR(SEARCH("مطبق كليًا  - Implemented",I44)))</formula>
    </cfRule>
  </conditionalFormatting>
  <conditionalFormatting sqref="I48">
    <cfRule type="containsText" dxfId="193" priority="11" operator="containsText" text="لاينطبق - Not Applicable">
      <formula>NOT(ISERROR(SEARCH("لاينطبق - Not Applicable",I48)))</formula>
    </cfRule>
    <cfRule type="containsText" dxfId="192" priority="12" operator="containsText" text="غير مطبق  - Not Implemented">
      <formula>NOT(ISERROR(SEARCH("غير مطبق  - Not Implemented",I48)))</formula>
    </cfRule>
    <cfRule type="containsText" dxfId="191" priority="13" operator="containsText" text="مطبق جزئيًا  - Partially Implemented">
      <formula>NOT(ISERROR(SEARCH("مطبق جزئيًا  - Partially Implemented",I48)))</formula>
    </cfRule>
    <cfRule type="containsText" dxfId="190" priority="14" operator="containsText" text="مطبق كليًا  - Implemented">
      <formula>NOT(ISERROR(SEARCH("مطبق كليًا  - Implemented",I48)))</formula>
    </cfRule>
    <cfRule type="containsText" dxfId="189" priority="15" operator="containsText" text="مطبق كليًا  - Implemented">
      <formula>NOT(ISERROR(SEARCH("مطبق كليًا  - Implemented",I48)))</formula>
    </cfRule>
  </conditionalFormatting>
  <conditionalFormatting sqref="I55">
    <cfRule type="containsText" dxfId="188" priority="1" operator="containsText" text="لاينطبق - Not Applicable">
      <formula>NOT(ISERROR(SEARCH("لاينطبق - Not Applicable",I55)))</formula>
    </cfRule>
    <cfRule type="containsText" dxfId="187" priority="2" operator="containsText" text="غير مطبق  - Not Implemented">
      <formula>NOT(ISERROR(SEARCH("غير مطبق  - Not Implemented",I55)))</formula>
    </cfRule>
    <cfRule type="containsText" dxfId="186" priority="3" operator="containsText" text="مطبق جزئيًا  - Partially Implemented">
      <formula>NOT(ISERROR(SEARCH("مطبق جزئيًا  - Partially Implemented",I55)))</formula>
    </cfRule>
    <cfRule type="containsText" dxfId="185" priority="4" operator="containsText" text="مطبق كليًا  - Implemented">
      <formula>NOT(ISERROR(SEARCH("مطبق كليًا  - Implemented",I55)))</formula>
    </cfRule>
    <cfRule type="containsText" dxfId="184" priority="5" operator="containsText" text="مطبق كليًا  - Implemented">
      <formula>NOT(ISERROR(SEARCH("مطبق كليًا  - Implemented",I55)))</formula>
    </cfRule>
  </conditionalFormatting>
  <dataValidations count="3">
    <dataValidation type="list" showInputMessage="1" showErrorMessage="1" sqref="I10 I49:I54 I40:I43 I45:I47 I12:I14 I19:I27 I29:I38 I16:I17 I56:I58">
      <formula1>Comp_st_1</formula1>
    </dataValidation>
    <dataValidation type="list" allowBlank="1" showDropDown="1" showInputMessage="1" showErrorMessage="1" sqref="I28 I18 I44 I39 I11 I48 I15 I55">
      <formula1>Comp_st_1</formula1>
    </dataValidation>
    <dataValidation type="date" operator="greaterThan" allowBlank="1" showInputMessage="1" showErrorMessage="1" error="يجب أن يكون التاريخ على الصياغة (يوم/شهر/سنة)" sqref="M10:M58">
      <formula1>44316</formula1>
    </dataValidation>
  </dataValidations>
  <printOptions horizontalCentered="1" verticalCentered="1"/>
  <pageMargins left="0.7" right="0.7" top="0.75" bottom="0.75" header="0.3" footer="0.3"/>
  <pageSetup paperSize="9" scale="59"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&amp;R&amp;"Calibri"&amp;11&amp;K000000&amp;"Calibri"&amp;11&amp;K000000&amp;"Calibri"&amp;11&amp;K000000&amp;"Calibri"&amp;11&amp;K000000&amp;"Calibri"&amp;11&amp;K000000&amp;"Calibri"&amp;11&amp;K000000&amp;"Times New Roman,Regular"&amp;12  &amp;G | &amp;P_x000D_&amp;1#&amp;"Courier New"&amp;10&amp;K317100متاح</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590" operator="equal" id="{CCDD9E2D-28CD-4E55-9D8A-014769A6D2E2}">
            <xm:f>tbl_choices!$D$7</xm:f>
            <x14:dxf>
              <font>
                <color theme="0"/>
              </font>
              <fill>
                <patternFill>
                  <bgColor rgb="FF757575"/>
                </patternFill>
              </fill>
            </x14:dxf>
          </x14:cfRule>
          <x14:cfRule type="cellIs" priority="591" operator="equal" id="{20872E60-3983-421B-BE36-632A8CA698D9}">
            <xm:f>tbl_choices!$C$9</xm:f>
            <x14:dxf>
              <font>
                <b/>
                <i val="0"/>
                <color theme="0"/>
              </font>
              <fill>
                <patternFill>
                  <bgColor rgb="FFFF0000"/>
                </patternFill>
              </fill>
            </x14:dxf>
          </x14:cfRule>
          <x14:cfRule type="cellIs" priority="592" operator="equal" id="{333AA87D-D7A5-4AB0-8109-B3A7B08E9867}">
            <xm:f>tbl_choices!$C$8</xm:f>
            <x14:dxf>
              <font>
                <b/>
                <i val="0"/>
                <color theme="0"/>
              </font>
              <fill>
                <patternFill>
                  <bgColor rgb="FFFFC000"/>
                </patternFill>
              </fill>
            </x14:dxf>
          </x14:cfRule>
          <x14:cfRule type="cellIs" priority="593" operator="equal" id="{FC47FB34-5636-467B-8735-C03D50567F50}">
            <xm:f>tbl_choices!$C$7</xm:f>
            <x14:dxf>
              <font>
                <b/>
                <i val="0"/>
                <color theme="0"/>
              </font>
              <fill>
                <patternFill>
                  <bgColor rgb="FF70AD47"/>
                </patternFill>
              </fill>
            </x14:dxf>
          </x14:cfRule>
          <xm:sqref>K39:L39 K47:L48 K54:L56 K27:L28 J10:L14</xm:sqref>
        </x14:conditionalFormatting>
        <x14:conditionalFormatting xmlns:xm="http://schemas.microsoft.com/office/excel/2006/main">
          <x14:cfRule type="cellIs" priority="586" operator="equal" id="{CDC32B13-5FC5-47BC-ABB1-C61AD93ABAEB}">
            <xm:f>tbl_choices!$D$7</xm:f>
            <x14:dxf>
              <font>
                <color theme="0"/>
              </font>
              <fill>
                <patternFill>
                  <bgColor rgb="FF757575"/>
                </patternFill>
              </fill>
            </x14:dxf>
          </x14:cfRule>
          <x14:cfRule type="cellIs" priority="587" operator="equal" id="{918DF388-FDC8-490F-9EAC-A2B8EB775A28}">
            <xm:f>tbl_choices!$C$9</xm:f>
            <x14:dxf>
              <font>
                <b/>
                <i val="0"/>
                <color theme="0"/>
              </font>
              <fill>
                <patternFill>
                  <bgColor rgb="FFFF0000"/>
                </patternFill>
              </fill>
            </x14:dxf>
          </x14:cfRule>
          <x14:cfRule type="cellIs" priority="588" operator="equal" id="{3DC76355-4B84-4AFC-A6F5-2559338DE3A7}">
            <xm:f>tbl_choices!$C$8</xm:f>
            <x14:dxf>
              <font>
                <b/>
                <i val="0"/>
                <color theme="0"/>
              </font>
              <fill>
                <patternFill>
                  <bgColor rgb="FFFFC000"/>
                </patternFill>
              </fill>
            </x14:dxf>
          </x14:cfRule>
          <x14:cfRule type="cellIs" priority="589" operator="equal" id="{0098802B-88CC-405B-A080-48FD42E4CABE}">
            <xm:f>tbl_choices!$C$7</xm:f>
            <x14:dxf>
              <font>
                <b/>
                <i val="0"/>
                <color theme="0"/>
              </font>
              <fill>
                <patternFill>
                  <bgColor rgb="FF70AD47"/>
                </patternFill>
              </fill>
            </x14:dxf>
          </x14:cfRule>
          <xm:sqref>K18:L26</xm:sqref>
        </x14:conditionalFormatting>
        <x14:conditionalFormatting xmlns:xm="http://schemas.microsoft.com/office/excel/2006/main">
          <x14:cfRule type="cellIs" priority="578" operator="equal" id="{EB290121-D2D9-4998-84DC-8EABEAD3ABC0}">
            <xm:f>tbl_choices!$D$7</xm:f>
            <x14:dxf>
              <font>
                <color theme="0"/>
              </font>
              <fill>
                <patternFill>
                  <bgColor rgb="FF757575"/>
                </patternFill>
              </fill>
            </x14:dxf>
          </x14:cfRule>
          <x14:cfRule type="cellIs" priority="579" operator="equal" id="{A3C17F0C-F602-4673-8359-5578A54126D0}">
            <xm:f>tbl_choices!$C$9</xm:f>
            <x14:dxf>
              <font>
                <b/>
                <i val="0"/>
                <color theme="0"/>
              </font>
              <fill>
                <patternFill>
                  <bgColor rgb="FFFF0000"/>
                </patternFill>
              </fill>
            </x14:dxf>
          </x14:cfRule>
          <x14:cfRule type="cellIs" priority="580" operator="equal" id="{D2833FB7-3405-43AA-B7E2-454B95BF71B3}">
            <xm:f>tbl_choices!$C$8</xm:f>
            <x14:dxf>
              <font>
                <b/>
                <i val="0"/>
                <color theme="0"/>
              </font>
              <fill>
                <patternFill>
                  <bgColor rgb="FFFFC000"/>
                </patternFill>
              </fill>
            </x14:dxf>
          </x14:cfRule>
          <x14:cfRule type="cellIs" priority="581" operator="equal" id="{C254FE02-5EB1-4753-973A-7DD49477B17D}">
            <xm:f>tbl_choices!$C$7</xm:f>
            <x14:dxf>
              <font>
                <b/>
                <i val="0"/>
                <color theme="0"/>
              </font>
              <fill>
                <patternFill>
                  <bgColor rgb="FF70AD47"/>
                </patternFill>
              </fill>
            </x14:dxf>
          </x14:cfRule>
          <xm:sqref>K29:L37</xm:sqref>
        </x14:conditionalFormatting>
        <x14:conditionalFormatting xmlns:xm="http://schemas.microsoft.com/office/excel/2006/main">
          <x14:cfRule type="cellIs" priority="574" operator="equal" id="{413BE856-8C6C-41C7-B471-AF1FDC4ABA8F}">
            <xm:f>tbl_choices!$D$7</xm:f>
            <x14:dxf>
              <font>
                <color theme="0"/>
              </font>
              <fill>
                <patternFill>
                  <bgColor rgb="FF757575"/>
                </patternFill>
              </fill>
            </x14:dxf>
          </x14:cfRule>
          <x14:cfRule type="cellIs" priority="575" operator="equal" id="{60F0EA86-DC82-473F-ADF0-3BED46B660D5}">
            <xm:f>tbl_choices!$C$9</xm:f>
            <x14:dxf>
              <font>
                <b/>
                <i val="0"/>
                <color theme="0"/>
              </font>
              <fill>
                <patternFill>
                  <bgColor rgb="FFFF0000"/>
                </patternFill>
              </fill>
            </x14:dxf>
          </x14:cfRule>
          <x14:cfRule type="cellIs" priority="576" operator="equal" id="{26B3DF3D-AF34-4083-A7B6-8A2D9BA34A3A}">
            <xm:f>tbl_choices!$C$8</xm:f>
            <x14:dxf>
              <font>
                <b/>
                <i val="0"/>
                <color theme="0"/>
              </font>
              <fill>
                <patternFill>
                  <bgColor rgb="FFFFC000"/>
                </patternFill>
              </fill>
            </x14:dxf>
          </x14:cfRule>
          <x14:cfRule type="cellIs" priority="577" operator="equal" id="{DE079421-9843-4A74-8FF4-B21483EEF66E}">
            <xm:f>tbl_choices!$C$7</xm:f>
            <x14:dxf>
              <font>
                <b/>
                <i val="0"/>
                <color theme="0"/>
              </font>
              <fill>
                <patternFill>
                  <bgColor rgb="FF70AD47"/>
                </patternFill>
              </fill>
            </x14:dxf>
          </x14:cfRule>
          <xm:sqref>K38:L38</xm:sqref>
        </x14:conditionalFormatting>
        <x14:conditionalFormatting xmlns:xm="http://schemas.microsoft.com/office/excel/2006/main">
          <x14:cfRule type="cellIs" priority="570" operator="equal" id="{FA88179C-32D8-4B2E-B808-6ADF30D8EB54}">
            <xm:f>tbl_choices!$D$7</xm:f>
            <x14:dxf>
              <font>
                <color theme="0"/>
              </font>
              <fill>
                <patternFill>
                  <bgColor rgb="FF757575"/>
                </patternFill>
              </fill>
            </x14:dxf>
          </x14:cfRule>
          <x14:cfRule type="cellIs" priority="571" operator="equal" id="{E8773180-7581-4898-B167-E81E3BAEEC62}">
            <xm:f>tbl_choices!$C$9</xm:f>
            <x14:dxf>
              <font>
                <b/>
                <i val="0"/>
                <color theme="0"/>
              </font>
              <fill>
                <patternFill>
                  <bgColor rgb="FFFF0000"/>
                </patternFill>
              </fill>
            </x14:dxf>
          </x14:cfRule>
          <x14:cfRule type="cellIs" priority="572" operator="equal" id="{4158A1E5-8DC8-45EC-879D-3D00646A0867}">
            <xm:f>tbl_choices!$C$8</xm:f>
            <x14:dxf>
              <font>
                <b/>
                <i val="0"/>
                <color theme="0"/>
              </font>
              <fill>
                <patternFill>
                  <bgColor rgb="FFFFC000"/>
                </patternFill>
              </fill>
            </x14:dxf>
          </x14:cfRule>
          <x14:cfRule type="cellIs" priority="573" operator="equal" id="{BD5A0807-398C-4B62-B16F-2E7848459FE4}">
            <xm:f>tbl_choices!$C$7</xm:f>
            <x14:dxf>
              <font>
                <b/>
                <i val="0"/>
                <color theme="0"/>
              </font>
              <fill>
                <patternFill>
                  <bgColor rgb="FF70AD47"/>
                </patternFill>
              </fill>
            </x14:dxf>
          </x14:cfRule>
          <xm:sqref>K40:L43</xm:sqref>
        </x14:conditionalFormatting>
        <x14:conditionalFormatting xmlns:xm="http://schemas.microsoft.com/office/excel/2006/main">
          <x14:cfRule type="cellIs" priority="562" operator="equal" id="{99183BE6-52D9-4547-BFB8-BE06D2F80730}">
            <xm:f>tbl_choices!$D$7</xm:f>
            <x14:dxf>
              <font>
                <color theme="0"/>
              </font>
              <fill>
                <patternFill>
                  <bgColor rgb="FF757575"/>
                </patternFill>
              </fill>
            </x14:dxf>
          </x14:cfRule>
          <x14:cfRule type="cellIs" priority="563" operator="equal" id="{1885E7C3-44C1-48AC-A66C-693EC511D95C}">
            <xm:f>tbl_choices!$C$9</xm:f>
            <x14:dxf>
              <font>
                <b/>
                <i val="0"/>
                <color theme="0"/>
              </font>
              <fill>
                <patternFill>
                  <bgColor rgb="FFFF0000"/>
                </patternFill>
              </fill>
            </x14:dxf>
          </x14:cfRule>
          <x14:cfRule type="cellIs" priority="564" operator="equal" id="{CB1D5746-94D4-49D6-9FDD-3DDF155FCAC0}">
            <xm:f>tbl_choices!$C$8</xm:f>
            <x14:dxf>
              <font>
                <b/>
                <i val="0"/>
                <color theme="0"/>
              </font>
              <fill>
                <patternFill>
                  <bgColor rgb="FFFFC000"/>
                </patternFill>
              </fill>
            </x14:dxf>
          </x14:cfRule>
          <x14:cfRule type="cellIs" priority="565" operator="equal" id="{45B689C4-93D8-4B44-9F03-9E91ACFC2BCA}">
            <xm:f>tbl_choices!$C$7</xm:f>
            <x14:dxf>
              <font>
                <b/>
                <i val="0"/>
                <color theme="0"/>
              </font>
              <fill>
                <patternFill>
                  <bgColor rgb="FF70AD47"/>
                </patternFill>
              </fill>
            </x14:dxf>
          </x14:cfRule>
          <xm:sqref>K44:L44</xm:sqref>
        </x14:conditionalFormatting>
        <x14:conditionalFormatting xmlns:xm="http://schemas.microsoft.com/office/excel/2006/main">
          <x14:cfRule type="cellIs" priority="558" operator="equal" id="{9FFB15BC-C202-4535-ABC9-3F4F63DD4F65}">
            <xm:f>tbl_choices!$D$7</xm:f>
            <x14:dxf>
              <font>
                <color theme="0"/>
              </font>
              <fill>
                <patternFill>
                  <bgColor rgb="FF757575"/>
                </patternFill>
              </fill>
            </x14:dxf>
          </x14:cfRule>
          <x14:cfRule type="cellIs" priority="559" operator="equal" id="{FBB6DCEB-ACE5-4B83-8D11-45953D876D55}">
            <xm:f>tbl_choices!$C$9</xm:f>
            <x14:dxf>
              <font>
                <b/>
                <i val="0"/>
                <color theme="0"/>
              </font>
              <fill>
                <patternFill>
                  <bgColor rgb="FFFF0000"/>
                </patternFill>
              </fill>
            </x14:dxf>
          </x14:cfRule>
          <x14:cfRule type="cellIs" priority="560" operator="equal" id="{49F74FDC-4714-4B22-A16B-4C9AE20B3426}">
            <xm:f>tbl_choices!$C$8</xm:f>
            <x14:dxf>
              <font>
                <b/>
                <i val="0"/>
                <color theme="0"/>
              </font>
              <fill>
                <patternFill>
                  <bgColor rgb="FFFFC000"/>
                </patternFill>
              </fill>
            </x14:dxf>
          </x14:cfRule>
          <x14:cfRule type="cellIs" priority="561" operator="equal" id="{3336125C-0FAA-42E8-AFA6-E1870706F964}">
            <xm:f>tbl_choices!$C$7</xm:f>
            <x14:dxf>
              <font>
                <b/>
                <i val="0"/>
                <color theme="0"/>
              </font>
              <fill>
                <patternFill>
                  <bgColor rgb="FF70AD47"/>
                </patternFill>
              </fill>
            </x14:dxf>
          </x14:cfRule>
          <xm:sqref>K45:L46</xm:sqref>
        </x14:conditionalFormatting>
        <x14:conditionalFormatting xmlns:xm="http://schemas.microsoft.com/office/excel/2006/main">
          <x14:cfRule type="cellIs" priority="514" operator="equal" id="{456C6CF9-2DBA-425F-886B-0C26BAEE88F6}">
            <xm:f>tbl_choices!$D$7</xm:f>
            <x14:dxf>
              <font>
                <color theme="0"/>
              </font>
              <fill>
                <patternFill>
                  <bgColor rgb="FF757575"/>
                </patternFill>
              </fill>
            </x14:dxf>
          </x14:cfRule>
          <x14:cfRule type="cellIs" priority="515" operator="equal" id="{C150C0DD-74DC-418D-A0E5-1E8B41100CB8}">
            <xm:f>tbl_choices!$C$9</xm:f>
            <x14:dxf>
              <font>
                <b/>
                <i val="0"/>
                <color theme="0"/>
              </font>
              <fill>
                <patternFill>
                  <bgColor rgb="FFFF0000"/>
                </patternFill>
              </fill>
            </x14:dxf>
          </x14:cfRule>
          <x14:cfRule type="cellIs" priority="516" operator="equal" id="{63E997BF-B267-4C50-933C-CD77583041F3}">
            <xm:f>tbl_choices!$C$8</xm:f>
            <x14:dxf>
              <font>
                <b/>
                <i val="0"/>
                <color theme="0"/>
              </font>
              <fill>
                <patternFill>
                  <bgColor rgb="FFFFC000"/>
                </patternFill>
              </fill>
            </x14:dxf>
          </x14:cfRule>
          <x14:cfRule type="cellIs" priority="517" operator="equal" id="{37CF9874-E23E-458E-BE69-2D19054E8559}">
            <xm:f>tbl_choices!$C$7</xm:f>
            <x14:dxf>
              <font>
                <b/>
                <i val="0"/>
                <color theme="0"/>
              </font>
              <fill>
                <patternFill>
                  <bgColor rgb="FF70AD47"/>
                </patternFill>
              </fill>
            </x14:dxf>
          </x14:cfRule>
          <xm:sqref>K49:L50</xm:sqref>
        </x14:conditionalFormatting>
        <x14:conditionalFormatting xmlns:xm="http://schemas.microsoft.com/office/excel/2006/main">
          <x14:cfRule type="cellIs" priority="494" operator="equal" id="{86111EEC-34A7-4787-9236-C9D2037F509F}">
            <xm:f>tbl_choices!$D$7</xm:f>
            <x14:dxf>
              <font>
                <color theme="0"/>
              </font>
              <fill>
                <patternFill>
                  <bgColor rgb="FF757575"/>
                </patternFill>
              </fill>
            </x14:dxf>
          </x14:cfRule>
          <x14:cfRule type="cellIs" priority="495" operator="equal" id="{D2B3CDFD-E32C-4602-9B8C-4335635B6036}">
            <xm:f>tbl_choices!$C$9</xm:f>
            <x14:dxf>
              <font>
                <b/>
                <i val="0"/>
                <color theme="0"/>
              </font>
              <fill>
                <patternFill>
                  <bgColor rgb="FFFF0000"/>
                </patternFill>
              </fill>
            </x14:dxf>
          </x14:cfRule>
          <x14:cfRule type="cellIs" priority="496" operator="equal" id="{DC4FEDDB-F1C7-4407-8E69-BF462FE0DDD7}">
            <xm:f>tbl_choices!$C$8</xm:f>
            <x14:dxf>
              <font>
                <b/>
                <i val="0"/>
                <color theme="0"/>
              </font>
              <fill>
                <patternFill>
                  <bgColor rgb="FFFFC000"/>
                </patternFill>
              </fill>
            </x14:dxf>
          </x14:cfRule>
          <x14:cfRule type="cellIs" priority="497" operator="equal" id="{6FE851AB-F9B1-4291-A0A8-664C2B1700DB}">
            <xm:f>tbl_choices!$C$7</xm:f>
            <x14:dxf>
              <font>
                <b/>
                <i val="0"/>
                <color theme="0"/>
              </font>
              <fill>
                <patternFill>
                  <bgColor rgb="FF70AD47"/>
                </patternFill>
              </fill>
            </x14:dxf>
          </x14:cfRule>
          <xm:sqref>K57:L57</xm:sqref>
        </x14:conditionalFormatting>
        <x14:conditionalFormatting xmlns:xm="http://schemas.microsoft.com/office/excel/2006/main">
          <x14:cfRule type="cellIs" priority="482" operator="equal" id="{A8ABE380-7998-4160-B8FF-686DC71A4D1A}">
            <xm:f>tbl_choices!$D$7</xm:f>
            <x14:dxf>
              <font>
                <color theme="0"/>
              </font>
              <fill>
                <patternFill>
                  <bgColor rgb="FF757575"/>
                </patternFill>
              </fill>
            </x14:dxf>
          </x14:cfRule>
          <x14:cfRule type="cellIs" priority="483" operator="equal" id="{5C0555F9-7238-4A1A-8BE5-0EAC4AB3D1F4}">
            <xm:f>tbl_choices!$C$9</xm:f>
            <x14:dxf>
              <font>
                <b/>
                <i val="0"/>
                <color theme="0"/>
              </font>
              <fill>
                <patternFill>
                  <bgColor rgb="FFFF0000"/>
                </patternFill>
              </fill>
            </x14:dxf>
          </x14:cfRule>
          <x14:cfRule type="cellIs" priority="484" operator="equal" id="{87C9827B-D943-40C7-B426-7DA89EE0F3C8}">
            <xm:f>tbl_choices!$C$8</xm:f>
            <x14:dxf>
              <font>
                <b/>
                <i val="0"/>
                <color theme="0"/>
              </font>
              <fill>
                <patternFill>
                  <bgColor rgb="FFFFC000"/>
                </patternFill>
              </fill>
            </x14:dxf>
          </x14:cfRule>
          <x14:cfRule type="cellIs" priority="485" operator="equal" id="{526C176D-F5AF-46F8-BA44-4D5BD70A5CA2}">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478" operator="equal" id="{9CD4E622-7637-4B7A-95E9-D45D4B20F74F}">
            <xm:f>tbl_choices!$D$7</xm:f>
            <x14:dxf>
              <font>
                <color theme="0"/>
              </font>
              <fill>
                <patternFill>
                  <bgColor rgb="FF757575"/>
                </patternFill>
              </fill>
            </x14:dxf>
          </x14:cfRule>
          <x14:cfRule type="cellIs" priority="479" operator="equal" id="{42B35ACD-E3EE-4549-B450-CEAAF696E7BC}">
            <xm:f>tbl_choices!$C$9</xm:f>
            <x14:dxf>
              <font>
                <b/>
                <i val="0"/>
                <color theme="0"/>
              </font>
              <fill>
                <patternFill>
                  <bgColor rgb="FFFF0000"/>
                </patternFill>
              </fill>
            </x14:dxf>
          </x14:cfRule>
          <x14:cfRule type="cellIs" priority="480" operator="equal" id="{ADC4F82C-5D01-4F33-871F-6D858EE82767}">
            <xm:f>tbl_choices!$C$8</xm:f>
            <x14:dxf>
              <font>
                <b/>
                <i val="0"/>
                <color theme="0"/>
              </font>
              <fill>
                <patternFill>
                  <bgColor rgb="FFFFC000"/>
                </patternFill>
              </fill>
            </x14:dxf>
          </x14:cfRule>
          <x14:cfRule type="cellIs" priority="481" operator="equal" id="{E348D54F-8776-4C33-B431-C942207BFF56}">
            <xm:f>tbl_choices!$C$7</xm:f>
            <x14:dxf>
              <font>
                <b/>
                <i val="0"/>
                <color theme="0"/>
              </font>
              <fill>
                <patternFill>
                  <bgColor rgb="FF70AD47"/>
                </patternFill>
              </fill>
            </x14:dxf>
          </x14:cfRule>
          <xm:sqref>K16:L17</xm:sqref>
        </x14:conditionalFormatting>
        <x14:conditionalFormatting xmlns:xm="http://schemas.microsoft.com/office/excel/2006/main">
          <x14:cfRule type="cellIs" priority="446" operator="equal" id="{1EBB468E-9EF3-49FB-9CC8-833B75C73E9C}">
            <xm:f>tbl_choices!$D$7</xm:f>
            <x14:dxf>
              <font>
                <color theme="0"/>
              </font>
              <fill>
                <patternFill>
                  <bgColor rgb="FF757575"/>
                </patternFill>
              </fill>
            </x14:dxf>
          </x14:cfRule>
          <x14:cfRule type="cellIs" priority="447" operator="equal" id="{3E7EEBAD-54DA-4205-BDFB-AECE55707CB0}">
            <xm:f>tbl_choices!$C$9</xm:f>
            <x14:dxf>
              <font>
                <b/>
                <i val="0"/>
                <color theme="0"/>
              </font>
              <fill>
                <patternFill>
                  <bgColor rgb="FFFF0000"/>
                </patternFill>
              </fill>
            </x14:dxf>
          </x14:cfRule>
          <x14:cfRule type="cellIs" priority="448" operator="equal" id="{0B95A3E1-D0C2-4102-BFC7-37FDF2CDF77C}">
            <xm:f>tbl_choices!$C$8</xm:f>
            <x14:dxf>
              <font>
                <b/>
                <i val="0"/>
                <color theme="0"/>
              </font>
              <fill>
                <patternFill>
                  <bgColor rgb="FFFFC000"/>
                </patternFill>
              </fill>
            </x14:dxf>
          </x14:cfRule>
          <x14:cfRule type="cellIs" priority="449" operator="equal" id="{897FF8C5-397B-47B3-BF8B-A754CA5D6857}">
            <xm:f>tbl_choices!$C$7</xm:f>
            <x14:dxf>
              <font>
                <b/>
                <i val="0"/>
                <color theme="0"/>
              </font>
              <fill>
                <patternFill>
                  <bgColor rgb="FF70AD47"/>
                </patternFill>
              </fill>
            </x14:dxf>
          </x14:cfRule>
          <xm:sqref>K52:L52</xm:sqref>
        </x14:conditionalFormatting>
        <x14:conditionalFormatting xmlns:xm="http://schemas.microsoft.com/office/excel/2006/main">
          <x14:cfRule type="cellIs" priority="442" operator="equal" id="{7A8B54F1-A7A2-49CB-9145-C0BDE7CD4C88}">
            <xm:f>tbl_choices!$D$7</xm:f>
            <x14:dxf>
              <font>
                <color theme="0"/>
              </font>
              <fill>
                <patternFill>
                  <bgColor rgb="FF757575"/>
                </patternFill>
              </fill>
            </x14:dxf>
          </x14:cfRule>
          <x14:cfRule type="cellIs" priority="443" operator="equal" id="{EA2679EC-5EFB-44E6-BE54-A5FB933887AE}">
            <xm:f>tbl_choices!$C$9</xm:f>
            <x14:dxf>
              <font>
                <b/>
                <i val="0"/>
                <color theme="0"/>
              </font>
              <fill>
                <patternFill>
                  <bgColor rgb="FFFF0000"/>
                </patternFill>
              </fill>
            </x14:dxf>
          </x14:cfRule>
          <x14:cfRule type="cellIs" priority="444" operator="equal" id="{D9EA2DD1-BE9A-4FBB-8139-274684634547}">
            <xm:f>tbl_choices!$C$8</xm:f>
            <x14:dxf>
              <font>
                <b/>
                <i val="0"/>
                <color theme="0"/>
              </font>
              <fill>
                <patternFill>
                  <bgColor rgb="FFFFC000"/>
                </patternFill>
              </fill>
            </x14:dxf>
          </x14:cfRule>
          <x14:cfRule type="cellIs" priority="445" operator="equal" id="{3D5639B0-E94F-4571-8C30-565C292FD665}">
            <xm:f>tbl_choices!$C$7</xm:f>
            <x14:dxf>
              <font>
                <b/>
                <i val="0"/>
                <color theme="0"/>
              </font>
              <fill>
                <patternFill>
                  <bgColor rgb="FF70AD47"/>
                </patternFill>
              </fill>
            </x14:dxf>
          </x14:cfRule>
          <xm:sqref>K51:L51</xm:sqref>
        </x14:conditionalFormatting>
        <x14:conditionalFormatting xmlns:xm="http://schemas.microsoft.com/office/excel/2006/main">
          <x14:cfRule type="cellIs" priority="438" operator="equal" id="{2CE93D31-2D58-40BF-BD5C-A3999C4C8464}">
            <xm:f>tbl_choices!$D$7</xm:f>
            <x14:dxf>
              <font>
                <color theme="0"/>
              </font>
              <fill>
                <patternFill>
                  <bgColor rgb="FF757575"/>
                </patternFill>
              </fill>
            </x14:dxf>
          </x14:cfRule>
          <x14:cfRule type="cellIs" priority="439" operator="equal" id="{555FF704-27DC-49A9-BB5E-5465804AB017}">
            <xm:f>tbl_choices!$C$9</xm:f>
            <x14:dxf>
              <font>
                <b/>
                <i val="0"/>
                <color theme="0"/>
              </font>
              <fill>
                <patternFill>
                  <bgColor rgb="FFFF0000"/>
                </patternFill>
              </fill>
            </x14:dxf>
          </x14:cfRule>
          <x14:cfRule type="cellIs" priority="440" operator="equal" id="{BBEE06C4-D075-41CA-8F61-F74BF2D6B1DB}">
            <xm:f>tbl_choices!$C$8</xm:f>
            <x14:dxf>
              <font>
                <b/>
                <i val="0"/>
                <color theme="0"/>
              </font>
              <fill>
                <patternFill>
                  <bgColor rgb="FFFFC000"/>
                </patternFill>
              </fill>
            </x14:dxf>
          </x14:cfRule>
          <x14:cfRule type="cellIs" priority="441" operator="equal" id="{AE9F983A-F325-47B8-BE05-B9354F6AC10C}">
            <xm:f>tbl_choices!$C$7</xm:f>
            <x14:dxf>
              <font>
                <b/>
                <i val="0"/>
                <color theme="0"/>
              </font>
              <fill>
                <patternFill>
                  <bgColor rgb="FF70AD47"/>
                </patternFill>
              </fill>
            </x14:dxf>
          </x14:cfRule>
          <xm:sqref>K53:L53</xm:sqref>
        </x14:conditionalFormatting>
        <x14:conditionalFormatting xmlns:xm="http://schemas.microsoft.com/office/excel/2006/main">
          <x14:cfRule type="cellIs" priority="418" operator="equal" id="{28E34F6B-5D47-44A6-9E8D-CE27B3570398}">
            <xm:f>tbl_choices!$D$7</xm:f>
            <x14:dxf>
              <font>
                <color theme="0"/>
              </font>
              <fill>
                <patternFill>
                  <bgColor rgb="FF757575"/>
                </patternFill>
              </fill>
            </x14:dxf>
          </x14:cfRule>
          <x14:cfRule type="cellIs" priority="419" operator="equal" id="{BD9CC15E-C4EE-4F99-AB71-5F74E0158668}">
            <xm:f>tbl_choices!$C$9</xm:f>
            <x14:dxf>
              <font>
                <b/>
                <i val="0"/>
                <color theme="0"/>
              </font>
              <fill>
                <patternFill>
                  <bgColor rgb="FFFF0000"/>
                </patternFill>
              </fill>
            </x14:dxf>
          </x14:cfRule>
          <x14:cfRule type="cellIs" priority="420" operator="equal" id="{8638DE30-BFDF-472F-A4B1-68433B152087}">
            <xm:f>tbl_choices!$C$8</xm:f>
            <x14:dxf>
              <font>
                <b/>
                <i val="0"/>
                <color theme="0"/>
              </font>
              <fill>
                <patternFill>
                  <bgColor rgb="FFFFC000"/>
                </patternFill>
              </fill>
            </x14:dxf>
          </x14:cfRule>
          <x14:cfRule type="cellIs" priority="421" operator="equal" id="{5D576869-9E9B-490E-BFDB-787416EEA3F4}">
            <xm:f>tbl_choices!$C$7</xm:f>
            <x14:dxf>
              <font>
                <b/>
                <i val="0"/>
                <color theme="0"/>
              </font>
              <fill>
                <patternFill>
                  <bgColor rgb="FF70AD47"/>
                </patternFill>
              </fill>
            </x14:dxf>
          </x14:cfRule>
          <xm:sqref>K58:L58</xm:sqref>
        </x14:conditionalFormatting>
        <x14:conditionalFormatting xmlns:xm="http://schemas.microsoft.com/office/excel/2006/main">
          <x14:cfRule type="cellIs" priority="406" operator="equal" id="{FF1FFE63-1A9B-4BA1-93F8-5C5031645371}">
            <xm:f>tbl_choices!$D$7</xm:f>
            <x14:dxf>
              <font>
                <color theme="0"/>
              </font>
              <fill>
                <patternFill>
                  <bgColor rgb="FF757575"/>
                </patternFill>
              </fill>
            </x14:dxf>
          </x14:cfRule>
          <x14:cfRule type="cellIs" priority="407" operator="equal" id="{09BDE47E-4017-4946-BA4B-F3127EBAEEEA}">
            <xm:f>tbl_choices!$C$9</xm:f>
            <x14:dxf>
              <font>
                <b/>
                <i val="0"/>
                <color theme="0"/>
              </font>
              <fill>
                <patternFill>
                  <bgColor rgb="FFFF0000"/>
                </patternFill>
              </fill>
            </x14:dxf>
          </x14:cfRule>
          <x14:cfRule type="cellIs" priority="408" operator="equal" id="{E769E307-1702-409E-A7E6-01EFBA9581A4}">
            <xm:f>tbl_choices!$C$8</xm:f>
            <x14:dxf>
              <font>
                <b/>
                <i val="0"/>
                <color theme="0"/>
              </font>
              <fill>
                <patternFill>
                  <bgColor rgb="FFFFC000"/>
                </patternFill>
              </fill>
            </x14:dxf>
          </x14:cfRule>
          <x14:cfRule type="cellIs" priority="409" operator="equal" id="{96A28690-5BB4-4256-A31D-6447D62F7F6D}">
            <xm:f>tbl_choices!$C$7</xm:f>
            <x14:dxf>
              <font>
                <b/>
                <i val="0"/>
                <color theme="0"/>
              </font>
              <fill>
                <patternFill>
                  <bgColor rgb="FF70AD47"/>
                </patternFill>
              </fill>
            </x14:dxf>
          </x14:cfRule>
          <xm:sqref>J15</xm:sqref>
        </x14:conditionalFormatting>
        <x14:conditionalFormatting xmlns:xm="http://schemas.microsoft.com/office/excel/2006/main">
          <x14:cfRule type="cellIs" priority="402" operator="equal" id="{3FC7FC4A-9754-4E57-93C2-ADC14CE5B272}">
            <xm:f>tbl_choices!$D$7</xm:f>
            <x14:dxf>
              <font>
                <color theme="0"/>
              </font>
              <fill>
                <patternFill>
                  <bgColor rgb="FF757575"/>
                </patternFill>
              </fill>
            </x14:dxf>
          </x14:cfRule>
          <x14:cfRule type="cellIs" priority="403" operator="equal" id="{DC88CD92-0AA1-4E12-B357-7372E2690A7F}">
            <xm:f>tbl_choices!$C$9</xm:f>
            <x14:dxf>
              <font>
                <b/>
                <i val="0"/>
                <color theme="0"/>
              </font>
              <fill>
                <patternFill>
                  <bgColor rgb="FFFF0000"/>
                </patternFill>
              </fill>
            </x14:dxf>
          </x14:cfRule>
          <x14:cfRule type="cellIs" priority="404" operator="equal" id="{6AE93AA3-664E-4F7E-B6D9-487104DBB1FF}">
            <xm:f>tbl_choices!$C$8</xm:f>
            <x14:dxf>
              <font>
                <b/>
                <i val="0"/>
                <color theme="0"/>
              </font>
              <fill>
                <patternFill>
                  <bgColor rgb="FFFFC000"/>
                </patternFill>
              </fill>
            </x14:dxf>
          </x14:cfRule>
          <x14:cfRule type="cellIs" priority="405" operator="equal" id="{AA8C8B8E-DD84-46DB-B324-DBAD711C69A8}">
            <xm:f>tbl_choices!$C$7</xm:f>
            <x14:dxf>
              <font>
                <b/>
                <i val="0"/>
                <color theme="0"/>
              </font>
              <fill>
                <patternFill>
                  <bgColor rgb="FF70AD47"/>
                </patternFill>
              </fill>
            </x14:dxf>
          </x14:cfRule>
          <xm:sqref>J16:J17</xm:sqref>
        </x14:conditionalFormatting>
        <x14:conditionalFormatting xmlns:xm="http://schemas.microsoft.com/office/excel/2006/main">
          <x14:cfRule type="cellIs" priority="374" operator="equal" id="{EC194190-EDE5-450C-ADA0-6DBD6CCA4786}">
            <xm:f>tbl_choices!$D$7</xm:f>
            <x14:dxf>
              <font>
                <color theme="0"/>
              </font>
              <fill>
                <patternFill>
                  <bgColor rgb="FF757575"/>
                </patternFill>
              </fill>
            </x14:dxf>
          </x14:cfRule>
          <x14:cfRule type="cellIs" priority="375" operator="equal" id="{363420B8-3B57-46C8-A645-B5ACD453B898}">
            <xm:f>tbl_choices!$C$9</xm:f>
            <x14:dxf>
              <font>
                <b/>
                <i val="0"/>
                <color theme="0"/>
              </font>
              <fill>
                <patternFill>
                  <bgColor rgb="FFFF0000"/>
                </patternFill>
              </fill>
            </x14:dxf>
          </x14:cfRule>
          <x14:cfRule type="cellIs" priority="376" operator="equal" id="{025DE7A8-0748-46FA-8B7F-3626F4695A64}">
            <xm:f>tbl_choices!$C$8</xm:f>
            <x14:dxf>
              <font>
                <b/>
                <i val="0"/>
                <color theme="0"/>
              </font>
              <fill>
                <patternFill>
                  <bgColor rgb="FFFFC000"/>
                </patternFill>
              </fill>
            </x14:dxf>
          </x14:cfRule>
          <x14:cfRule type="cellIs" priority="377" operator="equal" id="{19CF1AF8-05E2-4F1F-ACF6-D42BFF6EA505}">
            <xm:f>tbl_choices!$C$7</xm:f>
            <x14:dxf>
              <font>
                <b/>
                <i val="0"/>
                <color theme="0"/>
              </font>
              <fill>
                <patternFill>
                  <bgColor rgb="FF70AD47"/>
                </patternFill>
              </fill>
            </x14:dxf>
          </x14:cfRule>
          <xm:sqref>J29</xm:sqref>
        </x14:conditionalFormatting>
        <x14:conditionalFormatting xmlns:xm="http://schemas.microsoft.com/office/excel/2006/main">
          <x14:cfRule type="cellIs" priority="370" operator="equal" id="{FC87F58E-A410-4E1B-895C-366DCA9D05C5}">
            <xm:f>tbl_choices!$D$7</xm:f>
            <x14:dxf>
              <font>
                <color theme="0"/>
              </font>
              <fill>
                <patternFill>
                  <bgColor rgb="FF757575"/>
                </patternFill>
              </fill>
            </x14:dxf>
          </x14:cfRule>
          <x14:cfRule type="cellIs" priority="371" operator="equal" id="{4530786D-513D-442E-A238-19C8FC793B77}">
            <xm:f>tbl_choices!$C$9</xm:f>
            <x14:dxf>
              <font>
                <b/>
                <i val="0"/>
                <color theme="0"/>
              </font>
              <fill>
                <patternFill>
                  <bgColor rgb="FFFF0000"/>
                </patternFill>
              </fill>
            </x14:dxf>
          </x14:cfRule>
          <x14:cfRule type="cellIs" priority="372" operator="equal" id="{C03E8F87-AED1-478C-B739-996C15E5D50B}">
            <xm:f>tbl_choices!$C$8</xm:f>
            <x14:dxf>
              <font>
                <b/>
                <i val="0"/>
                <color theme="0"/>
              </font>
              <fill>
                <patternFill>
                  <bgColor rgb="FFFFC000"/>
                </patternFill>
              </fill>
            </x14:dxf>
          </x14:cfRule>
          <x14:cfRule type="cellIs" priority="373" operator="equal" id="{4E26700C-37D4-4D9D-BEB8-EC1A03E17A94}">
            <xm:f>tbl_choices!$C$7</xm:f>
            <x14:dxf>
              <font>
                <b/>
                <i val="0"/>
                <color theme="0"/>
              </font>
              <fill>
                <patternFill>
                  <bgColor rgb="FF70AD47"/>
                </patternFill>
              </fill>
            </x14:dxf>
          </x14:cfRule>
          <xm:sqref>J30</xm:sqref>
        </x14:conditionalFormatting>
        <x14:conditionalFormatting xmlns:xm="http://schemas.microsoft.com/office/excel/2006/main">
          <x14:cfRule type="cellIs" priority="366" operator="equal" id="{52D1197E-9220-46A3-B2AF-52A7C0A8B6AA}">
            <xm:f>tbl_choices!$D$7</xm:f>
            <x14:dxf>
              <font>
                <color theme="0"/>
              </font>
              <fill>
                <patternFill>
                  <bgColor rgb="FF757575"/>
                </patternFill>
              </fill>
            </x14:dxf>
          </x14:cfRule>
          <x14:cfRule type="cellIs" priority="367" operator="equal" id="{8A5A38DA-069E-4970-9C16-535E7917A28E}">
            <xm:f>tbl_choices!$C$9</xm:f>
            <x14:dxf>
              <font>
                <b/>
                <i val="0"/>
                <color theme="0"/>
              </font>
              <fill>
                <patternFill>
                  <bgColor rgb="FFFF0000"/>
                </patternFill>
              </fill>
            </x14:dxf>
          </x14:cfRule>
          <x14:cfRule type="cellIs" priority="368" operator="equal" id="{A822C3B2-B5FB-43F2-94F8-69E08F61032A}">
            <xm:f>tbl_choices!$C$8</xm:f>
            <x14:dxf>
              <font>
                <b/>
                <i val="0"/>
                <color theme="0"/>
              </font>
              <fill>
                <patternFill>
                  <bgColor rgb="FFFFC000"/>
                </patternFill>
              </fill>
            </x14:dxf>
          </x14:cfRule>
          <x14:cfRule type="cellIs" priority="369" operator="equal" id="{0E216D39-FD19-49D4-88AE-CC4E51CBEB40}">
            <xm:f>tbl_choices!$C$7</xm:f>
            <x14:dxf>
              <font>
                <b/>
                <i val="0"/>
                <color theme="0"/>
              </font>
              <fill>
                <patternFill>
                  <bgColor rgb="FF70AD47"/>
                </patternFill>
              </fill>
            </x14:dxf>
          </x14:cfRule>
          <xm:sqref>J31</xm:sqref>
        </x14:conditionalFormatting>
        <x14:conditionalFormatting xmlns:xm="http://schemas.microsoft.com/office/excel/2006/main">
          <x14:cfRule type="cellIs" priority="362" operator="equal" id="{76AD3BB3-F8EA-4AC1-A23C-CBBAD987EB85}">
            <xm:f>tbl_choices!$D$7</xm:f>
            <x14:dxf>
              <font>
                <color theme="0"/>
              </font>
              <fill>
                <patternFill>
                  <bgColor rgb="FF757575"/>
                </patternFill>
              </fill>
            </x14:dxf>
          </x14:cfRule>
          <x14:cfRule type="cellIs" priority="363" operator="equal" id="{109A9BB4-BEB4-45B5-8B31-3EF6D60CC980}">
            <xm:f>tbl_choices!$C$9</xm:f>
            <x14:dxf>
              <font>
                <b/>
                <i val="0"/>
                <color theme="0"/>
              </font>
              <fill>
                <patternFill>
                  <bgColor rgb="FFFF0000"/>
                </patternFill>
              </fill>
            </x14:dxf>
          </x14:cfRule>
          <x14:cfRule type="cellIs" priority="364" operator="equal" id="{D9AF47E9-5CED-48F9-9E04-1C1C79606A09}">
            <xm:f>tbl_choices!$C$8</xm:f>
            <x14:dxf>
              <font>
                <b/>
                <i val="0"/>
                <color theme="0"/>
              </font>
              <fill>
                <patternFill>
                  <bgColor rgb="FFFFC000"/>
                </patternFill>
              </fill>
            </x14:dxf>
          </x14:cfRule>
          <x14:cfRule type="cellIs" priority="365" operator="equal" id="{28E0AF57-C47C-40A2-80FC-8917D80E540C}">
            <xm:f>tbl_choices!$C$7</xm:f>
            <x14:dxf>
              <font>
                <b/>
                <i val="0"/>
                <color theme="0"/>
              </font>
              <fill>
                <patternFill>
                  <bgColor rgb="FF70AD47"/>
                </patternFill>
              </fill>
            </x14:dxf>
          </x14:cfRule>
          <xm:sqref>J32</xm:sqref>
        </x14:conditionalFormatting>
        <x14:conditionalFormatting xmlns:xm="http://schemas.microsoft.com/office/excel/2006/main">
          <x14:cfRule type="cellIs" priority="358" operator="equal" id="{117014E5-72A7-4EE0-8A9E-8303A1ADBE3E}">
            <xm:f>tbl_choices!$D$7</xm:f>
            <x14:dxf>
              <font>
                <color theme="0"/>
              </font>
              <fill>
                <patternFill>
                  <bgColor rgb="FF757575"/>
                </patternFill>
              </fill>
            </x14:dxf>
          </x14:cfRule>
          <x14:cfRule type="cellIs" priority="359" operator="equal" id="{8E4952C2-0C63-4F92-B067-508645328BE0}">
            <xm:f>tbl_choices!$C$9</xm:f>
            <x14:dxf>
              <font>
                <b/>
                <i val="0"/>
                <color theme="0"/>
              </font>
              <fill>
                <patternFill>
                  <bgColor rgb="FFFF0000"/>
                </patternFill>
              </fill>
            </x14:dxf>
          </x14:cfRule>
          <x14:cfRule type="cellIs" priority="360" operator="equal" id="{A87BB871-4498-4F3A-A736-03FF6738D15F}">
            <xm:f>tbl_choices!$C$8</xm:f>
            <x14:dxf>
              <font>
                <b/>
                <i val="0"/>
                <color theme="0"/>
              </font>
              <fill>
                <patternFill>
                  <bgColor rgb="FFFFC000"/>
                </patternFill>
              </fill>
            </x14:dxf>
          </x14:cfRule>
          <x14:cfRule type="cellIs" priority="361" operator="equal" id="{B253355F-DD4E-49E8-86EC-B43A2C421E42}">
            <xm:f>tbl_choices!$C$7</xm:f>
            <x14:dxf>
              <font>
                <b/>
                <i val="0"/>
                <color theme="0"/>
              </font>
              <fill>
                <patternFill>
                  <bgColor rgb="FF70AD47"/>
                </patternFill>
              </fill>
            </x14:dxf>
          </x14:cfRule>
          <xm:sqref>J33</xm:sqref>
        </x14:conditionalFormatting>
        <x14:conditionalFormatting xmlns:xm="http://schemas.microsoft.com/office/excel/2006/main">
          <x14:cfRule type="cellIs" priority="354" operator="equal" id="{BD82C609-F173-4ABD-8F29-EEBCF9CE891D}">
            <xm:f>tbl_choices!$D$7</xm:f>
            <x14:dxf>
              <font>
                <color theme="0"/>
              </font>
              <fill>
                <patternFill>
                  <bgColor rgb="FF757575"/>
                </patternFill>
              </fill>
            </x14:dxf>
          </x14:cfRule>
          <x14:cfRule type="cellIs" priority="355" operator="equal" id="{465BF41F-16B6-4D3E-82F4-04761DE7AF60}">
            <xm:f>tbl_choices!$C$9</xm:f>
            <x14:dxf>
              <font>
                <b/>
                <i val="0"/>
                <color theme="0"/>
              </font>
              <fill>
                <patternFill>
                  <bgColor rgb="FFFF0000"/>
                </patternFill>
              </fill>
            </x14:dxf>
          </x14:cfRule>
          <x14:cfRule type="cellIs" priority="356" operator="equal" id="{222DC245-95C7-4345-A57E-932A2C41D975}">
            <xm:f>tbl_choices!$C$8</xm:f>
            <x14:dxf>
              <font>
                <b/>
                <i val="0"/>
                <color theme="0"/>
              </font>
              <fill>
                <patternFill>
                  <bgColor rgb="FFFFC000"/>
                </patternFill>
              </fill>
            </x14:dxf>
          </x14:cfRule>
          <x14:cfRule type="cellIs" priority="357" operator="equal" id="{95E275EE-F186-49B4-A42A-8CAEE5ADA674}">
            <xm:f>tbl_choices!$C$7</xm:f>
            <x14:dxf>
              <font>
                <b/>
                <i val="0"/>
                <color theme="0"/>
              </font>
              <fill>
                <patternFill>
                  <bgColor rgb="FF70AD47"/>
                </patternFill>
              </fill>
            </x14:dxf>
          </x14:cfRule>
          <xm:sqref>J34</xm:sqref>
        </x14:conditionalFormatting>
        <x14:conditionalFormatting xmlns:xm="http://schemas.microsoft.com/office/excel/2006/main">
          <x14:cfRule type="cellIs" priority="350" operator="equal" id="{C0A5DA74-5D15-47EC-8B3C-DD8B27AFF9FA}">
            <xm:f>tbl_choices!$D$7</xm:f>
            <x14:dxf>
              <font>
                <color theme="0"/>
              </font>
              <fill>
                <patternFill>
                  <bgColor rgb="FF757575"/>
                </patternFill>
              </fill>
            </x14:dxf>
          </x14:cfRule>
          <x14:cfRule type="cellIs" priority="351" operator="equal" id="{E96E2297-42CC-455E-A838-312F8CDAF093}">
            <xm:f>tbl_choices!$C$9</xm:f>
            <x14:dxf>
              <font>
                <b/>
                <i val="0"/>
                <color theme="0"/>
              </font>
              <fill>
                <patternFill>
                  <bgColor rgb="FFFF0000"/>
                </patternFill>
              </fill>
            </x14:dxf>
          </x14:cfRule>
          <x14:cfRule type="cellIs" priority="352" operator="equal" id="{D3FA0BE2-0DE8-4AB4-8468-E2D0C5868EDA}">
            <xm:f>tbl_choices!$C$8</xm:f>
            <x14:dxf>
              <font>
                <b/>
                <i val="0"/>
                <color theme="0"/>
              </font>
              <fill>
                <patternFill>
                  <bgColor rgb="FFFFC000"/>
                </patternFill>
              </fill>
            </x14:dxf>
          </x14:cfRule>
          <x14:cfRule type="cellIs" priority="353" operator="equal" id="{1F2E0A4A-16E4-432A-B5C1-1D6C236C55C0}">
            <xm:f>tbl_choices!$C$7</xm:f>
            <x14:dxf>
              <font>
                <b/>
                <i val="0"/>
                <color theme="0"/>
              </font>
              <fill>
                <patternFill>
                  <bgColor rgb="FF70AD47"/>
                </patternFill>
              </fill>
            </x14:dxf>
          </x14:cfRule>
          <xm:sqref>J35</xm:sqref>
        </x14:conditionalFormatting>
        <x14:conditionalFormatting xmlns:xm="http://schemas.microsoft.com/office/excel/2006/main">
          <x14:cfRule type="cellIs" priority="346" operator="equal" id="{90B41E3B-9FEB-4E83-BBDD-E0B4D473EB23}">
            <xm:f>tbl_choices!$D$7</xm:f>
            <x14:dxf>
              <font>
                <color theme="0"/>
              </font>
              <fill>
                <patternFill>
                  <bgColor rgb="FF757575"/>
                </patternFill>
              </fill>
            </x14:dxf>
          </x14:cfRule>
          <x14:cfRule type="cellIs" priority="347" operator="equal" id="{6971BA00-FFFF-43F8-9CD3-7EE627245B3A}">
            <xm:f>tbl_choices!$C$9</xm:f>
            <x14:dxf>
              <font>
                <b/>
                <i val="0"/>
                <color theme="0"/>
              </font>
              <fill>
                <patternFill>
                  <bgColor rgb="FFFF0000"/>
                </patternFill>
              </fill>
            </x14:dxf>
          </x14:cfRule>
          <x14:cfRule type="cellIs" priority="348" operator="equal" id="{3C4BBFC1-7342-41C5-8BD0-E1E1CFDA7B9B}">
            <xm:f>tbl_choices!$C$8</xm:f>
            <x14:dxf>
              <font>
                <b/>
                <i val="0"/>
                <color theme="0"/>
              </font>
              <fill>
                <patternFill>
                  <bgColor rgb="FFFFC000"/>
                </patternFill>
              </fill>
            </x14:dxf>
          </x14:cfRule>
          <x14:cfRule type="cellIs" priority="349" operator="equal" id="{36183FED-D0FB-42C5-A822-782EEB028C60}">
            <xm:f>tbl_choices!$C$7</xm:f>
            <x14:dxf>
              <font>
                <b/>
                <i val="0"/>
                <color theme="0"/>
              </font>
              <fill>
                <patternFill>
                  <bgColor rgb="FF70AD47"/>
                </patternFill>
              </fill>
            </x14:dxf>
          </x14:cfRule>
          <xm:sqref>J37</xm:sqref>
        </x14:conditionalFormatting>
        <x14:conditionalFormatting xmlns:xm="http://schemas.microsoft.com/office/excel/2006/main">
          <x14:cfRule type="cellIs" priority="342" operator="equal" id="{81AC88B1-9B84-48AF-8C52-878CF87C8C36}">
            <xm:f>tbl_choices!$D$7</xm:f>
            <x14:dxf>
              <font>
                <color theme="0"/>
              </font>
              <fill>
                <patternFill>
                  <bgColor rgb="FF757575"/>
                </patternFill>
              </fill>
            </x14:dxf>
          </x14:cfRule>
          <x14:cfRule type="cellIs" priority="343" operator="equal" id="{16404876-E563-4C47-B49B-475616765A37}">
            <xm:f>tbl_choices!$C$9</xm:f>
            <x14:dxf>
              <font>
                <b/>
                <i val="0"/>
                <color theme="0"/>
              </font>
              <fill>
                <patternFill>
                  <bgColor rgb="FFFF0000"/>
                </patternFill>
              </fill>
            </x14:dxf>
          </x14:cfRule>
          <x14:cfRule type="cellIs" priority="344" operator="equal" id="{00E0EEE0-5F65-4F17-B159-1DDC826A8E9F}">
            <xm:f>tbl_choices!$C$8</xm:f>
            <x14:dxf>
              <font>
                <b/>
                <i val="0"/>
                <color theme="0"/>
              </font>
              <fill>
                <patternFill>
                  <bgColor rgb="FFFFC000"/>
                </patternFill>
              </fill>
            </x14:dxf>
          </x14:cfRule>
          <x14:cfRule type="cellIs" priority="345" operator="equal" id="{6D95A1EF-1FF6-439D-A2DE-0DE450E197A1}">
            <xm:f>tbl_choices!$C$7</xm:f>
            <x14:dxf>
              <font>
                <b/>
                <i val="0"/>
                <color theme="0"/>
              </font>
              <fill>
                <patternFill>
                  <bgColor rgb="FF70AD47"/>
                </patternFill>
              </fill>
            </x14:dxf>
          </x14:cfRule>
          <xm:sqref>J28</xm:sqref>
        </x14:conditionalFormatting>
        <x14:conditionalFormatting xmlns:xm="http://schemas.microsoft.com/office/excel/2006/main">
          <x14:cfRule type="cellIs" priority="338" operator="equal" id="{30581C87-2FCA-4FB2-81BA-39E42C599AD2}">
            <xm:f>tbl_choices!$D$7</xm:f>
            <x14:dxf>
              <font>
                <color theme="0"/>
              </font>
              <fill>
                <patternFill>
                  <bgColor rgb="FF757575"/>
                </patternFill>
              </fill>
            </x14:dxf>
          </x14:cfRule>
          <x14:cfRule type="cellIs" priority="339" operator="equal" id="{E8BAEBA0-EE66-4059-817A-B78BB35A0E76}">
            <xm:f>tbl_choices!$C$9</xm:f>
            <x14:dxf>
              <font>
                <b/>
                <i val="0"/>
                <color theme="0"/>
              </font>
              <fill>
                <patternFill>
                  <bgColor rgb="FFFF0000"/>
                </patternFill>
              </fill>
            </x14:dxf>
          </x14:cfRule>
          <x14:cfRule type="cellIs" priority="340" operator="equal" id="{92C996F1-44CE-4BBB-B97B-CEB099A65EAA}">
            <xm:f>tbl_choices!$C$8</xm:f>
            <x14:dxf>
              <font>
                <b/>
                <i val="0"/>
                <color theme="0"/>
              </font>
              <fill>
                <patternFill>
                  <bgColor rgb="FFFFC000"/>
                </patternFill>
              </fill>
            </x14:dxf>
          </x14:cfRule>
          <x14:cfRule type="cellIs" priority="341" operator="equal" id="{A92A019C-62C7-4C4E-AD2A-1FFC2BDC2ACA}">
            <xm:f>tbl_choices!$C$7</xm:f>
            <x14:dxf>
              <font>
                <b/>
                <i val="0"/>
                <color theme="0"/>
              </font>
              <fill>
                <patternFill>
                  <bgColor rgb="FF70AD47"/>
                </patternFill>
              </fill>
            </x14:dxf>
          </x14:cfRule>
          <xm:sqref>J39</xm:sqref>
        </x14:conditionalFormatting>
        <x14:conditionalFormatting xmlns:xm="http://schemas.microsoft.com/office/excel/2006/main">
          <x14:cfRule type="cellIs" priority="334" operator="equal" id="{E521D084-BC70-4E4A-870B-3859E0B92003}">
            <xm:f>tbl_choices!$D$7</xm:f>
            <x14:dxf>
              <font>
                <color theme="0"/>
              </font>
              <fill>
                <patternFill>
                  <bgColor rgb="FF757575"/>
                </patternFill>
              </fill>
            </x14:dxf>
          </x14:cfRule>
          <x14:cfRule type="cellIs" priority="335" operator="equal" id="{534A36B1-8045-49F8-ACAE-C04B1B4B9109}">
            <xm:f>tbl_choices!$C$9</xm:f>
            <x14:dxf>
              <font>
                <b/>
                <i val="0"/>
                <color theme="0"/>
              </font>
              <fill>
                <patternFill>
                  <bgColor rgb="FFFF0000"/>
                </patternFill>
              </fill>
            </x14:dxf>
          </x14:cfRule>
          <x14:cfRule type="cellIs" priority="336" operator="equal" id="{00578581-21E2-4E91-B832-52D55F36AD51}">
            <xm:f>tbl_choices!$C$8</xm:f>
            <x14:dxf>
              <font>
                <b/>
                <i val="0"/>
                <color theme="0"/>
              </font>
              <fill>
                <patternFill>
                  <bgColor rgb="FFFFC000"/>
                </patternFill>
              </fill>
            </x14:dxf>
          </x14:cfRule>
          <x14:cfRule type="cellIs" priority="337" operator="equal" id="{D73D5081-30A5-4623-8CB6-83A04B0ACF76}">
            <xm:f>tbl_choices!$C$7</xm:f>
            <x14:dxf>
              <font>
                <b/>
                <i val="0"/>
                <color theme="0"/>
              </font>
              <fill>
                <patternFill>
                  <bgColor rgb="FF70AD47"/>
                </patternFill>
              </fill>
            </x14:dxf>
          </x14:cfRule>
          <xm:sqref>J40:J43</xm:sqref>
        </x14:conditionalFormatting>
        <x14:conditionalFormatting xmlns:xm="http://schemas.microsoft.com/office/excel/2006/main">
          <x14:cfRule type="cellIs" priority="290" operator="equal" id="{52D6A05E-C6EB-4C96-A7C8-7CA809512595}">
            <xm:f>tbl_choices!$D$7</xm:f>
            <x14:dxf>
              <font>
                <color theme="0"/>
              </font>
              <fill>
                <patternFill>
                  <bgColor rgb="FF757575"/>
                </patternFill>
              </fill>
            </x14:dxf>
          </x14:cfRule>
          <x14:cfRule type="cellIs" priority="291" operator="equal" id="{F706C268-EB3C-4975-8288-FE6907DE071F}">
            <xm:f>tbl_choices!$C$9</xm:f>
            <x14:dxf>
              <font>
                <b/>
                <i val="0"/>
                <color theme="0"/>
              </font>
              <fill>
                <patternFill>
                  <bgColor rgb="FFFF0000"/>
                </patternFill>
              </fill>
            </x14:dxf>
          </x14:cfRule>
          <x14:cfRule type="cellIs" priority="292" operator="equal" id="{2BC1A1BE-124C-4146-B5C0-E42B795F7FC1}">
            <xm:f>tbl_choices!$C$8</xm:f>
            <x14:dxf>
              <font>
                <b/>
                <i val="0"/>
                <color theme="0"/>
              </font>
              <fill>
                <patternFill>
                  <bgColor rgb="FFFFC000"/>
                </patternFill>
              </fill>
            </x14:dxf>
          </x14:cfRule>
          <x14:cfRule type="cellIs" priority="293" operator="equal" id="{B6D0A02E-B0D0-437C-AA51-02EC19FBA09B}">
            <xm:f>tbl_choices!$C$7</xm:f>
            <x14:dxf>
              <font>
                <b/>
                <i val="0"/>
                <color theme="0"/>
              </font>
              <fill>
                <patternFill>
                  <bgColor rgb="FF70AD47"/>
                </patternFill>
              </fill>
            </x14:dxf>
          </x14:cfRule>
          <xm:sqref>J45</xm:sqref>
        </x14:conditionalFormatting>
        <x14:conditionalFormatting xmlns:xm="http://schemas.microsoft.com/office/excel/2006/main">
          <x14:cfRule type="cellIs" priority="286" operator="equal" id="{6142D879-4ADC-4F21-8C60-80F05114B840}">
            <xm:f>tbl_choices!$D$7</xm:f>
            <x14:dxf>
              <font>
                <color theme="0"/>
              </font>
              <fill>
                <patternFill>
                  <bgColor rgb="FF757575"/>
                </patternFill>
              </fill>
            </x14:dxf>
          </x14:cfRule>
          <x14:cfRule type="cellIs" priority="287" operator="equal" id="{41439B51-729B-4705-8AE0-BE579CA10E82}">
            <xm:f>tbl_choices!$C$9</xm:f>
            <x14:dxf>
              <font>
                <b/>
                <i val="0"/>
                <color theme="0"/>
              </font>
              <fill>
                <patternFill>
                  <bgColor rgb="FFFF0000"/>
                </patternFill>
              </fill>
            </x14:dxf>
          </x14:cfRule>
          <x14:cfRule type="cellIs" priority="288" operator="equal" id="{636F98E5-09C6-4928-ACF3-02CE5D954B76}">
            <xm:f>tbl_choices!$C$8</xm:f>
            <x14:dxf>
              <font>
                <b/>
                <i val="0"/>
                <color theme="0"/>
              </font>
              <fill>
                <patternFill>
                  <bgColor rgb="FFFFC000"/>
                </patternFill>
              </fill>
            </x14:dxf>
          </x14:cfRule>
          <x14:cfRule type="cellIs" priority="289" operator="equal" id="{A46EB2D2-861C-4EEE-9C49-7CDA0A100864}">
            <xm:f>tbl_choices!$C$7</xm:f>
            <x14:dxf>
              <font>
                <b/>
                <i val="0"/>
                <color theme="0"/>
              </font>
              <fill>
                <patternFill>
                  <bgColor rgb="FF70AD47"/>
                </patternFill>
              </fill>
            </x14:dxf>
          </x14:cfRule>
          <xm:sqref>J46</xm:sqref>
        </x14:conditionalFormatting>
        <x14:conditionalFormatting xmlns:xm="http://schemas.microsoft.com/office/excel/2006/main">
          <x14:cfRule type="cellIs" priority="282" operator="equal" id="{210BF4C9-6E2D-4E46-B4E6-019CC6E5B8D0}">
            <xm:f>tbl_choices!$D$7</xm:f>
            <x14:dxf>
              <font>
                <color theme="0"/>
              </font>
              <fill>
                <patternFill>
                  <bgColor rgb="FF757575"/>
                </patternFill>
              </fill>
            </x14:dxf>
          </x14:cfRule>
          <x14:cfRule type="cellIs" priority="283" operator="equal" id="{D66B0A5D-7E51-4E24-A57C-7B30BD61BB7D}">
            <xm:f>tbl_choices!$C$9</xm:f>
            <x14:dxf>
              <font>
                <b/>
                <i val="0"/>
                <color theme="0"/>
              </font>
              <fill>
                <patternFill>
                  <bgColor rgb="FFFF0000"/>
                </patternFill>
              </fill>
            </x14:dxf>
          </x14:cfRule>
          <x14:cfRule type="cellIs" priority="284" operator="equal" id="{6E79BEA0-F75B-4959-B7DB-EC0D46C232CB}">
            <xm:f>tbl_choices!$C$8</xm:f>
            <x14:dxf>
              <font>
                <b/>
                <i val="0"/>
                <color theme="0"/>
              </font>
              <fill>
                <patternFill>
                  <bgColor rgb="FFFFC000"/>
                </patternFill>
              </fill>
            </x14:dxf>
          </x14:cfRule>
          <x14:cfRule type="cellIs" priority="285" operator="equal" id="{CE03A76A-C84D-4836-AA6F-D575D9B8248E}">
            <xm:f>tbl_choices!$C$7</xm:f>
            <x14:dxf>
              <font>
                <b/>
                <i val="0"/>
                <color theme="0"/>
              </font>
              <fill>
                <patternFill>
                  <bgColor rgb="FF70AD47"/>
                </patternFill>
              </fill>
            </x14:dxf>
          </x14:cfRule>
          <xm:sqref>J44</xm:sqref>
        </x14:conditionalFormatting>
        <x14:conditionalFormatting xmlns:xm="http://schemas.microsoft.com/office/excel/2006/main">
          <x14:cfRule type="cellIs" priority="238" operator="equal" id="{B0DB5251-3453-4D38-BDDC-6D18C4E3D5DB}">
            <xm:f>tbl_choices!$D$7</xm:f>
            <x14:dxf>
              <font>
                <color theme="0"/>
              </font>
              <fill>
                <patternFill>
                  <bgColor rgb="FF757575"/>
                </patternFill>
              </fill>
            </x14:dxf>
          </x14:cfRule>
          <x14:cfRule type="cellIs" priority="239" operator="equal" id="{AB75D55B-F067-4A5F-9117-6DECF6B7214C}">
            <xm:f>tbl_choices!$C$9</xm:f>
            <x14:dxf>
              <font>
                <b/>
                <i val="0"/>
                <color theme="0"/>
              </font>
              <fill>
                <patternFill>
                  <bgColor rgb="FFFF0000"/>
                </patternFill>
              </fill>
            </x14:dxf>
          </x14:cfRule>
          <x14:cfRule type="cellIs" priority="240" operator="equal" id="{5C13A6DE-9DDC-4CEC-9BA0-A2B544C2EB02}">
            <xm:f>tbl_choices!$C$8</xm:f>
            <x14:dxf>
              <font>
                <b/>
                <i val="0"/>
                <color theme="0"/>
              </font>
              <fill>
                <patternFill>
                  <bgColor rgb="FFFFC000"/>
                </patternFill>
              </fill>
            </x14:dxf>
          </x14:cfRule>
          <x14:cfRule type="cellIs" priority="241" operator="equal" id="{C00FD472-4547-4464-A696-F697262CE971}">
            <xm:f>tbl_choices!$C$7</xm:f>
            <x14:dxf>
              <font>
                <b/>
                <i val="0"/>
                <color theme="0"/>
              </font>
              <fill>
                <patternFill>
                  <bgColor rgb="FF70AD47"/>
                </patternFill>
              </fill>
            </x14:dxf>
          </x14:cfRule>
          <xm:sqref>J49:J52</xm:sqref>
        </x14:conditionalFormatting>
        <x14:conditionalFormatting xmlns:xm="http://schemas.microsoft.com/office/excel/2006/main">
          <x14:cfRule type="cellIs" priority="234" operator="equal" id="{6F9B182C-4E31-4F32-8C0C-3D3212639867}">
            <xm:f>tbl_choices!$D$7</xm:f>
            <x14:dxf>
              <font>
                <color theme="0"/>
              </font>
              <fill>
                <patternFill>
                  <bgColor rgb="FF757575"/>
                </patternFill>
              </fill>
            </x14:dxf>
          </x14:cfRule>
          <x14:cfRule type="cellIs" priority="235" operator="equal" id="{3708C2B7-B41B-42D7-A528-5807AC53CCBE}">
            <xm:f>tbl_choices!$C$9</xm:f>
            <x14:dxf>
              <font>
                <b/>
                <i val="0"/>
                <color theme="0"/>
              </font>
              <fill>
                <patternFill>
                  <bgColor rgb="FFFF0000"/>
                </patternFill>
              </fill>
            </x14:dxf>
          </x14:cfRule>
          <x14:cfRule type="cellIs" priority="236" operator="equal" id="{1CCAA0D9-31EC-4362-9C75-7A5683F4CB53}">
            <xm:f>tbl_choices!$C$8</xm:f>
            <x14:dxf>
              <font>
                <b/>
                <i val="0"/>
                <color theme="0"/>
              </font>
              <fill>
                <patternFill>
                  <bgColor rgb="FFFFC000"/>
                </patternFill>
              </fill>
            </x14:dxf>
          </x14:cfRule>
          <x14:cfRule type="cellIs" priority="237" operator="equal" id="{905DAB7C-7763-453A-9101-A07658828F8A}">
            <xm:f>tbl_choices!$C$7</xm:f>
            <x14:dxf>
              <font>
                <b/>
                <i val="0"/>
                <color theme="0"/>
              </font>
              <fill>
                <patternFill>
                  <bgColor rgb="FF70AD47"/>
                </patternFill>
              </fill>
            </x14:dxf>
          </x14:cfRule>
          <xm:sqref>J48</xm:sqref>
        </x14:conditionalFormatting>
        <x14:conditionalFormatting xmlns:xm="http://schemas.microsoft.com/office/excel/2006/main">
          <x14:cfRule type="cellIs" priority="206" operator="equal" id="{EC49D14B-DF11-43F0-BF8E-5C5E1AA1531C}">
            <xm:f>tbl_choices!$D$7</xm:f>
            <x14:dxf>
              <font>
                <color theme="0"/>
              </font>
              <fill>
                <patternFill>
                  <bgColor rgb="FF757575"/>
                </patternFill>
              </fill>
            </x14:dxf>
          </x14:cfRule>
          <x14:cfRule type="cellIs" priority="207" operator="equal" id="{C2079165-4DEF-4E90-BEB4-EC71B5D9C1DA}">
            <xm:f>tbl_choices!$C$9</xm:f>
            <x14:dxf>
              <font>
                <b/>
                <i val="0"/>
                <color theme="0"/>
              </font>
              <fill>
                <patternFill>
                  <bgColor rgb="FFFF0000"/>
                </patternFill>
              </fill>
            </x14:dxf>
          </x14:cfRule>
          <x14:cfRule type="cellIs" priority="208" operator="equal" id="{8378AE84-4EBF-402F-897C-69D536AFE02F}">
            <xm:f>tbl_choices!$C$8</xm:f>
            <x14:dxf>
              <font>
                <b/>
                <i val="0"/>
                <color theme="0"/>
              </font>
              <fill>
                <patternFill>
                  <bgColor rgb="FFFFC000"/>
                </patternFill>
              </fill>
            </x14:dxf>
          </x14:cfRule>
          <x14:cfRule type="cellIs" priority="209" operator="equal" id="{67601A2E-B13D-411F-A980-B1E4C3D07959}">
            <xm:f>tbl_choices!$C$7</xm:f>
            <x14:dxf>
              <font>
                <b/>
                <i val="0"/>
                <color theme="0"/>
              </font>
              <fill>
                <patternFill>
                  <bgColor rgb="FF70AD47"/>
                </patternFill>
              </fill>
            </x14:dxf>
          </x14:cfRule>
          <xm:sqref>J57:J58</xm:sqref>
        </x14:conditionalFormatting>
        <x14:conditionalFormatting xmlns:xm="http://schemas.microsoft.com/office/excel/2006/main">
          <x14:cfRule type="cellIs" priority="145" operator="equal" id="{782BD0BB-D748-4B88-ADE5-0F89D68ED253}">
            <xm:f>tbl_choices!$D$7</xm:f>
            <x14:dxf>
              <font>
                <color theme="0"/>
              </font>
              <fill>
                <patternFill>
                  <bgColor rgb="FF757575"/>
                </patternFill>
              </fill>
            </x14:dxf>
          </x14:cfRule>
          <x14:cfRule type="cellIs" priority="146" operator="equal" id="{F7578DF5-D855-4E78-9F5C-4D83715BFF87}">
            <xm:f>tbl_choices!$C$9</xm:f>
            <x14:dxf>
              <font>
                <b/>
                <i val="0"/>
                <color theme="0"/>
              </font>
              <fill>
                <patternFill>
                  <bgColor rgb="FFFF0000"/>
                </patternFill>
              </fill>
            </x14:dxf>
          </x14:cfRule>
          <x14:cfRule type="cellIs" priority="147" operator="equal" id="{3F0B1B3D-58D3-4113-B33C-DCCE428B9A8D}">
            <xm:f>tbl_choices!$C$8</xm:f>
            <x14:dxf>
              <font>
                <b/>
                <i val="0"/>
                <color theme="0"/>
              </font>
              <fill>
                <patternFill>
                  <bgColor rgb="FFFFC000"/>
                </patternFill>
              </fill>
            </x14:dxf>
          </x14:cfRule>
          <x14:cfRule type="cellIs" priority="148" operator="equal" id="{6A300CA0-0E5E-47B6-AC84-61EA5E2325AD}">
            <xm:f>tbl_choices!$C$7</xm:f>
            <x14:dxf>
              <font>
                <b/>
                <i val="0"/>
                <color theme="0"/>
              </font>
              <fill>
                <patternFill>
                  <bgColor rgb="FF70AD47"/>
                </patternFill>
              </fill>
            </x14:dxf>
          </x14:cfRule>
          <xm:sqref>J18</xm:sqref>
        </x14:conditionalFormatting>
        <x14:conditionalFormatting xmlns:xm="http://schemas.microsoft.com/office/excel/2006/main">
          <x14:cfRule type="cellIs" priority="136" operator="equal" id="{B5ECBA81-6D63-41F8-9E98-283C34CBD4C2}">
            <xm:f>tbl_choices!$D$7</xm:f>
            <x14:dxf>
              <font>
                <color theme="0"/>
              </font>
              <fill>
                <patternFill>
                  <bgColor rgb="FF757575"/>
                </patternFill>
              </fill>
            </x14:dxf>
          </x14:cfRule>
          <x14:cfRule type="cellIs" priority="137" operator="equal" id="{A0E2CA23-3BE2-4050-9B04-B27578364C36}">
            <xm:f>tbl_choices!$C$9</xm:f>
            <x14:dxf>
              <font>
                <b/>
                <i val="0"/>
                <color theme="0"/>
              </font>
              <fill>
                <patternFill>
                  <bgColor rgb="FFFF0000"/>
                </patternFill>
              </fill>
            </x14:dxf>
          </x14:cfRule>
          <x14:cfRule type="cellIs" priority="138" operator="equal" id="{6169EB49-5ADD-4999-8DFF-4B876A770E53}">
            <xm:f>tbl_choices!$C$8</xm:f>
            <x14:dxf>
              <font>
                <b/>
                <i val="0"/>
                <color theme="0"/>
              </font>
              <fill>
                <patternFill>
                  <bgColor rgb="FFFFC000"/>
                </patternFill>
              </fill>
            </x14:dxf>
          </x14:cfRule>
          <x14:cfRule type="cellIs" priority="139" operator="equal" id="{920A770F-6FEE-449C-AB53-73C2D5ACA24D}">
            <xm:f>tbl_choices!$C$7</xm:f>
            <x14:dxf>
              <font>
                <b/>
                <i val="0"/>
                <color theme="0"/>
              </font>
              <fill>
                <patternFill>
                  <bgColor rgb="FF70AD47"/>
                </patternFill>
              </fill>
            </x14:dxf>
          </x14:cfRule>
          <xm:sqref>J19:J25</xm:sqref>
        </x14:conditionalFormatting>
        <x14:conditionalFormatting xmlns:xm="http://schemas.microsoft.com/office/excel/2006/main">
          <x14:cfRule type="cellIs" priority="51" operator="equal" id="{88632F1D-3D33-4D1A-867B-39900857EA03}">
            <xm:f>tbl_choices!$D$7</xm:f>
            <x14:dxf>
              <font>
                <color theme="0"/>
              </font>
              <fill>
                <patternFill>
                  <bgColor rgb="FF757575"/>
                </patternFill>
              </fill>
            </x14:dxf>
          </x14:cfRule>
          <x14:cfRule type="cellIs" priority="52" operator="equal" id="{46451BEC-029E-47C8-9BE9-7F4BC83A1258}">
            <xm:f>tbl_choices!$C$9</xm:f>
            <x14:dxf>
              <font>
                <b/>
                <i val="0"/>
                <color theme="0"/>
              </font>
              <fill>
                <patternFill>
                  <bgColor rgb="FFFF0000"/>
                </patternFill>
              </fill>
            </x14:dxf>
          </x14:cfRule>
          <x14:cfRule type="cellIs" priority="53" operator="equal" id="{887A4695-FB3E-454F-A0CF-304389C726ED}">
            <xm:f>tbl_choices!$C$8</xm:f>
            <x14:dxf>
              <font>
                <b/>
                <i val="0"/>
                <color theme="0"/>
              </font>
              <fill>
                <patternFill>
                  <bgColor rgb="FFFFC000"/>
                </patternFill>
              </fill>
            </x14:dxf>
          </x14:cfRule>
          <x14:cfRule type="cellIs" priority="54" operator="equal" id="{F8A4C5F9-DFD8-4962-8722-7579AFBE0021}">
            <xm:f>tbl_choices!$C$7</xm:f>
            <x14:dxf>
              <font>
                <b/>
                <i val="0"/>
                <color theme="0"/>
              </font>
              <fill>
                <patternFill>
                  <bgColor rgb="FF70AD47"/>
                </patternFill>
              </fill>
            </x14:dxf>
          </x14:cfRule>
          <xm:sqref>J55</xm:sqref>
        </x14:conditionalFormatting>
        <x14:conditionalFormatting xmlns:xm="http://schemas.microsoft.com/office/excel/2006/main">
          <x14:cfRule type="cellIs" priority="118" operator="equal" id="{6C5488E7-7ADA-4A79-8B2A-8568DA85324C}">
            <xm:f>tbl_choices!$D$7</xm:f>
            <x14:dxf>
              <font>
                <color theme="0"/>
              </font>
              <fill>
                <patternFill>
                  <bgColor rgb="FF757575"/>
                </patternFill>
              </fill>
            </x14:dxf>
          </x14:cfRule>
          <x14:cfRule type="cellIs" priority="119" operator="equal" id="{07B22A18-6F51-470A-9B83-EA63F8726955}">
            <xm:f>tbl_choices!$C$9</xm:f>
            <x14:dxf>
              <font>
                <b/>
                <i val="0"/>
                <color theme="0"/>
              </font>
              <fill>
                <patternFill>
                  <bgColor rgb="FFFF0000"/>
                </patternFill>
              </fill>
            </x14:dxf>
          </x14:cfRule>
          <x14:cfRule type="cellIs" priority="120" operator="equal" id="{D5A0458F-BC1C-4E5A-88FC-87F96C7A7908}">
            <xm:f>tbl_choices!$C$8</xm:f>
            <x14:dxf>
              <font>
                <b/>
                <i val="0"/>
                <color theme="0"/>
              </font>
              <fill>
                <patternFill>
                  <bgColor rgb="FFFFC000"/>
                </patternFill>
              </fill>
            </x14:dxf>
          </x14:cfRule>
          <x14:cfRule type="cellIs" priority="121" operator="equal" id="{69328C5C-5C44-4F5A-B9B8-F9A7905D4C91}">
            <xm:f>tbl_choices!$C$7</xm:f>
            <x14:dxf>
              <font>
                <b/>
                <i val="0"/>
                <color theme="0"/>
              </font>
              <fill>
                <patternFill>
                  <bgColor rgb="FF70AD47"/>
                </patternFill>
              </fill>
            </x14:dxf>
          </x14:cfRule>
          <xm:sqref>J26</xm:sqref>
        </x14:conditionalFormatting>
        <x14:conditionalFormatting xmlns:xm="http://schemas.microsoft.com/office/excel/2006/main">
          <x14:cfRule type="cellIs" priority="109" operator="equal" id="{2A5575B3-83D8-44B4-A79F-D84BD3432D62}">
            <xm:f>tbl_choices!$D$7</xm:f>
            <x14:dxf>
              <font>
                <color theme="0"/>
              </font>
              <fill>
                <patternFill>
                  <bgColor rgb="FF757575"/>
                </patternFill>
              </fill>
            </x14:dxf>
          </x14:cfRule>
          <x14:cfRule type="cellIs" priority="110" operator="equal" id="{73BB7E41-A271-430E-8AD3-BD061827772E}">
            <xm:f>tbl_choices!$C$9</xm:f>
            <x14:dxf>
              <font>
                <b/>
                <i val="0"/>
                <color theme="0"/>
              </font>
              <fill>
                <patternFill>
                  <bgColor rgb="FFFF0000"/>
                </patternFill>
              </fill>
            </x14:dxf>
          </x14:cfRule>
          <x14:cfRule type="cellIs" priority="111" operator="equal" id="{2366BB72-0C35-4137-8625-ACBD38B87691}">
            <xm:f>tbl_choices!$C$8</xm:f>
            <x14:dxf>
              <font>
                <b/>
                <i val="0"/>
                <color theme="0"/>
              </font>
              <fill>
                <patternFill>
                  <bgColor rgb="FFFFC000"/>
                </patternFill>
              </fill>
            </x14:dxf>
          </x14:cfRule>
          <x14:cfRule type="cellIs" priority="112" operator="equal" id="{4E680713-C48A-49B5-887D-60A2EBD45C39}">
            <xm:f>tbl_choices!$C$7</xm:f>
            <x14:dxf>
              <font>
                <b/>
                <i val="0"/>
                <color theme="0"/>
              </font>
              <fill>
                <patternFill>
                  <bgColor rgb="FF70AD47"/>
                </patternFill>
              </fill>
            </x14:dxf>
          </x14:cfRule>
          <xm:sqref>J27</xm:sqref>
        </x14:conditionalFormatting>
        <x14:conditionalFormatting xmlns:xm="http://schemas.microsoft.com/office/excel/2006/main">
          <x14:cfRule type="cellIs" priority="105" operator="equal" id="{495175DA-96E1-4772-800B-11B9AB728001}">
            <xm:f>tbl_choices!$D$7</xm:f>
            <x14:dxf>
              <font>
                <color theme="0"/>
              </font>
              <fill>
                <patternFill>
                  <bgColor rgb="FF757575"/>
                </patternFill>
              </fill>
            </x14:dxf>
          </x14:cfRule>
          <x14:cfRule type="cellIs" priority="106" operator="equal" id="{58DD96C1-89B8-4A9C-9CA6-C8F44CFEB8F7}">
            <xm:f>tbl_choices!$C$9</xm:f>
            <x14:dxf>
              <font>
                <b/>
                <i val="0"/>
                <color theme="0"/>
              </font>
              <fill>
                <patternFill>
                  <bgColor rgb="FFFF0000"/>
                </patternFill>
              </fill>
            </x14:dxf>
          </x14:cfRule>
          <x14:cfRule type="cellIs" priority="107" operator="equal" id="{9590C24E-45DA-4556-8F4A-A4AC3134B555}">
            <xm:f>tbl_choices!$C$8</xm:f>
            <x14:dxf>
              <font>
                <b/>
                <i val="0"/>
                <color theme="0"/>
              </font>
              <fill>
                <patternFill>
                  <bgColor rgb="FFFFC000"/>
                </patternFill>
              </fill>
            </x14:dxf>
          </x14:cfRule>
          <x14:cfRule type="cellIs" priority="108" operator="equal" id="{756DB73E-7101-46E5-905C-A73A018BABDC}">
            <xm:f>tbl_choices!$C$7</xm:f>
            <x14:dxf>
              <font>
                <b/>
                <i val="0"/>
                <color theme="0"/>
              </font>
              <fill>
                <patternFill>
                  <bgColor rgb="FF70AD47"/>
                </patternFill>
              </fill>
            </x14:dxf>
          </x14:cfRule>
          <xm:sqref>J36</xm:sqref>
        </x14:conditionalFormatting>
        <x14:conditionalFormatting xmlns:xm="http://schemas.microsoft.com/office/excel/2006/main">
          <x14:cfRule type="cellIs" priority="96" operator="equal" id="{56610E2B-5414-486B-8134-5E0A61474C80}">
            <xm:f>tbl_choices!$D$7</xm:f>
            <x14:dxf>
              <font>
                <color theme="0"/>
              </font>
              <fill>
                <patternFill>
                  <bgColor rgb="FF757575"/>
                </patternFill>
              </fill>
            </x14:dxf>
          </x14:cfRule>
          <x14:cfRule type="cellIs" priority="97" operator="equal" id="{B04D8B22-5768-4A2C-A91C-A0FF6B1943AB}">
            <xm:f>tbl_choices!$C$9</xm:f>
            <x14:dxf>
              <font>
                <b/>
                <i val="0"/>
                <color theme="0"/>
              </font>
              <fill>
                <patternFill>
                  <bgColor rgb="FFFF0000"/>
                </patternFill>
              </fill>
            </x14:dxf>
          </x14:cfRule>
          <x14:cfRule type="cellIs" priority="98" operator="equal" id="{61ACE1C8-5244-4A3D-803E-8BF1709743C7}">
            <xm:f>tbl_choices!$C$8</xm:f>
            <x14:dxf>
              <font>
                <b/>
                <i val="0"/>
                <color theme="0"/>
              </font>
              <fill>
                <patternFill>
                  <bgColor rgb="FFFFC000"/>
                </patternFill>
              </fill>
            </x14:dxf>
          </x14:cfRule>
          <x14:cfRule type="cellIs" priority="99" operator="equal" id="{238E763D-8903-465B-BD2D-18811F2713C4}">
            <xm:f>tbl_choices!$C$7</xm:f>
            <x14:dxf>
              <font>
                <b/>
                <i val="0"/>
                <color theme="0"/>
              </font>
              <fill>
                <patternFill>
                  <bgColor rgb="FF70AD47"/>
                </patternFill>
              </fill>
            </x14:dxf>
          </x14:cfRule>
          <xm:sqref>J38</xm:sqref>
        </x14:conditionalFormatting>
        <x14:conditionalFormatting xmlns:xm="http://schemas.microsoft.com/office/excel/2006/main">
          <x14:cfRule type="cellIs" priority="87" operator="equal" id="{FC32550A-FD59-44D1-966A-BF193EA0CCEB}">
            <xm:f>tbl_choices!$D$7</xm:f>
            <x14:dxf>
              <font>
                <color theme="0"/>
              </font>
              <fill>
                <patternFill>
                  <bgColor rgb="FF757575"/>
                </patternFill>
              </fill>
            </x14:dxf>
          </x14:cfRule>
          <x14:cfRule type="cellIs" priority="88" operator="equal" id="{069D6FD0-C220-4DEB-A592-466BE4357755}">
            <xm:f>tbl_choices!$C$9</xm:f>
            <x14:dxf>
              <font>
                <b/>
                <i val="0"/>
                <color theme="0"/>
              </font>
              <fill>
                <patternFill>
                  <bgColor rgb="FFFF0000"/>
                </patternFill>
              </fill>
            </x14:dxf>
          </x14:cfRule>
          <x14:cfRule type="cellIs" priority="89" operator="equal" id="{001B79C6-DB3D-49C0-A039-272765A347BA}">
            <xm:f>tbl_choices!$C$8</xm:f>
            <x14:dxf>
              <font>
                <b/>
                <i val="0"/>
                <color theme="0"/>
              </font>
              <fill>
                <patternFill>
                  <bgColor rgb="FFFFC000"/>
                </patternFill>
              </fill>
            </x14:dxf>
          </x14:cfRule>
          <x14:cfRule type="cellIs" priority="90" operator="equal" id="{E985FDD4-7896-46DE-BAD8-7C6E8FBD4082}">
            <xm:f>tbl_choices!$C$7</xm:f>
            <x14:dxf>
              <font>
                <b/>
                <i val="0"/>
                <color theme="0"/>
              </font>
              <fill>
                <patternFill>
                  <bgColor rgb="FF70AD47"/>
                </patternFill>
              </fill>
            </x14:dxf>
          </x14:cfRule>
          <xm:sqref>J47</xm:sqref>
        </x14:conditionalFormatting>
        <x14:conditionalFormatting xmlns:xm="http://schemas.microsoft.com/office/excel/2006/main">
          <x14:cfRule type="cellIs" priority="78" operator="equal" id="{212AF0E5-579E-4481-AE76-1FA559CE5D83}">
            <xm:f>tbl_choices!$D$7</xm:f>
            <x14:dxf>
              <font>
                <color theme="0"/>
              </font>
              <fill>
                <patternFill>
                  <bgColor rgb="FF757575"/>
                </patternFill>
              </fill>
            </x14:dxf>
          </x14:cfRule>
          <x14:cfRule type="cellIs" priority="79" operator="equal" id="{E6BF4B55-6BF0-4BBB-81E3-9EE50CBD6098}">
            <xm:f>tbl_choices!$C$9</xm:f>
            <x14:dxf>
              <font>
                <b/>
                <i val="0"/>
                <color theme="0"/>
              </font>
              <fill>
                <patternFill>
                  <bgColor rgb="FFFF0000"/>
                </patternFill>
              </fill>
            </x14:dxf>
          </x14:cfRule>
          <x14:cfRule type="cellIs" priority="80" operator="equal" id="{803F4D84-D05C-4B9B-ABD7-3E2E0D79949A}">
            <xm:f>tbl_choices!$C$8</xm:f>
            <x14:dxf>
              <font>
                <b/>
                <i val="0"/>
                <color theme="0"/>
              </font>
              <fill>
                <patternFill>
                  <bgColor rgb="FFFFC000"/>
                </patternFill>
              </fill>
            </x14:dxf>
          </x14:cfRule>
          <x14:cfRule type="cellIs" priority="81" operator="equal" id="{6FAD3C91-79C1-4395-930F-A23D49581658}">
            <xm:f>tbl_choices!$C$7</xm:f>
            <x14:dxf>
              <font>
                <b/>
                <i val="0"/>
                <color theme="0"/>
              </font>
              <fill>
                <patternFill>
                  <bgColor rgb="FF70AD47"/>
                </patternFill>
              </fill>
            </x14:dxf>
          </x14:cfRule>
          <xm:sqref>J53</xm:sqref>
        </x14:conditionalFormatting>
        <x14:conditionalFormatting xmlns:xm="http://schemas.microsoft.com/office/excel/2006/main">
          <x14:cfRule type="cellIs" priority="69" operator="equal" id="{3409D721-E043-431B-97FF-40A78FCD9300}">
            <xm:f>tbl_choices!$D$7</xm:f>
            <x14:dxf>
              <font>
                <color theme="0"/>
              </font>
              <fill>
                <patternFill>
                  <bgColor rgb="FF757575"/>
                </patternFill>
              </fill>
            </x14:dxf>
          </x14:cfRule>
          <x14:cfRule type="cellIs" priority="70" operator="equal" id="{301D0951-2EBA-4811-A9CC-CD53F0D97DEB}">
            <xm:f>tbl_choices!$C$9</xm:f>
            <x14:dxf>
              <font>
                <b/>
                <i val="0"/>
                <color theme="0"/>
              </font>
              <fill>
                <patternFill>
                  <bgColor rgb="FFFF0000"/>
                </patternFill>
              </fill>
            </x14:dxf>
          </x14:cfRule>
          <x14:cfRule type="cellIs" priority="71" operator="equal" id="{A3E717EA-3074-491C-9AE6-E831B25F4742}">
            <xm:f>tbl_choices!$C$8</xm:f>
            <x14:dxf>
              <font>
                <b/>
                <i val="0"/>
                <color theme="0"/>
              </font>
              <fill>
                <patternFill>
                  <bgColor rgb="FFFFC000"/>
                </patternFill>
              </fill>
            </x14:dxf>
          </x14:cfRule>
          <x14:cfRule type="cellIs" priority="72" operator="equal" id="{9C988DFB-1218-4293-A3A3-7070E0F93CFF}">
            <xm:f>tbl_choices!$C$7</xm:f>
            <x14:dxf>
              <font>
                <b/>
                <i val="0"/>
                <color theme="0"/>
              </font>
              <fill>
                <patternFill>
                  <bgColor rgb="FF70AD47"/>
                </patternFill>
              </fill>
            </x14:dxf>
          </x14:cfRule>
          <xm:sqref>J54</xm:sqref>
        </x14:conditionalFormatting>
        <x14:conditionalFormatting xmlns:xm="http://schemas.microsoft.com/office/excel/2006/main">
          <x14:cfRule type="cellIs" priority="60" operator="equal" id="{7CEE8CEB-ADFB-4B37-8572-0B7CFC179605}">
            <xm:f>tbl_choices!$D$7</xm:f>
            <x14:dxf>
              <font>
                <color theme="0"/>
              </font>
              <fill>
                <patternFill>
                  <bgColor rgb="FF757575"/>
                </patternFill>
              </fill>
            </x14:dxf>
          </x14:cfRule>
          <x14:cfRule type="cellIs" priority="61" operator="equal" id="{A7E161F3-B185-449A-A0AC-C335BF826068}">
            <xm:f>tbl_choices!$C$9</xm:f>
            <x14:dxf>
              <font>
                <b/>
                <i val="0"/>
                <color theme="0"/>
              </font>
              <fill>
                <patternFill>
                  <bgColor rgb="FFFF0000"/>
                </patternFill>
              </fill>
            </x14:dxf>
          </x14:cfRule>
          <x14:cfRule type="cellIs" priority="62" operator="equal" id="{720284F2-36D9-4A09-AE13-2A449936FCDC}">
            <xm:f>tbl_choices!$C$8</xm:f>
            <x14:dxf>
              <font>
                <b/>
                <i val="0"/>
                <color theme="0"/>
              </font>
              <fill>
                <patternFill>
                  <bgColor rgb="FFFFC000"/>
                </patternFill>
              </fill>
            </x14:dxf>
          </x14:cfRule>
          <x14:cfRule type="cellIs" priority="63" operator="equal" id="{F86182ED-3855-45D3-AA28-A461600ADFD1}">
            <xm:f>tbl_choices!$C$7</xm:f>
            <x14:dxf>
              <font>
                <b/>
                <i val="0"/>
                <color theme="0"/>
              </font>
              <fill>
                <patternFill>
                  <bgColor rgb="FF70AD47"/>
                </patternFill>
              </fill>
            </x14:dxf>
          </x14:cfRule>
          <xm:sqref>J56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F N G T H m R y T e m A A A A + A A A A B I A H A B D b 2 5 m a W c v U G F j a 2 F n Z S 5 4 b W w g o h g A K K A U A A A A A A A A A A A A A A A A A A A A A A A A A A A A h Y 8 x D o I w G E a v Q r r T l k L E k J 8 y u E p i Q j S u p F R o h G J o s d z N w S N 5 B U k U d X P 8 X t 7 w v s f t D t n U t d 5 V D k b 1 O k U B p s i T W v S V 0 n W K R n v y 1 y j j s C v F u a y l N 8 v a J J O p U t R Y e 0 k I c c 5 h F + J + q A m j N C D H f F u I R n Y l + s j q v + w r b W y p h U Q c D q 8 Y z n C 0 w l E c M h y z A M i C I V f 6 q 7 C 5 G F M g P x A 2 Y 2 v H Q X K p / X 0 B Z J l A 3 i / 4 E 1 B L A w Q U A A I A C A B I U 0 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F N G T C i K R 7 g O A A A A E Q A A A B M A H A B G b 3 J t d W x h c y 9 T Z W N 0 a W 9 u M S 5 t I K I Y A C i g F A A A A A A A A A A A A A A A A A A A A A A A A A A A A C t O T S 7 J z M 9 T C I b Q h t Y A U E s B A i 0 A F A A C A A g A S F N G T H m R y T e m A A A A + A A A A B I A A A A A A A A A A A A A A A A A A A A A A E N v b m Z p Z y 9 Q Y W N r Y W d l L n h t b F B L A Q I t A B Q A A g A I A E h T R k w P y u m r p A A A A O k A A A A T A A A A A A A A A A A A A A A A A P I A A A B b Q 2 9 u d G V u d F 9 U e X B l c 1 0 u e G 1 s U E s B A i 0 A F A A C A A g A S F N G 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O V V C j 4 7 3 B I j g J O T b L B B + 4 A A A A A A g A A A A A A A 2 Y A A M A A A A A Q A A A A D g I V 9 0 V g e v m E N O K n c 1 j o x Q A A A A A E g A A A o A A A A B A A A A C F E S E Z E y q w j u G a 2 / + N 3 0 a y U A A A A I V G J Z 6 f h 3 / H f T p + L a o X E r v w E / 0 D w A z r M 1 B E 3 G C I n d h 0 f P y 9 U y j W u R I 7 / t n k H h S n u f W T Z B 2 2 T 5 Q f d A k 6 4 y t T M 5 0 d p V e m z r z p r 3 S K / Z q J s T v R F A A A A A g M n T l 9 I 6 D S 6 I p u O D X z v u p F s P j 5 < / D a t a M a s h u p > 
</file>

<file path=customXml/itemProps1.xml><?xml version="1.0" encoding="utf-8"?>
<ds:datastoreItem xmlns:ds="http://schemas.openxmlformats.org/officeDocument/2006/customXml" ds:itemID="{4BBD3F01-B4F5-49C2-BB21-3975749F98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الرئيسية</vt:lpstr>
      <vt:lpstr>قائمة المحتويات</vt:lpstr>
      <vt:lpstr>سجل الأداة</vt:lpstr>
      <vt:lpstr>إجراءات التقييم وقياس الالتزام</vt:lpstr>
      <vt:lpstr>تعليمات</vt:lpstr>
      <vt:lpstr>شعار الجهة</vt:lpstr>
      <vt:lpstr>معلومات أساسية عن الجهة</vt:lpstr>
      <vt:lpstr>SysCategory</vt:lpstr>
      <vt:lpstr>حالة الالتزام بالضوابط </vt:lpstr>
      <vt:lpstr>نتائج التقييم والالتزام</vt:lpstr>
      <vt:lpstr>Footer</vt:lpstr>
      <vt:lpstr>tbl_choices</vt:lpstr>
      <vt:lpstr>App_lst</vt:lpstr>
      <vt:lpstr>Comp_st_1</vt:lpstr>
      <vt:lpstr>Comp_st_2</vt:lpstr>
      <vt:lpstr>'قائمة المحتويات'!Print_Area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2020-09-30T09:34:32Z</dcterms:created>
  <dcterms:modified xsi:type="dcterms:W3CDTF">2021-06-07T10:31:30Z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94e219-2117-4cf2-ac13-de3be428a23a_Enabled">
    <vt:lpwstr>True</vt:lpwstr>
  </property>
  <property fmtid="{D5CDD505-2E9C-101B-9397-08002B2CF9AE}" pid="3" name="MSIP_Label_9194e219-2117-4cf2-ac13-de3be428a23a_SiteId">
    <vt:lpwstr>3513f714-df76-4adb-86d2-f4a9bf2351c5</vt:lpwstr>
  </property>
  <property fmtid="{D5CDD505-2E9C-101B-9397-08002B2CF9AE}" pid="4" name="MSIP_Label_9194e219-2117-4cf2-ac13-de3be428a23a_Owner">
    <vt:lpwstr>101181213@MARS.LOCAL</vt:lpwstr>
  </property>
  <property fmtid="{D5CDD505-2E9C-101B-9397-08002B2CF9AE}" pid="5" name="MSIP_Label_9194e219-2117-4cf2-ac13-de3be428a23a_SetDate">
    <vt:lpwstr>2021-06-06T09:11:56.9962225Z</vt:lpwstr>
  </property>
  <property fmtid="{D5CDD505-2E9C-101B-9397-08002B2CF9AE}" pid="6" name="MSIP_Label_9194e219-2117-4cf2-ac13-de3be428a23a_Name">
    <vt:lpwstr>عام</vt:lpwstr>
  </property>
  <property fmtid="{D5CDD505-2E9C-101B-9397-08002B2CF9AE}" pid="7" name="MSIP_Label_9194e219-2117-4cf2-ac13-de3be428a23a_Application">
    <vt:lpwstr>Microsoft Azure Information Protection</vt:lpwstr>
  </property>
  <property fmtid="{D5CDD505-2E9C-101B-9397-08002B2CF9AE}" pid="8" name="MSIP_Label_9194e219-2117-4cf2-ac13-de3be428a23a_ActionId">
    <vt:lpwstr>0f384ac7-0439-4e28-a5d8-f6484387f65a</vt:lpwstr>
  </property>
  <property fmtid="{D5CDD505-2E9C-101B-9397-08002B2CF9AE}" pid="9" name="MSIP_Label_9194e219-2117-4cf2-ac13-de3be428a23a_Extended_MSFT_Method">
    <vt:lpwstr>Manual</vt:lpwstr>
  </property>
  <property fmtid="{D5CDD505-2E9C-101B-9397-08002B2CF9AE}" pid="10" name="Sensitivity">
    <vt:lpwstr>عام</vt:lpwstr>
  </property>
</Properties>
</file>