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로컬 디스크\인공지능\처음배우는 딥러닝\"/>
    </mc:Choice>
  </mc:AlternateContent>
  <x:bookViews>
    <x:workbookView xWindow="0" yWindow="0" windowWidth="22788" windowHeight="8520" tabRatio="599" activeTab="1"/>
  </x:bookViews>
  <x:sheets>
    <x:sheet name="Data" sheetId="1" r:id="rId4"/>
    <x:sheet name="학습" sheetId="2" r:id="rId5"/>
    <x:sheet name="테스트" sheetId="3" r:id="rId6"/>
    <x:sheet name="판정" sheetId="4" r:id="rId7"/>
  </x:sheets>
  <x:definedNames>
    <x:definedName name="solver_adj" localSheetId="1" hidden="1">학습!$C$5:$E$8,학습!$F$5,학습!#REF!,학습!#REF!,학습!#REF!</x:definedName>
    <x:definedName name="solver_cvg" localSheetId="1" hidden="1">0.0001</x:definedName>
    <x:definedName name="solver_drv" localSheetId="1" hidden="1">1</x:definedName>
    <x:definedName name="solver_eng" localSheetId="1" hidden="1">1</x:definedName>
    <x:definedName name="solver_est" localSheetId="1" hidden="1">1</x:definedName>
    <x:definedName name="solver_itr" localSheetId="1" hidden="1">2147483647</x:definedName>
    <x:definedName name="solver_mip" localSheetId="1" hidden="1">2147483647</x:definedName>
    <x:definedName name="solver_mni" localSheetId="1" hidden="1">30</x:definedName>
    <x:definedName name="solver_mrt" localSheetId="1" hidden="1">0.075</x:definedName>
    <x:definedName name="solver_msl" localSheetId="1" hidden="1">2</x:definedName>
    <x:definedName name="solver_neg" localSheetId="1" hidden="1">2</x:definedName>
    <x:definedName name="solver_nod" localSheetId="1" hidden="1">2147483647</x:definedName>
    <x:definedName name="solver_num" localSheetId="1" hidden="1">0</x:definedName>
    <x:definedName name="solver_nwt" localSheetId="1" hidden="1">1</x:definedName>
    <x:definedName name="solver_opt" localSheetId="1" hidden="1">학습!#REF!</x:definedName>
    <x:definedName name="solver_pre" localSheetId="1" hidden="1">0.000001</x:definedName>
    <x:definedName name="solver_rbv" localSheetId="1" hidden="1">1</x:definedName>
    <x:definedName name="solver_rlx" localSheetId="1" hidden="1">2</x:definedName>
    <x:definedName name="solver_rsd" localSheetId="1" hidden="1">0</x:definedName>
    <x:definedName name="solver_scl" localSheetId="1" hidden="1">1</x:definedName>
    <x:definedName name="solver_sho" localSheetId="1" hidden="1">2</x:definedName>
    <x:definedName name="solver_ssz" localSheetId="1" hidden="1">100</x:definedName>
    <x:definedName name="solver_tim" localSheetId="1" hidden="1">2147483647</x:definedName>
    <x:definedName name="solver_tol" localSheetId="1" hidden="1">0.01</x:definedName>
    <x:definedName name="solver_typ" localSheetId="1" hidden="1">2</x:definedName>
    <x:definedName name="solver_val" localSheetId="1" hidden="1">0</x:definedName>
    <x:definedName name="solver_ver" localSheetId="1" hidden="1">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<x:sst xmlns:r="http://schemas.openxmlformats.org/officeDocument/2006/relationships" xmlns:c="http://schemas.openxmlformats.org/drawingml/2006/chart" xmlns:x="http://schemas.openxmlformats.org/spreadsheetml/2006/main" count="96" uniqueCount="48">
  <x:si>
    <x:t>yd</x:t>
  </x:si>
  <x:si>
    <x:t>yt</x:t>
  </x:si>
  <x:si>
    <x:t>은닉층의 가중치와 편향</x:t>
    <x:rPh sb="2" eb="3">
      <x:t>ソウ</x:t>
    </x:rPh>
    <x:rPh sb="4" eb="5">
      <x:t>オモ</x:t>
    </x:rPh>
    <x:phoneticPr fontId="8"/>
  </x:si>
  <x:si>
    <x:t>C</x:t>
  </x:si>
  <x:si>
    <x:t>yp</x:t>
  </x:si>
  <x:si>
    <x:t>b</x:t>
  </x:si>
  <x:si>
    <x:t>U</x:t>
  </x:si>
  <x:si>
    <x:t>5회</x:t>
  </x:si>
  <x:si>
    <x:t>정답</x:t>
    <x:rPh sb="0" eb="2">
      <x:t>セイカイ</x:t>
    </x:rPh>
    <x:phoneticPr fontId="8"/>
  </x:si>
  <x:si>
    <x:t>번호</x:t>
    <x:rPh sb="0" eb="2">
      <x:t>バンゴウ</x:t>
    </x:rPh>
    <x:phoneticPr fontId="8"/>
  </x:si>
  <x:si>
    <x:t>4회</x:t>
  </x:si>
  <x:si>
    <x:t>w</x:t>
  </x:si>
  <x:si>
    <x:t>은닉층</x:t>
    <x:rPh sb="2" eb="3">
      <x:t>ソウ</x:t>
    </x:rPh>
    <x:phoneticPr fontId="8"/>
  </x:si>
  <x:si>
    <x:t>판정</x:t>
    <x:rPh sb="0" eb="2">
      <x:t>ハンテイ</x:t>
    </x:rPh>
    <x:phoneticPr fontId="8"/>
  </x:si>
  <x:si>
    <x:t>yps</x:t>
  </x:si>
  <x:si>
    <x:t>end</x:t>
  </x:si>
  <x:si>
    <x:t>3회</x:t>
  </x:si>
  <x:si>
    <x:t>출력층</x:t>
    <x:rPh sb="0" eb="2">
      <x:t>シュツリョク</x:t>
    </x:rPh>
    <x:rPh sb="2" eb="3">
      <x:t>ソウ</x:t>
    </x:rPh>
    <x:phoneticPr fontId="8"/>
  </x:si>
  <x:si>
    <x:t>7회</x:t>
  </x:si>
  <x:si>
    <x:t>yp1</x:t>
  </x:si>
  <x:si>
    <x:t>yds</x:t>
  </x:si>
  <x:si>
    <x:t>1회</x:t>
  </x:si>
  <x:si>
    <x:t>6회</x:t>
  </x:si>
  <x:si>
    <x:t>ypd</x:t>
  </x:si>
  <x:si>
    <x:t>10회</x:t>
  </x:si>
  <x:si>
    <x:t>8회</x:t>
  </x:si>
  <x:si>
    <x:t>9회</x:t>
  </x:si>
  <x:si>
    <x:t>2회</x:t>
  </x:si>
  <x:si>
    <x:r>
      <x:t>a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vertAlign val="superscript"/>
          </x:rPr>
        </mc:Fallback>
      </mc:AlternateContent>
      <x:t>3</x:t>
    </x:r>
  </x:si>
  <x:si>
    <x:r>
      <x:t>a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vertAlign val="superscript"/>
          </x:rPr>
        </mc:Fallback>
      </mc:AlternateContent>
      <x:t>2</x:t>
    </x:r>
  </x:si>
  <x:si>
    <x:r>
      <x:t>z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vertAlign val="superscript"/>
          </x:rPr>
        </mc:Fallback>
      </mc:AlternateContent>
      <x:t>2</x:t>
    </x:r>
  </x:si>
  <x:si>
    <x:r>
      <x:t>z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vertAlign val="superscript"/>
          </x:rPr>
        </mc:Fallback>
      </mc:AlternateContent>
      <x:t>3</x:t>
    </x:r>
  </x:si>
  <x:si>
    <x:t>참고) 선이 끊기거나 흐릿한 문자도 있음.</x:t>
    <x:rPh sb="0" eb="3">
      <x:t>チュウ</x:t>
    </x:rPh>
    <x:rPh sb="6" eb="8">
      <x:t>モジ</x:t>
    </x:rPh>
    <x:rPh sb="12" eb="13">
      <x:t>ギ</x:t>
    </x:rPh>
    <x:phoneticPr fontId="8"/>
  </x:si>
  <x:si>
    <x:t>0과 1의 식별</x:t>
    <x:rPh sb="4" eb="6">
      <x:t>シキベツ</x:t>
    </x:rPh>
    <x:phoneticPr fontId="8"/>
  </x:si>
  <x:si>
    <x:t>dsum8</x:t>
  </x:si>
  <x:si>
    <x:t>dsum2</x:t>
  </x:si>
  <x:si>
    <x:t>0과 1 식별</x:t>
    <x:rPh sb="4" eb="6">
      <x:t>シキベツ</x:t>
    </x:rPh>
    <x:phoneticPr fontId="8"/>
  </x:si>
  <x:si>
    <x:t>dsum3</x:t>
  </x:si>
  <x:si>
    <x:t>dsum1</x:t>
  </x:si>
  <x:si>
    <x:t>이미지 패턴</x:t>
  </x:si>
  <x:si>
    <x:t>초기
가중치</x:t>
  </x:si>
  <x:si>
    <x:t>dsum6</x:t>
  </x:si>
  <x:si>
    <x:t>dsum7</x:t>
  </x:si>
  <x:si>
    <x:t>dsum4</x:t>
  </x:si>
  <x:si>
    <x:t>dsum5</x:t>
  </x:si>
  <x:si>
    <x:t>학습용 데이터</x:t>
    <x:rPh sb="0" eb="3">
      <x:t>クンレンヨウ</x:t>
    </x:rPh>
    <x:phoneticPr fontId="8"/>
  </x:si>
  <x:si>
    <x:t>학습
데이터</x:t>
    <x:rPh sb="0" eb="2">
      <x:t>ガクシュウ</x:t>
    </x:rPh>
    <x:phoneticPr fontId="8"/>
  </x:si>
  <x:si>
    <x:t>dsum10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</x:si>
</x:sst>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.00_ "/>
    <x:numFmt numFmtId="165" formatCode="0.000_ 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vertAlign val="superscript"/>
          <hs:superscript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vertAlign val="superscript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e2f0d9"/>
        <x:bgColor indexed="64"/>
      </x:patternFill>
    </x:fill>
  </x:fills>
  <x:borders count="6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>
        <x:color auto="1"/>
      </x:bottom>
    </x:border>
    <x:border>
      <x:left>
        <x:color auto="1"/>
      </x:left>
      <x:right style="thick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>
        <x:color auto="1"/>
      </x:left>
      <x:right style="thick"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>
        <x:color auto="1"/>
      </x:bottom>
    </x:border>
    <x:border>
      <x:left style="thick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</x:border>
    <x:border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</x:border>
    <x:border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</x:border>
    <x:border>
      <x:left style="thick">
        <x:color rgb="ff000000"/>
      </x:left>
      <x:right>
        <x:color auto="1"/>
      </x:right>
      <x:top style="thick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ck">
        <x:color rgb="ff000000"/>
      </x:top>
      <x:bottom>
        <x:color auto="1"/>
      </x:bottom>
    </x:border>
    <x:border>
      <x:left>
        <x:color auto="1"/>
      </x:left>
      <x:right style="thick">
        <x:color rgb="ff000000"/>
      </x:right>
      <x:top style="thick">
        <x:color rgb="ff000000"/>
      </x:top>
      <x:bottom>
        <x:color auto="1"/>
      </x:bottom>
    </x:border>
    <x:border>
      <x:left style="thick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>
        <x:color auto="1"/>
      </x:right>
      <x:top>
        <x:color auto="1"/>
      </x:top>
      <x:bottom style="thick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000000"/>
      </x:bottom>
    </x:border>
    <x:border>
      <x:left>
        <x:color auto="1"/>
      </x:left>
      <x:right style="thick">
        <x:color rgb="ff000000"/>
      </x:right>
      <x:top>
        <x:color auto="1"/>
      </x:top>
      <x:bottom style="thick">
        <x:color rgb="ff000000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8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1" xfId="0" applyNumberFormat="1" applyBorder="1">
      <x:alignment horizontal="general" vertical="center"/>
    </x:xf>
    <x:xf numFmtId="0" fontId="0" fillId="0" borderId="2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3" xfId="0" applyNumberFormat="1" applyBorder="1">
      <x:alignment horizontal="general" vertical="center"/>
    </x:xf>
    <x:xf numFmtId="0" fontId="0" fillId="0" borderId="4" xfId="0" applyNumberFormat="1" applyBorder="1">
      <x:alignment horizontal="general" vertical="center"/>
    </x:xf>
    <x:xf numFmtId="0" fontId="0" fillId="0" borderId="5" xfId="0" applyNumberFormat="1" applyBorder="1">
      <x:alignment horizontal="general" vertical="center"/>
    </x:xf>
    <x:xf numFmtId="0" fontId="0" fillId="0" borderId="6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0" borderId="8" xfId="0" applyNumberFormat="1" applyBorder="1">
      <x:alignment horizontal="general" vertical="center"/>
    </x:xf>
    <x:xf numFmtId="0" fontId="0" fillId="0" borderId="0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x:xf numFmtId="0" fontId="0" fillId="0" borderId="1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x:xf numFmtId="0" fontId="0" fillId="0" borderId="11" xfId="0" applyNumberFormat="1" applyBorder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0" fillId="0" borderId="13" xfId="0" applyNumberFormat="1" applyBorder="1">
      <x:alignment horizontal="general" vertical="center"/>
    </x:xf>
    <x:xf numFmtId="0" fontId="0" fillId="0" borderId="14" xfId="0" applyNumberFormat="1" applyBorder="1">
      <x:alignment horizontal="general" vertical="center"/>
    </x:xf>
    <x:xf numFmtId="0" fontId="0" fillId="0" borderId="15" xfId="0" applyNumberFormat="1" applyBorder="1">
      <x:alignment horizontal="general" vertical="center"/>
    </x:xf>
    <x:xf numFmtId="0" fontId="0" fillId="0" borderId="16" xfId="0" applyNumberFormat="1" applyBorder="1">
      <x:alignment horizontal="general" vertical="center"/>
    </x:xf>
    <x:xf numFmtId="0" fontId="0" fillId="0" borderId="17" xfId="0" applyNumberFormat="1" applyBorder="1">
      <x:alignment horizontal="general" vertical="center"/>
    </x:xf>
    <x:xf numFmtId="0" fontId="0" fillId="0" borderId="18" xfId="0" applyNumberFormat="1" applyBorder="1">
      <x:alignment horizontal="general" vertical="center"/>
    </x:xf>
    <x:xf numFmtId="0" fontId="0" fillId="0" borderId="19" xfId="0" applyNumberFormat="1" applyBorder="1">
      <x:alignment horizontal="general" vertical="center"/>
    </x:xf>
    <x:xf numFmtId="0" fontId="6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center"/>
        </x:xf>
      </mc:Fallback>
    </mc:AlternateContent>
    <x:xf numFmtId="164" fontId="0" fillId="0" borderId="0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x:xf numFmtId="0" fontId="0" fillId="2" borderId="10" xfId="0" applyNumberFormat="1" applyFill="1" applyBorder="1">
      <x:alignment horizontal="general" vertical="center"/>
    </x:xf>
    <x:xf numFmtId="0" fontId="0" fillId="2" borderId="7" xfId="0" applyNumberFormat="1" applyFill="1" applyBorder="1">
      <x:alignment horizontal="general" vertical="center"/>
    </x:xf>
    <x:xf numFmtId="0" fontId="0" fillId="2" borderId="8" xfId="0" applyNumberFormat="1" applyFill="1" applyBorder="1">
      <x:alignment horizontal="general" vertical="center"/>
    </x:xf>
    <x:xf numFmtId="0" fontId="0" fillId="2" borderId="9" xfId="0" applyNumberFormat="1" applyFill="1" applyBorder="1">
      <x:alignment horizontal="general" vertical="center"/>
    </x:xf>
    <x:xf numFmtId="165" fontId="0" fillId="2" borderId="23" xfId="0" applyNumberFormat="1" applyFill="1" applyBorder="1" applyAlignment="1">
      <x:alignment horizontal="general" vertical="center"/>
    </x:xf>
    <x:xf numFmtId="165" fontId="0" fillId="2" borderId="24" xfId="0" applyNumberFormat="1" applyFill="1" applyBorder="1" applyAlignment="1">
      <x:alignment horizontal="general" vertical="center"/>
    </x:xf>
    <x:xf numFmtId="165" fontId="0" fillId="2" borderId="1" xfId="0" applyNumberFormat="1" applyFill="1" applyBorder="1" applyAlignment="1">
      <x:alignment horizontal="general" vertical="center"/>
    </x:xf>
    <x:xf numFmtId="165" fontId="0" fillId="2" borderId="9" xfId="0" applyNumberFormat="1" applyFill="1" applyBorder="1" applyAlignment="1">
      <x:alignment horizontal="general" vertical="center"/>
    </x:xf>
    <x:xf numFmtId="165" fontId="0" fillId="2" borderId="2" xfId="0" applyNumberFormat="1" applyFill="1" applyBorder="1" applyAlignment="1">
      <x:alignment horizontal="general" vertical="center"/>
    </x:xf>
    <x:xf numFmtId="165" fontId="0" fillId="2" borderId="0" xfId="0" applyNumberFormat="1" applyFill="1" applyBorder="1" applyAlignment="1">
      <x:alignment horizontal="general" vertical="center"/>
    </x:xf>
    <x:xf numFmtId="165" fontId="0" fillId="2" borderId="3" xfId="0" applyNumberFormat="1" applyFill="1" applyBorder="1" applyAlignment="1">
      <x:alignment horizontal="general" vertical="center"/>
    </x:xf>
    <x:xf numFmtId="165" fontId="0" fillId="0" borderId="20" xfId="0" applyNumberFormat="1" applyFill="1" applyBorder="1" applyAlignment="1">
      <x:alignment horizontal="general" vertical="center"/>
    </x:xf>
    <x:xf numFmtId="165" fontId="0" fillId="0" borderId="21" xfId="0" applyNumberFormat="1" applyFill="1" applyBorder="1" applyAlignment="1">
      <x:alignment horizontal="general" vertical="center"/>
    </x:xf>
    <x:xf numFmtId="165" fontId="0" fillId="0" borderId="22" xfId="0" applyNumberFormat="1" applyFill="1" applyBorder="1" applyAlignment="1">
      <x:alignment horizontal="general" vertical="center"/>
    </x:xf>
    <x:xf numFmtId="165" fontId="0" fillId="2" borderId="4" xfId="0" applyNumberFormat="1" applyFill="1" applyBorder="1" applyAlignment="1">
      <x:alignment horizontal="general" vertical="center"/>
    </x:xf>
    <x:xf numFmtId="165" fontId="0" fillId="2" borderId="5" xfId="0" applyNumberFormat="1" applyFill="1" applyBorder="1" applyAlignment="1">
      <x:alignment horizontal="general" vertical="center"/>
    </x:xf>
    <x:xf numFmtId="165" fontId="0" fillId="2" borderId="6" xfId="0" applyNumberFormat="1" applyFill="1" applyBorder="1" applyAlignment="1">
      <x:alignment horizontal="general" vertical="center"/>
    </x:xf>
    <x:xf numFmtId="165" fontId="0" fillId="2" borderId="10" xfId="0" applyNumberFormat="1" applyFill="1" applyBorder="1" applyAlignment="1">
      <x:alignment horizontal="general" vertical="center"/>
    </x:xf>
    <x:xf numFmtId="165" fontId="0" fillId="2" borderId="7" xfId="0" applyNumberFormat="1" applyFill="1" applyBorder="1" applyAlignment="1">
      <x:alignment horizontal="general" vertical="center"/>
    </x:xf>
    <x:xf numFmtId="165" fontId="0" fillId="2" borderId="8" xfId="0" applyNumberFormat="1" applyFill="1" applyBorder="1" applyAlignment="1">
      <x:alignment horizontal="general" vertical="center"/>
    </x:xf>
    <x:xf numFmtId="165" fontId="0" fillId="2" borderId="9" xfId="0" applyNumberFormat="1" applyFill="1" applyBorder="1">
      <x:alignment horizontal="general" vertical="center"/>
    </x:xf>
    <x:xf numFmtId="165" fontId="0" fillId="0" borderId="23" xfId="0" applyNumberFormat="1" applyBorder="1">
      <x:alignment horizontal="general" vertical="center"/>
    </x:xf>
    <x:xf numFmtId="165" fontId="0" fillId="0" borderId="24" xfId="0" applyNumberFormat="1" applyBorder="1">
      <x:alignment horizontal="general" vertical="center"/>
    </x:xf>
    <x:xf numFmtId="165" fontId="0" fillId="0" borderId="1" xfId="0" applyNumberFormat="1" applyBorder="1">
      <x:alignment horizontal="general" vertical="center"/>
    </x:xf>
    <x:xf numFmtId="165" fontId="0" fillId="0" borderId="2" xfId="0" applyNumberFormat="1" applyBorder="1">
      <x:alignment horizontal="general" vertical="center"/>
    </x:xf>
    <x:xf numFmtId="165" fontId="0" fillId="0" borderId="0" xfId="0" applyNumberFormat="1" applyBorder="1">
      <x:alignment horizontal="general" vertical="center"/>
    </x:xf>
    <x:xf numFmtId="165" fontId="0" fillId="0" borderId="3" xfId="0" applyNumberFormat="1" applyBorder="1">
      <x:alignment horizontal="general" vertical="center"/>
    </x:xf>
    <x:xf numFmtId="165" fontId="0" fillId="0" borderId="4" xfId="0" applyNumberFormat="1" applyBorder="1">
      <x:alignment horizontal="general" vertical="center"/>
    </x:xf>
    <x:xf numFmtId="165" fontId="0" fillId="0" borderId="5" xfId="0" applyNumberFormat="1" applyBorder="1">
      <x:alignment horizontal="general" vertical="center"/>
    </x:xf>
    <x:xf numFmtId="165" fontId="0" fillId="0" borderId="6" xfId="0" applyNumberFormat="1" applyBorder="1">
      <x:alignment horizontal="general" vertical="center"/>
    </x:xf>
    <x:xf numFmtId="165" fontId="0" fillId="0" borderId="10" xfId="0" applyNumberFormat="1" applyBorder="1">
      <x:alignment horizontal="general" vertical="center"/>
    </x:xf>
    <x:xf numFmtId="165" fontId="0" fillId="0" borderId="7" xfId="0" applyNumberFormat="1" applyBorder="1">
      <x:alignment horizontal="general" vertical="center"/>
    </x:xf>
    <x:xf numFmtId="0" fontId="0" fillId="0" borderId="0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x:xf numFmtId="0" fontId="0" fillId="0" borderId="25" xfId="0" applyNumberFormat="1" applyBorder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center" vertical="center"/>
        </x:xf>
      </mc:Fallback>
    </mc:AlternateContent>
    <x:xf numFmtId="0" fontId="0" fillId="0" borderId="11" xfId="0" applyNumberFormat="1" applyFont="1" applyBorder="1">
      <x:alignment horizontal="general" vertical="center"/>
    </x:xf>
    <x:xf numFmtId="0" fontId="0" fillId="0" borderId="12" xfId="0" applyNumberFormat="1" applyFont="1" applyBorder="1">
      <x:alignment horizontal="general" vertical="center"/>
    </x:xf>
    <x:xf numFmtId="0" fontId="0" fillId="0" borderId="13" xfId="0" applyNumberFormat="1" applyFont="1" applyBorder="1">
      <x:alignment horizontal="general" vertical="center"/>
    </x:xf>
    <x:xf numFmtId="0" fontId="0" fillId="0" borderId="24" xfId="0" applyNumberFormat="1" applyFont="1" applyBorder="1">
      <x:alignment horizontal="general" vertical="center"/>
    </x:xf>
    <x:xf numFmtId="0" fontId="0" fillId="0" borderId="19" xfId="0" applyNumberFormat="1" applyFont="1" applyBorder="1">
      <x:alignment horizontal="general" vertical="center"/>
    </x:xf>
    <x:xf numFmtId="0" fontId="0" fillId="0" borderId="1" xfId="0" applyNumberFormat="1" applyFont="1" applyBorder="1">
      <x:alignment horizontal="general" vertical="center"/>
    </x:xf>
    <x:xf numFmtId="0" fontId="0" fillId="0" borderId="14" xfId="0" applyNumberFormat="1" applyFont="1" applyBorder="1">
      <x:alignment horizontal="general" vertical="center"/>
    </x:xf>
    <x:xf numFmtId="0" fontId="0" fillId="0" borderId="0" xfId="0" applyNumberFormat="1" applyFont="1" applyBorder="1">
      <x:alignment horizontal="general" vertical="center"/>
    </x:xf>
    <x:xf numFmtId="0" fontId="0" fillId="0" borderId="15" xfId="0" applyNumberFormat="1" applyFont="1" applyBorder="1">
      <x:alignment horizontal="general" vertical="center"/>
    </x:xf>
    <x:xf numFmtId="0" fontId="0" fillId="0" borderId="2" xfId="0" applyNumberFormat="1" applyFont="1" applyBorder="1">
      <x:alignment horizontal="general" vertical="center"/>
    </x:xf>
    <x:xf numFmtId="0" fontId="0" fillId="0" borderId="3" xfId="0" applyNumberFormat="1" applyFont="1" applyBorder="1">
      <x:alignment horizontal="general" vertical="center"/>
    </x:xf>
    <x:xf numFmtId="0" fontId="0" fillId="0" borderId="16" xfId="0" applyNumberFormat="1" applyFont="1" applyBorder="1">
      <x:alignment horizontal="general" vertical="center"/>
    </x:xf>
    <x:xf numFmtId="0" fontId="0" fillId="0" borderId="17" xfId="0" applyNumberFormat="1" applyFont="1" applyBorder="1">
      <x:alignment horizontal="general" vertical="center"/>
    </x:xf>
    <x:xf numFmtId="0" fontId="0" fillId="0" borderId="18" xfId="0" applyNumberFormat="1" applyFont="1" applyBorder="1">
      <x:alignment horizontal="general" vertical="center"/>
    </x:xf>
    <x:xf numFmtId="0" fontId="0" fillId="0" borderId="5" xfId="0" applyNumberFormat="1" applyFont="1" applyBorder="1">
      <x:alignment horizontal="general" vertical="center"/>
    </x:xf>
    <x:xf numFmtId="0" fontId="0" fillId="0" borderId="26" xfId="0" applyNumberFormat="1" applyFont="1" applyBorder="1">
      <x:alignment horizontal="general" vertical="center"/>
    </x:xf>
    <x:xf numFmtId="0" fontId="0" fillId="0" borderId="6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Border="1" applyAlignment="1">
          <x:alignment horizontal="center" vertical="center"/>
        </x:xf>
      </mc:Fallback>
    </mc:AlternateContent>
    <x:xf numFmtId="0" fontId="0" fillId="0" borderId="10" xfId="0" applyNumberFormat="1" applyFont="1" applyBorder="1">
      <x:alignment horizontal="general" vertical="center"/>
    </x:xf>
    <x:xf numFmtId="0" fontId="0" fillId="0" borderId="7" xfId="0" applyNumberFormat="1" applyFont="1" applyBorder="1">
      <x:alignment horizontal="general" vertical="center"/>
    </x:xf>
    <x:xf numFmtId="0" fontId="0" fillId="0" borderId="8" xfId="0" applyNumberFormat="1" applyFont="1" applyBorder="1">
      <x:alignment horizontal="general" vertical="center"/>
    </x:xf>
    <x:xf numFmtId="0" fontId="0" fillId="0" borderId="0" xfId="0" applyNumberFormat="1" applyFont="1">
      <x:alignment horizontal="general" vertical="center"/>
    </x:xf>
    <x:xf numFmtId="165" fontId="0" fillId="0" borderId="0" xfId="0" applyNumberFormat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 wrapText="1"/>
    </x:xf>
    <x:xf numFmtId="0" fontId="0" fillId="0" borderId="2" xfId="0" applyNumberFormat="1" applyFont="1" applyFill="1" applyBorder="1" applyAlignment="1" applyProtection="1">
      <x:alignment horizontal="general" vertical="center" wrapText="1"/>
    </x:xf>
    <x:xf numFmtId="0" fontId="0" fillId="0" borderId="15" xfId="0" applyNumberFormat="1" applyFont="1" applyFill="1" applyBorder="1" applyAlignment="1" applyProtection="1">
      <x:alignment horizontal="general" vertical="center" wrapText="1"/>
    </x:xf>
    <x:xf numFmtId="0" fontId="0" fillId="0" borderId="4" xfId="0" applyNumberFormat="1" applyFont="1" applyFill="1" applyBorder="1" applyAlignment="1" applyProtection="1">
      <x:alignment horizontal="general" vertical="center" wrapText="1"/>
    </x:xf>
    <x:xf numFmtId="0" fontId="0" fillId="0" borderId="25" xfId="0" applyNumberFormat="1" applyFont="1" applyFill="1" applyBorder="1" applyAlignment="1" applyProtection="1">
      <x:alignment horizontal="general" vertical="center" wrapText="1"/>
    </x:xf>
    <x:xf numFmtId="0" fontId="0" fillId="0" borderId="2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0" fillId="0" borderId="30" xfId="0" applyNumberFormat="1" applyFont="1" applyFill="1" applyBorder="1" applyAlignment="1" applyProtection="1">
      <x:alignment horizontal="general" vertical="center"/>
    </x:xf>
    <x:xf numFmtId="0" fontId="0" fillId="0" borderId="31" xfId="0" applyNumberFormat="1" applyFont="1" applyFill="1" applyBorder="1" applyAlignment="1" applyProtection="1">
      <x:alignment horizontal="general" vertical="center"/>
    </x:xf>
    <x:xf numFmtId="0" fontId="0" fillId="0" borderId="32" xfId="0" applyNumberFormat="1" applyFont="1" applyFill="1" applyBorder="1" applyAlignment="1" applyProtection="1">
      <x:alignment horizontal="general" vertical="center"/>
    </x:xf>
    <x:xf numFmtId="2" fontId="0" fillId="0" borderId="33" xfId="0" applyNumberFormat="1" applyFont="1" applyFill="1" applyBorder="1" applyAlignment="1" applyProtection="1">
      <x:alignment horizontal="general" vertical="center"/>
    </x:xf>
    <x:xf numFmtId="2" fontId="0" fillId="0" borderId="34" xfId="0" applyNumberFormat="1" applyFont="1" applyFill="1" applyBorder="1" applyAlignment="1" applyProtection="1">
      <x:alignment horizontal="general" vertical="center"/>
    </x:xf>
    <x:xf numFmtId="2" fontId="0" fillId="0" borderId="35" xfId="0" applyNumberFormat="1" applyFont="1" applyFill="1" applyBorder="1" applyAlignment="1" applyProtection="1">
      <x:alignment horizontal="general" vertical="center"/>
    </x:xf>
    <x:xf numFmtId="2" fontId="0" fillId="0" borderId="36" xfId="0" applyNumberFormat="1" applyFont="1" applyFill="1" applyBorder="1" applyAlignment="1" applyProtection="1">
      <x:alignment horizontal="general" vertical="center"/>
    </x:xf>
    <x:xf numFmtId="0" fontId="0" fillId="0" borderId="37" xfId="0" applyNumberFormat="1" applyFont="1" applyFill="1" applyBorder="1" applyAlignment="1" applyProtection="1">
      <x:alignment horizontal="general" vertical="center"/>
    </x:xf>
    <x:xf numFmtId="0" fontId="0" fillId="0" borderId="38" xfId="0" applyNumberFormat="1" applyFont="1" applyFill="1" applyBorder="1" applyAlignment="1" applyProtection="1">
      <x:alignment horizontal="general" vertical="center"/>
    </x:xf>
    <x:xf numFmtId="2" fontId="0" fillId="0" borderId="39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40" xfId="0" applyNumberFormat="1" applyFont="1" applyFill="1" applyBorder="1" applyAlignment="1" applyProtection="1">
      <x:alignment horizontal="general" vertical="center"/>
    </x:xf>
    <x:xf numFmtId="2" fontId="0" fillId="0" borderId="41" xfId="0" applyNumberFormat="1" applyFont="1" applyFill="1" applyBorder="1" applyAlignment="1" applyProtection="1">
      <x:alignment horizontal="general" vertical="center"/>
    </x:xf>
    <x:xf numFmtId="0" fontId="0" fillId="0" borderId="42" xfId="0" applyNumberFormat="1" applyFont="1" applyFill="1" applyBorder="1" applyAlignment="1" applyProtection="1">
      <x:alignment horizontal="general" vertical="center"/>
    </x:xf>
    <x:xf numFmtId="0" fontId="0" fillId="0" borderId="43" xfId="0" applyNumberFormat="1" applyFont="1" applyFill="1" applyBorder="1" applyAlignment="1" applyProtection="1">
      <x:alignment horizontal="general" vertical="center"/>
    </x:xf>
    <x:xf numFmtId="0" fontId="0" fillId="0" borderId="44" xfId="0" applyNumberFormat="1" applyFont="1" applyFill="1" applyBorder="1" applyAlignment="1" applyProtection="1">
      <x:alignment horizontal="general" vertical="center"/>
    </x:xf>
    <x:xf numFmtId="0" fontId="0" fillId="0" borderId="45" xfId="0" applyNumberFormat="1" applyFont="1" applyFill="1" applyBorder="1" applyAlignment="1" applyProtection="1">
      <x:alignment horizontal="general" vertical="center"/>
    </x:xf>
    <x:xf numFmtId="0" fontId="0" fillId="0" borderId="46" xfId="0" applyNumberFormat="1" applyFont="1" applyFill="1" applyBorder="1" applyAlignment="1" applyProtection="1">
      <x:alignment horizontal="general" vertical="center"/>
    </x:xf>
    <x:xf numFmtId="0" fontId="0" fillId="0" borderId="47" xfId="0" applyNumberFormat="1" applyFont="1" applyFill="1" applyBorder="1" applyAlignment="1" applyProtection="1">
      <x:alignment horizontal="general" vertical="center"/>
    </x:xf>
    <x:xf numFmtId="0" fontId="0" fillId="0" borderId="48" xfId="0" applyNumberFormat="1" applyFont="1" applyFill="1" applyBorder="1" applyAlignment="1" applyProtection="1">
      <x:alignment horizontal="general" vertical="center"/>
    </x:xf>
    <x:xf numFmtId="0" fontId="0" fillId="0" borderId="49" xfId="0" applyNumberFormat="1" applyFont="1" applyFill="1" applyBorder="1" applyAlignment="1" applyProtection="1">
      <x:alignment horizontal="general" vertical="center"/>
    </x:xf>
    <x:xf numFmtId="0" fontId="0" fillId="0" borderId="50" xfId="0" applyNumberFormat="1" applyFont="1" applyFill="1" applyBorder="1" applyAlignment="1" applyProtection="1">
      <x:alignment horizontal="general" vertical="center"/>
    </x:xf>
    <x:xf numFmtId="0" fontId="0" fillId="0" borderId="51" xfId="0" applyNumberFormat="1" applyFont="1" applyFill="1" applyBorder="1" applyAlignment="1" applyProtection="1">
      <x:alignment horizontal="general" vertical="center"/>
    </x:xf>
    <x:xf numFmtId="0" fontId="0" fillId="0" borderId="52" xfId="0" applyNumberFormat="1" applyFont="1" applyFill="1" applyBorder="1" applyAlignment="1" applyProtection="1">
      <x:alignment horizontal="general" vertical="center"/>
    </x:xf>
    <x:xf numFmtId="0" fontId="0" fillId="0" borderId="53" xfId="0" applyNumberFormat="1" applyFont="1" applyFill="1" applyBorder="1" applyAlignment="1" applyProtection="1">
      <x:alignment horizontal="general" vertical="center"/>
    </x:xf>
    <x:xf numFmtId="0" fontId="0" fillId="0" borderId="54" xfId="0" applyNumberFormat="1" applyFont="1" applyFill="1" applyBorder="1" applyAlignment="1" applyProtection="1">
      <x:alignment horizontal="general" vertical="center"/>
    </x:xf>
    <x:xf numFmtId="0" fontId="0" fillId="0" borderId="55" xfId="0" applyNumberFormat="1" applyFont="1" applyFill="1" applyBorder="1" applyAlignment="1" applyProtection="1">
      <x:alignment horizontal="general" vertical="center"/>
    </x:xf>
    <x:xf numFmtId="0" fontId="0" fillId="0" borderId="56" xfId="0" applyNumberFormat="1" applyFont="1" applyFill="1" applyBorder="1" applyAlignment="1" applyProtection="1">
      <x:alignment horizontal="general" vertical="center"/>
    </x:xf>
    <x:xf numFmtId="0" fontId="0" fillId="0" borderId="57" xfId="0" applyNumberFormat="1" applyFont="1" applyFill="1" applyBorder="1" applyAlignment="1" applyProtection="1">
      <x:alignment horizontal="general" vertical="center"/>
    </x:xf>
    <x:xf numFmtId="0" fontId="0" fillId="0" borderId="58" xfId="0" applyNumberFormat="1" applyFont="1" applyFill="1" applyBorder="1" applyAlignment="1" applyProtection="1">
      <x:alignment horizontal="general" vertical="center"/>
    </x:xf>
    <x:xf numFmtId="0" fontId="0" fillId="0" borderId="59" xfId="0" applyNumberFormat="1" applyFont="1" applyFill="1" applyBorder="1" applyAlignment="1" applyProtection="1">
      <x:alignment horizontal="general" vertical="center"/>
    </x:xf>
    <x:xf numFmtId="0" fontId="0" fillId="0" borderId="6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Border="1" applyAlignment="1">
          <x:alignment horizontal="center" vertical="center"/>
        </x:xf>
      </mc:Fallback>
    </mc:AlternateContent>
    <x:xf numFmtId="0" fontId="0" fillId="0" borderId="20" xfId="0" applyNumberFormat="1" applyBorder="1" applyAlignment="1">
      <x:alignment horizontal="general" vertical="center" textRotation="255" wrapText="1"/>
    </x:xf>
    <x:xf numFmtId="0" fontId="0" fillId="0" borderId="21" xfId="0" applyNumberFormat="1" applyBorder="1" applyAlignment="1">
      <x:alignment horizontal="general" vertical="center" textRotation="255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9" xfId="0" applyNumberFormat="1" applyBorder="1" applyAlignment="1">
      <x:alignment horizontal="general" vertical="center" textRotation="255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Border="1" applyAlignment="1">
          <x:alignment horizontal="center" vertical="center"/>
        </x:xf>
      </mc:Fallback>
    </mc:AlternateContent>
    <x:xf numFmtId="0" fontId="0" fillId="0" borderId="20" xfId="0" applyNumberFormat="1" applyBorder="1" applyAlignment="1">
      <x:alignment horizontal="general" vertical="center" textRotation="255"/>
    </x:xf>
    <x:xf numFmtId="0" fontId="0" fillId="0" borderId="22" xfId="0" applyNumberFormat="1" applyBorder="1" applyAlignment="1">
      <x:alignment horizontal="general" vertical="center" textRotation="255"/>
    </x:xf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ill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ill="1" applyBorder="1" applyAlignment="1">
          <x:alignment horizontal="center" vertical="center" textRotation="255"/>
        </x:xf>
      </mc:Fallback>
    </mc:AlternateContent>
  </x:cellXfs>
  <x:cellStyles count="1">
    <x:cellStyle name="표준" xfId="0" builtinId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size val="0"/>
            <hs:ratio val="0"/>
            <hs:spacing val="0"/>
            <hs:offset val="0"/>
          </x:font>
        </x:dxf>
      </mc:Choice>
      <mc:Fallback>
        <x:dxf>
          <x:font>
            <x:color rgb="ffffffff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a6a6a6"/>
            <hs:size val="0"/>
            <hs:ratio val="0"/>
            <hs:spacing val="0"/>
            <hs:offset val="0"/>
          </x:font>
        </x:dxf>
      </mc:Choice>
      <mc:Fallback>
        <x:dxf>
          <x:font>
            <x:color rgb="ffa6a6a6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J1:JF11"/>
  <x:sheetViews>
    <x:sheetView topLeftCell="A1" zoomScaleNormal="100" zoomScaleSheetLayoutView="75" workbookViewId="0">
      <x:selection activeCell="A7" activeCellId="0" sqref="A7:A7"/>
    </x:sheetView>
  </x:sheetViews>
  <x:sheetFormatPr defaultColWidth="9" defaultRowHeight="17"/>
  <x:cols>
    <x:col min="1" max="9" width="1.33203125" style="74" customWidth="1"/>
    <x:col min="10" max="10" width="5.58203125" style="74" customWidth="1"/>
    <x:col min="11" max="55" width="2" style="74" customWidth="1"/>
    <x:col min="56" max="67" width="2.08203125" style="74" customWidth="1"/>
    <x:col min="68" max="91" width="2" style="74" customWidth="1"/>
    <x:col min="92" max="103" width="2.08203125" style="74" customWidth="1"/>
    <x:col min="104" max="127" width="2" style="74" customWidth="1"/>
    <x:col min="128" max="139" width="2.08203125" style="74" customWidth="1"/>
    <x:col min="140" max="163" width="2" style="74" customWidth="1"/>
    <x:col min="164" max="175" width="2.08203125" style="74" customWidth="1"/>
    <x:col min="176" max="195" width="2" style="74" customWidth="1"/>
    <x:col min="196" max="266" width="2.25" style="74" customWidth="1"/>
    <x:col min="267" max="16384" width="9" style="74"/>
  </x:cols>
  <x:sheetData>
    <x:row r="1" spans="10:10" ht="16.5" customHeight="1">
      <x:c r="J1" s="29" t="s">
        <x:v>36</x:v>
      </x:c>
    </x:row>
    <x:row r="2" ht="10.5" customHeight="1"/>
    <x:row r="3" spans="10:10">
      <x:c r="J3" s="97" t="s">
        <x:v>45</x:v>
      </x:c>
    </x:row>
    <x:row r="4" spans="10:266" ht="17.5">
      <x:c r="J4" s="75" t="s">
        <x:v>9</x:v>
      </x:c>
      <x:c r="K4" s="141">
        <x:v>1</x:v>
      </x:c>
      <x:c r="L4" s="142"/>
      <x:c r="M4" s="142"/>
      <x:c r="N4" s="143"/>
      <x:c r="O4" s="141">
        <x:f>K4+1</x:f>
        <x:v>2</x:v>
      </x:c>
      <x:c r="P4" s="142"/>
      <x:c r="Q4" s="142"/>
      <x:c r="R4" s="143"/>
      <x:c r="S4" s="141">
        <x:f>O4+1</x:f>
        <x:v>3</x:v>
      </x:c>
      <x:c r="T4" s="142"/>
      <x:c r="U4" s="142"/>
      <x:c r="V4" s="143"/>
      <x:c r="W4" s="141">
        <x:f>S4+1</x:f>
        <x:v>4</x:v>
      </x:c>
      <x:c r="X4" s="142"/>
      <x:c r="Y4" s="142"/>
      <x:c r="Z4" s="143"/>
      <x:c r="AA4" s="141">
        <x:f>W4+1</x:f>
        <x:v>5</x:v>
      </x:c>
      <x:c r="AB4" s="142"/>
      <x:c r="AC4" s="142"/>
      <x:c r="AD4" s="143"/>
      <x:c r="AE4" s="141">
        <x:f>AA4+1</x:f>
        <x:v>6</x:v>
      </x:c>
      <x:c r="AF4" s="142"/>
      <x:c r="AG4" s="142"/>
      <x:c r="AH4" s="143"/>
      <x:c r="AI4" s="141">
        <x:f>AE4+1</x:f>
        <x:v>7</x:v>
      </x:c>
      <x:c r="AJ4" s="142"/>
      <x:c r="AK4" s="142"/>
      <x:c r="AL4" s="143"/>
      <x:c r="AM4" s="141">
        <x:f>AI4+1</x:f>
        <x:v>8</x:v>
      </x:c>
      <x:c r="AN4" s="142"/>
      <x:c r="AO4" s="142"/>
      <x:c r="AP4" s="143"/>
      <x:c r="AQ4" s="141">
        <x:f>AM4+1</x:f>
        <x:v>9</x:v>
      </x:c>
      <x:c r="AR4" s="142"/>
      <x:c r="AS4" s="142"/>
      <x:c r="AT4" s="143"/>
      <x:c r="AU4" s="141">
        <x:f>AQ4+1</x:f>
        <x:v>10</x:v>
      </x:c>
      <x:c r="AV4" s="142"/>
      <x:c r="AW4" s="142"/>
      <x:c r="AX4" s="143"/>
      <x:c r="AY4" s="141">
        <x:f>AU4+1</x:f>
        <x:v>11</x:v>
      </x:c>
      <x:c r="AZ4" s="142"/>
      <x:c r="BA4" s="142"/>
      <x:c r="BB4" s="143"/>
      <x:c r="BC4" s="141">
        <x:f>AY4+1</x:f>
        <x:v>12</x:v>
      </x:c>
      <x:c r="BD4" s="142"/>
      <x:c r="BE4" s="142"/>
      <x:c r="BF4" s="143"/>
      <x:c r="BG4" s="141">
        <x:f>BC4+1</x:f>
        <x:v>13</x:v>
      </x:c>
      <x:c r="BH4" s="142"/>
      <x:c r="BI4" s="142"/>
      <x:c r="BJ4" s="143"/>
      <x:c r="BK4" s="141">
        <x:f>BG4+1</x:f>
        <x:v>14</x:v>
      </x:c>
      <x:c r="BL4" s="142"/>
      <x:c r="BM4" s="142"/>
      <x:c r="BN4" s="143"/>
      <x:c r="BO4" s="141">
        <x:f>BK4+1</x:f>
        <x:v>15</x:v>
      </x:c>
      <x:c r="BP4" s="142"/>
      <x:c r="BQ4" s="142"/>
      <x:c r="BR4" s="143"/>
      <x:c r="BS4" s="141">
        <x:f>BO4+1</x:f>
        <x:v>16</x:v>
      </x:c>
      <x:c r="BT4" s="142"/>
      <x:c r="BU4" s="142"/>
      <x:c r="BV4" s="143"/>
      <x:c r="BW4" s="141">
        <x:f>BS4+1</x:f>
        <x:v>17</x:v>
      </x:c>
      <x:c r="BX4" s="142"/>
      <x:c r="BY4" s="142"/>
      <x:c r="BZ4" s="143"/>
      <x:c r="CA4" s="141">
        <x:f>BW4+1</x:f>
        <x:v>18</x:v>
      </x:c>
      <x:c r="CB4" s="142"/>
      <x:c r="CC4" s="142"/>
      <x:c r="CD4" s="143"/>
      <x:c r="CE4" s="141">
        <x:f>CA4+1</x:f>
        <x:v>19</x:v>
      </x:c>
      <x:c r="CF4" s="142"/>
      <x:c r="CG4" s="142"/>
      <x:c r="CH4" s="143"/>
      <x:c r="CI4" s="141">
        <x:f>CE4+1</x:f>
        <x:v>20</x:v>
      </x:c>
      <x:c r="CJ4" s="142"/>
      <x:c r="CK4" s="142"/>
      <x:c r="CL4" s="143"/>
      <x:c r="CM4" s="141">
        <x:f>CI4+1</x:f>
        <x:v>21</x:v>
      </x:c>
      <x:c r="CN4" s="142"/>
      <x:c r="CO4" s="142"/>
      <x:c r="CP4" s="143"/>
      <x:c r="CQ4" s="141">
        <x:f>CM4+1</x:f>
        <x:v>22</x:v>
      </x:c>
      <x:c r="CR4" s="142"/>
      <x:c r="CS4" s="142"/>
      <x:c r="CT4" s="143"/>
      <x:c r="CU4" s="141">
        <x:f>CQ4+1</x:f>
        <x:v>23</x:v>
      </x:c>
      <x:c r="CV4" s="142"/>
      <x:c r="CW4" s="142"/>
      <x:c r="CX4" s="143"/>
      <x:c r="CY4" s="141">
        <x:f>CU4+1</x:f>
        <x:v>24</x:v>
      </x:c>
      <x:c r="CZ4" s="142"/>
      <x:c r="DA4" s="142"/>
      <x:c r="DB4" s="143"/>
      <x:c r="DC4" s="141">
        <x:f>CY4+1</x:f>
        <x:v>25</x:v>
      </x:c>
      <x:c r="DD4" s="142"/>
      <x:c r="DE4" s="142"/>
      <x:c r="DF4" s="143"/>
      <x:c r="DG4" s="141">
        <x:f>DC4+1</x:f>
        <x:v>26</x:v>
      </x:c>
      <x:c r="DH4" s="142"/>
      <x:c r="DI4" s="142"/>
      <x:c r="DJ4" s="143"/>
      <x:c r="DK4" s="141">
        <x:f>DG4+1</x:f>
        <x:v>27</x:v>
      </x:c>
      <x:c r="DL4" s="142"/>
      <x:c r="DM4" s="142"/>
      <x:c r="DN4" s="143"/>
      <x:c r="DO4" s="141">
        <x:f>DK4+1</x:f>
        <x:v>28</x:v>
      </x:c>
      <x:c r="DP4" s="142"/>
      <x:c r="DQ4" s="142"/>
      <x:c r="DR4" s="143"/>
      <x:c r="DS4" s="141">
        <x:f>DO4+1</x:f>
        <x:v>29</x:v>
      </x:c>
      <x:c r="DT4" s="142"/>
      <x:c r="DU4" s="142"/>
      <x:c r="DV4" s="143"/>
      <x:c r="DW4" s="141">
        <x:f>DS4+1</x:f>
        <x:v>30</x:v>
      </x:c>
      <x:c r="DX4" s="142"/>
      <x:c r="DY4" s="142"/>
      <x:c r="DZ4" s="143"/>
      <x:c r="EA4" s="141">
        <x:f>DW4+1</x:f>
        <x:v>31</x:v>
      </x:c>
      <x:c r="EB4" s="142"/>
      <x:c r="EC4" s="142"/>
      <x:c r="ED4" s="143"/>
      <x:c r="EE4" s="141">
        <x:f>EA4+1</x:f>
        <x:v>32</x:v>
      </x:c>
      <x:c r="EF4" s="142"/>
      <x:c r="EG4" s="142"/>
      <x:c r="EH4" s="143"/>
      <x:c r="EI4" s="141">
        <x:f>EE4+1</x:f>
        <x:v>33</x:v>
      </x:c>
      <x:c r="EJ4" s="142"/>
      <x:c r="EK4" s="142"/>
      <x:c r="EL4" s="143"/>
      <x:c r="EM4" s="141">
        <x:f>EI4+1</x:f>
        <x:v>34</x:v>
      </x:c>
      <x:c r="EN4" s="142"/>
      <x:c r="EO4" s="142"/>
      <x:c r="EP4" s="143"/>
      <x:c r="EQ4" s="141">
        <x:f>EM4+1</x:f>
        <x:v>35</x:v>
      </x:c>
      <x:c r="ER4" s="142"/>
      <x:c r="ES4" s="142"/>
      <x:c r="ET4" s="143"/>
      <x:c r="EU4" s="141">
        <x:f>EQ4+1</x:f>
        <x:v>36</x:v>
      </x:c>
      <x:c r="EV4" s="142"/>
      <x:c r="EW4" s="142"/>
      <x:c r="EX4" s="143"/>
      <x:c r="EY4" s="141">
        <x:f>EU4+1</x:f>
        <x:v>37</x:v>
      </x:c>
      <x:c r="EZ4" s="142"/>
      <x:c r="FA4" s="142"/>
      <x:c r="FB4" s="143"/>
      <x:c r="FC4" s="141">
        <x:f>EY4+1</x:f>
        <x:v>38</x:v>
      </x:c>
      <x:c r="FD4" s="142"/>
      <x:c r="FE4" s="142"/>
      <x:c r="FF4" s="143"/>
      <x:c r="FG4" s="141">
        <x:f>FC4+1</x:f>
        <x:v>39</x:v>
      </x:c>
      <x:c r="FH4" s="142"/>
      <x:c r="FI4" s="142"/>
      <x:c r="FJ4" s="143"/>
      <x:c r="FK4" s="141">
        <x:f>FG4+1</x:f>
        <x:v>40</x:v>
      </x:c>
      <x:c r="FL4" s="142"/>
      <x:c r="FM4" s="142"/>
      <x:c r="FN4" s="143"/>
      <x:c r="FO4" s="141">
        <x:f>FK4+1</x:f>
        <x:v>41</x:v>
      </x:c>
      <x:c r="FP4" s="142"/>
      <x:c r="FQ4" s="142"/>
      <x:c r="FR4" s="143"/>
      <x:c r="FS4" s="141">
        <x:f>FO4+1</x:f>
        <x:v>42</x:v>
      </x:c>
      <x:c r="FT4" s="142"/>
      <x:c r="FU4" s="142"/>
      <x:c r="FV4" s="143"/>
      <x:c r="FW4" s="141">
        <x:f>FS4+1</x:f>
        <x:v>43</x:v>
      </x:c>
      <x:c r="FX4" s="142"/>
      <x:c r="FY4" s="142"/>
      <x:c r="FZ4" s="143"/>
      <x:c r="GA4" s="141">
        <x:f>FW4+1</x:f>
        <x:v>44</x:v>
      </x:c>
      <x:c r="GB4" s="142"/>
      <x:c r="GC4" s="142"/>
      <x:c r="GD4" s="143"/>
      <x:c r="GE4" s="141">
        <x:f>GA4+1</x:f>
        <x:v>45</x:v>
      </x:c>
      <x:c r="GF4" s="142"/>
      <x:c r="GG4" s="142"/>
      <x:c r="GH4" s="143"/>
      <x:c r="GI4" s="141">
        <x:f>GE4+1</x:f>
        <x:v>46</x:v>
      </x:c>
      <x:c r="GJ4" s="142"/>
      <x:c r="GK4" s="142"/>
      <x:c r="GL4" s="143"/>
      <x:c r="GM4" s="141">
        <x:f>GI4+1</x:f>
        <x:v>47</x:v>
      </x:c>
      <x:c r="GN4" s="142"/>
      <x:c r="GO4" s="142"/>
      <x:c r="GP4" s="143"/>
      <x:c r="GQ4" s="141">
        <x:f>GM4+1</x:f>
        <x:v>48</x:v>
      </x:c>
      <x:c r="GR4" s="142"/>
      <x:c r="GS4" s="142"/>
      <x:c r="GT4" s="143"/>
      <x:c r="GU4" s="141">
        <x:f>GQ4+1</x:f>
        <x:v>49</x:v>
      </x:c>
      <x:c r="GV4" s="142"/>
      <x:c r="GW4" s="142"/>
      <x:c r="GX4" s="143"/>
      <x:c r="GY4" s="141">
        <x:f>GU4+1</x:f>
        <x:v>50</x:v>
      </x:c>
      <x:c r="GZ4" s="142"/>
      <x:c r="HA4" s="142"/>
      <x:c r="HB4" s="143"/>
      <x:c r="HC4" s="141">
        <x:f>GY4+1</x:f>
        <x:v>51</x:v>
      </x:c>
      <x:c r="HD4" s="142"/>
      <x:c r="HE4" s="142"/>
      <x:c r="HF4" s="143"/>
      <x:c r="HG4" s="141">
        <x:f>HC4+1</x:f>
        <x:v>52</x:v>
      </x:c>
      <x:c r="HH4" s="142"/>
      <x:c r="HI4" s="142"/>
      <x:c r="HJ4" s="143"/>
      <x:c r="HK4" s="141">
        <x:f>HG4+1</x:f>
        <x:v>53</x:v>
      </x:c>
      <x:c r="HL4" s="142"/>
      <x:c r="HM4" s="142"/>
      <x:c r="HN4" s="143"/>
      <x:c r="HO4" s="141">
        <x:f>HK4+1</x:f>
        <x:v>54</x:v>
      </x:c>
      <x:c r="HP4" s="142"/>
      <x:c r="HQ4" s="142"/>
      <x:c r="HR4" s="143"/>
      <x:c r="HS4" s="141">
        <x:f>HO4+1</x:f>
        <x:v>55</x:v>
      </x:c>
      <x:c r="HT4" s="142"/>
      <x:c r="HU4" s="142"/>
      <x:c r="HV4" s="143"/>
      <x:c r="HW4" s="141">
        <x:f>HS4+1</x:f>
        <x:v>56</x:v>
      </x:c>
      <x:c r="HX4" s="142"/>
      <x:c r="HY4" s="142"/>
      <x:c r="HZ4" s="143"/>
      <x:c r="IA4" s="141">
        <x:f>HW4+1</x:f>
        <x:v>57</x:v>
      </x:c>
      <x:c r="IB4" s="142"/>
      <x:c r="IC4" s="142"/>
      <x:c r="ID4" s="143"/>
      <x:c r="IE4" s="141">
        <x:f>IA4+1</x:f>
        <x:v>58</x:v>
      </x:c>
      <x:c r="IF4" s="142"/>
      <x:c r="IG4" s="142"/>
      <x:c r="IH4" s="143"/>
      <x:c r="II4" s="141">
        <x:f>IE4+1</x:f>
        <x:v>59</x:v>
      </x:c>
      <x:c r="IJ4" s="142"/>
      <x:c r="IK4" s="142"/>
      <x:c r="IL4" s="143"/>
      <x:c r="IM4" s="141">
        <x:f>II4+1</x:f>
        <x:v>60</x:v>
      </x:c>
      <x:c r="IN4" s="142"/>
      <x:c r="IO4" s="142"/>
      <x:c r="IP4" s="143"/>
      <x:c r="IQ4" s="141">
        <x:f>IM4+1</x:f>
        <x:v>61</x:v>
      </x:c>
      <x:c r="IR4" s="142"/>
      <x:c r="IS4" s="142"/>
      <x:c r="IT4" s="143"/>
      <x:c r="IU4" s="141">
        <x:f>IQ4+1</x:f>
        <x:v>62</x:v>
      </x:c>
      <x:c r="IV4" s="142"/>
      <x:c r="IW4" s="142"/>
      <x:c r="IX4" s="143"/>
      <x:c r="IY4" s="141">
        <x:f>IU4+1</x:f>
        <x:v>63</x:v>
      </x:c>
      <x:c r="IZ4" s="142"/>
      <x:c r="JA4" s="142"/>
      <x:c r="JB4" s="142"/>
      <x:c r="JC4" s="141">
        <x:f>IY4+1</x:f>
        <x:v>64</x:v>
      </x:c>
      <x:c r="JD4" s="142"/>
      <x:c r="JE4" s="142"/>
      <x:c r="JF4" s="143"/>
    </x:row>
    <x:row r="5" spans="10:266">
      <x:c r="J5" s="144" t="s">
        <x:v>39</x:v>
      </x:c>
      <x:c r="K5" s="76">
        <x:v>1</x:v>
      </x:c>
      <x:c r="L5" s="77">
        <x:v>1</x:v>
      </x:c>
      <x:c r="M5" s="78">
        <x:v>1</x:v>
      </x:c>
      <x:c r="N5" s="79"/>
      <x:c r="O5" s="76">
        <x:v>0</x:v>
      </x:c>
      <x:c r="P5" s="77">
        <x:v>1</x:v>
      </x:c>
      <x:c r="Q5" s="78">
        <x:v>1</x:v>
      </x:c>
      <x:c r="R5" s="79"/>
      <x:c r="S5" s="76">
        <x:v>1</x:v>
      </x:c>
      <x:c r="T5" s="77">
        <x:v>1</x:v>
      </x:c>
      <x:c r="U5" s="78">
        <x:v>0</x:v>
      </x:c>
      <x:c r="V5" s="79"/>
      <x:c r="W5" s="76">
        <x:v>1</x:v>
      </x:c>
      <x:c r="X5" s="77">
        <x:v>1</x:v>
      </x:c>
      <x:c r="Y5" s="78">
        <x:v>1</x:v>
      </x:c>
      <x:c r="Z5" s="79"/>
      <x:c r="AA5" s="76">
        <x:v>1</x:v>
      </x:c>
      <x:c r="AB5" s="77">
        <x:v>1</x:v>
      </x:c>
      <x:c r="AC5" s="78">
        <x:v>1</x:v>
      </x:c>
      <x:c r="AD5" s="79"/>
      <x:c r="AE5" s="76">
        <x:v>0</x:v>
      </x:c>
      <x:c r="AF5" s="77">
        <x:v>0</x:v>
      </x:c>
      <x:c r="AG5" s="78">
        <x:v>0</x:v>
      </x:c>
      <x:c r="AH5" s="79"/>
      <x:c r="AI5" s="76">
        <x:v>0</x:v>
      </x:c>
      <x:c r="AJ5" s="77">
        <x:v>0</x:v>
      </x:c>
      <x:c r="AK5" s="78">
        <x:v>0</x:v>
      </x:c>
      <x:c r="AL5" s="79"/>
      <x:c r="AM5" s="76">
        <x:v>0</x:v>
      </x:c>
      <x:c r="AN5" s="77">
        <x:v>0</x:v>
      </x:c>
      <x:c r="AO5" s="78">
        <x:v>0</x:v>
      </x:c>
      <x:c r="AP5" s="79"/>
      <x:c r="AQ5" s="76">
        <x:v>0</x:v>
      </x:c>
      <x:c r="AR5" s="77">
        <x:v>0</x:v>
      </x:c>
      <x:c r="AS5" s="78">
        <x:v>0</x:v>
      </x:c>
      <x:c r="AT5" s="79"/>
      <x:c r="AU5" s="76">
        <x:v>0</x:v>
      </x:c>
      <x:c r="AV5" s="77">
        <x:v>0</x:v>
      </x:c>
      <x:c r="AW5" s="78">
        <x:v>0</x:v>
      </x:c>
      <x:c r="AX5" s="79"/>
      <x:c r="AY5" s="76">
        <x:v>1</x:v>
      </x:c>
      <x:c r="AZ5" s="77">
        <x:v>1</x:v>
      </x:c>
      <x:c r="BA5" s="78">
        <x:v>1</x:v>
      </x:c>
      <x:c r="BB5" s="79"/>
      <x:c r="BC5" s="76">
        <x:v>0</x:v>
      </x:c>
      <x:c r="BD5" s="77">
        <x:v>1</x:v>
      </x:c>
      <x:c r="BE5" s="78">
        <x:v>1</x:v>
      </x:c>
      <x:c r="BF5" s="79"/>
      <x:c r="BG5" s="76">
        <x:v>1</x:v>
      </x:c>
      <x:c r="BH5" s="77">
        <x:v>1</x:v>
      </x:c>
      <x:c r="BI5" s="78">
        <x:v>0</x:v>
      </x:c>
      <x:c r="BJ5" s="79"/>
      <x:c r="BK5" s="76">
        <x:v>1</x:v>
      </x:c>
      <x:c r="BL5" s="77">
        <x:v>1</x:v>
      </x:c>
      <x:c r="BM5" s="78">
        <x:v>1</x:v>
      </x:c>
      <x:c r="BN5" s="79"/>
      <x:c r="BO5" s="76">
        <x:v>1</x:v>
      </x:c>
      <x:c r="BP5" s="77">
        <x:v>1</x:v>
      </x:c>
      <x:c r="BQ5" s="78">
        <x:v>1</x:v>
      </x:c>
      <x:c r="BR5" s="79"/>
      <x:c r="BS5" s="76">
        <x:v>1</x:v>
      </x:c>
      <x:c r="BT5" s="77">
        <x:v>0</x:v>
      </x:c>
      <x:c r="BU5" s="78">
        <x:v>1</x:v>
      </x:c>
      <x:c r="BV5" s="79"/>
      <x:c r="BW5" s="76">
        <x:v>1</x:v>
      </x:c>
      <x:c r="BX5" s="77">
        <x:v>1</x:v>
      </x:c>
      <x:c r="BY5" s="78">
        <x:v>1</x:v>
      </x:c>
      <x:c r="BZ5" s="79"/>
      <x:c r="CA5" s="76">
        <x:v>1</x:v>
      </x:c>
      <x:c r="CB5" s="77">
        <x:v>1</x:v>
      </x:c>
      <x:c r="CC5" s="78">
        <x:v>1</x:v>
      </x:c>
      <x:c r="CD5" s="79"/>
      <x:c r="CE5" s="76">
        <x:v>1</x:v>
      </x:c>
      <x:c r="CF5" s="77">
        <x:v>1</x:v>
      </x:c>
      <x:c r="CG5" s="78">
        <x:v>1</x:v>
      </x:c>
      <x:c r="CH5" s="79"/>
      <x:c r="CI5" s="76">
        <x:v>1</x:v>
      </x:c>
      <x:c r="CJ5" s="77">
        <x:v>1</x:v>
      </x:c>
      <x:c r="CK5" s="78">
        <x:v>1</x:v>
      </x:c>
      <x:c r="CL5" s="79"/>
      <x:c r="CM5" s="76">
        <x:v>1</x:v>
      </x:c>
      <x:c r="CN5" s="77">
        <x:v>1</x:v>
      </x:c>
      <x:c r="CO5" s="78">
        <x:v>1</x:v>
      </x:c>
      <x:c r="CP5" s="79"/>
      <x:c r="CQ5" s="76">
        <x:v>0</x:v>
      </x:c>
      <x:c r="CR5" s="77">
        <x:v>0</x:v>
      </x:c>
      <x:c r="CS5" s="78">
        <x:v>1</x:v>
      </x:c>
      <x:c r="CT5" s="79"/>
      <x:c r="CU5" s="76">
        <x:v>0</x:v>
      </x:c>
      <x:c r="CV5" s="77">
        <x:v>1</x:v>
      </x:c>
      <x:c r="CW5" s="78">
        <x:v>1</x:v>
      </x:c>
      <x:c r="CX5" s="79"/>
      <x:c r="CY5" s="76">
        <x:v>0</x:v>
      </x:c>
      <x:c r="CZ5" s="77">
        <x:v>1</x:v>
      </x:c>
      <x:c r="DA5" s="78">
        <x:v>1</x:v>
      </x:c>
      <x:c r="DB5" s="79"/>
      <x:c r="DC5" s="76">
        <x:v>0</x:v>
      </x:c>
      <x:c r="DD5" s="77">
        <x:v>1</x:v>
      </x:c>
      <x:c r="DE5" s="78">
        <x:v>1</x:v>
      </x:c>
      <x:c r="DF5" s="79"/>
      <x:c r="DG5" s="76">
        <x:v>0</x:v>
      </x:c>
      <x:c r="DH5" s="77">
        <x:v>1</x:v>
      </x:c>
      <x:c r="DI5" s="78">
        <x:v>1</x:v>
      </x:c>
      <x:c r="DJ5" s="79"/>
      <x:c r="DK5" s="76">
        <x:v>0</x:v>
      </x:c>
      <x:c r="DL5" s="77">
        <x:v>1</x:v>
      </x:c>
      <x:c r="DM5" s="78">
        <x:v>1</x:v>
      </x:c>
      <x:c r="DN5" s="79"/>
      <x:c r="DO5" s="76">
        <x:v>1</x:v>
      </x:c>
      <x:c r="DP5" s="77">
        <x:v>1</x:v>
      </x:c>
      <x:c r="DQ5" s="78">
        <x:v>0</x:v>
      </x:c>
      <x:c r="DR5" s="79"/>
      <x:c r="DS5" s="76">
        <x:v>1</x:v>
      </x:c>
      <x:c r="DT5" s="77">
        <x:v>1</x:v>
      </x:c>
      <x:c r="DU5" s="78">
        <x:v>0</x:v>
      </x:c>
      <x:c r="DV5" s="79"/>
      <x:c r="DW5" s="76">
        <x:v>1</x:v>
      </x:c>
      <x:c r="DX5" s="77">
        <x:v>1</x:v>
      </x:c>
      <x:c r="DY5" s="78">
        <x:v>0</x:v>
      </x:c>
      <x:c r="DZ5" s="79"/>
      <x:c r="EA5" s="76">
        <x:v>1</x:v>
      </x:c>
      <x:c r="EB5" s="77">
        <x:v>1</x:v>
      </x:c>
      <x:c r="EC5" s="78">
        <x:v>0</x:v>
      </x:c>
      <x:c r="ED5" s="79"/>
      <x:c r="EE5" s="76">
        <x:v>1</x:v>
      </x:c>
      <x:c r="EF5" s="77">
        <x:v>1</x:v>
      </x:c>
      <x:c r="EG5" s="78">
        <x:v>0</x:v>
      </x:c>
      <x:c r="EH5" s="79"/>
      <x:c r="EI5" s="76">
        <x:v>0</x:v>
      </x:c>
      <x:c r="EJ5" s="77">
        <x:v>1</x:v>
      </x:c>
      <x:c r="EK5" s="78">
        <x:v>0</x:v>
      </x:c>
      <x:c r="EL5" s="79"/>
      <x:c r="EM5" s="76">
        <x:v>1</x:v>
      </x:c>
      <x:c r="EN5" s="77">
        <x:v>1</x:v>
      </x:c>
      <x:c r="EO5" s="78">
        <x:v>0</x:v>
      </x:c>
      <x:c r="EP5" s="79"/>
      <x:c r="EQ5" s="76">
        <x:v>0</x:v>
      </x:c>
      <x:c r="ER5" s="77">
        <x:v>1</x:v>
      </x:c>
      <x:c r="ES5" s="78">
        <x:v>0</x:v>
      </x:c>
      <x:c r="ET5" s="79"/>
      <x:c r="EU5" s="76">
        <x:v>0</x:v>
      </x:c>
      <x:c r="EV5" s="77">
        <x:v>1</x:v>
      </x:c>
      <x:c r="EW5" s="78">
        <x:v>0</x:v>
      </x:c>
      <x:c r="EX5" s="79"/>
      <x:c r="EY5" s="76">
        <x:v>0</x:v>
      </x:c>
      <x:c r="EZ5" s="77">
        <x:v>1</x:v>
      </x:c>
      <x:c r="FA5" s="78">
        <x:v>0</x:v>
      </x:c>
      <x:c r="FB5" s="79"/>
      <x:c r="FC5" s="76">
        <x:v>1</x:v>
      </x:c>
      <x:c r="FD5" s="77">
        <x:v>1</x:v>
      </x:c>
      <x:c r="FE5" s="78">
        <x:v>0</x:v>
      </x:c>
      <x:c r="FF5" s="79"/>
      <x:c r="FG5" s="76">
        <x:v>1</x:v>
      </x:c>
      <x:c r="FH5" s="77">
        <x:v>1</x:v>
      </x:c>
      <x:c r="FI5" s="78">
        <x:v>0</x:v>
      </x:c>
      <x:c r="FJ5" s="79"/>
      <x:c r="FK5" s="76">
        <x:v>1</x:v>
      </x:c>
      <x:c r="FL5" s="77">
        <x:v>1</x:v>
      </x:c>
      <x:c r="FM5" s="78">
        <x:v>0</x:v>
      </x:c>
      <x:c r="FN5" s="79"/>
      <x:c r="FO5" s="76">
        <x:v>0</x:v>
      </x:c>
      <x:c r="FP5" s="77">
        <x:v>1</x:v>
      </x:c>
      <x:c r="FQ5" s="78">
        <x:v>0</x:v>
      </x:c>
      <x:c r="FR5" s="79"/>
      <x:c r="FS5" s="76">
        <x:v>0</x:v>
      </x:c>
      <x:c r="FT5" s="77">
        <x:v>1</x:v>
      </x:c>
      <x:c r="FU5" s="78">
        <x:v>0</x:v>
      </x:c>
      <x:c r="FV5" s="79"/>
      <x:c r="FW5" s="76">
        <x:v>1</x:v>
      </x:c>
      <x:c r="FX5" s="77">
        <x:v>1</x:v>
      </x:c>
      <x:c r="FY5" s="78">
        <x:v>0</x:v>
      </x:c>
      <x:c r="FZ5" s="79"/>
      <x:c r="GA5" s="76">
        <x:v>1</x:v>
      </x:c>
      <x:c r="GB5" s="77">
        <x:v>1</x:v>
      </x:c>
      <x:c r="GC5" s="78">
        <x:v>0</x:v>
      </x:c>
      <x:c r="GD5" s="79"/>
      <x:c r="GE5" s="76">
        <x:v>0</x:v>
      </x:c>
      <x:c r="GF5" s="77">
        <x:v>1</x:v>
      </x:c>
      <x:c r="GG5" s="78">
        <x:v>0</x:v>
      </x:c>
      <x:c r="GH5" s="79"/>
      <x:c r="GI5" s="76">
        <x:v>0</x:v>
      </x:c>
      <x:c r="GJ5" s="77">
        <x:v>1</x:v>
      </x:c>
      <x:c r="GK5" s="78">
        <x:v>0</x:v>
      </x:c>
      <x:c r="GL5" s="79"/>
      <x:c r="GM5" s="76">
        <x:v>0</x:v>
      </x:c>
      <x:c r="GN5" s="77">
        <x:v>1</x:v>
      </x:c>
      <x:c r="GO5" s="78">
        <x:v>0</x:v>
      </x:c>
      <x:c r="GP5" s="79"/>
      <x:c r="GQ5" s="76">
        <x:v>1</x:v>
      </x:c>
      <x:c r="GR5" s="77">
        <x:v>1</x:v>
      </x:c>
      <x:c r="GS5" s="78">
        <x:v>0</x:v>
      </x:c>
      <x:c r="GT5" s="79"/>
      <x:c r="GU5" s="76">
        <x:v>1</x:v>
      </x:c>
      <x:c r="GV5" s="77">
        <x:v>1</x:v>
      </x:c>
      <x:c r="GW5" s="78">
        <x:v>0</x:v>
      </x:c>
      <x:c r="GX5" s="79"/>
      <x:c r="GY5" s="76">
        <x:v>0</x:v>
      </x:c>
      <x:c r="GZ5" s="77">
        <x:v>1</x:v>
      </x:c>
      <x:c r="HA5" s="78">
        <x:v>1</x:v>
      </x:c>
      <x:c r="HB5" s="79"/>
      <x:c r="HC5" s="76">
        <x:v>1</x:v>
      </x:c>
      <x:c r="HD5" s="77">
        <x:v>1</x:v>
      </x:c>
      <x:c r="HE5" s="78">
        <x:v>0</x:v>
      </x:c>
      <x:c r="HF5" s="79"/>
      <x:c r="HG5" s="76">
        <x:v>1</x:v>
      </x:c>
      <x:c r="HH5" s="77">
        <x:v>1</x:v>
      </x:c>
      <x:c r="HI5" s="78">
        <x:v>0</x:v>
      </x:c>
      <x:c r="HJ5" s="79"/>
      <x:c r="HK5" s="76">
        <x:v>1</x:v>
      </x:c>
      <x:c r="HL5" s="77">
        <x:v>1</x:v>
      </x:c>
      <x:c r="HM5" s="78">
        <x:v>0</x:v>
      </x:c>
      <x:c r="HN5" s="79"/>
      <x:c r="HO5" s="76">
        <x:v>1</x:v>
      </x:c>
      <x:c r="HP5" s="77">
        <x:v>1</x:v>
      </x:c>
      <x:c r="HQ5" s="78">
        <x:v>0</x:v>
      </x:c>
      <x:c r="HR5" s="79"/>
      <x:c r="HS5" s="76">
        <x:v>0</x:v>
      </x:c>
      <x:c r="HT5" s="77">
        <x:v>1</x:v>
      </x:c>
      <x:c r="HU5" s="78">
        <x:v>0</x:v>
      </x:c>
      <x:c r="HV5" s="79"/>
      <x:c r="HW5" s="76">
        <x:v>1</x:v>
      </x:c>
      <x:c r="HX5" s="77">
        <x:v>0</x:v>
      </x:c>
      <x:c r="HY5" s="78">
        <x:v>0</x:v>
      </x:c>
      <x:c r="HZ5" s="79"/>
      <x:c r="IA5" s="76">
        <x:v>1</x:v>
      </x:c>
      <x:c r="IB5" s="77">
        <x:v>0</x:v>
      </x:c>
      <x:c r="IC5" s="78">
        <x:v>0</x:v>
      </x:c>
      <x:c r="ID5" s="79"/>
      <x:c r="IE5" s="76">
        <x:v>0</x:v>
      </x:c>
      <x:c r="IF5" s="77">
        <x:v>1</x:v>
      </x:c>
      <x:c r="IG5" s="78">
        <x:v>0</x:v>
      </x:c>
      <x:c r="IH5" s="79"/>
      <x:c r="II5" s="76">
        <x:v>0</x:v>
      </x:c>
      <x:c r="IJ5" s="77">
        <x:v>1</x:v>
      </x:c>
      <x:c r="IK5" s="78">
        <x:v>0</x:v>
      </x:c>
      <x:c r="IL5" s="79"/>
      <x:c r="IM5" s="76">
        <x:v>0</x:v>
      </x:c>
      <x:c r="IN5" s="77">
        <x:v>0</x:v>
      </x:c>
      <x:c r="IO5" s="78">
        <x:v>0</x:v>
      </x:c>
      <x:c r="IP5" s="79"/>
      <x:c r="IQ5" s="76">
        <x:v>0</x:v>
      </x:c>
      <x:c r="IR5" s="77">
        <x:v>0</x:v>
      </x:c>
      <x:c r="IS5" s="78">
        <x:v>0</x:v>
      </x:c>
      <x:c r="IT5" s="79"/>
      <x:c r="IU5" s="76">
        <x:v>0</x:v>
      </x:c>
      <x:c r="IV5" s="77">
        <x:v>1</x:v>
      </x:c>
      <x:c r="IW5" s="78">
        <x:v>0</x:v>
      </x:c>
      <x:c r="IX5" s="79"/>
      <x:c r="IY5" s="76">
        <x:v>0</x:v>
      </x:c>
      <x:c r="IZ5" s="77">
        <x:v>1</x:v>
      </x:c>
      <x:c r="JA5" s="78">
        <x:v>0</x:v>
      </x:c>
      <x:c r="JB5" s="79"/>
      <x:c r="JC5" s="80">
        <x:v>0</x:v>
      </x:c>
      <x:c r="JD5" s="77">
        <x:v>1</x:v>
      </x:c>
      <x:c r="JE5" s="78">
        <x:v>0</x:v>
      </x:c>
      <x:c r="JF5" s="81"/>
    </x:row>
    <x:row r="6" spans="10:266">
      <x:c r="J6" s="145"/>
      <x:c r="K6" s="82">
        <x:v>1</x:v>
      </x:c>
      <x:c r="L6" s="83">
        <x:v>0</x:v>
      </x:c>
      <x:c r="M6" s="84">
        <x:v>1</x:v>
      </x:c>
      <x:c r="N6" s="83"/>
      <x:c r="O6" s="82">
        <x:v>1</x:v>
      </x:c>
      <x:c r="P6" s="83">
        <x:v>0</x:v>
      </x:c>
      <x:c r="Q6" s="84">
        <x:v>1</x:v>
      </x:c>
      <x:c r="R6" s="83"/>
      <x:c r="S6" s="82">
        <x:v>1</x:v>
      </x:c>
      <x:c r="T6" s="83">
        <x:v>0</x:v>
      </x:c>
      <x:c r="U6" s="84">
        <x:v>1</x:v>
      </x:c>
      <x:c r="V6" s="83"/>
      <x:c r="W6" s="82">
        <x:v>1</x:v>
      </x:c>
      <x:c r="X6" s="83">
        <x:v>0</x:v>
      </x:c>
      <x:c r="Y6" s="84">
        <x:v>1</x:v>
      </x:c>
      <x:c r="Z6" s="83"/>
      <x:c r="AA6" s="82">
        <x:v>1</x:v>
      </x:c>
      <x:c r="AB6" s="83">
        <x:v>0</x:v>
      </x:c>
      <x:c r="AC6" s="84">
        <x:v>1</x:v>
      </x:c>
      <x:c r="AD6" s="83"/>
      <x:c r="AE6" s="82">
        <x:v>1</x:v>
      </x:c>
      <x:c r="AF6" s="83">
        <x:v>1</x:v>
      </x:c>
      <x:c r="AG6" s="84">
        <x:v>1</x:v>
      </x:c>
      <x:c r="AH6" s="83"/>
      <x:c r="AI6" s="82">
        <x:v>0</x:v>
      </x:c>
      <x:c r="AJ6" s="83">
        <x:v>1</x:v>
      </x:c>
      <x:c r="AK6" s="84">
        <x:v>1</x:v>
      </x:c>
      <x:c r="AL6" s="83"/>
      <x:c r="AM6" s="82">
        <x:v>1</x:v>
      </x:c>
      <x:c r="AN6" s="83">
        <x:v>1</x:v>
      </x:c>
      <x:c r="AO6" s="84">
        <x:v>0</x:v>
      </x:c>
      <x:c r="AP6" s="83"/>
      <x:c r="AQ6" s="82">
        <x:v>1</x:v>
      </x:c>
      <x:c r="AR6" s="83">
        <x:v>1</x:v>
      </x:c>
      <x:c r="AS6" s="84">
        <x:v>1</x:v>
      </x:c>
      <x:c r="AT6" s="83"/>
      <x:c r="AU6" s="82">
        <x:v>1</x:v>
      </x:c>
      <x:c r="AV6" s="83">
        <x:v>1</x:v>
      </x:c>
      <x:c r="AW6" s="84">
        <x:v>1</x:v>
      </x:c>
      <x:c r="AX6" s="83"/>
      <x:c r="AY6" s="82">
        <x:v>1</x:v>
      </x:c>
      <x:c r="AZ6" s="83">
        <x:v>0</x:v>
      </x:c>
      <x:c r="BA6" s="84">
        <x:v>1</x:v>
      </x:c>
      <x:c r="BB6" s="83"/>
      <x:c r="BC6" s="82">
        <x:v>1</x:v>
      </x:c>
      <x:c r="BD6" s="83">
        <x:v>0</x:v>
      </x:c>
      <x:c r="BE6" s="84">
        <x:v>1</x:v>
      </x:c>
      <x:c r="BF6" s="83"/>
      <x:c r="BG6" s="82">
        <x:v>1</x:v>
      </x:c>
      <x:c r="BH6" s="83">
        <x:v>0</x:v>
      </x:c>
      <x:c r="BI6" s="84">
        <x:v>1</x:v>
      </x:c>
      <x:c r="BJ6" s="83"/>
      <x:c r="BK6" s="82">
        <x:v>1</x:v>
      </x:c>
      <x:c r="BL6" s="83">
        <x:v>0</x:v>
      </x:c>
      <x:c r="BM6" s="84">
        <x:v>1</x:v>
      </x:c>
      <x:c r="BN6" s="83"/>
      <x:c r="BO6" s="82">
        <x:v>1</x:v>
      </x:c>
      <x:c r="BP6" s="83">
        <x:v>0</x:v>
      </x:c>
      <x:c r="BQ6" s="84">
        <x:v>1</x:v>
      </x:c>
      <x:c r="BR6" s="83"/>
      <x:c r="BS6" s="82">
        <x:v>1</x:v>
      </x:c>
      <x:c r="BT6" s="83">
        <x:v>0</x:v>
      </x:c>
      <x:c r="BU6" s="84">
        <x:v>1</x:v>
      </x:c>
      <x:c r="BV6" s="83"/>
      <x:c r="BW6" s="82">
        <x:v>1</x:v>
      </x:c>
      <x:c r="BX6" s="83">
        <x:v>0</x:v>
      </x:c>
      <x:c r="BY6" s="84">
        <x:v>0</x:v>
      </x:c>
      <x:c r="BZ6" s="83"/>
      <x:c r="CA6" s="82">
        <x:v>1</x:v>
      </x:c>
      <x:c r="CB6" s="83">
        <x:v>0</x:v>
      </x:c>
      <x:c r="CC6" s="84">
        <x:v>1</x:v>
      </x:c>
      <x:c r="CD6" s="83"/>
      <x:c r="CE6" s="82">
        <x:v>1</x:v>
      </x:c>
      <x:c r="CF6" s="83">
        <x:v>0</x:v>
      </x:c>
      <x:c r="CG6" s="84">
        <x:v>1</x:v>
      </x:c>
      <x:c r="CH6" s="83"/>
      <x:c r="CI6" s="82">
        <x:v>1</x:v>
      </x:c>
      <x:c r="CJ6" s="83">
        <x:v>0</x:v>
      </x:c>
      <x:c r="CK6" s="84">
        <x:v>1</x:v>
      </x:c>
      <x:c r="CL6" s="83"/>
      <x:c r="CM6" s="82">
        <x:v>0</x:v>
      </x:c>
      <x:c r="CN6" s="83">
        <x:v>0</x:v>
      </x:c>
      <x:c r="CO6" s="84">
        <x:v>1</x:v>
      </x:c>
      <x:c r="CP6" s="83"/>
      <x:c r="CQ6" s="82">
        <x:v>1</x:v>
      </x:c>
      <x:c r="CR6" s="83">
        <x:v>0</x:v>
      </x:c>
      <x:c r="CS6" s="84">
        <x:v>1</x:v>
      </x:c>
      <x:c r="CT6" s="83"/>
      <x:c r="CU6" s="82">
        <x:v>1</x:v>
      </x:c>
      <x:c r="CV6" s="83">
        <x:v>0</x:v>
      </x:c>
      <x:c r="CW6" s="84">
        <x:v>0</x:v>
      </x:c>
      <x:c r="CX6" s="83"/>
      <x:c r="CY6" s="82">
        <x:v>1</x:v>
      </x:c>
      <x:c r="CZ6" s="83">
        <x:v>0</x:v>
      </x:c>
      <x:c r="DA6" s="84">
        <x:v>1</x:v>
      </x:c>
      <x:c r="DB6" s="83"/>
      <x:c r="DC6" s="82">
        <x:v>1</x:v>
      </x:c>
      <x:c r="DD6" s="83">
        <x:v>0</x:v>
      </x:c>
      <x:c r="DE6" s="84">
        <x:v>1</x:v>
      </x:c>
      <x:c r="DF6" s="83"/>
      <x:c r="DG6" s="82">
        <x:v>1</x:v>
      </x:c>
      <x:c r="DH6" s="83">
        <x:v>0</x:v>
      </x:c>
      <x:c r="DI6" s="84">
        <x:v>1</x:v>
      </x:c>
      <x:c r="DJ6" s="83"/>
      <x:c r="DK6" s="82">
        <x:v>0</x:v>
      </x:c>
      <x:c r="DL6" s="83">
        <x:v>0</x:v>
      </x:c>
      <x:c r="DM6" s="84">
        <x:v>1</x:v>
      </x:c>
      <x:c r="DN6" s="83"/>
      <x:c r="DO6" s="82">
        <x:v>1</x:v>
      </x:c>
      <x:c r="DP6" s="83">
        <x:v>0</x:v>
      </x:c>
      <x:c r="DQ6" s="84">
        <x:v>0</x:v>
      </x:c>
      <x:c r="DR6" s="83"/>
      <x:c r="DS6" s="82">
        <x:v>1</x:v>
      </x:c>
      <x:c r="DT6" s="83">
        <x:v>0</x:v>
      </x:c>
      <x:c r="DU6" s="84">
        <x:v>1</x:v>
      </x:c>
      <x:c r="DV6" s="83"/>
      <x:c r="DW6" s="82">
        <x:v>1</x:v>
      </x:c>
      <x:c r="DX6" s="83">
        <x:v>0</x:v>
      </x:c>
      <x:c r="DY6" s="84">
        <x:v>1</x:v>
      </x:c>
      <x:c r="DZ6" s="83"/>
      <x:c r="EA6" s="82">
        <x:v>1</x:v>
      </x:c>
      <x:c r="EB6" s="83">
        <x:v>0</x:v>
      </x:c>
      <x:c r="EC6" s="84">
        <x:v>1</x:v>
      </x:c>
      <x:c r="ED6" s="83"/>
      <x:c r="EE6" s="82">
        <x:v>0</x:v>
      </x:c>
      <x:c r="EF6" s="83">
        <x:v>0</x:v>
      </x:c>
      <x:c r="EG6" s="84">
        <x:v>1</x:v>
      </x:c>
      <x:c r="EH6" s="83"/>
      <x:c r="EI6" s="82">
        <x:v>0</x:v>
      </x:c>
      <x:c r="EJ6" s="83">
        <x:v>1</x:v>
      </x:c>
      <x:c r="EK6" s="84">
        <x:v>0</x:v>
      </x:c>
      <x:c r="EL6" s="83"/>
      <x:c r="EM6" s="82">
        <x:v>0</x:v>
      </x:c>
      <x:c r="EN6" s="83">
        <x:v>1</x:v>
      </x:c>
      <x:c r="EO6" s="84">
        <x:v>0</x:v>
      </x:c>
      <x:c r="EP6" s="83"/>
      <x:c r="EQ6" s="82">
        <x:v>0</x:v>
      </x:c>
      <x:c r="ER6" s="83">
        <x:v>1</x:v>
      </x:c>
      <x:c r="ES6" s="84">
        <x:v>0</x:v>
      </x:c>
      <x:c r="ET6" s="83"/>
      <x:c r="EU6" s="82">
        <x:v>0</x:v>
      </x:c>
      <x:c r="EV6" s="83">
        <x:v>1</x:v>
      </x:c>
      <x:c r="EW6" s="84">
        <x:v>0</x:v>
      </x:c>
      <x:c r="EX6" s="83"/>
      <x:c r="EY6" s="82">
        <x:v>0</x:v>
      </x:c>
      <x:c r="EZ6" s="83">
        <x:v>1</x:v>
      </x:c>
      <x:c r="FA6" s="84">
        <x:v>0</x:v>
      </x:c>
      <x:c r="FB6" s="83"/>
      <x:c r="FC6" s="82">
        <x:v>0</x:v>
      </x:c>
      <x:c r="FD6" s="83">
        <x:v>1</x:v>
      </x:c>
      <x:c r="FE6" s="84">
        <x:v>0</x:v>
      </x:c>
      <x:c r="FF6" s="83"/>
      <x:c r="FG6" s="82">
        <x:v>0</x:v>
      </x:c>
      <x:c r="FH6" s="83">
        <x:v>1</x:v>
      </x:c>
      <x:c r="FI6" s="84">
        <x:v>0</x:v>
      </x:c>
      <x:c r="FJ6" s="83"/>
      <x:c r="FK6" s="82">
        <x:v>0</x:v>
      </x:c>
      <x:c r="FL6" s="83">
        <x:v>1</x:v>
      </x:c>
      <x:c r="FM6" s="84">
        <x:v>0</x:v>
      </x:c>
      <x:c r="FN6" s="83"/>
      <x:c r="FO6" s="82">
        <x:v>0</x:v>
      </x:c>
      <x:c r="FP6" s="83">
        <x:v>1</x:v>
      </x:c>
      <x:c r="FQ6" s="84">
        <x:v>1</x:v>
      </x:c>
      <x:c r="FR6" s="83"/>
      <x:c r="FS6" s="82">
        <x:v>0</x:v>
      </x:c>
      <x:c r="FT6" s="83">
        <x:v>1</x:v>
      </x:c>
      <x:c r="FU6" s="84">
        <x:v>0</x:v>
      </x:c>
      <x:c r="FV6" s="83"/>
      <x:c r="FW6" s="82">
        <x:v>0</x:v>
      </x:c>
      <x:c r="FX6" s="83">
        <x:v>1</x:v>
      </x:c>
      <x:c r="FY6" s="84">
        <x:v>1</x:v>
      </x:c>
      <x:c r="FZ6" s="83"/>
      <x:c r="GA6" s="82">
        <x:v>0</x:v>
      </x:c>
      <x:c r="GB6" s="83">
        <x:v>1</x:v>
      </x:c>
      <x:c r="GC6" s="84">
        <x:v>0</x:v>
      </x:c>
      <x:c r="GD6" s="83"/>
      <x:c r="GE6" s="82">
        <x:v>0</x:v>
      </x:c>
      <x:c r="GF6" s="83">
        <x:v>1</x:v>
      </x:c>
      <x:c r="GG6" s="84">
        <x:v>1</x:v>
      </x:c>
      <x:c r="GH6" s="83"/>
      <x:c r="GI6" s="82">
        <x:v>0</x:v>
      </x:c>
      <x:c r="GJ6" s="83">
        <x:v>1</x:v>
      </x:c>
      <x:c r="GK6" s="84">
        <x:v>0</x:v>
      </x:c>
      <x:c r="GL6" s="83"/>
      <x:c r="GM6" s="82">
        <x:v>0</x:v>
      </x:c>
      <x:c r="GN6" s="83">
        <x:v>1</x:v>
      </x:c>
      <x:c r="GO6" s="84">
        <x:v>0</x:v>
      </x:c>
      <x:c r="GP6" s="83"/>
      <x:c r="GQ6" s="82">
        <x:v>0</x:v>
      </x:c>
      <x:c r="GR6" s="83">
        <x:v>1</x:v>
      </x:c>
      <x:c r="GS6" s="84">
        <x:v>1</x:v>
      </x:c>
      <x:c r="GT6" s="83"/>
      <x:c r="GU6" s="82">
        <x:v>0</x:v>
      </x:c>
      <x:c r="GV6" s="83">
        <x:v>1</x:v>
      </x:c>
      <x:c r="GW6" s="84">
        <x:v>0</x:v>
      </x:c>
      <x:c r="GX6" s="83"/>
      <x:c r="GY6" s="82">
        <x:v>0</x:v>
      </x:c>
      <x:c r="GZ6" s="83">
        <x:v>1</x:v>
      </x:c>
      <x:c r="HA6" s="84">
        <x:v>1</x:v>
      </x:c>
      <x:c r="HB6" s="83"/>
      <x:c r="HC6" s="82">
        <x:v>1</x:v>
      </x:c>
      <x:c r="HD6" s="83">
        <x:v>1</x:v>
      </x:c>
      <x:c r="HE6" s="84">
        <x:v>0</x:v>
      </x:c>
      <x:c r="HF6" s="83"/>
      <x:c r="HG6" s="82">
        <x:v>0</x:v>
      </x:c>
      <x:c r="HH6" s="83">
        <x:v>1</x:v>
      </x:c>
      <x:c r="HI6" s="84">
        <x:v>0</x:v>
      </x:c>
      <x:c r="HJ6" s="83"/>
      <x:c r="HK6" s="82">
        <x:v>1</x:v>
      </x:c>
      <x:c r="HL6" s="83">
        <x:v>1</x:v>
      </x:c>
      <x:c r="HM6" s="84">
        <x:v>0</x:v>
      </x:c>
      <x:c r="HN6" s="83"/>
      <x:c r="HO6" s="82">
        <x:v>0</x:v>
      </x:c>
      <x:c r="HP6" s="83">
        <x:v>1</x:v>
      </x:c>
      <x:c r="HQ6" s="84">
        <x:v>0</x:v>
      </x:c>
      <x:c r="HR6" s="83"/>
      <x:c r="HS6" s="82">
        <x:v>0</x:v>
      </x:c>
      <x:c r="HT6" s="83">
        <x:v>1</x:v>
      </x:c>
      <x:c r="HU6" s="84">
        <x:v>0</x:v>
      </x:c>
      <x:c r="HV6" s="83"/>
      <x:c r="HW6" s="82">
        <x:v>0</x:v>
      </x:c>
      <x:c r="HX6" s="83">
        <x:v>1</x:v>
      </x:c>
      <x:c r="HY6" s="84">
        <x:v>0</x:v>
      </x:c>
      <x:c r="HZ6" s="83"/>
      <x:c r="IA6" s="82">
        <x:v>0</x:v>
      </x:c>
      <x:c r="IB6" s="83">
        <x:v>1</x:v>
      </x:c>
      <x:c r="IC6" s="84">
        <x:v>0</x:v>
      </x:c>
      <x:c r="ID6" s="83"/>
      <x:c r="IE6" s="82">
        <x:v>0</x:v>
      </x:c>
      <x:c r="IF6" s="83">
        <x:v>0</x:v>
      </x:c>
      <x:c r="IG6" s="84">
        <x:v>0</x:v>
      </x:c>
      <x:c r="IH6" s="83"/>
      <x:c r="II6" s="82">
        <x:v>0</x:v>
      </x:c>
      <x:c r="IJ6" s="83">
        <x:v>1</x:v>
      </x:c>
      <x:c r="IK6" s="84">
        <x:v>0</x:v>
      </x:c>
      <x:c r="IL6" s="83"/>
      <x:c r="IM6" s="82">
        <x:v>0</x:v>
      </x:c>
      <x:c r="IN6" s="83">
        <x:v>1</x:v>
      </x:c>
      <x:c r="IO6" s="84">
        <x:v>0</x:v>
      </x:c>
      <x:c r="IP6" s="83"/>
      <x:c r="IQ6" s="82">
        <x:v>0</x:v>
      </x:c>
      <x:c r="IR6" s="83">
        <x:v>1</x:v>
      </x:c>
      <x:c r="IS6" s="84">
        <x:v>0</x:v>
      </x:c>
      <x:c r="IT6" s="83"/>
      <x:c r="IU6" s="82">
        <x:v>0</x:v>
      </x:c>
      <x:c r="IV6" s="83">
        <x:v>1</x:v>
      </x:c>
      <x:c r="IW6" s="84">
        <x:v>0</x:v>
      </x:c>
      <x:c r="IX6" s="83"/>
      <x:c r="IY6" s="82">
        <x:v>0</x:v>
      </x:c>
      <x:c r="IZ6" s="83">
        <x:v>0</x:v>
      </x:c>
      <x:c r="JA6" s="84">
        <x:v>1</x:v>
      </x:c>
      <x:c r="JB6" s="83"/>
      <x:c r="JC6" s="85">
        <x:v>1</x:v>
      </x:c>
      <x:c r="JD6" s="83">
        <x:v>0</x:v>
      </x:c>
      <x:c r="JE6" s="84">
        <x:v>0</x:v>
      </x:c>
      <x:c r="JF6" s="86"/>
    </x:row>
    <x:row r="7" spans="10:266">
      <x:c r="J7" s="145"/>
      <x:c r="K7" s="82">
        <x:v>1</x:v>
      </x:c>
      <x:c r="L7" s="83">
        <x:v>0</x:v>
      </x:c>
      <x:c r="M7" s="84">
        <x:v>1</x:v>
      </x:c>
      <x:c r="N7" s="83"/>
      <x:c r="O7" s="82">
        <x:v>1</x:v>
      </x:c>
      <x:c r="P7" s="83">
        <x:v>0</x:v>
      </x:c>
      <x:c r="Q7" s="84">
        <x:v>1</x:v>
      </x:c>
      <x:c r="R7" s="83"/>
      <x:c r="S7" s="82">
        <x:v>1</x:v>
      </x:c>
      <x:c r="T7" s="83">
        <x:v>0</x:v>
      </x:c>
      <x:c r="U7" s="84">
        <x:v>1</x:v>
      </x:c>
      <x:c r="V7" s="83"/>
      <x:c r="W7" s="82">
        <x:v>1</x:v>
      </x:c>
      <x:c r="X7" s="83">
        <x:v>0</x:v>
      </x:c>
      <x:c r="Y7" s="84">
        <x:v>1</x:v>
      </x:c>
      <x:c r="Z7" s="83"/>
      <x:c r="AA7" s="82">
        <x:v>1</x:v>
      </x:c>
      <x:c r="AB7" s="83">
        <x:v>0</x:v>
      </x:c>
      <x:c r="AC7" s="84">
        <x:v>1</x:v>
      </x:c>
      <x:c r="AD7" s="83"/>
      <x:c r="AE7" s="82">
        <x:v>1</x:v>
      </x:c>
      <x:c r="AF7" s="83">
        <x:v>0</x:v>
      </x:c>
      <x:c r="AG7" s="84">
        <x:v>1</x:v>
      </x:c>
      <x:c r="AH7" s="83"/>
      <x:c r="AI7" s="82">
        <x:v>1</x:v>
      </x:c>
      <x:c r="AJ7" s="83">
        <x:v>0</x:v>
      </x:c>
      <x:c r="AK7" s="84">
        <x:v>1</x:v>
      </x:c>
      <x:c r="AL7" s="83"/>
      <x:c r="AM7" s="82">
        <x:v>1</x:v>
      </x:c>
      <x:c r="AN7" s="83">
        <x:v>0</x:v>
      </x:c>
      <x:c r="AO7" s="84">
        <x:v>1</x:v>
      </x:c>
      <x:c r="AP7" s="83"/>
      <x:c r="AQ7" s="82">
        <x:v>1</x:v>
      </x:c>
      <x:c r="AR7" s="83">
        <x:v>0</x:v>
      </x:c>
      <x:c r="AS7" s="84">
        <x:v>1</x:v>
      </x:c>
      <x:c r="AT7" s="83"/>
      <x:c r="AU7" s="82">
        <x:v>1</x:v>
      </x:c>
      <x:c r="AV7" s="83">
        <x:v>0</x:v>
      </x:c>
      <x:c r="AW7" s="84">
        <x:v>1</x:v>
      </x:c>
      <x:c r="AX7" s="83"/>
      <x:c r="AY7" s="82">
        <x:v>1</x:v>
      </x:c>
      <x:c r="AZ7" s="83">
        <x:v>1</x:v>
      </x:c>
      <x:c r="BA7" s="84">
        <x:v>1</x:v>
      </x:c>
      <x:c r="BB7" s="83"/>
      <x:c r="BC7" s="82">
        <x:v>1</x:v>
      </x:c>
      <x:c r="BD7" s="83">
        <x:v>1</x:v>
      </x:c>
      <x:c r="BE7" s="84">
        <x:v>1</x:v>
      </x:c>
      <x:c r="BF7" s="83"/>
      <x:c r="BG7" s="82">
        <x:v>1</x:v>
      </x:c>
      <x:c r="BH7" s="83">
        <x:v>1</x:v>
      </x:c>
      <x:c r="BI7" s="84">
        <x:v>1</x:v>
      </x:c>
      <x:c r="BJ7" s="83"/>
      <x:c r="BK7" s="82">
        <x:v>1</x:v>
      </x:c>
      <x:c r="BL7" s="83">
        <x:v>1</x:v>
      </x:c>
      <x:c r="BM7" s="84">
        <x:v>0</x:v>
      </x:c>
      <x:c r="BN7" s="83"/>
      <x:c r="BO7" s="82">
        <x:v>0</x:v>
      </x:c>
      <x:c r="BP7" s="83">
        <x:v>1</x:v>
      </x:c>
      <x:c r="BQ7" s="84">
        <x:v>1</x:v>
      </x:c>
      <x:c r="BR7" s="83"/>
      <x:c r="BS7" s="82">
        <x:v>1</x:v>
      </x:c>
      <x:c r="BT7" s="83">
        <x:v>0</x:v>
      </x:c>
      <x:c r="BU7" s="84">
        <x:v>1</x:v>
      </x:c>
      <x:c r="BV7" s="83"/>
      <x:c r="BW7" s="82">
        <x:v>1</x:v>
      </x:c>
      <x:c r="BX7" s="83">
        <x:v>0</x:v>
      </x:c>
      <x:c r="BY7" s="84">
        <x:v>1</x:v>
      </x:c>
      <x:c r="BZ7" s="83"/>
      <x:c r="CA7" s="82">
        <x:v>1</x:v>
      </x:c>
      <x:c r="CB7" s="83">
        <x:v>0</x:v>
      </x:c>
      <x:c r="CC7" s="84">
        <x:v>0</x:v>
      </x:c>
      <x:c r="CD7" s="83"/>
      <x:c r="CE7" s="82">
        <x:v>1</x:v>
      </x:c>
      <x:c r="CF7" s="83">
        <x:v>0</x:v>
      </x:c>
      <x:c r="CG7" s="84">
        <x:v>1</x:v>
      </x:c>
      <x:c r="CH7" s="83"/>
      <x:c r="CI7" s="82">
        <x:v>0</x:v>
      </x:c>
      <x:c r="CJ7" s="83">
        <x:v>0</x:v>
      </x:c>
      <x:c r="CK7" s="84">
        <x:v>1</x:v>
      </x:c>
      <x:c r="CL7" s="83"/>
      <x:c r="CM7" s="82">
        <x:v>1</x:v>
      </x:c>
      <x:c r="CN7" s="83">
        <x:v>0</x:v>
      </x:c>
      <x:c r="CO7" s="84">
        <x:v>1</x:v>
      </x:c>
      <x:c r="CP7" s="83"/>
      <x:c r="CQ7" s="82">
        <x:v>1</x:v>
      </x:c>
      <x:c r="CR7" s="83">
        <x:v>0</x:v>
      </x:c>
      <x:c r="CS7" s="84">
        <x:v>1</x:v>
      </x:c>
      <x:c r="CT7" s="83"/>
      <x:c r="CU7" s="82">
        <x:v>1</x:v>
      </x:c>
      <x:c r="CV7" s="83">
        <x:v>0</x:v>
      </x:c>
      <x:c r="CW7" s="84">
        <x:v>1</x:v>
      </x:c>
      <x:c r="CX7" s="83"/>
      <x:c r="CY7" s="82">
        <x:v>1</x:v>
      </x:c>
      <x:c r="CZ7" s="83">
        <x:v>0</x:v>
      </x:c>
      <x:c r="DA7" s="84">
        <x:v>0</x:v>
      </x:c>
      <x:c r="DB7" s="83"/>
      <x:c r="DC7" s="82">
        <x:v>1</x:v>
      </x:c>
      <x:c r="DD7" s="83">
        <x:v>0</x:v>
      </x:c>
      <x:c r="DE7" s="84">
        <x:v>1</x:v>
      </x:c>
      <x:c r="DF7" s="83"/>
      <x:c r="DG7" s="82">
        <x:v>0</x:v>
      </x:c>
      <x:c r="DH7" s="83">
        <x:v>0</x:v>
      </x:c>
      <x:c r="DI7" s="84">
        <x:v>1</x:v>
      </x:c>
      <x:c r="DJ7" s="83"/>
      <x:c r="DK7" s="82">
        <x:v>1</x:v>
      </x:c>
      <x:c r="DL7" s="83">
        <x:v>0</x:v>
      </x:c>
      <x:c r="DM7" s="84">
        <x:v>1</x:v>
      </x:c>
      <x:c r="DN7" s="83"/>
      <x:c r="DO7" s="82">
        <x:v>1</x:v>
      </x:c>
      <x:c r="DP7" s="83">
        <x:v>0</x:v>
      </x:c>
      <x:c r="DQ7" s="84">
        <x:v>1</x:v>
      </x:c>
      <x:c r="DR7" s="83"/>
      <x:c r="DS7" s="82">
        <x:v>1</x:v>
      </x:c>
      <x:c r="DT7" s="83">
        <x:v>0</x:v>
      </x:c>
      <x:c r="DU7" s="84">
        <x:v>0</x:v>
      </x:c>
      <x:c r="DV7" s="83"/>
      <x:c r="DW7" s="82">
        <x:v>1</x:v>
      </x:c>
      <x:c r="DX7" s="83">
        <x:v>0</x:v>
      </x:c>
      <x:c r="DY7" s="84">
        <x:v>1</x:v>
      </x:c>
      <x:c r="DZ7" s="83"/>
      <x:c r="EA7" s="82">
        <x:v>0</x:v>
      </x:c>
      <x:c r="EB7" s="83">
        <x:v>0</x:v>
      </x:c>
      <x:c r="EC7" s="84">
        <x:v>1</x:v>
      </x:c>
      <x:c r="ED7" s="83"/>
      <x:c r="EE7" s="82">
        <x:v>1</x:v>
      </x:c>
      <x:c r="EF7" s="83">
        <x:v>0</x:v>
      </x:c>
      <x:c r="EG7" s="84">
        <x:v>1</x:v>
      </x:c>
      <x:c r="EH7" s="83"/>
      <x:c r="EI7" s="82">
        <x:v>0</x:v>
      </x:c>
      <x:c r="EJ7" s="83">
        <x:v>1</x:v>
      </x:c>
      <x:c r="EK7" s="84">
        <x:v>0</x:v>
      </x:c>
      <x:c r="EL7" s="83"/>
      <x:c r="EM7" s="82">
        <x:v>0</x:v>
      </x:c>
      <x:c r="EN7" s="83">
        <x:v>1</x:v>
      </x:c>
      <x:c r="EO7" s="84">
        <x:v>0</x:v>
      </x:c>
      <x:c r="EP7" s="83"/>
      <x:c r="EQ7" s="82">
        <x:v>0</x:v>
      </x:c>
      <x:c r="ER7" s="83">
        <x:v>1</x:v>
      </x:c>
      <x:c r="ES7" s="84">
        <x:v>0</x:v>
      </x:c>
      <x:c r="ET7" s="83"/>
      <x:c r="EU7" s="82">
        <x:v>0</x:v>
      </x:c>
      <x:c r="EV7" s="83">
        <x:v>1</x:v>
      </x:c>
      <x:c r="EW7" s="84">
        <x:v>0</x:v>
      </x:c>
      <x:c r="EX7" s="83"/>
      <x:c r="EY7" s="82">
        <x:v>0</x:v>
      </x:c>
      <x:c r="EZ7" s="83">
        <x:v>1</x:v>
      </x:c>
      <x:c r="FA7" s="84">
        <x:v>0</x:v>
      </x:c>
      <x:c r="FB7" s="83"/>
      <x:c r="FC7" s="82">
        <x:v>0</x:v>
      </x:c>
      <x:c r="FD7" s="83">
        <x:v>1</x:v>
      </x:c>
      <x:c r="FE7" s="84">
        <x:v>0</x:v>
      </x:c>
      <x:c r="FF7" s="83"/>
      <x:c r="FG7" s="82">
        <x:v>0</x:v>
      </x:c>
      <x:c r="FH7" s="83">
        <x:v>1</x:v>
      </x:c>
      <x:c r="FI7" s="84">
        <x:v>0</x:v>
      </x:c>
      <x:c r="FJ7" s="83"/>
      <x:c r="FK7" s="82">
        <x:v>0</x:v>
      </x:c>
      <x:c r="FL7" s="83">
        <x:v>1</x:v>
      </x:c>
      <x:c r="FM7" s="84">
        <x:v>0</x:v>
      </x:c>
      <x:c r="FN7" s="83"/>
      <x:c r="FO7" s="82">
        <x:v>0</x:v>
      </x:c>
      <x:c r="FP7" s="83">
        <x:v>1</x:v>
      </x:c>
      <x:c r="FQ7" s="84">
        <x:v>0</x:v>
      </x:c>
      <x:c r="FR7" s="83"/>
      <x:c r="FS7" s="82">
        <x:v>0</x:v>
      </x:c>
      <x:c r="FT7" s="83">
        <x:v>1</x:v>
      </x:c>
      <x:c r="FU7" s="84">
        <x:v>1</x:v>
      </x:c>
      <x:c r="FV7" s="83"/>
      <x:c r="FW7" s="82">
        <x:v>0</x:v>
      </x:c>
      <x:c r="FX7" s="83">
        <x:v>1</x:v>
      </x:c>
      <x:c r="FY7" s="84">
        <x:v>0</x:v>
      </x:c>
      <x:c r="FZ7" s="83"/>
      <x:c r="GA7" s="82">
        <x:v>0</x:v>
      </x:c>
      <x:c r="GB7" s="83">
        <x:v>1</x:v>
      </x:c>
      <x:c r="GC7" s="84">
        <x:v>1</x:v>
      </x:c>
      <x:c r="GD7" s="83"/>
      <x:c r="GE7" s="82">
        <x:v>0</x:v>
      </x:c>
      <x:c r="GF7" s="83">
        <x:v>1</x:v>
      </x:c>
      <x:c r="GG7" s="84">
        <x:v>0</x:v>
      </x:c>
      <x:c r="GH7" s="83"/>
      <x:c r="GI7" s="82">
        <x:v>0</x:v>
      </x:c>
      <x:c r="GJ7" s="83">
        <x:v>1</x:v>
      </x:c>
      <x:c r="GK7" s="84">
        <x:v>1</x:v>
      </x:c>
      <x:c r="GL7" s="83"/>
      <x:c r="GM7" s="82">
        <x:v>0</x:v>
      </x:c>
      <x:c r="GN7" s="83">
        <x:v>1</x:v>
      </x:c>
      <x:c r="GO7" s="84">
        <x:v>0</x:v>
      </x:c>
      <x:c r="GP7" s="83"/>
      <x:c r="GQ7" s="82">
        <x:v>0</x:v>
      </x:c>
      <x:c r="GR7" s="83">
        <x:v>1</x:v>
      </x:c>
      <x:c r="GS7" s="84">
        <x:v>1</x:v>
      </x:c>
      <x:c r="GT7" s="83"/>
      <x:c r="GU7" s="82">
        <x:v>0</x:v>
      </x:c>
      <x:c r="GV7" s="83">
        <x:v>1</x:v>
      </x:c>
      <x:c r="GW7" s="84">
        <x:v>0</x:v>
      </x:c>
      <x:c r="GX7" s="83"/>
      <x:c r="GY7" s="82">
        <x:v>0</x:v>
      </x:c>
      <x:c r="GZ7" s="83">
        <x:v>1</x:v>
      </x:c>
      <x:c r="HA7" s="84">
        <x:v>1</x:v>
      </x:c>
      <x:c r="HB7" s="83"/>
      <x:c r="HC7" s="82">
        <x:v>0</x:v>
      </x:c>
      <x:c r="HD7" s="83">
        <x:v>1</x:v>
      </x:c>
      <x:c r="HE7" s="84">
        <x:v>0</x:v>
      </x:c>
      <x:c r="HF7" s="83"/>
      <x:c r="HG7" s="82">
        <x:v>1</x:v>
      </x:c>
      <x:c r="HH7" s="83">
        <x:v>1</x:v>
      </x:c>
      <x:c r="HI7" s="84">
        <x:v>0</x:v>
      </x:c>
      <x:c r="HJ7" s="83"/>
      <x:c r="HK7" s="82">
        <x:v>1</x:v>
      </x:c>
      <x:c r="HL7" s="83">
        <x:v>1</x:v>
      </x:c>
      <x:c r="HM7" s="84">
        <x:v>0</x:v>
      </x:c>
      <x:c r="HN7" s="83"/>
      <x:c r="HO7" s="82">
        <x:v>0</x:v>
      </x:c>
      <x:c r="HP7" s="83">
        <x:v>0</x:v>
      </x:c>
      <x:c r="HQ7" s="84">
        <x:v>0</x:v>
      </x:c>
      <x:c r="HR7" s="83"/>
      <x:c r="HS7" s="82">
        <x:v>0</x:v>
      </x:c>
      <x:c r="HT7" s="83">
        <x:v>1</x:v>
      </x:c>
      <x:c r="HU7" s="84">
        <x:v>0</x:v>
      </x:c>
      <x:c r="HV7" s="83"/>
      <x:c r="HW7" s="82">
        <x:v>0</x:v>
      </x:c>
      <x:c r="HX7" s="83">
        <x:v>1</x:v>
      </x:c>
      <x:c r="HY7" s="84">
        <x:v>0</x:v>
      </x:c>
      <x:c r="HZ7" s="83"/>
      <x:c r="IA7" s="82">
        <x:v>0</x:v>
      </x:c>
      <x:c r="IB7" s="83">
        <x:v>1</x:v>
      </x:c>
      <x:c r="IC7" s="84">
        <x:v>0</x:v>
      </x:c>
      <x:c r="ID7" s="83"/>
      <x:c r="IE7" s="82">
        <x:v>0</x:v>
      </x:c>
      <x:c r="IF7" s="83">
        <x:v>1</x:v>
      </x:c>
      <x:c r="IG7" s="84">
        <x:v>0</x:v>
      </x:c>
      <x:c r="IH7" s="83"/>
      <x:c r="II7" s="82">
        <x:v>0</x:v>
      </x:c>
      <x:c r="IJ7" s="83">
        <x:v>0</x:v>
      </x:c>
      <x:c r="IK7" s="84">
        <x:v>0</x:v>
      </x:c>
      <x:c r="IL7" s="83"/>
      <x:c r="IM7" s="82">
        <x:v>0</x:v>
      </x:c>
      <x:c r="IN7" s="83">
        <x:v>1</x:v>
      </x:c>
      <x:c r="IO7" s="84">
        <x:v>0</x:v>
      </x:c>
      <x:c r="IP7" s="83"/>
      <x:c r="IQ7" s="82">
        <x:v>0</x:v>
      </x:c>
      <x:c r="IR7" s="83">
        <x:v>1</x:v>
      </x:c>
      <x:c r="IS7" s="84">
        <x:v>0</x:v>
      </x:c>
      <x:c r="IT7" s="83"/>
      <x:c r="IU7" s="82">
        <x:v>0</x:v>
      </x:c>
      <x:c r="IV7" s="83">
        <x:v>1</x:v>
      </x:c>
      <x:c r="IW7" s="84">
        <x:v>0</x:v>
      </x:c>
      <x:c r="IX7" s="83"/>
      <x:c r="IY7" s="82">
        <x:v>0</x:v>
      </x:c>
      <x:c r="IZ7" s="83">
        <x:v>0</x:v>
      </x:c>
      <x:c r="JA7" s="84">
        <x:v>1</x:v>
      </x:c>
      <x:c r="JB7" s="83"/>
      <x:c r="JC7" s="85">
        <x:v>1</x:v>
      </x:c>
      <x:c r="JD7" s="83">
        <x:v>0</x:v>
      </x:c>
      <x:c r="JE7" s="84">
        <x:v>0</x:v>
      </x:c>
      <x:c r="JF7" s="86"/>
    </x:row>
    <x:row r="8" spans="10:266" ht="17.5">
      <x:c r="J8" s="146"/>
      <x:c r="K8" s="87">
        <x:v>1</x:v>
      </x:c>
      <x:c r="L8" s="88">
        <x:v>1</x:v>
      </x:c>
      <x:c r="M8" s="89">
        <x:v>1</x:v>
      </x:c>
      <x:c r="N8" s="90"/>
      <x:c r="O8" s="87">
        <x:v>1</x:v>
      </x:c>
      <x:c r="P8" s="88">
        <x:v>1</x:v>
      </x:c>
      <x:c r="Q8" s="89">
        <x:v>1</x:v>
      </x:c>
      <x:c r="R8" s="90"/>
      <x:c r="S8" s="87">
        <x:v>1</x:v>
      </x:c>
      <x:c r="T8" s="88">
        <x:v>1</x:v>
      </x:c>
      <x:c r="U8" s="89">
        <x:v>1</x:v>
      </x:c>
      <x:c r="V8" s="90"/>
      <x:c r="W8" s="87">
        <x:v>1</x:v>
      </x:c>
      <x:c r="X8" s="88">
        <x:v>1</x:v>
      </x:c>
      <x:c r="Y8" s="89">
        <x:v>0</x:v>
      </x:c>
      <x:c r="Z8" s="90"/>
      <x:c r="AA8" s="87">
        <x:v>0</x:v>
      </x:c>
      <x:c r="AB8" s="88">
        <x:v>1</x:v>
      </x:c>
      <x:c r="AC8" s="89">
        <x:v>1</x:v>
      </x:c>
      <x:c r="AD8" s="90"/>
      <x:c r="AE8" s="87">
        <x:v>1</x:v>
      </x:c>
      <x:c r="AF8" s="88">
        <x:v>1</x:v>
      </x:c>
      <x:c r="AG8" s="89">
        <x:v>1</x:v>
      </x:c>
      <x:c r="AH8" s="90"/>
      <x:c r="AI8" s="87">
        <x:v>1</x:v>
      </x:c>
      <x:c r="AJ8" s="88">
        <x:v>1</x:v>
      </x:c>
      <x:c r="AK8" s="89">
        <x:v>1</x:v>
      </x:c>
      <x:c r="AL8" s="90"/>
      <x:c r="AM8" s="87">
        <x:v>1</x:v>
      </x:c>
      <x:c r="AN8" s="88">
        <x:v>1</x:v>
      </x:c>
      <x:c r="AO8" s="89">
        <x:v>1</x:v>
      </x:c>
      <x:c r="AP8" s="90"/>
      <x:c r="AQ8" s="87">
        <x:v>1</x:v>
      </x:c>
      <x:c r="AR8" s="88">
        <x:v>1</x:v>
      </x:c>
      <x:c r="AS8" s="89">
        <x:v>0</x:v>
      </x:c>
      <x:c r="AT8" s="90"/>
      <x:c r="AU8" s="87">
        <x:v>0</x:v>
      </x:c>
      <x:c r="AV8" s="88">
        <x:v>1</x:v>
      </x:c>
      <x:c r="AW8" s="89">
        <x:v>1</x:v>
      </x:c>
      <x:c r="AX8" s="90"/>
      <x:c r="AY8" s="87">
        <x:v>0</x:v>
      </x:c>
      <x:c r="AZ8" s="88">
        <x:v>0</x:v>
      </x:c>
      <x:c r="BA8" s="89">
        <x:v>0</x:v>
      </x:c>
      <x:c r="BB8" s="90"/>
      <x:c r="BC8" s="87">
        <x:v>0</x:v>
      </x:c>
      <x:c r="BD8" s="88">
        <x:v>0</x:v>
      </x:c>
      <x:c r="BE8" s="89">
        <x:v>0</x:v>
      </x:c>
      <x:c r="BF8" s="90"/>
      <x:c r="BG8" s="87">
        <x:v>0</x:v>
      </x:c>
      <x:c r="BH8" s="88">
        <x:v>0</x:v>
      </x:c>
      <x:c r="BI8" s="89">
        <x:v>0</x:v>
      </x:c>
      <x:c r="BJ8" s="90"/>
      <x:c r="BK8" s="87">
        <x:v>0</x:v>
      </x:c>
      <x:c r="BL8" s="88">
        <x:v>0</x:v>
      </x:c>
      <x:c r="BM8" s="89">
        <x:v>0</x:v>
      </x:c>
      <x:c r="BN8" s="90"/>
      <x:c r="BO8" s="87">
        <x:v>0</x:v>
      </x:c>
      <x:c r="BP8" s="88">
        <x:v>0</x:v>
      </x:c>
      <x:c r="BQ8" s="89">
        <x:v>0</x:v>
      </x:c>
      <x:c r="BR8" s="90"/>
      <x:c r="BS8" s="87">
        <x:v>1</x:v>
      </x:c>
      <x:c r="BT8" s="88">
        <x:v>1</x:v>
      </x:c>
      <x:c r="BU8" s="89">
        <x:v>1</x:v>
      </x:c>
      <x:c r="BV8" s="90"/>
      <x:c r="BW8" s="87">
        <x:v>1</x:v>
      </x:c>
      <x:c r="BX8" s="88">
        <x:v>1</x:v>
      </x:c>
      <x:c r="BY8" s="89">
        <x:v>1</x:v>
      </x:c>
      <x:c r="BZ8" s="90"/>
      <x:c r="CA8" s="87">
        <x:v>1</x:v>
      </x:c>
      <x:c r="CB8" s="88">
        <x:v>1</x:v>
      </x:c>
      <x:c r="CC8" s="89">
        <x:v>1</x:v>
      </x:c>
      <x:c r="CD8" s="90"/>
      <x:c r="CE8" s="87">
        <x:v>1</x:v>
      </x:c>
      <x:c r="CF8" s="88">
        <x:v>0</x:v>
      </x:c>
      <x:c r="CG8" s="89">
        <x:v>1</x:v>
      </x:c>
      <x:c r="CH8" s="90"/>
      <x:c r="CI8" s="87">
        <x:v>1</x:v>
      </x:c>
      <x:c r="CJ8" s="88">
        <x:v>1</x:v>
      </x:c>
      <x:c r="CK8" s="89">
        <x:v>1</x:v>
      </x:c>
      <x:c r="CL8" s="90"/>
      <x:c r="CM8" s="87">
        <x:v>1</x:v>
      </x:c>
      <x:c r="CN8" s="88">
        <x:v>1</x:v>
      </x:c>
      <x:c r="CO8" s="89">
        <x:v>1</x:v>
      </x:c>
      <x:c r="CP8" s="90"/>
      <x:c r="CQ8" s="87">
        <x:v>1</x:v>
      </x:c>
      <x:c r="CR8" s="88">
        <x:v>1</x:v>
      </x:c>
      <x:c r="CS8" s="89">
        <x:v>1</x:v>
      </x:c>
      <x:c r="CT8" s="90"/>
      <x:c r="CU8" s="87">
        <x:v>1</x:v>
      </x:c>
      <x:c r="CV8" s="88">
        <x:v>1</x:v>
      </x:c>
      <x:c r="CW8" s="89">
        <x:v>1</x:v>
      </x:c>
      <x:c r="CX8" s="90"/>
      <x:c r="CY8" s="87">
        <x:v>1</x:v>
      </x:c>
      <x:c r="CZ8" s="88">
        <x:v>1</x:v>
      </x:c>
      <x:c r="DA8" s="89">
        <x:v>1</x:v>
      </x:c>
      <x:c r="DB8" s="90"/>
      <x:c r="DC8" s="87">
        <x:v>1</x:v>
      </x:c>
      <x:c r="DD8" s="88">
        <x:v>0</x:v>
      </x:c>
      <x:c r="DE8" s="89">
        <x:v>1</x:v>
      </x:c>
      <x:c r="DF8" s="90"/>
      <x:c r="DG8" s="87">
        <x:v>1</x:v>
      </x:c>
      <x:c r="DH8" s="88">
        <x:v>1</x:v>
      </x:c>
      <x:c r="DI8" s="89">
        <x:v>1</x:v>
      </x:c>
      <x:c r="DJ8" s="90"/>
      <x:c r="DK8" s="87">
        <x:v>1</x:v>
      </x:c>
      <x:c r="DL8" s="88">
        <x:v>1</x:v>
      </x:c>
      <x:c r="DM8" s="89">
        <x:v>1</x:v>
      </x:c>
      <x:c r="DN8" s="90"/>
      <x:c r="DO8" s="87">
        <x:v>1</x:v>
      </x:c>
      <x:c r="DP8" s="88">
        <x:v>1</x:v>
      </x:c>
      <x:c r="DQ8" s="89">
        <x:v>1</x:v>
      </x:c>
      <x:c r="DR8" s="90"/>
      <x:c r="DS8" s="87">
        <x:v>1</x:v>
      </x:c>
      <x:c r="DT8" s="88">
        <x:v>1</x:v>
      </x:c>
      <x:c r="DU8" s="89">
        <x:v>1</x:v>
      </x:c>
      <x:c r="DV8" s="90"/>
      <x:c r="DW8" s="87">
        <x:v>1</x:v>
      </x:c>
      <x:c r="DX8" s="88">
        <x:v>0</x:v>
      </x:c>
      <x:c r="DY8" s="89">
        <x:v>1</x:v>
      </x:c>
      <x:c r="DZ8" s="90"/>
      <x:c r="EA8" s="87">
        <x:v>1</x:v>
      </x:c>
      <x:c r="EB8" s="88">
        <x:v>1</x:v>
      </x:c>
      <x:c r="EC8" s="89">
        <x:v>1</x:v>
      </x:c>
      <x:c r="ED8" s="90"/>
      <x:c r="EE8" s="87">
        <x:v>1</x:v>
      </x:c>
      <x:c r="EF8" s="88">
        <x:v>1</x:v>
      </x:c>
      <x:c r="EG8" s="89">
        <x:v>1</x:v>
      </x:c>
      <x:c r="EH8" s="90"/>
      <x:c r="EI8" s="87">
        <x:v>0</x:v>
      </x:c>
      <x:c r="EJ8" s="88">
        <x:v>1</x:v>
      </x:c>
      <x:c r="EK8" s="89">
        <x:v>0</x:v>
      </x:c>
      <x:c r="EL8" s="90"/>
      <x:c r="EM8" s="87">
        <x:v>0</x:v>
      </x:c>
      <x:c r="EN8" s="88">
        <x:v>1</x:v>
      </x:c>
      <x:c r="EO8" s="89">
        <x:v>0</x:v>
      </x:c>
      <x:c r="EP8" s="90"/>
      <x:c r="EQ8" s="87">
        <x:v>0</x:v>
      </x:c>
      <x:c r="ER8" s="88">
        <x:v>1</x:v>
      </x:c>
      <x:c r="ES8" s="89">
        <x:v>0</x:v>
      </x:c>
      <x:c r="ET8" s="90"/>
      <x:c r="EU8" s="87">
        <x:v>1</x:v>
      </x:c>
      <x:c r="EV8" s="88">
        <x:v>1</x:v>
      </x:c>
      <x:c r="EW8" s="89">
        <x:v>0</x:v>
      </x:c>
      <x:c r="EX8" s="90"/>
      <x:c r="EY8" s="87">
        <x:v>0</x:v>
      </x:c>
      <x:c r="EZ8" s="88">
        <x:v>1</x:v>
      </x:c>
      <x:c r="FA8" s="89">
        <x:v>1</x:v>
      </x:c>
      <x:c r="FB8" s="90"/>
      <x:c r="FC8" s="87">
        <x:v>1</x:v>
      </x:c>
      <x:c r="FD8" s="88">
        <x:v>1</x:v>
      </x:c>
      <x:c r="FE8" s="89">
        <x:v>0</x:v>
      </x:c>
      <x:c r="FF8" s="90"/>
      <x:c r="FG8" s="87">
        <x:v>0</x:v>
      </x:c>
      <x:c r="FH8" s="88">
        <x:v>1</x:v>
      </x:c>
      <x:c r="FI8" s="89">
        <x:v>1</x:v>
      </x:c>
      <x:c r="FJ8" s="90"/>
      <x:c r="FK8" s="87">
        <x:v>1</x:v>
      </x:c>
      <x:c r="FL8" s="88">
        <x:v>1</x:v>
      </x:c>
      <x:c r="FM8" s="89">
        <x:v>1</x:v>
      </x:c>
      <x:c r="FN8" s="90"/>
      <x:c r="FO8" s="87">
        <x:v>0</x:v>
      </x:c>
      <x:c r="FP8" s="88">
        <x:v>1</x:v>
      </x:c>
      <x:c r="FQ8" s="89">
        <x:v>0</x:v>
      </x:c>
      <x:c r="FR8" s="90"/>
      <x:c r="FS8" s="87">
        <x:v>0</x:v>
      </x:c>
      <x:c r="FT8" s="88">
        <x:v>1</x:v>
      </x:c>
      <x:c r="FU8" s="89">
        <x:v>0</x:v>
      </x:c>
      <x:c r="FV8" s="90"/>
      <x:c r="FW8" s="87">
        <x:v>0</x:v>
      </x:c>
      <x:c r="FX8" s="88">
        <x:v>1</x:v>
      </x:c>
      <x:c r="FY8" s="89">
        <x:v>0</x:v>
      </x:c>
      <x:c r="FZ8" s="90"/>
      <x:c r="GA8" s="87">
        <x:v>0</x:v>
      </x:c>
      <x:c r="GB8" s="88">
        <x:v>1</x:v>
      </x:c>
      <x:c r="GC8" s="89">
        <x:v>0</x:v>
      </x:c>
      <x:c r="GD8" s="90"/>
      <x:c r="GE8" s="87">
        <x:v>1</x:v>
      </x:c>
      <x:c r="GF8" s="88">
        <x:v>1</x:v>
      </x:c>
      <x:c r="GG8" s="89">
        <x:v>0</x:v>
      </x:c>
      <x:c r="GH8" s="90"/>
      <x:c r="GI8" s="87">
        <x:v>1</x:v>
      </x:c>
      <x:c r="GJ8" s="88">
        <x:v>1</x:v>
      </x:c>
      <x:c r="GK8" s="89">
        <x:v>0</x:v>
      </x:c>
      <x:c r="GL8" s="90"/>
      <x:c r="GM8" s="87">
        <x:v>1</x:v>
      </x:c>
      <x:c r="GN8" s="88">
        <x:v>1</x:v>
      </x:c>
      <x:c r="GO8" s="89">
        <x:v>1</x:v>
      </x:c>
      <x:c r="GP8" s="90"/>
      <x:c r="GQ8" s="87">
        <x:v>0</x:v>
      </x:c>
      <x:c r="GR8" s="88">
        <x:v>1</x:v>
      </x:c>
      <x:c r="GS8" s="89">
        <x:v>1</x:v>
      </x:c>
      <x:c r="GT8" s="90"/>
      <x:c r="GU8" s="87">
        <x:v>0</x:v>
      </x:c>
      <x:c r="GV8" s="88">
        <x:v>1</x:v>
      </x:c>
      <x:c r="GW8" s="89">
        <x:v>0</x:v>
      </x:c>
      <x:c r="GX8" s="90"/>
      <x:c r="GY8" s="87">
        <x:v>0</x:v>
      </x:c>
      <x:c r="GZ8" s="88">
        <x:v>1</x:v>
      </x:c>
      <x:c r="HA8" s="89">
        <x:v>1</x:v>
      </x:c>
      <x:c r="HB8" s="90"/>
      <x:c r="HC8" s="87">
        <x:v>0</x:v>
      </x:c>
      <x:c r="HD8" s="88">
        <x:v>1</x:v>
      </x:c>
      <x:c r="HE8" s="89">
        <x:v>0</x:v>
      </x:c>
      <x:c r="HF8" s="90"/>
      <x:c r="HG8" s="87">
        <x:v>0</x:v>
      </x:c>
      <x:c r="HH8" s="88">
        <x:v>1</x:v>
      </x:c>
      <x:c r="HI8" s="89">
        <x:v>0</x:v>
      </x:c>
      <x:c r="HJ8" s="90"/>
      <x:c r="HK8" s="87">
        <x:v>1</x:v>
      </x:c>
      <x:c r="HL8" s="88">
        <x:v>1</x:v>
      </x:c>
      <x:c r="HM8" s="89">
        <x:v>0</x:v>
      </x:c>
      <x:c r="HN8" s="90"/>
      <x:c r="HO8" s="87">
        <x:v>0</x:v>
      </x:c>
      <x:c r="HP8" s="88">
        <x:v>1</x:v>
      </x:c>
      <x:c r="HQ8" s="89">
        <x:v>0</x:v>
      </x:c>
      <x:c r="HR8" s="90"/>
      <x:c r="HS8" s="87">
        <x:v>1</x:v>
      </x:c>
      <x:c r="HT8" s="88">
        <x:v>0</x:v>
      </x:c>
      <x:c r="HU8" s="89">
        <x:v>0</x:v>
      </x:c>
      <x:c r="HV8" s="90"/>
      <x:c r="HW8" s="87">
        <x:v>0</x:v>
      </x:c>
      <x:c r="HX8" s="88">
        <x:v>1</x:v>
      </x:c>
      <x:c r="HY8" s="89">
        <x:v>0</x:v>
      </x:c>
      <x:c r="HZ8" s="90"/>
      <x:c r="IA8" s="87">
        <x:v>0</x:v>
      </x:c>
      <x:c r="IB8" s="88">
        <x:v>0</x:v>
      </x:c>
      <x:c r="IC8" s="89">
        <x:v>1</x:v>
      </x:c>
      <x:c r="ID8" s="90"/>
      <x:c r="IE8" s="87">
        <x:v>1</x:v>
      </x:c>
      <x:c r="IF8" s="88">
        <x:v>1</x:v>
      </x:c>
      <x:c r="IG8" s="89">
        <x:v>0</x:v>
      </x:c>
      <x:c r="IH8" s="90"/>
      <x:c r="II8" s="87">
        <x:v>1</x:v>
      </x:c>
      <x:c r="IJ8" s="88">
        <x:v>1</x:v>
      </x:c>
      <x:c r="IK8" s="89">
        <x:v>0</x:v>
      </x:c>
      <x:c r="IL8" s="90"/>
      <x:c r="IM8" s="87">
        <x:v>1</x:v>
      </x:c>
      <x:c r="IN8" s="88">
        <x:v>1</x:v>
      </x:c>
      <x:c r="IO8" s="89">
        <x:v>0</x:v>
      </x:c>
      <x:c r="IP8" s="90"/>
      <x:c r="IQ8" s="87">
        <x:v>0</x:v>
      </x:c>
      <x:c r="IR8" s="88">
        <x:v>1</x:v>
      </x:c>
      <x:c r="IS8" s="89">
        <x:v>0</x:v>
      </x:c>
      <x:c r="IT8" s="90"/>
      <x:c r="IU8" s="87">
        <x:v>0</x:v>
      </x:c>
      <x:c r="IV8" s="88">
        <x:v>0</x:v>
      </x:c>
      <x:c r="IW8" s="89">
        <x:v>0</x:v>
      </x:c>
      <x:c r="IX8" s="90"/>
      <x:c r="IY8" s="87">
        <x:v>0</x:v>
      </x:c>
      <x:c r="IZ8" s="88">
        <x:v>1</x:v>
      </x:c>
      <x:c r="JA8" s="89">
        <x:v>0</x:v>
      </x:c>
      <x:c r="JB8" s="90"/>
      <x:c r="JC8" s="91">
        <x:v>0</x:v>
      </x:c>
      <x:c r="JD8" s="88">
        <x:v>1</x:v>
      </x:c>
      <x:c r="JE8" s="89">
        <x:v>0</x:v>
      </x:c>
      <x:c r="JF8" s="92"/>
    </x:row>
    <x:row r="9" spans="10:266">
      <x:c r="J9" s="93" t="s">
        <x:v>8</x:v>
      </x:c>
      <x:c r="K9" s="94"/>
      <x:c r="L9" s="95"/>
      <x:c r="M9" s="95"/>
      <x:c r="N9" s="96">
        <x:v>0</x:v>
      </x:c>
      <x:c r="O9" s="94"/>
      <x:c r="P9" s="95"/>
      <x:c r="Q9" s="95"/>
      <x:c r="R9" s="96">
        <x:v>0</x:v>
      </x:c>
      <x:c r="S9" s="94"/>
      <x:c r="T9" s="95"/>
      <x:c r="U9" s="95"/>
      <x:c r="V9" s="96">
        <x:v>0</x:v>
      </x:c>
      <x:c r="W9" s="94"/>
      <x:c r="X9" s="95"/>
      <x:c r="Y9" s="95"/>
      <x:c r="Z9" s="96">
        <x:v>0</x:v>
      </x:c>
      <x:c r="AA9" s="94"/>
      <x:c r="AB9" s="95"/>
      <x:c r="AC9" s="95"/>
      <x:c r="AD9" s="96">
        <x:v>0</x:v>
      </x:c>
      <x:c r="AE9" s="94"/>
      <x:c r="AF9" s="95"/>
      <x:c r="AG9" s="95"/>
      <x:c r="AH9" s="96">
        <x:v>0</x:v>
      </x:c>
      <x:c r="AI9" s="94"/>
      <x:c r="AJ9" s="95"/>
      <x:c r="AK9" s="95"/>
      <x:c r="AL9" s="96">
        <x:v>0</x:v>
      </x:c>
      <x:c r="AM9" s="94"/>
      <x:c r="AN9" s="95"/>
      <x:c r="AO9" s="95"/>
      <x:c r="AP9" s="96">
        <x:v>0</x:v>
      </x:c>
      <x:c r="AQ9" s="94"/>
      <x:c r="AR9" s="95"/>
      <x:c r="AS9" s="95"/>
      <x:c r="AT9" s="96">
        <x:v>0</x:v>
      </x:c>
      <x:c r="AU9" s="94"/>
      <x:c r="AV9" s="95"/>
      <x:c r="AW9" s="95"/>
      <x:c r="AX9" s="96">
        <x:v>0</x:v>
      </x:c>
      <x:c r="AY9" s="94"/>
      <x:c r="AZ9" s="95"/>
      <x:c r="BA9" s="95"/>
      <x:c r="BB9" s="96">
        <x:v>0</x:v>
      </x:c>
      <x:c r="BC9" s="94"/>
      <x:c r="BD9" s="95"/>
      <x:c r="BE9" s="95"/>
      <x:c r="BF9" s="96">
        <x:v>0</x:v>
      </x:c>
      <x:c r="BG9" s="94"/>
      <x:c r="BH9" s="95"/>
      <x:c r="BI9" s="95"/>
      <x:c r="BJ9" s="96">
        <x:v>0</x:v>
      </x:c>
      <x:c r="BK9" s="94"/>
      <x:c r="BL9" s="95"/>
      <x:c r="BM9" s="95"/>
      <x:c r="BN9" s="96">
        <x:v>0</x:v>
      </x:c>
      <x:c r="BO9" s="94"/>
      <x:c r="BP9" s="95"/>
      <x:c r="BQ9" s="95"/>
      <x:c r="BR9" s="96">
        <x:v>0</x:v>
      </x:c>
      <x:c r="BS9" s="94"/>
      <x:c r="BT9" s="95"/>
      <x:c r="BU9" s="95"/>
      <x:c r="BV9" s="96">
        <x:v>0</x:v>
      </x:c>
      <x:c r="BW9" s="94"/>
      <x:c r="BX9" s="95"/>
      <x:c r="BY9" s="95"/>
      <x:c r="BZ9" s="96">
        <x:v>0</x:v>
      </x:c>
      <x:c r="CA9" s="94"/>
      <x:c r="CB9" s="95"/>
      <x:c r="CC9" s="95"/>
      <x:c r="CD9" s="96">
        <x:v>0</x:v>
      </x:c>
      <x:c r="CE9" s="94"/>
      <x:c r="CF9" s="95"/>
      <x:c r="CG9" s="95"/>
      <x:c r="CH9" s="96">
        <x:v>0</x:v>
      </x:c>
      <x:c r="CI9" s="94"/>
      <x:c r="CJ9" s="95"/>
      <x:c r="CK9" s="95"/>
      <x:c r="CL9" s="96">
        <x:v>0</x:v>
      </x:c>
      <x:c r="CM9" s="94"/>
      <x:c r="CN9" s="95"/>
      <x:c r="CO9" s="95"/>
      <x:c r="CP9" s="96">
        <x:v>0</x:v>
      </x:c>
      <x:c r="CQ9" s="94"/>
      <x:c r="CR9" s="95"/>
      <x:c r="CS9" s="95"/>
      <x:c r="CT9" s="96">
        <x:v>0</x:v>
      </x:c>
      <x:c r="CU9" s="94"/>
      <x:c r="CV9" s="95"/>
      <x:c r="CW9" s="95"/>
      <x:c r="CX9" s="96">
        <x:v>0</x:v>
      </x:c>
      <x:c r="CY9" s="94"/>
      <x:c r="CZ9" s="95"/>
      <x:c r="DA9" s="95"/>
      <x:c r="DB9" s="96">
        <x:v>0</x:v>
      </x:c>
      <x:c r="DC9" s="94"/>
      <x:c r="DD9" s="95"/>
      <x:c r="DE9" s="95"/>
      <x:c r="DF9" s="96">
        <x:v>0</x:v>
      </x:c>
      <x:c r="DG9" s="94"/>
      <x:c r="DH9" s="95"/>
      <x:c r="DI9" s="95"/>
      <x:c r="DJ9" s="96">
        <x:v>0</x:v>
      </x:c>
      <x:c r="DK9" s="94"/>
      <x:c r="DL9" s="95"/>
      <x:c r="DM9" s="95"/>
      <x:c r="DN9" s="96">
        <x:v>0</x:v>
      </x:c>
      <x:c r="DO9" s="94"/>
      <x:c r="DP9" s="95"/>
      <x:c r="DQ9" s="95"/>
      <x:c r="DR9" s="96">
        <x:v>0</x:v>
      </x:c>
      <x:c r="DS9" s="94"/>
      <x:c r="DT9" s="95"/>
      <x:c r="DU9" s="95"/>
      <x:c r="DV9" s="96">
        <x:v>0</x:v>
      </x:c>
      <x:c r="DW9" s="94"/>
      <x:c r="DX9" s="95"/>
      <x:c r="DY9" s="95"/>
      <x:c r="DZ9" s="96">
        <x:v>0</x:v>
      </x:c>
      <x:c r="EA9" s="94"/>
      <x:c r="EB9" s="95"/>
      <x:c r="EC9" s="95"/>
      <x:c r="ED9" s="96">
        <x:v>0</x:v>
      </x:c>
      <x:c r="EE9" s="94"/>
      <x:c r="EF9" s="95"/>
      <x:c r="EG9" s="95"/>
      <x:c r="EH9" s="96">
        <x:v>0</x:v>
      </x:c>
      <x:c r="EI9" s="94"/>
      <x:c r="EJ9" s="95"/>
      <x:c r="EK9" s="95"/>
      <x:c r="EL9" s="96">
        <x:v>1</x:v>
      </x:c>
      <x:c r="EM9" s="94"/>
      <x:c r="EN9" s="95"/>
      <x:c r="EO9" s="95"/>
      <x:c r="EP9" s="96">
        <x:v>1</x:v>
      </x:c>
      <x:c r="EQ9" s="94"/>
      <x:c r="ER9" s="95"/>
      <x:c r="ES9" s="95"/>
      <x:c r="ET9" s="96">
        <x:v>1</x:v>
      </x:c>
      <x:c r="EU9" s="94"/>
      <x:c r="EV9" s="95"/>
      <x:c r="EW9" s="95"/>
      <x:c r="EX9" s="96">
        <x:v>1</x:v>
      </x:c>
      <x:c r="EY9" s="94"/>
      <x:c r="EZ9" s="95"/>
      <x:c r="FA9" s="95"/>
      <x:c r="FB9" s="96">
        <x:v>1</x:v>
      </x:c>
      <x:c r="FC9" s="94"/>
      <x:c r="FD9" s="95"/>
      <x:c r="FE9" s="95"/>
      <x:c r="FF9" s="96">
        <x:v>1</x:v>
      </x:c>
      <x:c r="FG9" s="94"/>
      <x:c r="FH9" s="95"/>
      <x:c r="FI9" s="95"/>
      <x:c r="FJ9" s="96">
        <x:v>1</x:v>
      </x:c>
      <x:c r="FK9" s="94"/>
      <x:c r="FL9" s="95"/>
      <x:c r="FM9" s="95"/>
      <x:c r="FN9" s="96">
        <x:v>1</x:v>
      </x:c>
      <x:c r="FO9" s="94"/>
      <x:c r="FP9" s="95"/>
      <x:c r="FQ9" s="95"/>
      <x:c r="FR9" s="96">
        <x:v>1</x:v>
      </x:c>
      <x:c r="FS9" s="94"/>
      <x:c r="FT9" s="95"/>
      <x:c r="FU9" s="95"/>
      <x:c r="FV9" s="96">
        <x:v>1</x:v>
      </x:c>
      <x:c r="FW9" s="94"/>
      <x:c r="FX9" s="95"/>
      <x:c r="FY9" s="95"/>
      <x:c r="FZ9" s="96">
        <x:v>1</x:v>
      </x:c>
      <x:c r="GA9" s="94"/>
      <x:c r="GB9" s="95"/>
      <x:c r="GC9" s="95"/>
      <x:c r="GD9" s="96">
        <x:v>1</x:v>
      </x:c>
      <x:c r="GE9" s="94"/>
      <x:c r="GF9" s="95"/>
      <x:c r="GG9" s="95"/>
      <x:c r="GH9" s="96">
        <x:v>1</x:v>
      </x:c>
      <x:c r="GI9" s="94"/>
      <x:c r="GJ9" s="95"/>
      <x:c r="GK9" s="95"/>
      <x:c r="GL9" s="96">
        <x:v>1</x:v>
      </x:c>
      <x:c r="GM9" s="94"/>
      <x:c r="GN9" s="95"/>
      <x:c r="GO9" s="95"/>
      <x:c r="GP9" s="96">
        <x:v>1</x:v>
      </x:c>
      <x:c r="GQ9" s="94"/>
      <x:c r="GR9" s="95"/>
      <x:c r="GS9" s="95"/>
      <x:c r="GT9" s="96">
        <x:v>1</x:v>
      </x:c>
      <x:c r="GU9" s="94"/>
      <x:c r="GV9" s="95"/>
      <x:c r="GW9" s="95"/>
      <x:c r="GX9" s="96">
        <x:v>1</x:v>
      </x:c>
      <x:c r="GY9" s="94"/>
      <x:c r="GZ9" s="95"/>
      <x:c r="HA9" s="95"/>
      <x:c r="HB9" s="96">
        <x:v>1</x:v>
      </x:c>
      <x:c r="HC9" s="94"/>
      <x:c r="HD9" s="95"/>
      <x:c r="HE9" s="95"/>
      <x:c r="HF9" s="96">
        <x:v>1</x:v>
      </x:c>
      <x:c r="HG9" s="94"/>
      <x:c r="HH9" s="95"/>
      <x:c r="HI9" s="95"/>
      <x:c r="HJ9" s="96">
        <x:v>1</x:v>
      </x:c>
      <x:c r="HK9" s="94"/>
      <x:c r="HL9" s="95"/>
      <x:c r="HM9" s="95"/>
      <x:c r="HN9" s="96">
        <x:v>1</x:v>
      </x:c>
      <x:c r="HO9" s="94"/>
      <x:c r="HP9" s="95"/>
      <x:c r="HQ9" s="95"/>
      <x:c r="HR9" s="96">
        <x:v>1</x:v>
      </x:c>
      <x:c r="HS9" s="94"/>
      <x:c r="HT9" s="95"/>
      <x:c r="HU9" s="95"/>
      <x:c r="HV9" s="96">
        <x:v>1</x:v>
      </x:c>
      <x:c r="HW9" s="94"/>
      <x:c r="HX9" s="95"/>
      <x:c r="HY9" s="95"/>
      <x:c r="HZ9" s="96">
        <x:v>1</x:v>
      </x:c>
      <x:c r="IA9" s="94"/>
      <x:c r="IB9" s="95"/>
      <x:c r="IC9" s="95"/>
      <x:c r="ID9" s="96">
        <x:v>1</x:v>
      </x:c>
      <x:c r="IE9" s="94"/>
      <x:c r="IF9" s="95"/>
      <x:c r="IG9" s="95"/>
      <x:c r="IH9" s="96">
        <x:v>1</x:v>
      </x:c>
      <x:c r="II9" s="94"/>
      <x:c r="IJ9" s="95"/>
      <x:c r="IK9" s="95"/>
      <x:c r="IL9" s="96">
        <x:v>1</x:v>
      </x:c>
      <x:c r="IM9" s="94"/>
      <x:c r="IN9" s="95"/>
      <x:c r="IO9" s="95"/>
      <x:c r="IP9" s="96">
        <x:v>1</x:v>
      </x:c>
      <x:c r="IQ9" s="94"/>
      <x:c r="IR9" s="95"/>
      <x:c r="IS9" s="95"/>
      <x:c r="IT9" s="96">
        <x:v>1</x:v>
      </x:c>
      <x:c r="IU9" s="94"/>
      <x:c r="IV9" s="95"/>
      <x:c r="IW9" s="95"/>
      <x:c r="IX9" s="96">
        <x:v>1</x:v>
      </x:c>
      <x:c r="IY9" s="94"/>
      <x:c r="IZ9" s="95"/>
      <x:c r="JA9" s="95"/>
      <x:c r="JB9" s="95">
        <x:v>1</x:v>
      </x:c>
      <x:c r="JC9" s="94"/>
      <x:c r="JD9" s="95"/>
      <x:c r="JE9" s="95"/>
      <x:c r="JF9" s="96">
        <x:v>1</x:v>
      </x:c>
    </x:row>
    <x:row r="11" spans="10:10">
      <x:c r="J11" s="97" t="s">
        <x:v>32</x:v>
      </x:c>
    </x:row>
  </x:sheetData>
  <x:mergeCells count="65">
    <x:mergeCell ref="K4:N4"/>
    <x:mergeCell ref="O4:R4"/>
    <x:mergeCell ref="S4:V4"/>
    <x:mergeCell ref="W4:Z4"/>
    <x:mergeCell ref="J5:J8"/>
    <x:mergeCell ref="AA4:AD4"/>
    <x:mergeCell ref="AE4:AH4"/>
    <x:mergeCell ref="AI4:AL4"/>
    <x:mergeCell ref="AM4:AP4"/>
    <x:mergeCell ref="AQ4:AT4"/>
    <x:mergeCell ref="AU4:AX4"/>
    <x:mergeCell ref="AY4:BB4"/>
    <x:mergeCell ref="BC4:BF4"/>
    <x:mergeCell ref="BG4:BJ4"/>
    <x:mergeCell ref="BK4:BN4"/>
    <x:mergeCell ref="BO4:BR4"/>
    <x:mergeCell ref="BS4:BV4"/>
    <x:mergeCell ref="BW4:BZ4"/>
    <x:mergeCell ref="CA4:CD4"/>
    <x:mergeCell ref="CE4:CH4"/>
    <x:mergeCell ref="CI4:CL4"/>
    <x:mergeCell ref="CM4:CP4"/>
    <x:mergeCell ref="CQ4:CT4"/>
    <x:mergeCell ref="CU4:CX4"/>
    <x:mergeCell ref="CY4:DB4"/>
    <x:mergeCell ref="DC4:DF4"/>
    <x:mergeCell ref="DG4:DJ4"/>
    <x:mergeCell ref="DK4:DN4"/>
    <x:mergeCell ref="DO4:DR4"/>
    <x:mergeCell ref="DS4:DV4"/>
    <x:mergeCell ref="DW4:DZ4"/>
    <x:mergeCell ref="EA4:ED4"/>
    <x:mergeCell ref="EE4:EH4"/>
    <x:mergeCell ref="EI4:EL4"/>
    <x:mergeCell ref="EM4:EP4"/>
    <x:mergeCell ref="FO4:FR4"/>
    <x:mergeCell ref="FS4:FV4"/>
    <x:mergeCell ref="FW4:FZ4"/>
    <x:mergeCell ref="GA4:GD4"/>
    <x:mergeCell ref="EQ4:ET4"/>
    <x:mergeCell ref="EU4:EX4"/>
    <x:mergeCell ref="EY4:FB4"/>
    <x:mergeCell ref="FC4:FF4"/>
    <x:mergeCell ref="FG4:FJ4"/>
    <x:mergeCell ref="FK4:FN4"/>
    <x:mergeCell ref="JC4:JF4"/>
    <x:mergeCell ref="HS4:HV4"/>
    <x:mergeCell ref="HW4:HZ4"/>
    <x:mergeCell ref="IA4:ID4"/>
    <x:mergeCell ref="IE4:IH4"/>
    <x:mergeCell ref="II4:IL4"/>
    <x:mergeCell ref="IM4:IP4"/>
    <x:mergeCell ref="IQ4:IT4"/>
    <x:mergeCell ref="IU4:IX4"/>
    <x:mergeCell ref="IY4:JB4"/>
    <x:mergeCell ref="GY4:HB4"/>
    <x:mergeCell ref="HC4:HF4"/>
    <x:mergeCell ref="HG4:HJ4"/>
    <x:mergeCell ref="HK4:HN4"/>
    <x:mergeCell ref="HO4:HR4"/>
    <x:mergeCell ref="GE4:GH4"/>
    <x:mergeCell ref="GI4:GL4"/>
    <x:mergeCell ref="GM4:GP4"/>
    <x:mergeCell ref="GQ4:GT4"/>
    <x:mergeCell ref="GU4:GX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XFD114"/>
  <x:sheetViews>
    <x:sheetView tabSelected="1" topLeftCell="A58" zoomScaleNormal="100" zoomScaleSheetLayoutView="75" workbookViewId="0">
      <x:selection activeCell="K79" activeCellId="0" sqref="K79:M79"/>
    </x:sheetView>
  </x:sheetViews>
  <x:sheetFormatPr defaultColWidth="8.796875" defaultRowHeight="14.4" customHeight="1"/>
  <x:cols>
    <x:col min="1" max="1" width="5.19921875" style="5" customWidth="1"/>
    <x:col min="2" max="2" width="6.8984375" style="5" customWidth="1"/>
    <x:col min="3" max="3" width="9.1015625" style="5" customWidth="1"/>
    <x:col min="4" max="4" width="8.19921875" style="5" customWidth="1"/>
    <x:col min="5" max="5" width="7.3984375" style="5" customWidth="1"/>
    <x:col min="6" max="6" width="7.8984375" style="5" customWidth="1"/>
    <x:col min="7" max="10" width="5.19921875" style="5" customWidth="1"/>
    <x:col min="11" max="11" width="13.69140625" style="5" bestFit="1" customWidth="1"/>
    <x:col min="12" max="180" width="5.19921875" style="5" customWidth="1"/>
    <x:col min="181" max="181" width="7.5" style="5" customWidth="1"/>
    <x:col min="182" max="183" width="5.19921875" style="5" customWidth="1"/>
    <x:col min="184" max="184" width="4.5" style="5" customWidth="1"/>
    <x:col min="185" max="202" width="5.19921875" style="5" customWidth="1"/>
    <x:col min="203" max="16383" width="5.19921875" style="3" customWidth="1"/>
  </x:cols>
  <x:sheetData>
    <x:row r="2" spans="8:110" customHeight="1">
      <x:c r="H2" s="3"/>
      <x:c r="I2" s="3"/>
      <x:c r="J2" s="3"/>
      <x:c r="K2" s="3"/>
      <x:c r="L2" s="3"/>
      <x:c r="M2" s="3"/>
      <x:c r="N2" s="3"/>
      <x:c r="DB2" s="3"/>
      <x:c r="DC2" s="3"/>
      <x:c r="DD2" s="3"/>
      <x:c r="DE2" s="3"/>
      <x:c r="DF2" s="3"/>
    </x:row>
    <x:row r="3" spans="6:203" customHeight="1">
      <x:c r="F3" s="5">
        <x:v>20</x:v>
      </x:c>
      <x:c r="H3" s="3"/>
      <x:c r="I3" s="154" t="s">
        <x:v>1</x:v>
      </x:c>
      <x:c r="J3" s="154"/>
      <x:c r="K3" s="154">
        <x:v>0</x:v>
      </x:c>
      <x:c r="L3" s="154"/>
      <x:c r="M3" s="154"/>
      <x:c r="N3" s="154">
        <x:v>0</x:v>
      </x:c>
      <x:c r="O3" s="154"/>
      <x:c r="P3" s="154"/>
      <x:c r="Q3" s="154">
        <x:v>0</x:v>
      </x:c>
      <x:c r="R3" s="154"/>
      <x:c r="S3" s="154"/>
      <x:c r="T3" s="154">
        <x:v>0</x:v>
      </x:c>
      <x:c r="U3" s="154"/>
      <x:c r="V3" s="154"/>
      <x:c r="W3" s="154">
        <x:v>0</x:v>
      </x:c>
      <x:c r="X3" s="154"/>
      <x:c r="Y3" s="154"/>
      <x:c r="Z3" s="154">
        <x:v>0</x:v>
      </x:c>
      <x:c r="AA3" s="154"/>
      <x:c r="AB3" s="154"/>
      <x:c r="AC3" s="154">
        <x:v>0</x:v>
      </x:c>
      <x:c r="AD3" s="154"/>
      <x:c r="AE3" s="154"/>
      <x:c r="AF3" s="154">
        <x:v>0</x:v>
      </x:c>
      <x:c r="AG3" s="154"/>
      <x:c r="AH3" s="154"/>
      <x:c r="AI3" s="154">
        <x:v>0</x:v>
      </x:c>
      <x:c r="AJ3" s="154"/>
      <x:c r="AK3" s="154"/>
      <x:c r="AL3" s="154">
        <x:v>0</x:v>
      </x:c>
      <x:c r="AM3" s="154"/>
      <x:c r="AN3" s="154"/>
      <x:c r="AO3" s="154">
        <x:v>0</x:v>
      </x:c>
      <x:c r="AP3" s="154"/>
      <x:c r="AQ3" s="154"/>
      <x:c r="AR3" s="154">
        <x:v>0</x:v>
      </x:c>
      <x:c r="AS3" s="154"/>
      <x:c r="AT3" s="154"/>
      <x:c r="AU3" s="154">
        <x:v>0</x:v>
      </x:c>
      <x:c r="AV3" s="154"/>
      <x:c r="AW3" s="154"/>
      <x:c r="AX3" s="154">
        <x:v>0</x:v>
      </x:c>
      <x:c r="AY3" s="154"/>
      <x:c r="AZ3" s="154"/>
      <x:c r="BA3" s="154">
        <x:v>0</x:v>
      </x:c>
      <x:c r="BB3" s="154"/>
      <x:c r="BC3" s="154"/>
      <x:c r="BD3" s="154">
        <x:v>0</x:v>
      </x:c>
      <x:c r="BE3" s="154"/>
      <x:c r="BF3" s="154"/>
      <x:c r="BG3" s="154">
        <x:v>0</x:v>
      </x:c>
      <x:c r="BH3" s="154"/>
      <x:c r="BI3" s="154"/>
      <x:c r="BJ3" s="154">
        <x:v>0</x:v>
      </x:c>
      <x:c r="BK3" s="154"/>
      <x:c r="BL3" s="154"/>
      <x:c r="BM3" s="154">
        <x:v>0</x:v>
      </x:c>
      <x:c r="BN3" s="154"/>
      <x:c r="BO3" s="154"/>
      <x:c r="BP3" s="154">
        <x:v>0</x:v>
      </x:c>
      <x:c r="BQ3" s="154"/>
      <x:c r="BR3" s="154"/>
      <x:c r="BS3" s="154">
        <x:v>0</x:v>
      </x:c>
      <x:c r="BT3" s="154"/>
      <x:c r="BU3" s="154"/>
      <x:c r="BV3" s="154">
        <x:v>0</x:v>
      </x:c>
      <x:c r="BW3" s="154"/>
      <x:c r="BX3" s="154"/>
      <x:c r="BY3" s="154">
        <x:v>0</x:v>
      </x:c>
      <x:c r="BZ3" s="154"/>
      <x:c r="CA3" s="154"/>
      <x:c r="CB3" s="154">
        <x:v>0</x:v>
      </x:c>
      <x:c r="CC3" s="154"/>
      <x:c r="CD3" s="154"/>
      <x:c r="CE3" s="154">
        <x:v>0</x:v>
      </x:c>
      <x:c r="CF3" s="154"/>
      <x:c r="CG3" s="154"/>
      <x:c r="CH3" s="154">
        <x:v>0</x:v>
      </x:c>
      <x:c r="CI3" s="154"/>
      <x:c r="CJ3" s="154"/>
      <x:c r="CK3" s="154">
        <x:v>0</x:v>
      </x:c>
      <x:c r="CL3" s="154"/>
      <x:c r="CM3" s="154"/>
      <x:c r="CN3" s="154">
        <x:v>0</x:v>
      </x:c>
      <x:c r="CO3" s="154"/>
      <x:c r="CP3" s="154"/>
      <x:c r="CQ3" s="154">
        <x:v>0</x:v>
      </x:c>
      <x:c r="CR3" s="154"/>
      <x:c r="CS3" s="154"/>
      <x:c r="CT3" s="154">
        <x:v>0</x:v>
      </x:c>
      <x:c r="CU3" s="154"/>
      <x:c r="CV3" s="154"/>
      <x:c r="CW3" s="154">
        <x:v>0</x:v>
      </x:c>
      <x:c r="CX3" s="154"/>
      <x:c r="CY3" s="154"/>
      <x:c r="CZ3" s="154">
        <x:v>0</x:v>
      </x:c>
      <x:c r="DA3" s="154"/>
      <x:c r="DB3" s="154"/>
      <x:c r="DC3" s="154">
        <x:v>1</x:v>
      </x:c>
      <x:c r="DD3" s="154"/>
      <x:c r="DE3" s="154"/>
      <x:c r="DF3" s="154">
        <x:v>1</x:v>
      </x:c>
      <x:c r="DG3" s="154"/>
      <x:c r="DH3" s="154"/>
      <x:c r="DI3" s="154">
        <x:v>1</x:v>
      </x:c>
      <x:c r="DJ3" s="154"/>
      <x:c r="DK3" s="154"/>
      <x:c r="DL3" s="154">
        <x:v>1</x:v>
      </x:c>
      <x:c r="DM3" s="154"/>
      <x:c r="DN3" s="154"/>
      <x:c r="DO3" s="154">
        <x:v>1</x:v>
      </x:c>
      <x:c r="DP3" s="154"/>
      <x:c r="DQ3" s="154"/>
      <x:c r="DR3" s="154">
        <x:v>1</x:v>
      </x:c>
      <x:c r="DS3" s="154"/>
      <x:c r="DT3" s="154"/>
      <x:c r="DU3" s="154">
        <x:v>1</x:v>
      </x:c>
      <x:c r="DV3" s="154"/>
      <x:c r="DW3" s="154"/>
      <x:c r="DX3" s="154">
        <x:v>1</x:v>
      </x:c>
      <x:c r="DY3" s="154"/>
      <x:c r="DZ3" s="154"/>
      <x:c r="EA3" s="154">
        <x:v>1</x:v>
      </x:c>
      <x:c r="EB3" s="154"/>
      <x:c r="EC3" s="154"/>
      <x:c r="ED3" s="154">
        <x:v>1</x:v>
      </x:c>
      <x:c r="EE3" s="154"/>
      <x:c r="EF3" s="154"/>
      <x:c r="EG3" s="154">
        <x:v>1</x:v>
      </x:c>
      <x:c r="EH3" s="154"/>
      <x:c r="EI3" s="154"/>
      <x:c r="EJ3" s="154">
        <x:v>1</x:v>
      </x:c>
      <x:c r="EK3" s="154"/>
      <x:c r="EL3" s="154"/>
      <x:c r="EM3" s="154">
        <x:v>1</x:v>
      </x:c>
      <x:c r="EN3" s="154"/>
      <x:c r="EO3" s="154"/>
      <x:c r="EP3" s="154">
        <x:v>1</x:v>
      </x:c>
      <x:c r="EQ3" s="154"/>
      <x:c r="ER3" s="154"/>
      <x:c r="ES3" s="154">
        <x:v>1</x:v>
      </x:c>
      <x:c r="ET3" s="154"/>
      <x:c r="EU3" s="154"/>
      <x:c r="EV3" s="154">
        <x:v>1</x:v>
      </x:c>
      <x:c r="EW3" s="154"/>
      <x:c r="EX3" s="154"/>
      <x:c r="EY3" s="154">
        <x:v>1</x:v>
      </x:c>
      <x:c r="EZ3" s="154"/>
      <x:c r="FA3" s="154"/>
      <x:c r="FB3" s="154">
        <x:v>1</x:v>
      </x:c>
      <x:c r="FC3" s="154"/>
      <x:c r="FD3" s="154"/>
      <x:c r="FE3" s="154">
        <x:v>1</x:v>
      </x:c>
      <x:c r="FF3" s="154"/>
      <x:c r="FG3" s="154"/>
      <x:c r="FH3" s="154">
        <x:v>1</x:v>
      </x:c>
      <x:c r="FI3" s="154"/>
      <x:c r="FJ3" s="154"/>
      <x:c r="FK3" s="154">
        <x:v>1</x:v>
      </x:c>
      <x:c r="FL3" s="154"/>
      <x:c r="FM3" s="154"/>
      <x:c r="FN3" s="154">
        <x:v>1</x:v>
      </x:c>
      <x:c r="FO3" s="154"/>
      <x:c r="FP3" s="154"/>
      <x:c r="FQ3" s="154">
        <x:v>1</x:v>
      </x:c>
      <x:c r="FR3" s="154"/>
      <x:c r="FS3" s="154"/>
      <x:c r="FT3" s="154">
        <x:v>1</x:v>
      </x:c>
      <x:c r="FU3" s="154"/>
      <x:c r="FV3" s="154"/>
      <x:c r="FW3" s="154">
        <x:v>1</x:v>
      </x:c>
      <x:c r="FX3" s="154"/>
      <x:c r="FY3" s="154"/>
      <x:c r="FZ3" s="154">
        <x:v>1</x:v>
      </x:c>
      <x:c r="GA3" s="154"/>
      <x:c r="GB3" s="154"/>
      <x:c r="GC3" s="154">
        <x:v>1</x:v>
      </x:c>
      <x:c r="GD3" s="154"/>
      <x:c r="GE3" s="154"/>
      <x:c r="GF3" s="154">
        <x:v>1</x:v>
      </x:c>
      <x:c r="GG3" s="154"/>
      <x:c r="GH3" s="154"/>
      <x:c r="GI3" s="154">
        <x:v>1</x:v>
      </x:c>
      <x:c r="GJ3" s="154"/>
      <x:c r="GK3" s="154"/>
      <x:c r="GL3" s="154">
        <x:v>1</x:v>
      </x:c>
      <x:c r="GM3" s="154"/>
      <x:c r="GN3" s="154"/>
      <x:c r="GO3" s="154">
        <x:v>1</x:v>
      </x:c>
      <x:c r="GP3" s="154"/>
      <x:c r="GQ3" s="154"/>
      <x:c r="GR3" s="154">
        <x:v>1</x:v>
      </x:c>
      <x:c r="GS3" s="154"/>
      <x:c r="GT3" s="154"/>
      <x:c r="GU3" s="5" t="s">
        <x:v>15</x:v>
      </x:c>
    </x:row>
    <x:row r="4" spans="3:202" customHeight="1">
      <x:c r="C4" s="147" t="s">
        <x:v>11</x:v>
      </x:c>
      <x:c r="D4" s="148"/>
      <x:c r="E4" s="149"/>
      <x:c r="F4" s="16"/>
      <x:c r="H4" s="3"/>
      <x:c r="I4" s="19" t="s">
        <x:v>9</x:v>
      </x:c>
      <x:c r="J4" s="17"/>
      <x:c r="K4" s="150">
        <x:v>1</x:v>
      </x:c>
      <x:c r="L4" s="151"/>
      <x:c r="M4" s="151"/>
      <x:c r="N4" s="150">
        <x:f>K4+1</x:f>
        <x:v>2</x:v>
      </x:c>
      <x:c r="O4" s="151"/>
      <x:c r="P4" s="151"/>
      <x:c r="Q4" s="150">
        <x:f>N4+1</x:f>
        <x:v>3</x:v>
      </x:c>
      <x:c r="R4" s="151"/>
      <x:c r="S4" s="151"/>
      <x:c r="T4" s="150">
        <x:f>Q4+1</x:f>
        <x:v>4</x:v>
      </x:c>
      <x:c r="U4" s="151"/>
      <x:c r="V4" s="151"/>
      <x:c r="W4" s="150">
        <x:f>T4+1</x:f>
        <x:v>5</x:v>
      </x:c>
      <x:c r="X4" s="151"/>
      <x:c r="Y4" s="151"/>
      <x:c r="Z4" s="150">
        <x:f>W4+1</x:f>
        <x:v>6</x:v>
      </x:c>
      <x:c r="AA4" s="151"/>
      <x:c r="AB4" s="151"/>
      <x:c r="AC4" s="150">
        <x:f>Z4+1</x:f>
        <x:v>7</x:v>
      </x:c>
      <x:c r="AD4" s="151"/>
      <x:c r="AE4" s="151"/>
      <x:c r="AF4" s="150">
        <x:f>AC4+1</x:f>
        <x:v>8</x:v>
      </x:c>
      <x:c r="AG4" s="151"/>
      <x:c r="AH4" s="151"/>
      <x:c r="AI4" s="150">
        <x:f>AF4+1</x:f>
        <x:v>9</x:v>
      </x:c>
      <x:c r="AJ4" s="151"/>
      <x:c r="AK4" s="151"/>
      <x:c r="AL4" s="150">
        <x:f>AI4+1</x:f>
        <x:v>10</x:v>
      </x:c>
      <x:c r="AM4" s="151"/>
      <x:c r="AN4" s="151"/>
      <x:c r="AO4" s="150">
        <x:f>AL4+1</x:f>
        <x:v>11</x:v>
      </x:c>
      <x:c r="AP4" s="151"/>
      <x:c r="AQ4" s="151"/>
      <x:c r="AR4" s="150">
        <x:f>AO4+1</x:f>
        <x:v>12</x:v>
      </x:c>
      <x:c r="AS4" s="151"/>
      <x:c r="AT4" s="151"/>
      <x:c r="AU4" s="150">
        <x:f>AR4+1</x:f>
        <x:v>13</x:v>
      </x:c>
      <x:c r="AV4" s="151"/>
      <x:c r="AW4" s="151"/>
      <x:c r="AX4" s="150">
        <x:f>AU4+1</x:f>
        <x:v>14</x:v>
      </x:c>
      <x:c r="AY4" s="151"/>
      <x:c r="AZ4" s="151"/>
      <x:c r="BA4" s="150">
        <x:f>AX4+1</x:f>
        <x:v>15</x:v>
      </x:c>
      <x:c r="BB4" s="151"/>
      <x:c r="BC4" s="151"/>
      <x:c r="BD4" s="150">
        <x:f>BA4+1</x:f>
        <x:v>16</x:v>
      </x:c>
      <x:c r="BE4" s="151"/>
      <x:c r="BF4" s="151"/>
      <x:c r="BG4" s="150">
        <x:f>BD4+1</x:f>
        <x:v>17</x:v>
      </x:c>
      <x:c r="BH4" s="151"/>
      <x:c r="BI4" s="151"/>
      <x:c r="BJ4" s="150">
        <x:f>BG4+1</x:f>
        <x:v>18</x:v>
      </x:c>
      <x:c r="BK4" s="151"/>
      <x:c r="BL4" s="151"/>
      <x:c r="BM4" s="150">
        <x:f>BJ4+1</x:f>
        <x:v>19</x:v>
      </x:c>
      <x:c r="BN4" s="151"/>
      <x:c r="BO4" s="151"/>
      <x:c r="BP4" s="150">
        <x:f>BM4+1</x:f>
        <x:v>20</x:v>
      </x:c>
      <x:c r="BQ4" s="151"/>
      <x:c r="BR4" s="151"/>
      <x:c r="BS4" s="150">
        <x:f>BP4+1</x:f>
        <x:v>21</x:v>
      </x:c>
      <x:c r="BT4" s="151"/>
      <x:c r="BU4" s="151"/>
      <x:c r="BV4" s="150">
        <x:f>BS4+1</x:f>
        <x:v>22</x:v>
      </x:c>
      <x:c r="BW4" s="151"/>
      <x:c r="BX4" s="151"/>
      <x:c r="BY4" s="150">
        <x:f>BV4+1</x:f>
        <x:v>23</x:v>
      </x:c>
      <x:c r="BZ4" s="151"/>
      <x:c r="CA4" s="151"/>
      <x:c r="CB4" s="150">
        <x:f>BY4+1</x:f>
        <x:v>24</x:v>
      </x:c>
      <x:c r="CC4" s="151"/>
      <x:c r="CD4" s="151"/>
      <x:c r="CE4" s="150">
        <x:f>CB4+1</x:f>
        <x:v>25</x:v>
      </x:c>
      <x:c r="CF4" s="151"/>
      <x:c r="CG4" s="151"/>
      <x:c r="CH4" s="150">
        <x:f>CE4+1</x:f>
        <x:v>26</x:v>
      </x:c>
      <x:c r="CI4" s="151"/>
      <x:c r="CJ4" s="151"/>
      <x:c r="CK4" s="150">
        <x:f>CH4+1</x:f>
        <x:v>27</x:v>
      </x:c>
      <x:c r="CL4" s="151"/>
      <x:c r="CM4" s="151"/>
      <x:c r="CN4" s="150">
        <x:f>CK4+1</x:f>
        <x:v>28</x:v>
      </x:c>
      <x:c r="CO4" s="151"/>
      <x:c r="CP4" s="151"/>
      <x:c r="CQ4" s="150">
        <x:f>CN4+1</x:f>
        <x:v>29</x:v>
      </x:c>
      <x:c r="CR4" s="151"/>
      <x:c r="CS4" s="151"/>
      <x:c r="CT4" s="150">
        <x:f>CQ4+1</x:f>
        <x:v>30</x:v>
      </x:c>
      <x:c r="CU4" s="151"/>
      <x:c r="CV4" s="151"/>
      <x:c r="CW4" s="150">
        <x:f>CT4+1</x:f>
        <x:v>31</x:v>
      </x:c>
      <x:c r="CX4" s="151"/>
      <x:c r="CY4" s="151"/>
      <x:c r="CZ4" s="150">
        <x:f>CW4+1</x:f>
        <x:v>32</x:v>
      </x:c>
      <x:c r="DA4" s="151"/>
      <x:c r="DB4" s="151"/>
      <x:c r="DC4" s="150">
        <x:f>CZ4+1</x:f>
        <x:v>33</x:v>
      </x:c>
      <x:c r="DD4" s="151"/>
      <x:c r="DE4" s="151"/>
      <x:c r="DF4" s="150">
        <x:f>DC4+1</x:f>
        <x:v>34</x:v>
      </x:c>
      <x:c r="DG4" s="151"/>
      <x:c r="DH4" s="151"/>
      <x:c r="DI4" s="150">
        <x:f>DF4+1</x:f>
        <x:v>35</x:v>
      </x:c>
      <x:c r="DJ4" s="151"/>
      <x:c r="DK4" s="151"/>
      <x:c r="DL4" s="150">
        <x:f>DI4+1</x:f>
        <x:v>36</x:v>
      </x:c>
      <x:c r="DM4" s="151"/>
      <x:c r="DN4" s="151"/>
      <x:c r="DO4" s="150">
        <x:f>DL4+1</x:f>
        <x:v>37</x:v>
      </x:c>
      <x:c r="DP4" s="151"/>
      <x:c r="DQ4" s="151"/>
      <x:c r="DR4" s="150">
        <x:f>DO4+1</x:f>
        <x:v>38</x:v>
      </x:c>
      <x:c r="DS4" s="151"/>
      <x:c r="DT4" s="151"/>
      <x:c r="DU4" s="150">
        <x:f>DR4+1</x:f>
        <x:v>39</x:v>
      </x:c>
      <x:c r="DV4" s="151"/>
      <x:c r="DW4" s="151"/>
      <x:c r="DX4" s="150">
        <x:f>DU4+1</x:f>
        <x:v>40</x:v>
      </x:c>
      <x:c r="DY4" s="151"/>
      <x:c r="DZ4" s="151"/>
      <x:c r="EA4" s="150">
        <x:f>DX4+1</x:f>
        <x:v>41</x:v>
      </x:c>
      <x:c r="EB4" s="151"/>
      <x:c r="EC4" s="151"/>
      <x:c r="ED4" s="150">
        <x:f>EA4+1</x:f>
        <x:v>42</x:v>
      </x:c>
      <x:c r="EE4" s="151"/>
      <x:c r="EF4" s="151"/>
      <x:c r="EG4" s="150">
        <x:f>ED4+1</x:f>
        <x:v>43</x:v>
      </x:c>
      <x:c r="EH4" s="151"/>
      <x:c r="EI4" s="151"/>
      <x:c r="EJ4" s="150">
        <x:f>EG4+1</x:f>
        <x:v>44</x:v>
      </x:c>
      <x:c r="EK4" s="151"/>
      <x:c r="EL4" s="151"/>
      <x:c r="EM4" s="150">
        <x:f>EJ4+1</x:f>
        <x:v>45</x:v>
      </x:c>
      <x:c r="EN4" s="151"/>
      <x:c r="EO4" s="151"/>
      <x:c r="EP4" s="150">
        <x:f>EM4+1</x:f>
        <x:v>46</x:v>
      </x:c>
      <x:c r="EQ4" s="151"/>
      <x:c r="ER4" s="151"/>
      <x:c r="ES4" s="150">
        <x:f>EP4+1</x:f>
        <x:v>47</x:v>
      </x:c>
      <x:c r="ET4" s="151"/>
      <x:c r="EU4" s="151"/>
      <x:c r="EV4" s="150">
        <x:f>ES4+1</x:f>
        <x:v>48</x:v>
      </x:c>
      <x:c r="EW4" s="151"/>
      <x:c r="EX4" s="151"/>
      <x:c r="EY4" s="150">
        <x:f>EV4+1</x:f>
        <x:v>49</x:v>
      </x:c>
      <x:c r="EZ4" s="151"/>
      <x:c r="FA4" s="151"/>
      <x:c r="FB4" s="150">
        <x:f>EY4+1</x:f>
        <x:v>50</x:v>
      </x:c>
      <x:c r="FC4" s="151"/>
      <x:c r="FD4" s="151"/>
      <x:c r="FE4" s="150">
        <x:f>FB4+1</x:f>
        <x:v>51</x:v>
      </x:c>
      <x:c r="FF4" s="151"/>
      <x:c r="FG4" s="151"/>
      <x:c r="FH4" s="150">
        <x:f>FE4+1</x:f>
        <x:v>52</x:v>
      </x:c>
      <x:c r="FI4" s="151"/>
      <x:c r="FJ4" s="151"/>
      <x:c r="FK4" s="150">
        <x:f>FH4+1</x:f>
        <x:v>53</x:v>
      </x:c>
      <x:c r="FL4" s="151"/>
      <x:c r="FM4" s="151"/>
      <x:c r="FN4" s="150">
        <x:f>FK4+1</x:f>
        <x:v>54</x:v>
      </x:c>
      <x:c r="FO4" s="151"/>
      <x:c r="FP4" s="151"/>
      <x:c r="FQ4" s="150">
        <x:f>FN4+1</x:f>
        <x:v>55</x:v>
      </x:c>
      <x:c r="FR4" s="151"/>
      <x:c r="FS4" s="151"/>
      <x:c r="FT4" s="150">
        <x:f>FQ4+1</x:f>
        <x:v>56</x:v>
      </x:c>
      <x:c r="FU4" s="151"/>
      <x:c r="FV4" s="151"/>
      <x:c r="FW4" s="150">
        <x:f>FT4+1</x:f>
        <x:v>57</x:v>
      </x:c>
      <x:c r="FX4" s="151"/>
      <x:c r="FY4" s="151"/>
      <x:c r="FZ4" s="150">
        <x:f>FW4+1</x:f>
        <x:v>58</x:v>
      </x:c>
      <x:c r="GA4" s="151"/>
      <x:c r="GB4" s="151"/>
      <x:c r="GC4" s="150">
        <x:f>FZ4+1</x:f>
        <x:v>59</x:v>
      </x:c>
      <x:c r="GD4" s="151"/>
      <x:c r="GE4" s="151"/>
      <x:c r="GF4" s="150">
        <x:f>GC4+1</x:f>
        <x:v>60</x:v>
      </x:c>
      <x:c r="GG4" s="151"/>
      <x:c r="GH4" s="151"/>
      <x:c r="GI4" s="150">
        <x:f>GF4+1</x:f>
        <x:v>61</x:v>
      </x:c>
      <x:c r="GJ4" s="151"/>
      <x:c r="GK4" s="151"/>
      <x:c r="GL4" s="150">
        <x:f>GI4+1</x:f>
        <x:v>62</x:v>
      </x:c>
      <x:c r="GM4" s="151"/>
      <x:c r="GN4" s="151"/>
      <x:c r="GO4" s="150">
        <x:f>GL4+1</x:f>
        <x:v>63</x:v>
      </x:c>
      <x:c r="GP4" s="151"/>
      <x:c r="GQ4" s="151"/>
      <x:c r="GR4" s="150">
        <x:f>GO4+1</x:f>
        <x:v>64</x:v>
      </x:c>
      <x:c r="GS4" s="151"/>
      <x:c r="GT4" s="151"/>
    </x:row>
    <x:row r="5" spans="2:202" customHeight="1">
      <x:c r="B5" s="152" t="s">
        <x:v>40</x:v>
      </x:c>
      <x:c r="C5" s="42">
        <x:v>0.5</x:v>
      </x:c>
      <x:c r="D5" s="42">
        <x:v>0.5</x:v>
      </x:c>
      <x:c r="E5" s="42">
        <x:v>0.5</x:v>
      </x:c>
      <x:c r="F5" s="45">
        <x:v>-0.98739979981117976</x:v>
      </x:c>
      <x:c r="H5" s="4"/>
      <x:c r="I5" s="104"/>
      <x:c r="J5" s="99"/>
      <x:c r="K5" s="20">
        <x:f>Data!K5</x:f>
        <x:v>1</x:v>
      </x:c>
      <x:c r="L5" s="21">
        <x:f>Data!L5</x:f>
        <x:v>1</x:v>
      </x:c>
      <x:c r="M5" s="22">
        <x:f>Data!M5</x:f>
        <x:v>1</x:v>
      </x:c>
      <x:c r="N5" s="20">
        <x:f>Data!O5</x:f>
        <x:v>0</x:v>
      </x:c>
      <x:c r="O5" s="21">
        <x:f>Data!P5</x:f>
        <x:v>1</x:v>
      </x:c>
      <x:c r="P5" s="22">
        <x:f>Data!Q5</x:f>
        <x:v>1</x:v>
      </x:c>
      <x:c r="Q5" s="20">
        <x:f>Data!S5</x:f>
        <x:v>1</x:v>
      </x:c>
      <x:c r="R5" s="21">
        <x:f>Data!T5</x:f>
        <x:v>1</x:v>
      </x:c>
      <x:c r="S5" s="22">
        <x:f>Data!U5</x:f>
        <x:v>0</x:v>
      </x:c>
      <x:c r="T5" s="20">
        <x:f>Data!W5</x:f>
        <x:v>1</x:v>
      </x:c>
      <x:c r="U5" s="21">
        <x:f>Data!X5</x:f>
        <x:v>1</x:v>
      </x:c>
      <x:c r="V5" s="22">
        <x:f>Data!Y5</x:f>
        <x:v>1</x:v>
      </x:c>
      <x:c r="W5" s="20">
        <x:f>Data!AA5</x:f>
        <x:v>1</x:v>
      </x:c>
      <x:c r="X5" s="21">
        <x:f>Data!AB5</x:f>
        <x:v>1</x:v>
      </x:c>
      <x:c r="Y5" s="22">
        <x:f>Data!AC5</x:f>
        <x:v>1</x:v>
      </x:c>
      <x:c r="Z5" s="20">
        <x:f>Data!AE5</x:f>
        <x:v>0</x:v>
      </x:c>
      <x:c r="AA5" s="21">
        <x:f>Data!AF5</x:f>
        <x:v>0</x:v>
      </x:c>
      <x:c r="AB5" s="22">
        <x:f>Data!AG5</x:f>
        <x:v>0</x:v>
      </x:c>
      <x:c r="AC5" s="20">
        <x:f>Data!AI5</x:f>
        <x:v>0</x:v>
      </x:c>
      <x:c r="AD5" s="21">
        <x:f>Data!AJ5</x:f>
        <x:v>0</x:v>
      </x:c>
      <x:c r="AE5" s="22">
        <x:f>Data!AK5</x:f>
        <x:v>0</x:v>
      </x:c>
      <x:c r="AF5" s="20">
        <x:f>Data!AM5</x:f>
        <x:v>0</x:v>
      </x:c>
      <x:c r="AG5" s="21">
        <x:f>Data!AN5</x:f>
        <x:v>0</x:v>
      </x:c>
      <x:c r="AH5" s="22">
        <x:f>Data!AO5</x:f>
        <x:v>0</x:v>
      </x:c>
      <x:c r="AI5" s="20">
        <x:f>Data!AQ5</x:f>
        <x:v>0</x:v>
      </x:c>
      <x:c r="AJ5" s="21">
        <x:f>Data!AR5</x:f>
        <x:v>0</x:v>
      </x:c>
      <x:c r="AK5" s="22">
        <x:f>Data!AS5</x:f>
        <x:v>0</x:v>
      </x:c>
      <x:c r="AL5" s="20">
        <x:f>Data!AU5</x:f>
        <x:v>0</x:v>
      </x:c>
      <x:c r="AM5" s="21">
        <x:f>Data!AV5</x:f>
        <x:v>0</x:v>
      </x:c>
      <x:c r="AN5" s="22">
        <x:f>Data!AW5</x:f>
        <x:v>0</x:v>
      </x:c>
      <x:c r="AO5" s="20">
        <x:f>Data!AY5</x:f>
        <x:v>1</x:v>
      </x:c>
      <x:c r="AP5" s="21">
        <x:f>Data!AZ5</x:f>
        <x:v>1</x:v>
      </x:c>
      <x:c r="AQ5" s="22">
        <x:f>Data!BA5</x:f>
        <x:v>1</x:v>
      </x:c>
      <x:c r="AR5" s="20">
        <x:f>Data!BC5</x:f>
        <x:v>0</x:v>
      </x:c>
      <x:c r="AS5" s="21">
        <x:f>Data!BD5</x:f>
        <x:v>1</x:v>
      </x:c>
      <x:c r="AT5" s="22">
        <x:f>Data!BE5</x:f>
        <x:v>1</x:v>
      </x:c>
      <x:c r="AU5" s="20">
        <x:f>Data!BG5</x:f>
        <x:v>1</x:v>
      </x:c>
      <x:c r="AV5" s="21">
        <x:f>Data!BH5</x:f>
        <x:v>1</x:v>
      </x:c>
      <x:c r="AW5" s="22">
        <x:f>Data!BI5</x:f>
        <x:v>0</x:v>
      </x:c>
      <x:c r="AX5" s="20">
        <x:f>Data!BK5</x:f>
        <x:v>1</x:v>
      </x:c>
      <x:c r="AY5" s="21">
        <x:f>Data!BL5</x:f>
        <x:v>1</x:v>
      </x:c>
      <x:c r="AZ5" s="22">
        <x:f>Data!BM5</x:f>
        <x:v>1</x:v>
      </x:c>
      <x:c r="BA5" s="20">
        <x:f>Data!BO5</x:f>
        <x:v>1</x:v>
      </x:c>
      <x:c r="BB5" s="21">
        <x:f>Data!BP5</x:f>
        <x:v>1</x:v>
      </x:c>
      <x:c r="BC5" s="22">
        <x:f>Data!BQ5</x:f>
        <x:v>1</x:v>
      </x:c>
      <x:c r="BD5" s="20">
        <x:f>Data!BS5</x:f>
        <x:v>1</x:v>
      </x:c>
      <x:c r="BE5" s="21">
        <x:f>Data!BT5</x:f>
        <x:v>0</x:v>
      </x:c>
      <x:c r="BF5" s="22">
        <x:f>Data!BU5</x:f>
        <x:v>1</x:v>
      </x:c>
      <x:c r="BG5" s="20">
        <x:f>Data!BW5</x:f>
        <x:v>1</x:v>
      </x:c>
      <x:c r="BH5" s="21">
        <x:f>Data!BX5</x:f>
        <x:v>1</x:v>
      </x:c>
      <x:c r="BI5" s="22">
        <x:f>Data!BY5</x:f>
        <x:v>1</x:v>
      </x:c>
      <x:c r="BJ5" s="20">
        <x:f>Data!CA5</x:f>
        <x:v>1</x:v>
      </x:c>
      <x:c r="BK5" s="21">
        <x:f>Data!CB5</x:f>
        <x:v>1</x:v>
      </x:c>
      <x:c r="BL5" s="22">
        <x:f>Data!CC5</x:f>
        <x:v>1</x:v>
      </x:c>
      <x:c r="BM5" s="20">
        <x:f>Data!CE5</x:f>
        <x:v>1</x:v>
      </x:c>
      <x:c r="BN5" s="21">
        <x:f>Data!CF5</x:f>
        <x:v>1</x:v>
      </x:c>
      <x:c r="BO5" s="22">
        <x:f>Data!CG5</x:f>
        <x:v>1</x:v>
      </x:c>
      <x:c r="BP5" s="20">
        <x:f>Data!CI5</x:f>
        <x:v>1</x:v>
      </x:c>
      <x:c r="BQ5" s="21">
        <x:f>Data!CJ5</x:f>
        <x:v>1</x:v>
      </x:c>
      <x:c r="BR5" s="22">
        <x:f>Data!CK5</x:f>
        <x:v>1</x:v>
      </x:c>
      <x:c r="BS5" s="20">
        <x:f>Data!CM5</x:f>
        <x:v>1</x:v>
      </x:c>
      <x:c r="BT5" s="21">
        <x:f>Data!CN5</x:f>
        <x:v>1</x:v>
      </x:c>
      <x:c r="BU5" s="22">
        <x:f>Data!CO5</x:f>
        <x:v>1</x:v>
      </x:c>
      <x:c r="BV5" s="20">
        <x:f>Data!CQ5</x:f>
        <x:v>0</x:v>
      </x:c>
      <x:c r="BW5" s="21">
        <x:f>Data!CR5</x:f>
        <x:v>0</x:v>
      </x:c>
      <x:c r="BX5" s="22">
        <x:f>Data!CS5</x:f>
        <x:v>1</x:v>
      </x:c>
      <x:c r="BY5" s="20">
        <x:f>Data!CU5</x:f>
        <x:v>0</x:v>
      </x:c>
      <x:c r="BZ5" s="21">
        <x:f>Data!CV5</x:f>
        <x:v>1</x:v>
      </x:c>
      <x:c r="CA5" s="22">
        <x:f>Data!CW5</x:f>
        <x:v>1</x:v>
      </x:c>
      <x:c r="CB5" s="20">
        <x:f>Data!CY5</x:f>
        <x:v>0</x:v>
      </x:c>
      <x:c r="CC5" s="21">
        <x:f>Data!CZ5</x:f>
        <x:v>1</x:v>
      </x:c>
      <x:c r="CD5" s="22">
        <x:f>Data!DA5</x:f>
        <x:v>1</x:v>
      </x:c>
      <x:c r="CE5" s="20">
        <x:f>Data!DC5</x:f>
        <x:v>0</x:v>
      </x:c>
      <x:c r="CF5" s="21">
        <x:f>Data!DD5</x:f>
        <x:v>1</x:v>
      </x:c>
      <x:c r="CG5" s="22">
        <x:f>Data!DE5</x:f>
        <x:v>1</x:v>
      </x:c>
      <x:c r="CH5" s="20">
        <x:f>Data!DG5</x:f>
        <x:v>0</x:v>
      </x:c>
      <x:c r="CI5" s="21">
        <x:f>Data!DH5</x:f>
        <x:v>1</x:v>
      </x:c>
      <x:c r="CJ5" s="22">
        <x:f>Data!DI5</x:f>
        <x:v>1</x:v>
      </x:c>
      <x:c r="CK5" s="20">
        <x:f>Data!DK5</x:f>
        <x:v>0</x:v>
      </x:c>
      <x:c r="CL5" s="21">
        <x:f>Data!DL5</x:f>
        <x:v>1</x:v>
      </x:c>
      <x:c r="CM5" s="22">
        <x:f>Data!DM5</x:f>
        <x:v>1</x:v>
      </x:c>
      <x:c r="CN5" s="20">
        <x:f>Data!DO5</x:f>
        <x:v>1</x:v>
      </x:c>
      <x:c r="CO5" s="21">
        <x:f>Data!DP5</x:f>
        <x:v>1</x:v>
      </x:c>
      <x:c r="CP5" s="22">
        <x:f>Data!DQ5</x:f>
        <x:v>0</x:v>
      </x:c>
      <x:c r="CQ5" s="20">
        <x:f>Data!DS5</x:f>
        <x:v>1</x:v>
      </x:c>
      <x:c r="CR5" s="21">
        <x:f>Data!DT5</x:f>
        <x:v>1</x:v>
      </x:c>
      <x:c r="CS5" s="22">
        <x:f>Data!DU5</x:f>
        <x:v>0</x:v>
      </x:c>
      <x:c r="CT5" s="20">
        <x:f>Data!DW5</x:f>
        <x:v>1</x:v>
      </x:c>
      <x:c r="CU5" s="21">
        <x:f>Data!DX5</x:f>
        <x:v>1</x:v>
      </x:c>
      <x:c r="CV5" s="22">
        <x:f>Data!DY5</x:f>
        <x:v>0</x:v>
      </x:c>
      <x:c r="CW5" s="20">
        <x:f>Data!EA5</x:f>
        <x:v>1</x:v>
      </x:c>
      <x:c r="CX5" s="21">
        <x:f>Data!EB5</x:f>
        <x:v>1</x:v>
      </x:c>
      <x:c r="CY5" s="22">
        <x:f>Data!EC5</x:f>
        <x:v>0</x:v>
      </x:c>
      <x:c r="CZ5" s="20">
        <x:f>Data!EE5</x:f>
        <x:v>1</x:v>
      </x:c>
      <x:c r="DA5" s="21">
        <x:f>Data!EF5</x:f>
        <x:v>1</x:v>
      </x:c>
      <x:c r="DB5" s="22">
        <x:f>Data!EG5</x:f>
        <x:v>0</x:v>
      </x:c>
      <x:c r="DC5" s="20">
        <x:f>Data!EI5</x:f>
        <x:v>0</x:v>
      </x:c>
      <x:c r="DD5" s="21">
        <x:f>Data!EJ5</x:f>
        <x:v>1</x:v>
      </x:c>
      <x:c r="DE5" s="22">
        <x:f>Data!EK5</x:f>
        <x:v>0</x:v>
      </x:c>
      <x:c r="DF5" s="20">
        <x:f>Data!EM5</x:f>
        <x:v>1</x:v>
      </x:c>
      <x:c r="DG5" s="21">
        <x:f>Data!EN5</x:f>
        <x:v>1</x:v>
      </x:c>
      <x:c r="DH5" s="22">
        <x:f>Data!EO5</x:f>
        <x:v>0</x:v>
      </x:c>
      <x:c r="DI5" s="20">
        <x:f>Data!EQ5</x:f>
        <x:v>0</x:v>
      </x:c>
      <x:c r="DJ5" s="21">
        <x:f>Data!ER5</x:f>
        <x:v>1</x:v>
      </x:c>
      <x:c r="DK5" s="22">
        <x:f>Data!ES5</x:f>
        <x:v>0</x:v>
      </x:c>
      <x:c r="DL5" s="20">
        <x:f>Data!EU5</x:f>
        <x:v>0</x:v>
      </x:c>
      <x:c r="DM5" s="21">
        <x:f>Data!EV5</x:f>
        <x:v>1</x:v>
      </x:c>
      <x:c r="DN5" s="22">
        <x:f>Data!EW5</x:f>
        <x:v>0</x:v>
      </x:c>
      <x:c r="DO5" s="20">
        <x:f>Data!EY5</x:f>
        <x:v>0</x:v>
      </x:c>
      <x:c r="DP5" s="21">
        <x:f>Data!EZ5</x:f>
        <x:v>1</x:v>
      </x:c>
      <x:c r="DQ5" s="22">
        <x:f>Data!FA5</x:f>
        <x:v>0</x:v>
      </x:c>
      <x:c r="DR5" s="20">
        <x:f>Data!FC5</x:f>
        <x:v>1</x:v>
      </x:c>
      <x:c r="DS5" s="21">
        <x:f>Data!FD5</x:f>
        <x:v>1</x:v>
      </x:c>
      <x:c r="DT5" s="22">
        <x:f>Data!FE5</x:f>
        <x:v>0</x:v>
      </x:c>
      <x:c r="DU5" s="20">
        <x:f>Data!FG5</x:f>
        <x:v>1</x:v>
      </x:c>
      <x:c r="DV5" s="21">
        <x:f>Data!FH5</x:f>
        <x:v>1</x:v>
      </x:c>
      <x:c r="DW5" s="22">
        <x:f>Data!FI5</x:f>
        <x:v>0</x:v>
      </x:c>
      <x:c r="DX5" s="20">
        <x:f>Data!FK5</x:f>
        <x:v>1</x:v>
      </x:c>
      <x:c r="DY5" s="21">
        <x:f>Data!FL5</x:f>
        <x:v>1</x:v>
      </x:c>
      <x:c r="DZ5" s="22">
        <x:f>Data!FM5</x:f>
        <x:v>0</x:v>
      </x:c>
      <x:c r="EA5" s="20">
        <x:f>Data!FO5</x:f>
        <x:v>0</x:v>
      </x:c>
      <x:c r="EB5" s="21">
        <x:f>Data!FP5</x:f>
        <x:v>1</x:v>
      </x:c>
      <x:c r="EC5" s="22">
        <x:f>Data!FQ5</x:f>
        <x:v>0</x:v>
      </x:c>
      <x:c r="ED5" s="20">
        <x:f>Data!FS5</x:f>
        <x:v>0</x:v>
      </x:c>
      <x:c r="EE5" s="21">
        <x:f>Data!FT5</x:f>
        <x:v>1</x:v>
      </x:c>
      <x:c r="EF5" s="22">
        <x:f>Data!FU5</x:f>
        <x:v>0</x:v>
      </x:c>
      <x:c r="EG5" s="20">
        <x:f>Data!FW5</x:f>
        <x:v>1</x:v>
      </x:c>
      <x:c r="EH5" s="21">
        <x:f>Data!FX5</x:f>
        <x:v>1</x:v>
      </x:c>
      <x:c r="EI5" s="22">
        <x:f>Data!FY5</x:f>
        <x:v>0</x:v>
      </x:c>
      <x:c r="EJ5" s="20">
        <x:f>Data!GA5</x:f>
        <x:v>1</x:v>
      </x:c>
      <x:c r="EK5" s="21">
        <x:f>Data!GB5</x:f>
        <x:v>1</x:v>
      </x:c>
      <x:c r="EL5" s="22">
        <x:f>Data!GC5</x:f>
        <x:v>0</x:v>
      </x:c>
      <x:c r="EM5" s="20">
        <x:f>Data!GE5</x:f>
        <x:v>0</x:v>
      </x:c>
      <x:c r="EN5" s="21">
        <x:f>Data!GF5</x:f>
        <x:v>1</x:v>
      </x:c>
      <x:c r="EO5" s="22">
        <x:f>Data!GG5</x:f>
        <x:v>0</x:v>
      </x:c>
      <x:c r="EP5" s="20">
        <x:f>Data!GI5</x:f>
        <x:v>0</x:v>
      </x:c>
      <x:c r="EQ5" s="21">
        <x:f>Data!GJ5</x:f>
        <x:v>1</x:v>
      </x:c>
      <x:c r="ER5" s="22">
        <x:f>Data!GK5</x:f>
        <x:v>0</x:v>
      </x:c>
      <x:c r="ES5" s="20">
        <x:f>Data!GM5</x:f>
        <x:v>0</x:v>
      </x:c>
      <x:c r="ET5" s="21">
        <x:f>Data!GN5</x:f>
        <x:v>1</x:v>
      </x:c>
      <x:c r="EU5" s="22">
        <x:f>Data!GO5</x:f>
        <x:v>0</x:v>
      </x:c>
      <x:c r="EV5" s="20">
        <x:f>Data!GQ5</x:f>
        <x:v>1</x:v>
      </x:c>
      <x:c r="EW5" s="21">
        <x:f>Data!GR5</x:f>
        <x:v>1</x:v>
      </x:c>
      <x:c r="EX5" s="22">
        <x:f>Data!GS5</x:f>
        <x:v>0</x:v>
      </x:c>
      <x:c r="EY5" s="20">
        <x:f>Data!GU5</x:f>
        <x:v>1</x:v>
      </x:c>
      <x:c r="EZ5" s="21">
        <x:f>Data!GV5</x:f>
        <x:v>1</x:v>
      </x:c>
      <x:c r="FA5" s="22">
        <x:f>Data!GW5</x:f>
        <x:v>0</x:v>
      </x:c>
      <x:c r="FB5" s="20">
        <x:f>Data!GY5</x:f>
        <x:v>0</x:v>
      </x:c>
      <x:c r="FC5" s="21">
        <x:f>Data!GZ5</x:f>
        <x:v>1</x:v>
      </x:c>
      <x:c r="FD5" s="22">
        <x:f>Data!HA5</x:f>
        <x:v>1</x:v>
      </x:c>
      <x:c r="FE5" s="20">
        <x:f>Data!HC5</x:f>
        <x:v>1</x:v>
      </x:c>
      <x:c r="FF5" s="21">
        <x:f>Data!HD5</x:f>
        <x:v>1</x:v>
      </x:c>
      <x:c r="FG5" s="22">
        <x:f>Data!HE5</x:f>
        <x:v>0</x:v>
      </x:c>
      <x:c r="FH5" s="20">
        <x:f>Data!HG5</x:f>
        <x:v>1</x:v>
      </x:c>
      <x:c r="FI5" s="21">
        <x:f>Data!HH5</x:f>
        <x:v>1</x:v>
      </x:c>
      <x:c r="FJ5" s="22">
        <x:f>Data!HI5</x:f>
        <x:v>0</x:v>
      </x:c>
      <x:c r="FK5" s="20">
        <x:f>Data!HK5</x:f>
        <x:v>1</x:v>
      </x:c>
      <x:c r="FL5" s="21">
        <x:f>Data!HL5</x:f>
        <x:v>1</x:v>
      </x:c>
      <x:c r="FM5" s="22">
        <x:f>Data!HM5</x:f>
        <x:v>0</x:v>
      </x:c>
      <x:c r="FN5" s="20">
        <x:f>Data!HO5</x:f>
        <x:v>1</x:v>
      </x:c>
      <x:c r="FO5" s="21">
        <x:f>Data!HP5</x:f>
        <x:v>1</x:v>
      </x:c>
      <x:c r="FP5" s="22">
        <x:f>Data!HQ5</x:f>
        <x:v>0</x:v>
      </x:c>
      <x:c r="FQ5" s="20">
        <x:f>Data!HS5</x:f>
        <x:v>0</x:v>
      </x:c>
      <x:c r="FR5" s="21">
        <x:f>Data!HT5</x:f>
        <x:v>1</x:v>
      </x:c>
      <x:c r="FS5" s="22">
        <x:f>Data!HU5</x:f>
        <x:v>0</x:v>
      </x:c>
      <x:c r="FT5" s="20">
        <x:f>Data!HW5</x:f>
        <x:v>1</x:v>
      </x:c>
      <x:c r="FU5" s="21">
        <x:f>Data!HX5</x:f>
        <x:v>0</x:v>
      </x:c>
      <x:c r="FV5" s="22">
        <x:f>Data!HY5</x:f>
        <x:v>0</x:v>
      </x:c>
      <x:c r="FW5" s="20">
        <x:f>Data!IA5</x:f>
        <x:v>1</x:v>
      </x:c>
      <x:c r="FX5" s="21">
        <x:f>Data!IB5</x:f>
        <x:v>0</x:v>
      </x:c>
      <x:c r="FY5" s="22">
        <x:f>Data!IC5</x:f>
        <x:v>0</x:v>
      </x:c>
      <x:c r="FZ5" s="20">
        <x:f>Data!IE5</x:f>
        <x:v>0</x:v>
      </x:c>
      <x:c r="GA5" s="21">
        <x:f>Data!IF5</x:f>
        <x:v>1</x:v>
      </x:c>
      <x:c r="GB5" s="22">
        <x:f>Data!IG5</x:f>
        <x:v>0</x:v>
      </x:c>
      <x:c r="GC5" s="20">
        <x:f>Data!II5</x:f>
        <x:v>0</x:v>
      </x:c>
      <x:c r="GD5" s="21">
        <x:f>Data!IJ5</x:f>
        <x:v>1</x:v>
      </x:c>
      <x:c r="GE5" s="22">
        <x:f>Data!IK5</x:f>
        <x:v>0</x:v>
      </x:c>
      <x:c r="GF5" s="20">
        <x:f>Data!IM5</x:f>
        <x:v>0</x:v>
      </x:c>
      <x:c r="GG5" s="21">
        <x:f>Data!IN5</x:f>
        <x:v>0</x:v>
      </x:c>
      <x:c r="GH5" s="22">
        <x:f>Data!IO5</x:f>
        <x:v>0</x:v>
      </x:c>
      <x:c r="GI5" s="20">
        <x:f>Data!IQ5</x:f>
        <x:v>0</x:v>
      </x:c>
      <x:c r="GJ5" s="21">
        <x:f>Data!IR5</x:f>
        <x:v>0</x:v>
      </x:c>
      <x:c r="GK5" s="22">
        <x:f>Data!IS5</x:f>
        <x:v>0</x:v>
      </x:c>
      <x:c r="GL5" s="20">
        <x:f>Data!IU5</x:f>
        <x:v>0</x:v>
      </x:c>
      <x:c r="GM5" s="21">
        <x:f>Data!IV5</x:f>
        <x:v>1</x:v>
      </x:c>
      <x:c r="GN5" s="22">
        <x:f>Data!IW5</x:f>
        <x:v>0</x:v>
      </x:c>
      <x:c r="GO5" s="20">
        <x:f>Data!IY5</x:f>
        <x:v>0</x:v>
      </x:c>
      <x:c r="GP5" s="21">
        <x:f>Data!IZ5</x:f>
        <x:v>1</x:v>
      </x:c>
      <x:c r="GQ5" s="22">
        <x:f>Data!JA5</x:f>
        <x:v>0</x:v>
      </x:c>
      <x:c r="GR5" s="20">
        <x:f>Data!JC5</x:f>
        <x:v>0</x:v>
      </x:c>
      <x:c r="GS5" s="21">
        <x:f>Data!JD5</x:f>
        <x:v>1</x:v>
      </x:c>
      <x:c r="GT5" s="22">
        <x:f>Data!JE5</x:f>
        <x:v>0</x:v>
      </x:c>
    </x:row>
    <x:row r="6" spans="2:202" customHeight="1">
      <x:c r="B6" s="153"/>
      <x:c r="C6" s="46">
        <x:v>0.5</x:v>
      </x:c>
      <x:c r="D6" s="46">
        <x:v>0.5</x:v>
      </x:c>
      <x:c r="E6" s="46">
        <x:v>0.5</x:v>
      </x:c>
      <x:c r="F6" s="49"/>
      <x:c r="H6" s="4"/>
      <x:c r="I6" s="100"/>
      <x:c r="J6" s="101"/>
      <x:c r="K6" s="23">
        <x:f>Data!K6</x:f>
        <x:v>1</x:v>
      </x:c>
      <x:c r="L6" s="8">
        <x:f>Data!L6</x:f>
        <x:v>0</x:v>
      </x:c>
      <x:c r="M6" s="24">
        <x:f>Data!M6</x:f>
        <x:v>1</x:v>
      </x:c>
      <x:c r="N6" s="23">
        <x:f>Data!O6</x:f>
        <x:v>1</x:v>
      </x:c>
      <x:c r="O6" s="8">
        <x:f>Data!P6</x:f>
        <x:v>0</x:v>
      </x:c>
      <x:c r="P6" s="24">
        <x:f>Data!Q6</x:f>
        <x:v>1</x:v>
      </x:c>
      <x:c r="Q6" s="23">
        <x:f>Data!S6</x:f>
        <x:v>1</x:v>
      </x:c>
      <x:c r="R6" s="8">
        <x:f>Data!T6</x:f>
        <x:v>0</x:v>
      </x:c>
      <x:c r="S6" s="24">
        <x:f>Data!U6</x:f>
        <x:v>1</x:v>
      </x:c>
      <x:c r="T6" s="23">
        <x:f>Data!W6</x:f>
        <x:v>1</x:v>
      </x:c>
      <x:c r="U6" s="8">
        <x:f>Data!X6</x:f>
        <x:v>0</x:v>
      </x:c>
      <x:c r="V6" s="24">
        <x:f>Data!Y6</x:f>
        <x:v>1</x:v>
      </x:c>
      <x:c r="W6" s="23">
        <x:f>Data!AA6</x:f>
        <x:v>1</x:v>
      </x:c>
      <x:c r="X6" s="8">
        <x:f>Data!AB6</x:f>
        <x:v>0</x:v>
      </x:c>
      <x:c r="Y6" s="24">
        <x:f>Data!AC6</x:f>
        <x:v>1</x:v>
      </x:c>
      <x:c r="Z6" s="23">
        <x:f>Data!AE6</x:f>
        <x:v>1</x:v>
      </x:c>
      <x:c r="AA6" s="8">
        <x:f>Data!AF6</x:f>
        <x:v>1</x:v>
      </x:c>
      <x:c r="AB6" s="24">
        <x:f>Data!AG6</x:f>
        <x:v>1</x:v>
      </x:c>
      <x:c r="AC6" s="23">
        <x:f>Data!AI6</x:f>
        <x:v>0</x:v>
      </x:c>
      <x:c r="AD6" s="8">
        <x:f>Data!AJ6</x:f>
        <x:v>1</x:v>
      </x:c>
      <x:c r="AE6" s="24">
        <x:f>Data!AK6</x:f>
        <x:v>1</x:v>
      </x:c>
      <x:c r="AF6" s="23">
        <x:f>Data!AM6</x:f>
        <x:v>1</x:v>
      </x:c>
      <x:c r="AG6" s="8">
        <x:f>Data!AN6</x:f>
        <x:v>1</x:v>
      </x:c>
      <x:c r="AH6" s="24">
        <x:f>Data!AO6</x:f>
        <x:v>0</x:v>
      </x:c>
      <x:c r="AI6" s="23">
        <x:f>Data!AQ6</x:f>
        <x:v>1</x:v>
      </x:c>
      <x:c r="AJ6" s="8">
        <x:f>Data!AR6</x:f>
        <x:v>1</x:v>
      </x:c>
      <x:c r="AK6" s="24">
        <x:f>Data!AS6</x:f>
        <x:v>1</x:v>
      </x:c>
      <x:c r="AL6" s="23">
        <x:f>Data!AU6</x:f>
        <x:v>1</x:v>
      </x:c>
      <x:c r="AM6" s="8">
        <x:f>Data!AV6</x:f>
        <x:v>1</x:v>
      </x:c>
      <x:c r="AN6" s="24">
        <x:f>Data!AW6</x:f>
        <x:v>1</x:v>
      </x:c>
      <x:c r="AO6" s="23">
        <x:f>Data!AY6</x:f>
        <x:v>1</x:v>
      </x:c>
      <x:c r="AP6" s="8">
        <x:f>Data!AZ6</x:f>
        <x:v>0</x:v>
      </x:c>
      <x:c r="AQ6" s="24">
        <x:f>Data!BA6</x:f>
        <x:v>1</x:v>
      </x:c>
      <x:c r="AR6" s="23">
        <x:f>Data!BC6</x:f>
        <x:v>1</x:v>
      </x:c>
      <x:c r="AS6" s="8">
        <x:f>Data!BD6</x:f>
        <x:v>0</x:v>
      </x:c>
      <x:c r="AT6" s="24">
        <x:f>Data!BE6</x:f>
        <x:v>1</x:v>
      </x:c>
      <x:c r="AU6" s="23">
        <x:f>Data!BG6</x:f>
        <x:v>1</x:v>
      </x:c>
      <x:c r="AV6" s="8">
        <x:f>Data!BH6</x:f>
        <x:v>0</x:v>
      </x:c>
      <x:c r="AW6" s="24">
        <x:f>Data!BI6</x:f>
        <x:v>1</x:v>
      </x:c>
      <x:c r="AX6" s="23">
        <x:f>Data!BK6</x:f>
        <x:v>1</x:v>
      </x:c>
      <x:c r="AY6" s="8">
        <x:f>Data!BL6</x:f>
        <x:v>0</x:v>
      </x:c>
      <x:c r="AZ6" s="24">
        <x:f>Data!BM6</x:f>
        <x:v>1</x:v>
      </x:c>
      <x:c r="BA6" s="23">
        <x:f>Data!BO6</x:f>
        <x:v>1</x:v>
      </x:c>
      <x:c r="BB6" s="8">
        <x:f>Data!BP6</x:f>
        <x:v>0</x:v>
      </x:c>
      <x:c r="BC6" s="24">
        <x:f>Data!BQ6</x:f>
        <x:v>1</x:v>
      </x:c>
      <x:c r="BD6" s="23">
        <x:f>Data!BS6</x:f>
        <x:v>1</x:v>
      </x:c>
      <x:c r="BE6" s="8">
        <x:f>Data!BT6</x:f>
        <x:v>0</x:v>
      </x:c>
      <x:c r="BF6" s="24">
        <x:f>Data!BU6</x:f>
        <x:v>1</x:v>
      </x:c>
      <x:c r="BG6" s="23">
        <x:f>Data!BW6</x:f>
        <x:v>1</x:v>
      </x:c>
      <x:c r="BH6" s="8">
        <x:f>Data!BX6</x:f>
        <x:v>0</x:v>
      </x:c>
      <x:c r="BI6" s="24">
        <x:f>Data!BY6</x:f>
        <x:v>0</x:v>
      </x:c>
      <x:c r="BJ6" s="23">
        <x:f>Data!CA6</x:f>
        <x:v>1</x:v>
      </x:c>
      <x:c r="BK6" s="8">
        <x:f>Data!CB6</x:f>
        <x:v>0</x:v>
      </x:c>
      <x:c r="BL6" s="24">
        <x:f>Data!CC6</x:f>
        <x:v>1</x:v>
      </x:c>
      <x:c r="BM6" s="23">
        <x:f>Data!CE6</x:f>
        <x:v>1</x:v>
      </x:c>
      <x:c r="BN6" s="8">
        <x:f>Data!CF6</x:f>
        <x:v>0</x:v>
      </x:c>
      <x:c r="BO6" s="24">
        <x:f>Data!CG6</x:f>
        <x:v>1</x:v>
      </x:c>
      <x:c r="BP6" s="23">
        <x:f>Data!CI6</x:f>
        <x:v>1</x:v>
      </x:c>
      <x:c r="BQ6" s="8">
        <x:f>Data!CJ6</x:f>
        <x:v>0</x:v>
      </x:c>
      <x:c r="BR6" s="24">
        <x:f>Data!CK6</x:f>
        <x:v>1</x:v>
      </x:c>
      <x:c r="BS6" s="23">
        <x:f>Data!CM6</x:f>
        <x:v>0</x:v>
      </x:c>
      <x:c r="BT6" s="8">
        <x:f>Data!CN6</x:f>
        <x:v>0</x:v>
      </x:c>
      <x:c r="BU6" s="24">
        <x:f>Data!CO6</x:f>
        <x:v>1</x:v>
      </x:c>
      <x:c r="BV6" s="23">
        <x:f>Data!CQ6</x:f>
        <x:v>1</x:v>
      </x:c>
      <x:c r="BW6" s="8">
        <x:f>Data!CR6</x:f>
        <x:v>0</x:v>
      </x:c>
      <x:c r="BX6" s="24">
        <x:f>Data!CS6</x:f>
        <x:v>1</x:v>
      </x:c>
      <x:c r="BY6" s="23">
        <x:f>Data!CU6</x:f>
        <x:v>1</x:v>
      </x:c>
      <x:c r="BZ6" s="8">
        <x:f>Data!CV6</x:f>
        <x:v>0</x:v>
      </x:c>
      <x:c r="CA6" s="24">
        <x:f>Data!CW6</x:f>
        <x:v>0</x:v>
      </x:c>
      <x:c r="CB6" s="23">
        <x:f>Data!CY6</x:f>
        <x:v>1</x:v>
      </x:c>
      <x:c r="CC6" s="8">
        <x:f>Data!CZ6</x:f>
        <x:v>0</x:v>
      </x:c>
      <x:c r="CD6" s="24">
        <x:f>Data!DA6</x:f>
        <x:v>1</x:v>
      </x:c>
      <x:c r="CE6" s="23">
        <x:f>Data!DC6</x:f>
        <x:v>1</x:v>
      </x:c>
      <x:c r="CF6" s="8">
        <x:f>Data!DD6</x:f>
        <x:v>0</x:v>
      </x:c>
      <x:c r="CG6" s="24">
        <x:f>Data!DE6</x:f>
        <x:v>1</x:v>
      </x:c>
      <x:c r="CH6" s="23">
        <x:f>Data!DG6</x:f>
        <x:v>1</x:v>
      </x:c>
      <x:c r="CI6" s="8">
        <x:f>Data!DH6</x:f>
        <x:v>0</x:v>
      </x:c>
      <x:c r="CJ6" s="24">
        <x:f>Data!DI6</x:f>
        <x:v>1</x:v>
      </x:c>
      <x:c r="CK6" s="23">
        <x:f>Data!DK6</x:f>
        <x:v>0</x:v>
      </x:c>
      <x:c r="CL6" s="8">
        <x:f>Data!DL6</x:f>
        <x:v>0</x:v>
      </x:c>
      <x:c r="CM6" s="24">
        <x:f>Data!DM6</x:f>
        <x:v>1</x:v>
      </x:c>
      <x:c r="CN6" s="23">
        <x:f>Data!DO6</x:f>
        <x:v>1</x:v>
      </x:c>
      <x:c r="CO6" s="8">
        <x:f>Data!DP6</x:f>
        <x:v>0</x:v>
      </x:c>
      <x:c r="CP6" s="24">
        <x:f>Data!DQ6</x:f>
        <x:v>0</x:v>
      </x:c>
      <x:c r="CQ6" s="23">
        <x:f>Data!DS6</x:f>
        <x:v>1</x:v>
      </x:c>
      <x:c r="CR6" s="8">
        <x:f>Data!DT6</x:f>
        <x:v>0</x:v>
      </x:c>
      <x:c r="CS6" s="24">
        <x:f>Data!DU6</x:f>
        <x:v>1</x:v>
      </x:c>
      <x:c r="CT6" s="23">
        <x:f>Data!DW6</x:f>
        <x:v>1</x:v>
      </x:c>
      <x:c r="CU6" s="8">
        <x:f>Data!DX6</x:f>
        <x:v>0</x:v>
      </x:c>
      <x:c r="CV6" s="24">
        <x:f>Data!DY6</x:f>
        <x:v>1</x:v>
      </x:c>
      <x:c r="CW6" s="23">
        <x:f>Data!EA6</x:f>
        <x:v>1</x:v>
      </x:c>
      <x:c r="CX6" s="8">
        <x:f>Data!EB6</x:f>
        <x:v>0</x:v>
      </x:c>
      <x:c r="CY6" s="24">
        <x:f>Data!EC6</x:f>
        <x:v>1</x:v>
      </x:c>
      <x:c r="CZ6" s="23">
        <x:f>Data!EE6</x:f>
        <x:v>0</x:v>
      </x:c>
      <x:c r="DA6" s="8">
        <x:f>Data!EF6</x:f>
        <x:v>0</x:v>
      </x:c>
      <x:c r="DB6" s="24">
        <x:f>Data!EG6</x:f>
        <x:v>1</x:v>
      </x:c>
      <x:c r="DC6" s="23">
        <x:f>Data!EI6</x:f>
        <x:v>0</x:v>
      </x:c>
      <x:c r="DD6" s="8">
        <x:f>Data!EJ6</x:f>
        <x:v>1</x:v>
      </x:c>
      <x:c r="DE6" s="24">
        <x:f>Data!EK6</x:f>
        <x:v>0</x:v>
      </x:c>
      <x:c r="DF6" s="23">
        <x:f>Data!EM6</x:f>
        <x:v>0</x:v>
      </x:c>
      <x:c r="DG6" s="8">
        <x:f>Data!EN6</x:f>
        <x:v>1</x:v>
      </x:c>
      <x:c r="DH6" s="24">
        <x:f>Data!EO6</x:f>
        <x:v>0</x:v>
      </x:c>
      <x:c r="DI6" s="23">
        <x:f>Data!EQ6</x:f>
        <x:v>0</x:v>
      </x:c>
      <x:c r="DJ6" s="8">
        <x:f>Data!ER6</x:f>
        <x:v>1</x:v>
      </x:c>
      <x:c r="DK6" s="24">
        <x:f>Data!ES6</x:f>
        <x:v>0</x:v>
      </x:c>
      <x:c r="DL6" s="23">
        <x:f>Data!EU6</x:f>
        <x:v>0</x:v>
      </x:c>
      <x:c r="DM6" s="8">
        <x:f>Data!EV6</x:f>
        <x:v>1</x:v>
      </x:c>
      <x:c r="DN6" s="24">
        <x:f>Data!EW6</x:f>
        <x:v>0</x:v>
      </x:c>
      <x:c r="DO6" s="23">
        <x:f>Data!EY6</x:f>
        <x:v>0</x:v>
      </x:c>
      <x:c r="DP6" s="8">
        <x:f>Data!EZ6</x:f>
        <x:v>1</x:v>
      </x:c>
      <x:c r="DQ6" s="24">
        <x:f>Data!FA6</x:f>
        <x:v>0</x:v>
      </x:c>
      <x:c r="DR6" s="23">
        <x:f>Data!FC6</x:f>
        <x:v>0</x:v>
      </x:c>
      <x:c r="DS6" s="8">
        <x:f>Data!FD6</x:f>
        <x:v>1</x:v>
      </x:c>
      <x:c r="DT6" s="24">
        <x:f>Data!FE6</x:f>
        <x:v>0</x:v>
      </x:c>
      <x:c r="DU6" s="23">
        <x:f>Data!FG6</x:f>
        <x:v>0</x:v>
      </x:c>
      <x:c r="DV6" s="8">
        <x:f>Data!FH6</x:f>
        <x:v>1</x:v>
      </x:c>
      <x:c r="DW6" s="24">
        <x:f>Data!FI6</x:f>
        <x:v>0</x:v>
      </x:c>
      <x:c r="DX6" s="23">
        <x:f>Data!FK6</x:f>
        <x:v>0</x:v>
      </x:c>
      <x:c r="DY6" s="8">
        <x:f>Data!FL6</x:f>
        <x:v>1</x:v>
      </x:c>
      <x:c r="DZ6" s="24">
        <x:f>Data!FM6</x:f>
        <x:v>0</x:v>
      </x:c>
      <x:c r="EA6" s="23">
        <x:f>Data!FO6</x:f>
        <x:v>0</x:v>
      </x:c>
      <x:c r="EB6" s="8">
        <x:f>Data!FP6</x:f>
        <x:v>1</x:v>
      </x:c>
      <x:c r="EC6" s="24">
        <x:f>Data!FQ6</x:f>
        <x:v>1</x:v>
      </x:c>
      <x:c r="ED6" s="23">
        <x:f>Data!FS6</x:f>
        <x:v>0</x:v>
      </x:c>
      <x:c r="EE6" s="8">
        <x:f>Data!FT6</x:f>
        <x:v>1</x:v>
      </x:c>
      <x:c r="EF6" s="24">
        <x:f>Data!FU6</x:f>
        <x:v>0</x:v>
      </x:c>
      <x:c r="EG6" s="23">
        <x:f>Data!FW6</x:f>
        <x:v>0</x:v>
      </x:c>
      <x:c r="EH6" s="8">
        <x:f>Data!FX6</x:f>
        <x:v>1</x:v>
      </x:c>
      <x:c r="EI6" s="24">
        <x:f>Data!FY6</x:f>
        <x:v>1</x:v>
      </x:c>
      <x:c r="EJ6" s="23">
        <x:f>Data!GA6</x:f>
        <x:v>0</x:v>
      </x:c>
      <x:c r="EK6" s="8">
        <x:f>Data!GB6</x:f>
        <x:v>1</x:v>
      </x:c>
      <x:c r="EL6" s="24">
        <x:f>Data!GC6</x:f>
        <x:v>0</x:v>
      </x:c>
      <x:c r="EM6" s="23">
        <x:f>Data!GE6</x:f>
        <x:v>0</x:v>
      </x:c>
      <x:c r="EN6" s="8">
        <x:f>Data!GF6</x:f>
        <x:v>1</x:v>
      </x:c>
      <x:c r="EO6" s="24">
        <x:f>Data!GG6</x:f>
        <x:v>1</x:v>
      </x:c>
      <x:c r="EP6" s="23">
        <x:f>Data!GI6</x:f>
        <x:v>0</x:v>
      </x:c>
      <x:c r="EQ6" s="8">
        <x:f>Data!GJ6</x:f>
        <x:v>1</x:v>
      </x:c>
      <x:c r="ER6" s="24">
        <x:f>Data!GK6</x:f>
        <x:v>0</x:v>
      </x:c>
      <x:c r="ES6" s="23">
        <x:f>Data!GM6</x:f>
        <x:v>0</x:v>
      </x:c>
      <x:c r="ET6" s="8">
        <x:f>Data!GN6</x:f>
        <x:v>1</x:v>
      </x:c>
      <x:c r="EU6" s="24">
        <x:f>Data!GO6</x:f>
        <x:v>0</x:v>
      </x:c>
      <x:c r="EV6" s="23">
        <x:f>Data!GQ6</x:f>
        <x:v>0</x:v>
      </x:c>
      <x:c r="EW6" s="8">
        <x:f>Data!GR6</x:f>
        <x:v>1</x:v>
      </x:c>
      <x:c r="EX6" s="24">
        <x:f>Data!GS6</x:f>
        <x:v>1</x:v>
      </x:c>
      <x:c r="EY6" s="23">
        <x:f>Data!GU6</x:f>
        <x:v>0</x:v>
      </x:c>
      <x:c r="EZ6" s="8">
        <x:f>Data!GV6</x:f>
        <x:v>1</x:v>
      </x:c>
      <x:c r="FA6" s="24">
        <x:f>Data!GW6</x:f>
        <x:v>0</x:v>
      </x:c>
      <x:c r="FB6" s="23">
        <x:f>Data!GY6</x:f>
        <x:v>0</x:v>
      </x:c>
      <x:c r="FC6" s="8">
        <x:f>Data!GZ6</x:f>
        <x:v>1</x:v>
      </x:c>
      <x:c r="FD6" s="24">
        <x:f>Data!HA6</x:f>
        <x:v>1</x:v>
      </x:c>
      <x:c r="FE6" s="23">
        <x:f>Data!HC6</x:f>
        <x:v>1</x:v>
      </x:c>
      <x:c r="FF6" s="8">
        <x:f>Data!HD6</x:f>
        <x:v>1</x:v>
      </x:c>
      <x:c r="FG6" s="24">
        <x:f>Data!HE6</x:f>
        <x:v>0</x:v>
      </x:c>
      <x:c r="FH6" s="23">
        <x:f>Data!HG6</x:f>
        <x:v>0</x:v>
      </x:c>
      <x:c r="FI6" s="8">
        <x:f>Data!HH6</x:f>
        <x:v>1</x:v>
      </x:c>
      <x:c r="FJ6" s="24">
        <x:f>Data!HI6</x:f>
        <x:v>0</x:v>
      </x:c>
      <x:c r="FK6" s="23">
        <x:f>Data!HK6</x:f>
        <x:v>1</x:v>
      </x:c>
      <x:c r="FL6" s="8">
        <x:f>Data!HL6</x:f>
        <x:v>1</x:v>
      </x:c>
      <x:c r="FM6" s="24">
        <x:f>Data!HM6</x:f>
        <x:v>0</x:v>
      </x:c>
      <x:c r="FN6" s="23">
        <x:f>Data!HO6</x:f>
        <x:v>0</x:v>
      </x:c>
      <x:c r="FO6" s="8">
        <x:f>Data!HP6</x:f>
        <x:v>1</x:v>
      </x:c>
      <x:c r="FP6" s="24">
        <x:f>Data!HQ6</x:f>
        <x:v>0</x:v>
      </x:c>
      <x:c r="FQ6" s="23">
        <x:f>Data!HS6</x:f>
        <x:v>0</x:v>
      </x:c>
      <x:c r="FR6" s="8">
        <x:f>Data!HT6</x:f>
        <x:v>1</x:v>
      </x:c>
      <x:c r="FS6" s="24">
        <x:f>Data!HU6</x:f>
        <x:v>0</x:v>
      </x:c>
      <x:c r="FT6" s="23">
        <x:f>Data!HW6</x:f>
        <x:v>0</x:v>
      </x:c>
      <x:c r="FU6" s="8">
        <x:f>Data!HX6</x:f>
        <x:v>1</x:v>
      </x:c>
      <x:c r="FV6" s="24">
        <x:f>Data!HY6</x:f>
        <x:v>0</x:v>
      </x:c>
      <x:c r="FW6" s="23">
        <x:f>Data!IA6</x:f>
        <x:v>0</x:v>
      </x:c>
      <x:c r="FX6" s="8">
        <x:f>Data!IB6</x:f>
        <x:v>1</x:v>
      </x:c>
      <x:c r="FY6" s="24">
        <x:f>Data!IC6</x:f>
        <x:v>0</x:v>
      </x:c>
      <x:c r="FZ6" s="23">
        <x:f>Data!IE6</x:f>
        <x:v>0</x:v>
      </x:c>
      <x:c r="GA6" s="8">
        <x:f>Data!IF6</x:f>
        <x:v>0</x:v>
      </x:c>
      <x:c r="GB6" s="24">
        <x:f>Data!IG6</x:f>
        <x:v>0</x:v>
      </x:c>
      <x:c r="GC6" s="23">
        <x:f>Data!II6</x:f>
        <x:v>0</x:v>
      </x:c>
      <x:c r="GD6" s="8">
        <x:f>Data!IJ6</x:f>
        <x:v>1</x:v>
      </x:c>
      <x:c r="GE6" s="24">
        <x:f>Data!IK6</x:f>
        <x:v>0</x:v>
      </x:c>
      <x:c r="GF6" s="23">
        <x:f>Data!IM6</x:f>
        <x:v>0</x:v>
      </x:c>
      <x:c r="GG6" s="8">
        <x:f>Data!IN6</x:f>
        <x:v>1</x:v>
      </x:c>
      <x:c r="GH6" s="24">
        <x:f>Data!IO6</x:f>
        <x:v>0</x:v>
      </x:c>
      <x:c r="GI6" s="23">
        <x:f>Data!IQ6</x:f>
        <x:v>0</x:v>
      </x:c>
      <x:c r="GJ6" s="8">
        <x:f>Data!IR6</x:f>
        <x:v>1</x:v>
      </x:c>
      <x:c r="GK6" s="24">
        <x:f>Data!IS6</x:f>
        <x:v>0</x:v>
      </x:c>
      <x:c r="GL6" s="23">
        <x:f>Data!IU6</x:f>
        <x:v>0</x:v>
      </x:c>
      <x:c r="GM6" s="8">
        <x:f>Data!IV6</x:f>
        <x:v>1</x:v>
      </x:c>
      <x:c r="GN6" s="24">
        <x:f>Data!IW6</x:f>
        <x:v>0</x:v>
      </x:c>
      <x:c r="GO6" s="23">
        <x:f>Data!IY6</x:f>
        <x:v>0</x:v>
      </x:c>
      <x:c r="GP6" s="8">
        <x:f>Data!IZ6</x:f>
        <x:v>0</x:v>
      </x:c>
      <x:c r="GQ6" s="24">
        <x:f>Data!JA6</x:f>
        <x:v>1</x:v>
      </x:c>
      <x:c r="GR6" s="23">
        <x:f>Data!JC6</x:f>
        <x:v>1</x:v>
      </x:c>
      <x:c r="GS6" s="8">
        <x:f>Data!JD6</x:f>
        <x:v>0</x:v>
      </x:c>
      <x:c r="GT6" s="24">
        <x:f>Data!JE6</x:f>
        <x:v>0</x:v>
      </x:c>
    </x:row>
    <x:row r="7" spans="2:202" customHeight="1">
      <x:c r="B7" s="153"/>
      <x:c r="C7" s="46">
        <x:v>0.5</x:v>
      </x:c>
      <x:c r="D7" s="46">
        <x:v>0.5</x:v>
      </x:c>
      <x:c r="E7" s="46">
        <x:v>0.5</x:v>
      </x:c>
      <x:c r="F7" s="50"/>
      <x:c r="H7" s="4"/>
      <x:c r="I7" s="100"/>
      <x:c r="J7" s="101"/>
      <x:c r="K7" s="23">
        <x:f>Data!K7</x:f>
        <x:v>1</x:v>
      </x:c>
      <x:c r="L7" s="8">
        <x:f>Data!L7</x:f>
        <x:v>0</x:v>
      </x:c>
      <x:c r="M7" s="24">
        <x:f>Data!M7</x:f>
        <x:v>1</x:v>
      </x:c>
      <x:c r="N7" s="23">
        <x:f>Data!O7</x:f>
        <x:v>1</x:v>
      </x:c>
      <x:c r="O7" s="8">
        <x:f>Data!P7</x:f>
        <x:v>0</x:v>
      </x:c>
      <x:c r="P7" s="24">
        <x:f>Data!Q7</x:f>
        <x:v>1</x:v>
      </x:c>
      <x:c r="Q7" s="23">
        <x:f>Data!S7</x:f>
        <x:v>1</x:v>
      </x:c>
      <x:c r="R7" s="8">
        <x:f>Data!T7</x:f>
        <x:v>0</x:v>
      </x:c>
      <x:c r="S7" s="24">
        <x:f>Data!U7</x:f>
        <x:v>1</x:v>
      </x:c>
      <x:c r="T7" s="23">
        <x:f>Data!W7</x:f>
        <x:v>1</x:v>
      </x:c>
      <x:c r="U7" s="8">
        <x:f>Data!X7</x:f>
        <x:v>0</x:v>
      </x:c>
      <x:c r="V7" s="24">
        <x:f>Data!Y7</x:f>
        <x:v>1</x:v>
      </x:c>
      <x:c r="W7" s="23">
        <x:f>Data!AA7</x:f>
        <x:v>1</x:v>
      </x:c>
      <x:c r="X7" s="8">
        <x:f>Data!AB7</x:f>
        <x:v>0</x:v>
      </x:c>
      <x:c r="Y7" s="24">
        <x:f>Data!AC7</x:f>
        <x:v>1</x:v>
      </x:c>
      <x:c r="Z7" s="23">
        <x:f>Data!AE7</x:f>
        <x:v>1</x:v>
      </x:c>
      <x:c r="AA7" s="8">
        <x:f>Data!AF7</x:f>
        <x:v>0</x:v>
      </x:c>
      <x:c r="AB7" s="24">
        <x:f>Data!AG7</x:f>
        <x:v>1</x:v>
      </x:c>
      <x:c r="AC7" s="23">
        <x:f>Data!AI7</x:f>
        <x:v>1</x:v>
      </x:c>
      <x:c r="AD7" s="8">
        <x:f>Data!AJ7</x:f>
        <x:v>0</x:v>
      </x:c>
      <x:c r="AE7" s="24">
        <x:f>Data!AK7</x:f>
        <x:v>1</x:v>
      </x:c>
      <x:c r="AF7" s="23">
        <x:f>Data!AM7</x:f>
        <x:v>1</x:v>
      </x:c>
      <x:c r="AG7" s="8">
        <x:f>Data!AN7</x:f>
        <x:v>0</x:v>
      </x:c>
      <x:c r="AH7" s="24">
        <x:f>Data!AO7</x:f>
        <x:v>1</x:v>
      </x:c>
      <x:c r="AI7" s="23">
        <x:f>Data!AQ7</x:f>
        <x:v>1</x:v>
      </x:c>
      <x:c r="AJ7" s="8">
        <x:f>Data!AR7</x:f>
        <x:v>0</x:v>
      </x:c>
      <x:c r="AK7" s="24">
        <x:f>Data!AS7</x:f>
        <x:v>1</x:v>
      </x:c>
      <x:c r="AL7" s="23">
        <x:f>Data!AU7</x:f>
        <x:v>1</x:v>
      </x:c>
      <x:c r="AM7" s="8">
        <x:f>Data!AV7</x:f>
        <x:v>0</x:v>
      </x:c>
      <x:c r="AN7" s="24">
        <x:f>Data!AW7</x:f>
        <x:v>1</x:v>
      </x:c>
      <x:c r="AO7" s="23">
        <x:f>Data!AY7</x:f>
        <x:v>1</x:v>
      </x:c>
      <x:c r="AP7" s="8">
        <x:f>Data!AZ7</x:f>
        <x:v>1</x:v>
      </x:c>
      <x:c r="AQ7" s="24">
        <x:f>Data!BA7</x:f>
        <x:v>1</x:v>
      </x:c>
      <x:c r="AR7" s="23">
        <x:f>Data!BC7</x:f>
        <x:v>1</x:v>
      </x:c>
      <x:c r="AS7" s="8">
        <x:f>Data!BD7</x:f>
        <x:v>1</x:v>
      </x:c>
      <x:c r="AT7" s="24">
        <x:f>Data!BE7</x:f>
        <x:v>1</x:v>
      </x:c>
      <x:c r="AU7" s="23">
        <x:f>Data!BG7</x:f>
        <x:v>1</x:v>
      </x:c>
      <x:c r="AV7" s="8">
        <x:f>Data!BH7</x:f>
        <x:v>1</x:v>
      </x:c>
      <x:c r="AW7" s="24">
        <x:f>Data!BI7</x:f>
        <x:v>1</x:v>
      </x:c>
      <x:c r="AX7" s="23">
        <x:f>Data!BK7</x:f>
        <x:v>1</x:v>
      </x:c>
      <x:c r="AY7" s="8">
        <x:f>Data!BL7</x:f>
        <x:v>1</x:v>
      </x:c>
      <x:c r="AZ7" s="24">
        <x:f>Data!BM7</x:f>
        <x:v>0</x:v>
      </x:c>
      <x:c r="BA7" s="23">
        <x:f>Data!BO7</x:f>
        <x:v>0</x:v>
      </x:c>
      <x:c r="BB7" s="8">
        <x:f>Data!BP7</x:f>
        <x:v>1</x:v>
      </x:c>
      <x:c r="BC7" s="24">
        <x:f>Data!BQ7</x:f>
        <x:v>1</x:v>
      </x:c>
      <x:c r="BD7" s="23">
        <x:f>Data!BS7</x:f>
        <x:v>1</x:v>
      </x:c>
      <x:c r="BE7" s="8">
        <x:f>Data!BT7</x:f>
        <x:v>0</x:v>
      </x:c>
      <x:c r="BF7" s="24">
        <x:f>Data!BU7</x:f>
        <x:v>1</x:v>
      </x:c>
      <x:c r="BG7" s="23">
        <x:f>Data!BW7</x:f>
        <x:v>1</x:v>
      </x:c>
      <x:c r="BH7" s="8">
        <x:f>Data!BX7</x:f>
        <x:v>0</x:v>
      </x:c>
      <x:c r="BI7" s="24">
        <x:f>Data!BY7</x:f>
        <x:v>1</x:v>
      </x:c>
      <x:c r="BJ7" s="23">
        <x:f>Data!CA7</x:f>
        <x:v>1</x:v>
      </x:c>
      <x:c r="BK7" s="8">
        <x:f>Data!CB7</x:f>
        <x:v>0</x:v>
      </x:c>
      <x:c r="BL7" s="24">
        <x:f>Data!CC7</x:f>
        <x:v>0</x:v>
      </x:c>
      <x:c r="BM7" s="23">
        <x:f>Data!CE7</x:f>
        <x:v>1</x:v>
      </x:c>
      <x:c r="BN7" s="8">
        <x:f>Data!CF7</x:f>
        <x:v>0</x:v>
      </x:c>
      <x:c r="BO7" s="24">
        <x:f>Data!CG7</x:f>
        <x:v>1</x:v>
      </x:c>
      <x:c r="BP7" s="23">
        <x:f>Data!CI7</x:f>
        <x:v>0</x:v>
      </x:c>
      <x:c r="BQ7" s="8">
        <x:f>Data!CJ7</x:f>
        <x:v>0</x:v>
      </x:c>
      <x:c r="BR7" s="24">
        <x:f>Data!CK7</x:f>
        <x:v>1</x:v>
      </x:c>
      <x:c r="BS7" s="23">
        <x:f>Data!CM7</x:f>
        <x:v>1</x:v>
      </x:c>
      <x:c r="BT7" s="8">
        <x:f>Data!CN7</x:f>
        <x:v>0</x:v>
      </x:c>
      <x:c r="BU7" s="24">
        <x:f>Data!CO7</x:f>
        <x:v>1</x:v>
      </x:c>
      <x:c r="BV7" s="23">
        <x:f>Data!CQ7</x:f>
        <x:v>1</x:v>
      </x:c>
      <x:c r="BW7" s="8">
        <x:f>Data!CR7</x:f>
        <x:v>0</x:v>
      </x:c>
      <x:c r="BX7" s="24">
        <x:f>Data!CS7</x:f>
        <x:v>1</x:v>
      </x:c>
      <x:c r="BY7" s="23">
        <x:f>Data!CU7</x:f>
        <x:v>1</x:v>
      </x:c>
      <x:c r="BZ7" s="8">
        <x:f>Data!CV7</x:f>
        <x:v>0</x:v>
      </x:c>
      <x:c r="CA7" s="24">
        <x:f>Data!CW7</x:f>
        <x:v>1</x:v>
      </x:c>
      <x:c r="CB7" s="23">
        <x:f>Data!CY7</x:f>
        <x:v>1</x:v>
      </x:c>
      <x:c r="CC7" s="8">
        <x:f>Data!CZ7</x:f>
        <x:v>0</x:v>
      </x:c>
      <x:c r="CD7" s="24">
        <x:f>Data!DA7</x:f>
        <x:v>0</x:v>
      </x:c>
      <x:c r="CE7" s="23">
        <x:f>Data!DC7</x:f>
        <x:v>1</x:v>
      </x:c>
      <x:c r="CF7" s="8">
        <x:f>Data!DD7</x:f>
        <x:v>0</x:v>
      </x:c>
      <x:c r="CG7" s="24">
        <x:f>Data!DE7</x:f>
        <x:v>1</x:v>
      </x:c>
      <x:c r="CH7" s="23">
        <x:f>Data!DG7</x:f>
        <x:v>0</x:v>
      </x:c>
      <x:c r="CI7" s="8">
        <x:f>Data!DH7</x:f>
        <x:v>0</x:v>
      </x:c>
      <x:c r="CJ7" s="24">
        <x:f>Data!DI7</x:f>
        <x:v>1</x:v>
      </x:c>
      <x:c r="CK7" s="23">
        <x:f>Data!DK7</x:f>
        <x:v>1</x:v>
      </x:c>
      <x:c r="CL7" s="8">
        <x:f>Data!DL7</x:f>
        <x:v>0</x:v>
      </x:c>
      <x:c r="CM7" s="24">
        <x:f>Data!DM7</x:f>
        <x:v>1</x:v>
      </x:c>
      <x:c r="CN7" s="23">
        <x:f>Data!DO7</x:f>
        <x:v>1</x:v>
      </x:c>
      <x:c r="CO7" s="8">
        <x:f>Data!DP7</x:f>
        <x:v>0</x:v>
      </x:c>
      <x:c r="CP7" s="24">
        <x:f>Data!DQ7</x:f>
        <x:v>1</x:v>
      </x:c>
      <x:c r="CQ7" s="23">
        <x:f>Data!DS7</x:f>
        <x:v>1</x:v>
      </x:c>
      <x:c r="CR7" s="8">
        <x:f>Data!DT7</x:f>
        <x:v>0</x:v>
      </x:c>
      <x:c r="CS7" s="24">
        <x:f>Data!DU7</x:f>
        <x:v>0</x:v>
      </x:c>
      <x:c r="CT7" s="23">
        <x:f>Data!DW7</x:f>
        <x:v>1</x:v>
      </x:c>
      <x:c r="CU7" s="8">
        <x:f>Data!DX7</x:f>
        <x:v>0</x:v>
      </x:c>
      <x:c r="CV7" s="24">
        <x:f>Data!DY7</x:f>
        <x:v>1</x:v>
      </x:c>
      <x:c r="CW7" s="23">
        <x:f>Data!EA7</x:f>
        <x:v>0</x:v>
      </x:c>
      <x:c r="CX7" s="8">
        <x:f>Data!EB7</x:f>
        <x:v>0</x:v>
      </x:c>
      <x:c r="CY7" s="24">
        <x:f>Data!EC7</x:f>
        <x:v>1</x:v>
      </x:c>
      <x:c r="CZ7" s="23">
        <x:f>Data!EE7</x:f>
        <x:v>1</x:v>
      </x:c>
      <x:c r="DA7" s="8">
        <x:f>Data!EF7</x:f>
        <x:v>0</x:v>
      </x:c>
      <x:c r="DB7" s="24">
        <x:f>Data!EG7</x:f>
        <x:v>1</x:v>
      </x:c>
      <x:c r="DC7" s="23">
        <x:f>Data!EI7</x:f>
        <x:v>0</x:v>
      </x:c>
      <x:c r="DD7" s="8">
        <x:f>Data!EJ7</x:f>
        <x:v>1</x:v>
      </x:c>
      <x:c r="DE7" s="24">
        <x:f>Data!EK7</x:f>
        <x:v>0</x:v>
      </x:c>
      <x:c r="DF7" s="23">
        <x:f>Data!EM7</x:f>
        <x:v>0</x:v>
      </x:c>
      <x:c r="DG7" s="8">
        <x:f>Data!EN7</x:f>
        <x:v>1</x:v>
      </x:c>
      <x:c r="DH7" s="24">
        <x:f>Data!EO7</x:f>
        <x:v>0</x:v>
      </x:c>
      <x:c r="DI7" s="23">
        <x:f>Data!EQ7</x:f>
        <x:v>0</x:v>
      </x:c>
      <x:c r="DJ7" s="8">
        <x:f>Data!ER7</x:f>
        <x:v>1</x:v>
      </x:c>
      <x:c r="DK7" s="24">
        <x:f>Data!ES7</x:f>
        <x:v>0</x:v>
      </x:c>
      <x:c r="DL7" s="23">
        <x:f>Data!EU7</x:f>
        <x:v>0</x:v>
      </x:c>
      <x:c r="DM7" s="8">
        <x:f>Data!EV7</x:f>
        <x:v>1</x:v>
      </x:c>
      <x:c r="DN7" s="24">
        <x:f>Data!EW7</x:f>
        <x:v>0</x:v>
      </x:c>
      <x:c r="DO7" s="23">
        <x:f>Data!EY7</x:f>
        <x:v>0</x:v>
      </x:c>
      <x:c r="DP7" s="8">
        <x:f>Data!EZ7</x:f>
        <x:v>1</x:v>
      </x:c>
      <x:c r="DQ7" s="24">
        <x:f>Data!FA7</x:f>
        <x:v>0</x:v>
      </x:c>
      <x:c r="DR7" s="23">
        <x:f>Data!FC7</x:f>
        <x:v>0</x:v>
      </x:c>
      <x:c r="DS7" s="8">
        <x:f>Data!FD7</x:f>
        <x:v>1</x:v>
      </x:c>
      <x:c r="DT7" s="24">
        <x:f>Data!FE7</x:f>
        <x:v>0</x:v>
      </x:c>
      <x:c r="DU7" s="23">
        <x:f>Data!FG7</x:f>
        <x:v>0</x:v>
      </x:c>
      <x:c r="DV7" s="8">
        <x:f>Data!FH7</x:f>
        <x:v>1</x:v>
      </x:c>
      <x:c r="DW7" s="24">
        <x:f>Data!FI7</x:f>
        <x:v>0</x:v>
      </x:c>
      <x:c r="DX7" s="23">
        <x:f>Data!FK7</x:f>
        <x:v>0</x:v>
      </x:c>
      <x:c r="DY7" s="8">
        <x:f>Data!FL7</x:f>
        <x:v>1</x:v>
      </x:c>
      <x:c r="DZ7" s="24">
        <x:f>Data!FM7</x:f>
        <x:v>0</x:v>
      </x:c>
      <x:c r="EA7" s="23">
        <x:f>Data!FO7</x:f>
        <x:v>0</x:v>
      </x:c>
      <x:c r="EB7" s="8">
        <x:f>Data!FP7</x:f>
        <x:v>1</x:v>
      </x:c>
      <x:c r="EC7" s="24">
        <x:f>Data!FQ7</x:f>
        <x:v>0</x:v>
      </x:c>
      <x:c r="ED7" s="23">
        <x:f>Data!FS7</x:f>
        <x:v>0</x:v>
      </x:c>
      <x:c r="EE7" s="8">
        <x:f>Data!FT7</x:f>
        <x:v>1</x:v>
      </x:c>
      <x:c r="EF7" s="24">
        <x:f>Data!FU7</x:f>
        <x:v>1</x:v>
      </x:c>
      <x:c r="EG7" s="23">
        <x:f>Data!FW7</x:f>
        <x:v>0</x:v>
      </x:c>
      <x:c r="EH7" s="8">
        <x:f>Data!FX7</x:f>
        <x:v>1</x:v>
      </x:c>
      <x:c r="EI7" s="24">
        <x:f>Data!FY7</x:f>
        <x:v>0</x:v>
      </x:c>
      <x:c r="EJ7" s="23">
        <x:f>Data!GA7</x:f>
        <x:v>0</x:v>
      </x:c>
      <x:c r="EK7" s="8">
        <x:f>Data!GB7</x:f>
        <x:v>1</x:v>
      </x:c>
      <x:c r="EL7" s="24">
        <x:f>Data!GC7</x:f>
        <x:v>1</x:v>
      </x:c>
      <x:c r="EM7" s="23">
        <x:f>Data!GE7</x:f>
        <x:v>0</x:v>
      </x:c>
      <x:c r="EN7" s="8">
        <x:f>Data!GF7</x:f>
        <x:v>1</x:v>
      </x:c>
      <x:c r="EO7" s="24">
        <x:f>Data!GG7</x:f>
        <x:v>0</x:v>
      </x:c>
      <x:c r="EP7" s="23">
        <x:f>Data!GI7</x:f>
        <x:v>0</x:v>
      </x:c>
      <x:c r="EQ7" s="8">
        <x:f>Data!GJ7</x:f>
        <x:v>1</x:v>
      </x:c>
      <x:c r="ER7" s="24">
        <x:f>Data!GK7</x:f>
        <x:v>1</x:v>
      </x:c>
      <x:c r="ES7" s="23">
        <x:f>Data!GM7</x:f>
        <x:v>0</x:v>
      </x:c>
      <x:c r="ET7" s="8">
        <x:f>Data!GN7</x:f>
        <x:v>1</x:v>
      </x:c>
      <x:c r="EU7" s="24">
        <x:f>Data!GO7</x:f>
        <x:v>0</x:v>
      </x:c>
      <x:c r="EV7" s="23">
        <x:f>Data!GQ7</x:f>
        <x:v>0</x:v>
      </x:c>
      <x:c r="EW7" s="8">
        <x:f>Data!GR7</x:f>
        <x:v>1</x:v>
      </x:c>
      <x:c r="EX7" s="24">
        <x:f>Data!GS7</x:f>
        <x:v>1</x:v>
      </x:c>
      <x:c r="EY7" s="23">
        <x:f>Data!GU7</x:f>
        <x:v>0</x:v>
      </x:c>
      <x:c r="EZ7" s="8">
        <x:f>Data!GV7</x:f>
        <x:v>1</x:v>
      </x:c>
      <x:c r="FA7" s="24">
        <x:f>Data!GW7</x:f>
        <x:v>0</x:v>
      </x:c>
      <x:c r="FB7" s="23">
        <x:f>Data!GY7</x:f>
        <x:v>0</x:v>
      </x:c>
      <x:c r="FC7" s="8">
        <x:f>Data!GZ7</x:f>
        <x:v>1</x:v>
      </x:c>
      <x:c r="FD7" s="24">
        <x:f>Data!HA7</x:f>
        <x:v>1</x:v>
      </x:c>
      <x:c r="FE7" s="23">
        <x:f>Data!HC7</x:f>
        <x:v>0</x:v>
      </x:c>
      <x:c r="FF7" s="8">
        <x:f>Data!HD7</x:f>
        <x:v>1</x:v>
      </x:c>
      <x:c r="FG7" s="24">
        <x:f>Data!HE7</x:f>
        <x:v>0</x:v>
      </x:c>
      <x:c r="FH7" s="23">
        <x:f>Data!HG7</x:f>
        <x:v>1</x:v>
      </x:c>
      <x:c r="FI7" s="8">
        <x:f>Data!HH7</x:f>
        <x:v>1</x:v>
      </x:c>
      <x:c r="FJ7" s="24">
        <x:f>Data!HI7</x:f>
        <x:v>0</x:v>
      </x:c>
      <x:c r="FK7" s="23">
        <x:f>Data!HK7</x:f>
        <x:v>1</x:v>
      </x:c>
      <x:c r="FL7" s="8">
        <x:f>Data!HL7</x:f>
        <x:v>1</x:v>
      </x:c>
      <x:c r="FM7" s="24">
        <x:f>Data!HM7</x:f>
        <x:v>0</x:v>
      </x:c>
      <x:c r="FN7" s="23">
        <x:f>Data!HO7</x:f>
        <x:v>0</x:v>
      </x:c>
      <x:c r="FO7" s="8">
        <x:f>Data!HP7</x:f>
        <x:v>0</x:v>
      </x:c>
      <x:c r="FP7" s="24">
        <x:f>Data!HQ7</x:f>
        <x:v>0</x:v>
      </x:c>
      <x:c r="FQ7" s="23">
        <x:f>Data!HS7</x:f>
        <x:v>0</x:v>
      </x:c>
      <x:c r="FR7" s="8">
        <x:f>Data!HT7</x:f>
        <x:v>1</x:v>
      </x:c>
      <x:c r="FS7" s="24">
        <x:f>Data!HU7</x:f>
        <x:v>0</x:v>
      </x:c>
      <x:c r="FT7" s="23">
        <x:f>Data!HW7</x:f>
        <x:v>0</x:v>
      </x:c>
      <x:c r="FU7" s="8">
        <x:f>Data!HX7</x:f>
        <x:v>1</x:v>
      </x:c>
      <x:c r="FV7" s="24">
        <x:f>Data!HY7</x:f>
        <x:v>0</x:v>
      </x:c>
      <x:c r="FW7" s="23">
        <x:f>Data!IA7</x:f>
        <x:v>0</x:v>
      </x:c>
      <x:c r="FX7" s="8">
        <x:f>Data!IB7</x:f>
        <x:v>1</x:v>
      </x:c>
      <x:c r="FY7" s="24">
        <x:f>Data!IC7</x:f>
        <x:v>0</x:v>
      </x:c>
      <x:c r="FZ7" s="23">
        <x:f>Data!IE7</x:f>
        <x:v>0</x:v>
      </x:c>
      <x:c r="GA7" s="8">
        <x:f>Data!IF7</x:f>
        <x:v>1</x:v>
      </x:c>
      <x:c r="GB7" s="24">
        <x:f>Data!IG7</x:f>
        <x:v>0</x:v>
      </x:c>
      <x:c r="GC7" s="23">
        <x:f>Data!II7</x:f>
        <x:v>0</x:v>
      </x:c>
      <x:c r="GD7" s="8">
        <x:f>Data!IJ7</x:f>
        <x:v>0</x:v>
      </x:c>
      <x:c r="GE7" s="24">
        <x:f>Data!IK7</x:f>
        <x:v>0</x:v>
      </x:c>
      <x:c r="GF7" s="23">
        <x:f>Data!IM7</x:f>
        <x:v>0</x:v>
      </x:c>
      <x:c r="GG7" s="8">
        <x:f>Data!IN7</x:f>
        <x:v>1</x:v>
      </x:c>
      <x:c r="GH7" s="24">
        <x:f>Data!IO7</x:f>
        <x:v>0</x:v>
      </x:c>
      <x:c r="GI7" s="23">
        <x:f>Data!IQ7</x:f>
        <x:v>0</x:v>
      </x:c>
      <x:c r="GJ7" s="8">
        <x:f>Data!IR7</x:f>
        <x:v>1</x:v>
      </x:c>
      <x:c r="GK7" s="24">
        <x:f>Data!IS7</x:f>
        <x:v>0</x:v>
      </x:c>
      <x:c r="GL7" s="23">
        <x:f>Data!IU7</x:f>
        <x:v>0</x:v>
      </x:c>
      <x:c r="GM7" s="8">
        <x:f>Data!IV7</x:f>
        <x:v>1</x:v>
      </x:c>
      <x:c r="GN7" s="24">
        <x:f>Data!IW7</x:f>
        <x:v>0</x:v>
      </x:c>
      <x:c r="GO7" s="23">
        <x:f>Data!IY7</x:f>
        <x:v>0</x:v>
      </x:c>
      <x:c r="GP7" s="8">
        <x:f>Data!IZ7</x:f>
        <x:v>0</x:v>
      </x:c>
      <x:c r="GQ7" s="24">
        <x:f>Data!JA7</x:f>
        <x:v>1</x:v>
      </x:c>
      <x:c r="GR7" s="23">
        <x:f>Data!JC7</x:f>
        <x:v>1</x:v>
      </x:c>
      <x:c r="GS7" s="8">
        <x:f>Data!JD7</x:f>
        <x:v>0</x:v>
      </x:c>
      <x:c r="GT7" s="24">
        <x:f>Data!JE7</x:f>
        <x:v>0</x:v>
      </x:c>
    </x:row>
    <x:row r="8" spans="2:202" customHeight="1">
      <x:c r="B8" s="153"/>
      <x:c r="C8" s="46">
        <x:v>0.5</x:v>
      </x:c>
      <x:c r="D8" s="46">
        <x:v>0.5</x:v>
      </x:c>
      <x:c r="E8" s="46">
        <x:v>0.5</x:v>
      </x:c>
      <x:c r="F8" s="51"/>
      <x:c r="H8" s="3"/>
      <x:c r="I8" s="102"/>
      <x:c r="J8" s="103"/>
      <x:c r="K8" s="25">
        <x:f>Data!K8</x:f>
        <x:v>1</x:v>
      </x:c>
      <x:c r="L8" s="26">
        <x:f>Data!L8</x:f>
        <x:v>1</x:v>
      </x:c>
      <x:c r="M8" s="27">
        <x:f>Data!M8</x:f>
        <x:v>1</x:v>
      </x:c>
      <x:c r="N8" s="25">
        <x:f>Data!O8</x:f>
        <x:v>1</x:v>
      </x:c>
      <x:c r="O8" s="26">
        <x:f>Data!P8</x:f>
        <x:v>1</x:v>
      </x:c>
      <x:c r="P8" s="27">
        <x:f>Data!Q8</x:f>
        <x:v>1</x:v>
      </x:c>
      <x:c r="Q8" s="25">
        <x:f>Data!S8</x:f>
        <x:v>1</x:v>
      </x:c>
      <x:c r="R8" s="26">
        <x:f>Data!T8</x:f>
        <x:v>1</x:v>
      </x:c>
      <x:c r="S8" s="27">
        <x:f>Data!U8</x:f>
        <x:v>1</x:v>
      </x:c>
      <x:c r="T8" s="25">
        <x:f>Data!W8</x:f>
        <x:v>1</x:v>
      </x:c>
      <x:c r="U8" s="26">
        <x:f>Data!X8</x:f>
        <x:v>1</x:v>
      </x:c>
      <x:c r="V8" s="27">
        <x:f>Data!Y8</x:f>
        <x:v>0</x:v>
      </x:c>
      <x:c r="W8" s="25">
        <x:f>Data!AA8</x:f>
        <x:v>0</x:v>
      </x:c>
      <x:c r="X8" s="26">
        <x:f>Data!AB8</x:f>
        <x:v>1</x:v>
      </x:c>
      <x:c r="Y8" s="27">
        <x:f>Data!AC8</x:f>
        <x:v>1</x:v>
      </x:c>
      <x:c r="Z8" s="25">
        <x:f>Data!AE8</x:f>
        <x:v>1</x:v>
      </x:c>
      <x:c r="AA8" s="26">
        <x:f>Data!AF8</x:f>
        <x:v>1</x:v>
      </x:c>
      <x:c r="AB8" s="27">
        <x:f>Data!AG8</x:f>
        <x:v>1</x:v>
      </x:c>
      <x:c r="AC8" s="25">
        <x:f>Data!AI8</x:f>
        <x:v>1</x:v>
      </x:c>
      <x:c r="AD8" s="26">
        <x:f>Data!AJ8</x:f>
        <x:v>1</x:v>
      </x:c>
      <x:c r="AE8" s="27">
        <x:f>Data!AK8</x:f>
        <x:v>1</x:v>
      </x:c>
      <x:c r="AF8" s="25">
        <x:f>Data!AM8</x:f>
        <x:v>1</x:v>
      </x:c>
      <x:c r="AG8" s="26">
        <x:f>Data!AN8</x:f>
        <x:v>1</x:v>
      </x:c>
      <x:c r="AH8" s="27">
        <x:f>Data!AO8</x:f>
        <x:v>1</x:v>
      </x:c>
      <x:c r="AI8" s="25">
        <x:f>Data!AQ8</x:f>
        <x:v>1</x:v>
      </x:c>
      <x:c r="AJ8" s="26">
        <x:f>Data!AR8</x:f>
        <x:v>1</x:v>
      </x:c>
      <x:c r="AK8" s="27">
        <x:f>Data!AS8</x:f>
        <x:v>0</x:v>
      </x:c>
      <x:c r="AL8" s="25">
        <x:f>Data!AU8</x:f>
        <x:v>0</x:v>
      </x:c>
      <x:c r="AM8" s="26">
        <x:f>Data!AV8</x:f>
        <x:v>1</x:v>
      </x:c>
      <x:c r="AN8" s="27">
        <x:f>Data!AW8</x:f>
        <x:v>1</x:v>
      </x:c>
      <x:c r="AO8" s="25">
        <x:f>Data!AY8</x:f>
        <x:v>0</x:v>
      </x:c>
      <x:c r="AP8" s="26">
        <x:f>Data!AZ8</x:f>
        <x:v>0</x:v>
      </x:c>
      <x:c r="AQ8" s="27">
        <x:f>Data!BA8</x:f>
        <x:v>0</x:v>
      </x:c>
      <x:c r="AR8" s="25">
        <x:f>Data!BC8</x:f>
        <x:v>0</x:v>
      </x:c>
      <x:c r="AS8" s="26">
        <x:f>Data!BD8</x:f>
        <x:v>0</x:v>
      </x:c>
      <x:c r="AT8" s="27">
        <x:f>Data!BE8</x:f>
        <x:v>0</x:v>
      </x:c>
      <x:c r="AU8" s="25">
        <x:f>Data!BG8</x:f>
        <x:v>0</x:v>
      </x:c>
      <x:c r="AV8" s="26">
        <x:f>Data!BH8</x:f>
        <x:v>0</x:v>
      </x:c>
      <x:c r="AW8" s="27">
        <x:f>Data!BI8</x:f>
        <x:v>0</x:v>
      </x:c>
      <x:c r="AX8" s="25">
        <x:f>Data!BK8</x:f>
        <x:v>0</x:v>
      </x:c>
      <x:c r="AY8" s="26">
        <x:f>Data!BL8</x:f>
        <x:v>0</x:v>
      </x:c>
      <x:c r="AZ8" s="27">
        <x:f>Data!BM8</x:f>
        <x:v>0</x:v>
      </x:c>
      <x:c r="BA8" s="25">
        <x:f>Data!BO8</x:f>
        <x:v>0</x:v>
      </x:c>
      <x:c r="BB8" s="26">
        <x:f>Data!BP8</x:f>
        <x:v>0</x:v>
      </x:c>
      <x:c r="BC8" s="27">
        <x:f>Data!BQ8</x:f>
        <x:v>0</x:v>
      </x:c>
      <x:c r="BD8" s="25">
        <x:f>Data!BS8</x:f>
        <x:v>1</x:v>
      </x:c>
      <x:c r="BE8" s="26">
        <x:f>Data!BT8</x:f>
        <x:v>1</x:v>
      </x:c>
      <x:c r="BF8" s="27">
        <x:f>Data!BU8</x:f>
        <x:v>1</x:v>
      </x:c>
      <x:c r="BG8" s="25">
        <x:f>Data!BW8</x:f>
        <x:v>1</x:v>
      </x:c>
      <x:c r="BH8" s="26">
        <x:f>Data!BX8</x:f>
        <x:v>1</x:v>
      </x:c>
      <x:c r="BI8" s="27">
        <x:f>Data!BY8</x:f>
        <x:v>1</x:v>
      </x:c>
      <x:c r="BJ8" s="25">
        <x:f>Data!CA8</x:f>
        <x:v>1</x:v>
      </x:c>
      <x:c r="BK8" s="26">
        <x:f>Data!CB8</x:f>
        <x:v>1</x:v>
      </x:c>
      <x:c r="BL8" s="27">
        <x:f>Data!CC8</x:f>
        <x:v>1</x:v>
      </x:c>
      <x:c r="BM8" s="25">
        <x:f>Data!CE8</x:f>
        <x:v>1</x:v>
      </x:c>
      <x:c r="BN8" s="26">
        <x:f>Data!CF8</x:f>
        <x:v>0</x:v>
      </x:c>
      <x:c r="BO8" s="27">
        <x:f>Data!CG8</x:f>
        <x:v>1</x:v>
      </x:c>
      <x:c r="BP8" s="25">
        <x:f>Data!CI8</x:f>
        <x:v>1</x:v>
      </x:c>
      <x:c r="BQ8" s="26">
        <x:f>Data!CJ8</x:f>
        <x:v>1</x:v>
      </x:c>
      <x:c r="BR8" s="27">
        <x:f>Data!CK8</x:f>
        <x:v>1</x:v>
      </x:c>
      <x:c r="BS8" s="25">
        <x:f>Data!CM8</x:f>
        <x:v>1</x:v>
      </x:c>
      <x:c r="BT8" s="26">
        <x:f>Data!CN8</x:f>
        <x:v>1</x:v>
      </x:c>
      <x:c r="BU8" s="27">
        <x:f>Data!CO8</x:f>
        <x:v>1</x:v>
      </x:c>
      <x:c r="BV8" s="25">
        <x:f>Data!CQ8</x:f>
        <x:v>1</x:v>
      </x:c>
      <x:c r="BW8" s="26">
        <x:f>Data!CR8</x:f>
        <x:v>1</x:v>
      </x:c>
      <x:c r="BX8" s="27">
        <x:f>Data!CS8</x:f>
        <x:v>1</x:v>
      </x:c>
      <x:c r="BY8" s="25">
        <x:f>Data!CU8</x:f>
        <x:v>1</x:v>
      </x:c>
      <x:c r="BZ8" s="26">
        <x:f>Data!CV8</x:f>
        <x:v>1</x:v>
      </x:c>
      <x:c r="CA8" s="27">
        <x:f>Data!CW8</x:f>
        <x:v>1</x:v>
      </x:c>
      <x:c r="CB8" s="25">
        <x:f>Data!CY8</x:f>
        <x:v>1</x:v>
      </x:c>
      <x:c r="CC8" s="26">
        <x:f>Data!CZ8</x:f>
        <x:v>1</x:v>
      </x:c>
      <x:c r="CD8" s="27">
        <x:f>Data!DA8</x:f>
        <x:v>1</x:v>
      </x:c>
      <x:c r="CE8" s="25">
        <x:f>Data!DC8</x:f>
        <x:v>1</x:v>
      </x:c>
      <x:c r="CF8" s="26">
        <x:f>Data!DD8</x:f>
        <x:v>0</x:v>
      </x:c>
      <x:c r="CG8" s="27">
        <x:f>Data!DE8</x:f>
        <x:v>1</x:v>
      </x:c>
      <x:c r="CH8" s="25">
        <x:f>Data!DG8</x:f>
        <x:v>1</x:v>
      </x:c>
      <x:c r="CI8" s="26">
        <x:f>Data!DH8</x:f>
        <x:v>1</x:v>
      </x:c>
      <x:c r="CJ8" s="27">
        <x:f>Data!DI8</x:f>
        <x:v>1</x:v>
      </x:c>
      <x:c r="CK8" s="25">
        <x:f>Data!DK8</x:f>
        <x:v>1</x:v>
      </x:c>
      <x:c r="CL8" s="26">
        <x:f>Data!DL8</x:f>
        <x:v>1</x:v>
      </x:c>
      <x:c r="CM8" s="27">
        <x:f>Data!DM8</x:f>
        <x:v>1</x:v>
      </x:c>
      <x:c r="CN8" s="25">
        <x:f>Data!DO8</x:f>
        <x:v>1</x:v>
      </x:c>
      <x:c r="CO8" s="26">
        <x:f>Data!DP8</x:f>
        <x:v>1</x:v>
      </x:c>
      <x:c r="CP8" s="27">
        <x:f>Data!DQ8</x:f>
        <x:v>1</x:v>
      </x:c>
      <x:c r="CQ8" s="25">
        <x:f>Data!DS8</x:f>
        <x:v>1</x:v>
      </x:c>
      <x:c r="CR8" s="26">
        <x:f>Data!DT8</x:f>
        <x:v>1</x:v>
      </x:c>
      <x:c r="CS8" s="27">
        <x:f>Data!DU8</x:f>
        <x:v>1</x:v>
      </x:c>
      <x:c r="CT8" s="25">
        <x:f>Data!DW8</x:f>
        <x:v>1</x:v>
      </x:c>
      <x:c r="CU8" s="26">
        <x:f>Data!DX8</x:f>
        <x:v>0</x:v>
      </x:c>
      <x:c r="CV8" s="27">
        <x:f>Data!DY8</x:f>
        <x:v>1</x:v>
      </x:c>
      <x:c r="CW8" s="25">
        <x:f>Data!EA8</x:f>
        <x:v>1</x:v>
      </x:c>
      <x:c r="CX8" s="26">
        <x:f>Data!EB8</x:f>
        <x:v>1</x:v>
      </x:c>
      <x:c r="CY8" s="27">
        <x:f>Data!EC8</x:f>
        <x:v>1</x:v>
      </x:c>
      <x:c r="CZ8" s="25">
        <x:f>Data!EE8</x:f>
        <x:v>1</x:v>
      </x:c>
      <x:c r="DA8" s="26">
        <x:f>Data!EF8</x:f>
        <x:v>1</x:v>
      </x:c>
      <x:c r="DB8" s="27">
        <x:f>Data!EG8</x:f>
        <x:v>1</x:v>
      </x:c>
      <x:c r="DC8" s="25">
        <x:f>Data!EI8</x:f>
        <x:v>0</x:v>
      </x:c>
      <x:c r="DD8" s="26">
        <x:f>Data!EJ8</x:f>
        <x:v>1</x:v>
      </x:c>
      <x:c r="DE8" s="27">
        <x:f>Data!EK8</x:f>
        <x:v>0</x:v>
      </x:c>
      <x:c r="DF8" s="25">
        <x:f>Data!EM8</x:f>
        <x:v>0</x:v>
      </x:c>
      <x:c r="DG8" s="26">
        <x:f>Data!EN8</x:f>
        <x:v>1</x:v>
      </x:c>
      <x:c r="DH8" s="27">
        <x:f>Data!EO8</x:f>
        <x:v>0</x:v>
      </x:c>
      <x:c r="DI8" s="25">
        <x:f>Data!EQ8</x:f>
        <x:v>0</x:v>
      </x:c>
      <x:c r="DJ8" s="26">
        <x:f>Data!ER8</x:f>
        <x:v>1</x:v>
      </x:c>
      <x:c r="DK8" s="27">
        <x:f>Data!ES8</x:f>
        <x:v>0</x:v>
      </x:c>
      <x:c r="DL8" s="25">
        <x:f>Data!EU8</x:f>
        <x:v>1</x:v>
      </x:c>
      <x:c r="DM8" s="26">
        <x:f>Data!EV8</x:f>
        <x:v>1</x:v>
      </x:c>
      <x:c r="DN8" s="27">
        <x:f>Data!EW8</x:f>
        <x:v>0</x:v>
      </x:c>
      <x:c r="DO8" s="25">
        <x:f>Data!EY8</x:f>
        <x:v>0</x:v>
      </x:c>
      <x:c r="DP8" s="26">
        <x:f>Data!EZ8</x:f>
        <x:v>1</x:v>
      </x:c>
      <x:c r="DQ8" s="27">
        <x:f>Data!FA8</x:f>
        <x:v>1</x:v>
      </x:c>
      <x:c r="DR8" s="25">
        <x:f>Data!FC8</x:f>
        <x:v>1</x:v>
      </x:c>
      <x:c r="DS8" s="26">
        <x:f>Data!FD8</x:f>
        <x:v>1</x:v>
      </x:c>
      <x:c r="DT8" s="27">
        <x:f>Data!FE8</x:f>
        <x:v>0</x:v>
      </x:c>
      <x:c r="DU8" s="25">
        <x:f>Data!FG8</x:f>
        <x:v>0</x:v>
      </x:c>
      <x:c r="DV8" s="26">
        <x:f>Data!FH8</x:f>
        <x:v>1</x:v>
      </x:c>
      <x:c r="DW8" s="27">
        <x:f>Data!FI8</x:f>
        <x:v>1</x:v>
      </x:c>
      <x:c r="DX8" s="25">
        <x:f>Data!FK8</x:f>
        <x:v>1</x:v>
      </x:c>
      <x:c r="DY8" s="26">
        <x:f>Data!FL8</x:f>
        <x:v>1</x:v>
      </x:c>
      <x:c r="DZ8" s="27">
        <x:f>Data!FM8</x:f>
        <x:v>1</x:v>
      </x:c>
      <x:c r="EA8" s="25">
        <x:f>Data!FO8</x:f>
        <x:v>0</x:v>
      </x:c>
      <x:c r="EB8" s="26">
        <x:f>Data!FP8</x:f>
        <x:v>1</x:v>
      </x:c>
      <x:c r="EC8" s="27">
        <x:f>Data!FQ8</x:f>
        <x:v>0</x:v>
      </x:c>
      <x:c r="ED8" s="25">
        <x:f>Data!FS8</x:f>
        <x:v>0</x:v>
      </x:c>
      <x:c r="EE8" s="26">
        <x:f>Data!FT8</x:f>
        <x:v>1</x:v>
      </x:c>
      <x:c r="EF8" s="27">
        <x:f>Data!FU8</x:f>
        <x:v>0</x:v>
      </x:c>
      <x:c r="EG8" s="25">
        <x:f>Data!FW8</x:f>
        <x:v>0</x:v>
      </x:c>
      <x:c r="EH8" s="26">
        <x:f>Data!FX8</x:f>
        <x:v>1</x:v>
      </x:c>
      <x:c r="EI8" s="27">
        <x:f>Data!FY8</x:f>
        <x:v>0</x:v>
      </x:c>
      <x:c r="EJ8" s="25">
        <x:f>Data!GA8</x:f>
        <x:v>0</x:v>
      </x:c>
      <x:c r="EK8" s="26">
        <x:f>Data!GB8</x:f>
        <x:v>1</x:v>
      </x:c>
      <x:c r="EL8" s="27">
        <x:f>Data!GC8</x:f>
        <x:v>0</x:v>
      </x:c>
      <x:c r="EM8" s="25">
        <x:f>Data!GE8</x:f>
        <x:v>1</x:v>
      </x:c>
      <x:c r="EN8" s="26">
        <x:f>Data!GF8</x:f>
        <x:v>1</x:v>
      </x:c>
      <x:c r="EO8" s="27">
        <x:f>Data!GG8</x:f>
        <x:v>0</x:v>
      </x:c>
      <x:c r="EP8" s="25">
        <x:f>Data!GI8</x:f>
        <x:v>1</x:v>
      </x:c>
      <x:c r="EQ8" s="26">
        <x:f>Data!GJ8</x:f>
        <x:v>1</x:v>
      </x:c>
      <x:c r="ER8" s="27">
        <x:f>Data!GK8</x:f>
        <x:v>0</x:v>
      </x:c>
      <x:c r="ES8" s="25">
        <x:f>Data!GM8</x:f>
        <x:v>1</x:v>
      </x:c>
      <x:c r="ET8" s="26">
        <x:f>Data!GN8</x:f>
        <x:v>1</x:v>
      </x:c>
      <x:c r="EU8" s="27">
        <x:f>Data!GO8</x:f>
        <x:v>1</x:v>
      </x:c>
      <x:c r="EV8" s="25">
        <x:f>Data!GQ8</x:f>
        <x:v>0</x:v>
      </x:c>
      <x:c r="EW8" s="26">
        <x:f>Data!GR8</x:f>
        <x:v>1</x:v>
      </x:c>
      <x:c r="EX8" s="27">
        <x:f>Data!GS8</x:f>
        <x:v>1</x:v>
      </x:c>
      <x:c r="EY8" s="25">
        <x:f>Data!GU8</x:f>
        <x:v>0</x:v>
      </x:c>
      <x:c r="EZ8" s="26">
        <x:f>Data!GV8</x:f>
        <x:v>1</x:v>
      </x:c>
      <x:c r="FA8" s="27">
        <x:f>Data!GW8</x:f>
        <x:v>0</x:v>
      </x:c>
      <x:c r="FB8" s="25">
        <x:f>Data!GY8</x:f>
        <x:v>0</x:v>
      </x:c>
      <x:c r="FC8" s="26">
        <x:f>Data!GZ8</x:f>
        <x:v>1</x:v>
      </x:c>
      <x:c r="FD8" s="27">
        <x:f>Data!HA8</x:f>
        <x:v>1</x:v>
      </x:c>
      <x:c r="FE8" s="25">
        <x:f>Data!HC8</x:f>
        <x:v>0</x:v>
      </x:c>
      <x:c r="FF8" s="26">
        <x:f>Data!HD8</x:f>
        <x:v>1</x:v>
      </x:c>
      <x:c r="FG8" s="27">
        <x:f>Data!HE8</x:f>
        <x:v>0</x:v>
      </x:c>
      <x:c r="FH8" s="25">
        <x:f>Data!HG8</x:f>
        <x:v>0</x:v>
      </x:c>
      <x:c r="FI8" s="26">
        <x:f>Data!HH8</x:f>
        <x:v>1</x:v>
      </x:c>
      <x:c r="FJ8" s="27">
        <x:f>Data!HI8</x:f>
        <x:v>0</x:v>
      </x:c>
      <x:c r="FK8" s="25">
        <x:f>Data!HK8</x:f>
        <x:v>1</x:v>
      </x:c>
      <x:c r="FL8" s="26">
        <x:f>Data!HL8</x:f>
        <x:v>1</x:v>
      </x:c>
      <x:c r="FM8" s="27">
        <x:f>Data!HM8</x:f>
        <x:v>0</x:v>
      </x:c>
      <x:c r="FN8" s="25">
        <x:f>Data!HO8</x:f>
        <x:v>0</x:v>
      </x:c>
      <x:c r="FO8" s="26">
        <x:f>Data!HP8</x:f>
        <x:v>1</x:v>
      </x:c>
      <x:c r="FP8" s="27">
        <x:f>Data!HQ8</x:f>
        <x:v>0</x:v>
      </x:c>
      <x:c r="FQ8" s="25">
        <x:f>Data!HS8</x:f>
        <x:v>1</x:v>
      </x:c>
      <x:c r="FR8" s="26">
        <x:f>Data!HT8</x:f>
        <x:v>0</x:v>
      </x:c>
      <x:c r="FS8" s="27">
        <x:f>Data!HU8</x:f>
        <x:v>0</x:v>
      </x:c>
      <x:c r="FT8" s="25">
        <x:f>Data!HW8</x:f>
        <x:v>0</x:v>
      </x:c>
      <x:c r="FU8" s="26">
        <x:f>Data!HX8</x:f>
        <x:v>1</x:v>
      </x:c>
      <x:c r="FV8" s="27">
        <x:f>Data!HY8</x:f>
        <x:v>0</x:v>
      </x:c>
      <x:c r="FW8" s="25">
        <x:f>Data!IA8</x:f>
        <x:v>0</x:v>
      </x:c>
      <x:c r="FX8" s="26">
        <x:f>Data!IB8</x:f>
        <x:v>0</x:v>
      </x:c>
      <x:c r="FY8" s="27">
        <x:f>Data!IC8</x:f>
        <x:v>1</x:v>
      </x:c>
      <x:c r="FZ8" s="25">
        <x:f>Data!IE8</x:f>
        <x:v>1</x:v>
      </x:c>
      <x:c r="GA8" s="26">
        <x:f>Data!IF8</x:f>
        <x:v>1</x:v>
      </x:c>
      <x:c r="GB8" s="27">
        <x:f>Data!IG8</x:f>
        <x:v>0</x:v>
      </x:c>
      <x:c r="GC8" s="25">
        <x:f>Data!II8</x:f>
        <x:v>1</x:v>
      </x:c>
      <x:c r="GD8" s="26">
        <x:f>Data!IJ8</x:f>
        <x:v>1</x:v>
      </x:c>
      <x:c r="GE8" s="27">
        <x:f>Data!IK8</x:f>
        <x:v>0</x:v>
      </x:c>
      <x:c r="GF8" s="25">
        <x:f>Data!IM8</x:f>
        <x:v>1</x:v>
      </x:c>
      <x:c r="GG8" s="26">
        <x:f>Data!IN8</x:f>
        <x:v>1</x:v>
      </x:c>
      <x:c r="GH8" s="27">
        <x:f>Data!IO8</x:f>
        <x:v>0</x:v>
      </x:c>
      <x:c r="GI8" s="25">
        <x:f>Data!IQ8</x:f>
        <x:v>0</x:v>
      </x:c>
      <x:c r="GJ8" s="26">
        <x:f>Data!IR8</x:f>
        <x:v>1</x:v>
      </x:c>
      <x:c r="GK8" s="27">
        <x:f>Data!IS8</x:f>
        <x:v>0</x:v>
      </x:c>
      <x:c r="GL8" s="25">
        <x:f>Data!IU8</x:f>
        <x:v>0</x:v>
      </x:c>
      <x:c r="GM8" s="26">
        <x:f>Data!IV8</x:f>
        <x:v>0</x:v>
      </x:c>
      <x:c r="GN8" s="27">
        <x:f>Data!IW8</x:f>
        <x:v>0</x:v>
      </x:c>
      <x:c r="GO8" s="25">
        <x:f>Data!IY8</x:f>
        <x:v>0</x:v>
      </x:c>
      <x:c r="GP8" s="26">
        <x:f>Data!IZ8</x:f>
        <x:v>1</x:v>
      </x:c>
      <x:c r="GQ8" s="27">
        <x:f>Data!JA8</x:f>
        <x:v>0</x:v>
      </x:c>
      <x:c r="GR8" s="25">
        <x:f>Data!JC8</x:f>
        <x:v>0</x:v>
      </x:c>
      <x:c r="GS8" s="26">
        <x:f>Data!JD8</x:f>
        <x:v>1</x:v>
      </x:c>
      <x:c r="GT8" s="27">
        <x:f>Data!JE8</x:f>
        <x:v>0</x:v>
      </x:c>
    </x:row>
    <x:row r="9" spans="8:202" customHeight="1">
      <x:c r="H9" s="3"/>
      <x:c r="I9" s="155" t="s">
        <x:v>19</x:v>
      </x:c>
      <x:c r="J9" s="155"/>
      <x:c r="K9" s="156">
        <x:f>SUMPRODUCT($C$5:$E$8,K5:M8)+$F$5</x:f>
        <x:v>4.0126002001888201</x:v>
      </x:c>
      <x:c r="L9" s="157"/>
      <x:c r="M9" s="157"/>
      <x:c r="N9" s="156">
        <x:f>SUMPRODUCT($C$5:$E$8,N5:P8)+$F$5</x:f>
        <x:v>3.5126002001888201</x:v>
      </x:c>
      <x:c r="O9" s="157"/>
      <x:c r="P9" s="157"/>
      <x:c r="Q9" s="156">
        <x:f>SUMPRODUCT($C$5:$E$8,Q5:S8)+$F$5</x:f>
        <x:v>3.5126002001888201</x:v>
      </x:c>
      <x:c r="R9" s="157"/>
      <x:c r="S9" s="157"/>
      <x:c r="T9" s="156">
        <x:f>SUMPRODUCT($C$5:$E$8,T5:V8)+$F$5</x:f>
        <x:v>3.5126002001888201</x:v>
      </x:c>
      <x:c r="U9" s="157"/>
      <x:c r="V9" s="157"/>
      <x:c r="W9" s="156">
        <x:f>SUMPRODUCT($C$5:$E$8,W5:Y8)+$F$5</x:f>
        <x:v>3.5126002001888201</x:v>
      </x:c>
      <x:c r="X9" s="157"/>
      <x:c r="Y9" s="157"/>
      <x:c r="Z9" s="156">
        <x:f>SUMPRODUCT($C$5:$E$8,Z5:AB8)+$F$5</x:f>
        <x:v>3.0126002001888201</x:v>
      </x:c>
      <x:c r="AA9" s="157"/>
      <x:c r="AB9" s="157"/>
      <x:c r="AC9" s="156">
        <x:f>SUMPRODUCT($C$5:$E$8,AC5:AE8)+$F$5</x:f>
        <x:v>2.5126002001888201</x:v>
      </x:c>
      <x:c r="AD9" s="157"/>
      <x:c r="AE9" s="157"/>
      <x:c r="AF9" s="156">
        <x:f>SUMPRODUCT($C$5:$E$8,AF5:AH8)+$F$5</x:f>
        <x:v>2.5126002001888201</x:v>
      </x:c>
      <x:c r="AG9" s="157"/>
      <x:c r="AH9" s="157"/>
      <x:c r="AI9" s="156">
        <x:f>SUMPRODUCT($C$5:$E$8,AI5:AK8)+$F$5</x:f>
        <x:v>2.5126002001888201</x:v>
      </x:c>
      <x:c r="AJ9" s="157"/>
      <x:c r="AK9" s="157"/>
      <x:c r="AL9" s="156">
        <x:f>SUMPRODUCT($C$5:$E$8,AL5:AN8)+$F$5</x:f>
        <x:v>2.5126002001888201</x:v>
      </x:c>
      <x:c r="AM9" s="157"/>
      <x:c r="AN9" s="157"/>
      <x:c r="AO9" s="156">
        <x:f>SUMPRODUCT($C$5:$E$8,AO5:AQ8)+$F$5</x:f>
        <x:v>3.0126002001888201</x:v>
      </x:c>
      <x:c r="AP9" s="157"/>
      <x:c r="AQ9" s="157"/>
      <x:c r="AR9" s="156">
        <x:f>SUMPRODUCT($C$5:$E$8,AR5:AT8)+$F$5</x:f>
        <x:v>2.5126002001888201</x:v>
      </x:c>
      <x:c r="AS9" s="157"/>
      <x:c r="AT9" s="157"/>
      <x:c r="AU9" s="156">
        <x:f>SUMPRODUCT($C$5:$E$8,AU5:AW8)+$F$5</x:f>
        <x:v>2.5126002001888201</x:v>
      </x:c>
      <x:c r="AV9" s="157"/>
      <x:c r="AW9" s="157"/>
      <x:c r="AX9" s="156">
        <x:f>SUMPRODUCT($C$5:$E$8,AX5:AZ8)+$F$5</x:f>
        <x:v>2.5126002001888201</x:v>
      </x:c>
      <x:c r="AY9" s="157"/>
      <x:c r="AZ9" s="157"/>
      <x:c r="BA9" s="156">
        <x:f>SUMPRODUCT($C$5:$E$8,BA5:BC8)+$F$5</x:f>
        <x:v>2.5126002001888201</x:v>
      </x:c>
      <x:c r="BB9" s="157"/>
      <x:c r="BC9" s="157"/>
      <x:c r="BD9" s="156">
        <x:f>SUMPRODUCT($C$5:$E$8,BD5:BF8)+$F$5</x:f>
        <x:v>3.5126002001888201</x:v>
      </x:c>
      <x:c r="BE9" s="157"/>
      <x:c r="BF9" s="157"/>
      <x:c r="BG9" s="156">
        <x:f>SUMPRODUCT($C$5:$E$8,BG5:BI8)+$F$5</x:f>
        <x:v>3.5126002001888201</x:v>
      </x:c>
      <x:c r="BH9" s="157"/>
      <x:c r="BI9" s="157"/>
      <x:c r="BJ9" s="156">
        <x:f>SUMPRODUCT($C$5:$E$8,BJ5:BL8)+$F$5</x:f>
        <x:v>3.5126002001888201</x:v>
      </x:c>
      <x:c r="BK9" s="157"/>
      <x:c r="BL9" s="157"/>
      <x:c r="BM9" s="156">
        <x:f>SUMPRODUCT($C$5:$E$8,BM5:BO8)+$F$5</x:f>
        <x:v>3.5126002001888201</x:v>
      </x:c>
      <x:c r="BN9" s="157"/>
      <x:c r="BO9" s="157"/>
      <x:c r="BP9" s="156">
        <x:f>SUMPRODUCT($C$5:$E$8,BP5:BR8)+$F$5</x:f>
        <x:v>3.5126002001888201</x:v>
      </x:c>
      <x:c r="BQ9" s="157"/>
      <x:c r="BR9" s="157"/>
      <x:c r="BS9" s="156">
        <x:f>SUMPRODUCT($C$5:$E$8,BS5:BU8)+$F$5</x:f>
        <x:v>3.5126002001888201</x:v>
      </x:c>
      <x:c r="BT9" s="157"/>
      <x:c r="BU9" s="157"/>
      <x:c r="BV9" s="156">
        <x:f>SUMPRODUCT($C$5:$E$8,BV5:BX8)+$F$5</x:f>
        <x:v>3.0126002001888201</x:v>
      </x:c>
      <x:c r="BW9" s="157"/>
      <x:c r="BX9" s="157"/>
      <x:c r="BY9" s="156">
        <x:f>SUMPRODUCT($C$5:$E$8,BY5:CA8)+$F$5</x:f>
        <x:v>3.0126002001888201</x:v>
      </x:c>
      <x:c r="BZ9" s="157"/>
      <x:c r="CA9" s="157"/>
      <x:c r="CB9" s="156">
        <x:f>SUMPRODUCT($C$5:$E$8,CB5:CD8)+$F$5</x:f>
        <x:v>3.0126002001888201</x:v>
      </x:c>
      <x:c r="CC9" s="157"/>
      <x:c r="CD9" s="157"/>
      <x:c r="CE9" s="156">
        <x:f>SUMPRODUCT($C$5:$E$8,CE5:CG8)+$F$5</x:f>
        <x:v>3.0126002001888201</x:v>
      </x:c>
      <x:c r="CF9" s="157"/>
      <x:c r="CG9" s="157"/>
      <x:c r="CH9" s="156">
        <x:f>SUMPRODUCT($C$5:$E$8,CH5:CJ8)+$F$5</x:f>
        <x:v>3.0126002001888201</x:v>
      </x:c>
      <x:c r="CI9" s="157"/>
      <x:c r="CJ9" s="157"/>
      <x:c r="CK9" s="156">
        <x:f>SUMPRODUCT($C$5:$E$8,CK5:CM8)+$F$5</x:f>
        <x:v>3.0126002001888201</x:v>
      </x:c>
      <x:c r="CL9" s="157"/>
      <x:c r="CM9" s="157"/>
      <x:c r="CN9" s="156">
        <x:f>SUMPRODUCT($C$5:$E$8,CN5:CP8)+$F$5</x:f>
        <x:v>3.0126002001888201</x:v>
      </x:c>
      <x:c r="CO9" s="157"/>
      <x:c r="CP9" s="157"/>
      <x:c r="CQ9" s="156">
        <x:f>SUMPRODUCT($C$5:$E$8,CQ5:CS8)+$F$5</x:f>
        <x:v>3.0126002001888201</x:v>
      </x:c>
      <x:c r="CR9" s="157"/>
      <x:c r="CS9" s="157"/>
      <x:c r="CT9" s="156">
        <x:f>SUMPRODUCT($C$5:$E$8,CT5:CV8)+$F$5</x:f>
        <x:v>3.0126002001888201</x:v>
      </x:c>
      <x:c r="CU9" s="157"/>
      <x:c r="CV9" s="157"/>
      <x:c r="CW9" s="156">
        <x:f>SUMPRODUCT($C$5:$E$8,CW5:CY8)+$F$5</x:f>
        <x:v>3.0126002001888201</x:v>
      </x:c>
      <x:c r="CX9" s="157"/>
      <x:c r="CY9" s="157"/>
      <x:c r="CZ9" s="156">
        <x:f>SUMPRODUCT($C$5:$E$8,CZ5:DB8)+$F$5</x:f>
        <x:v>3.0126002001888201</x:v>
      </x:c>
      <x:c r="DA9" s="157"/>
      <x:c r="DB9" s="157"/>
      <x:c r="DC9" s="156">
        <x:f>SUMPRODUCT($C$5:$E$8,DC5:DE8)+$F$5</x:f>
        <x:v>1.0126002001888201</x:v>
      </x:c>
      <x:c r="DD9" s="157"/>
      <x:c r="DE9" s="157"/>
      <x:c r="DF9" s="156">
        <x:f>SUMPRODUCT($C$5:$E$8,DF5:DH8)+$F$5</x:f>
        <x:v>1.5126002001888201</x:v>
      </x:c>
      <x:c r="DG9" s="157"/>
      <x:c r="DH9" s="157"/>
      <x:c r="DI9" s="156">
        <x:f>SUMPRODUCT($C$5:$E$8,DI5:DK8)+$F$5</x:f>
        <x:v>1.0126002001888201</x:v>
      </x:c>
      <x:c r="DJ9" s="157"/>
      <x:c r="DK9" s="157"/>
      <x:c r="DL9" s="156">
        <x:f>SUMPRODUCT($C$5:$E$8,DL5:DN8)+$F$5</x:f>
        <x:v>1.5126002001888201</x:v>
      </x:c>
      <x:c r="DM9" s="157"/>
      <x:c r="DN9" s="157"/>
      <x:c r="DO9" s="156">
        <x:f>SUMPRODUCT($C$5:$E$8,DO5:DQ8)+$F$5</x:f>
        <x:v>1.5126002001888201</x:v>
      </x:c>
      <x:c r="DP9" s="157"/>
      <x:c r="DQ9" s="157"/>
      <x:c r="DR9" s="156">
        <x:f>SUMPRODUCT($C$5:$E$8,DR5:DT8)+$F$5</x:f>
        <x:v>2.0126002001888201</x:v>
      </x:c>
      <x:c r="DS9" s="157"/>
      <x:c r="DT9" s="157"/>
      <x:c r="DU9" s="156">
        <x:f>SUMPRODUCT($C$5:$E$8,DU5:DW8)+$F$5</x:f>
        <x:v>2.0126002001888201</x:v>
      </x:c>
      <x:c r="DV9" s="157"/>
      <x:c r="DW9" s="157"/>
      <x:c r="DX9" s="156">
        <x:f>SUMPRODUCT($C$5:$E$8,DX5:DZ8)+$F$5</x:f>
        <x:v>2.5126002001888201</x:v>
      </x:c>
      <x:c r="DY9" s="157"/>
      <x:c r="DZ9" s="157"/>
      <x:c r="EA9" s="156">
        <x:f>SUMPRODUCT($C$5:$E$8,EA5:EC8)+$F$5</x:f>
        <x:v>1.5126002001888201</x:v>
      </x:c>
      <x:c r="EB9" s="157"/>
      <x:c r="EC9" s="157"/>
      <x:c r="ED9" s="156">
        <x:f>SUMPRODUCT($C$5:$E$8,ED5:EF8)+$F$5</x:f>
        <x:v>1.5126002001888201</x:v>
      </x:c>
      <x:c r="EE9" s="157"/>
      <x:c r="EF9" s="157"/>
      <x:c r="EG9" s="156">
        <x:f>SUMPRODUCT($C$5:$E$8,EG5:EI8)+$F$5</x:f>
        <x:v>2.0126002001888201</x:v>
      </x:c>
      <x:c r="EH9" s="157"/>
      <x:c r="EI9" s="157"/>
      <x:c r="EJ9" s="156">
        <x:f>SUMPRODUCT($C$5:$E$8,EJ5:EL8)+$F$5</x:f>
        <x:v>2.0126002001888201</x:v>
      </x:c>
      <x:c r="EK9" s="157"/>
      <x:c r="EL9" s="157"/>
      <x:c r="EM9" s="156">
        <x:f>SUMPRODUCT($C$5:$E$8,EM5:EO8)+$F$5</x:f>
        <x:v>2.0126002001888201</x:v>
      </x:c>
      <x:c r="EN9" s="157"/>
      <x:c r="EO9" s="157"/>
      <x:c r="EP9" s="156">
        <x:f>SUMPRODUCT($C$5:$E$8,EP5:ER8)+$F$5</x:f>
        <x:v>2.0126002001888201</x:v>
      </x:c>
      <x:c r="EQ9" s="157"/>
      <x:c r="ER9" s="157"/>
      <x:c r="ES9" s="156">
        <x:f>SUMPRODUCT($C$5:$E$8,ES5:EU8)+$F$5</x:f>
        <x:v>2.0126002001888201</x:v>
      </x:c>
      <x:c r="ET9" s="157"/>
      <x:c r="EU9" s="157"/>
      <x:c r="EV9" s="156">
        <x:f>SUMPRODUCT($C$5:$E$8,EV5:EX8)+$F$5</x:f>
        <x:v>3.0126002001888201</x:v>
      </x:c>
      <x:c r="EW9" s="157"/>
      <x:c r="EX9" s="157"/>
      <x:c r="EY9" s="156">
        <x:f>SUMPRODUCT($C$5:$E$8,EY5:FA8)+$F$5</x:f>
        <x:v>1.5126002001888201</x:v>
      </x:c>
      <x:c r="EZ9" s="157"/>
      <x:c r="FA9" s="157"/>
      <x:c r="FB9" s="156">
        <x:f>SUMPRODUCT($C$5:$E$8,FB5:FD8)+$F$5</x:f>
        <x:v>3.0126002001888201</x:v>
      </x:c>
      <x:c r="FC9" s="157"/>
      <x:c r="FD9" s="157"/>
      <x:c r="FE9" s="156">
        <x:f>SUMPRODUCT($C$5:$E$8,FE5:FG8)+$F$5</x:f>
        <x:v>2.0126002001888201</x:v>
      </x:c>
      <x:c r="FF9" s="157"/>
      <x:c r="FG9" s="157"/>
      <x:c r="FH9" s="156">
        <x:f>SUMPRODUCT($C$5:$E$8,FH5:FJ8)+$F$5</x:f>
        <x:v>2.0126002001888201</x:v>
      </x:c>
      <x:c r="FI9" s="157"/>
      <x:c r="FJ9" s="157"/>
      <x:c r="FK9" s="156">
        <x:f>SUMPRODUCT($C$5:$E$8,FK5:FM8)+$F$5</x:f>
        <x:v>3.0126002001888201</x:v>
      </x:c>
      <x:c r="FL9" s="157"/>
      <x:c r="FM9" s="157"/>
      <x:c r="FN9" s="156">
        <x:f>SUMPRODUCT($C$5:$E$8,FN5:FP8)+$F$5</x:f>
        <x:v>1.0126002001888201</x:v>
      </x:c>
      <x:c r="FO9" s="157"/>
      <x:c r="FP9" s="157"/>
      <x:c r="FQ9" s="156">
        <x:f>SUMPRODUCT($C$5:$E$8,FQ5:FS8)+$F$5</x:f>
        <x:v>1.0126002001888201</x:v>
      </x:c>
      <x:c r="FR9" s="157"/>
      <x:c r="FS9" s="157"/>
      <x:c r="FT9" s="156">
        <x:f>SUMPRODUCT($C$5:$E$8,FT5:FV8)+$F$5</x:f>
        <x:v>1.0126002001888201</x:v>
      </x:c>
      <x:c r="FU9" s="157"/>
      <x:c r="FV9" s="157"/>
      <x:c r="FW9" s="156">
        <x:f>SUMPRODUCT($C$5:$E$8,FW5:FY8)+$F$5</x:f>
        <x:v>1.0126002001888201</x:v>
      </x:c>
      <x:c r="FX9" s="157"/>
      <x:c r="FY9" s="157"/>
      <x:c r="FZ9" s="156">
        <x:f>SUMPRODUCT($C$5:$E$8,FZ5:GB8)+$F$5</x:f>
        <x:v>1.0126002001888201</x:v>
      </x:c>
      <x:c r="GA9" s="157"/>
      <x:c r="GB9" s="157"/>
      <x:c r="GC9" s="156">
        <x:f>SUMPRODUCT($C$5:$E$8,GC5:GE8)+$F$5</x:f>
        <x:v>1.0126002001888201</x:v>
      </x:c>
      <x:c r="GD9" s="157"/>
      <x:c r="GE9" s="157"/>
      <x:c r="GF9" s="156">
        <x:f>SUMPRODUCT($C$5:$E$8,GF5:GH8)+$F$5</x:f>
        <x:v>1.0126002001888201</x:v>
      </x:c>
      <x:c r="GG9" s="157"/>
      <x:c r="GH9" s="157"/>
      <x:c r="GI9" s="156">
        <x:f>SUMPRODUCT($C$5:$E$8,GI5:GK8)+$F$5</x:f>
        <x:v>0.51260020018882024</x:v>
      </x:c>
      <x:c r="GJ9" s="157"/>
      <x:c r="GK9" s="157"/>
      <x:c r="GL9" s="156">
        <x:f>SUMPRODUCT($C$5:$E$8,GL5:GN8)+$F$5</x:f>
        <x:v>0.51260020018882024</x:v>
      </x:c>
      <x:c r="GM9" s="157"/>
      <x:c r="GN9" s="157"/>
      <x:c r="GO9" s="156">
        <x:f>SUMPRODUCT($C$5:$E$8,GO5:GQ8)+$F$5</x:f>
        <x:v>1.0126002001888201</x:v>
      </x:c>
      <x:c r="GP9" s="157"/>
      <x:c r="GQ9" s="157"/>
      <x:c r="GR9" s="156">
        <x:f>SUMPRODUCT($C$5:$E$8,GR5:GT8)+$F$5</x:f>
        <x:v>1.0126002001888201</x:v>
      </x:c>
      <x:c r="GS9" s="157"/>
      <x:c r="GT9" s="157"/>
    </x:row>
    <x:row r="10" spans="9:202" s="2" customFormat="1" customHeight="1">
      <x:c r="I10" s="158" t="s">
        <x:v>14</x:v>
      </x:c>
      <x:c r="J10" s="158"/>
      <x:c r="K10" s="158">
        <x:f>1/(1+EXP(-K9))</x:f>
        <x:v>0.9822349972499943</x:v>
      </x:c>
      <x:c r="L10" s="158"/>
      <x:c r="M10" s="158"/>
      <x:c r="N10" s="158">
        <x:f>1/(1+EXP(-N9))</x:f>
        <x:v>0.97104416463471499</x:v>
      </x:c>
      <x:c r="O10" s="158"/>
      <x:c r="P10" s="158"/>
      <x:c r="Q10" s="158">
        <x:f>1/(1+EXP(-Q9))</x:f>
        <x:v>0.97104416463471499</x:v>
      </x:c>
      <x:c r="R10" s="158"/>
      <x:c r="S10" s="158"/>
      <x:c r="T10" s="158">
        <x:f>1/(1+EXP(-T9))</x:f>
        <x:v>0.97104416463471499</x:v>
      </x:c>
      <x:c r="U10" s="158"/>
      <x:c r="V10" s="158"/>
      <x:c r="W10" s="158">
        <x:f>1/(1+EXP(-W9))</x:f>
        <x:v>0.97104416463471499</x:v>
      </x:c>
      <x:c r="X10" s="158"/>
      <x:c r="Y10" s="158"/>
      <x:c r="Z10" s="158">
        <x:f>1/(1+EXP(-Z9))</x:f>
        <x:v>0.95314012666249837</x:v>
      </x:c>
      <x:c r="AA10" s="158"/>
      <x:c r="AB10" s="158"/>
      <x:c r="AC10" s="158">
        <x:f>1/(1+EXP(-AC9))</x:f>
        <x:v>0.92502043366641806</x:v>
      </x:c>
      <x:c r="AD10" s="158"/>
      <x:c r="AE10" s="158"/>
      <x:c r="AF10" s="158">
        <x:f>1/(1+EXP(-AF9))</x:f>
        <x:v>0.92502043366641806</x:v>
      </x:c>
      <x:c r="AG10" s="158"/>
      <x:c r="AH10" s="158"/>
      <x:c r="AI10" s="158">
        <x:f>1/(1+EXP(-AI9))</x:f>
        <x:v>0.92502043366641806</x:v>
      </x:c>
      <x:c r="AJ10" s="158"/>
      <x:c r="AK10" s="158"/>
      <x:c r="AL10" s="158">
        <x:f>1/(1+EXP(-AL9))</x:f>
        <x:v>0.92502043366641806</x:v>
      </x:c>
      <x:c r="AM10" s="158"/>
      <x:c r="AN10" s="158"/>
      <x:c r="AO10" s="158">
        <x:f>1/(1+EXP(-AO9))</x:f>
        <x:v>0.95314012666249837</x:v>
      </x:c>
      <x:c r="AP10" s="158"/>
      <x:c r="AQ10" s="158"/>
      <x:c r="AR10" s="158">
        <x:f>1/(1+EXP(-AR9))</x:f>
        <x:v>0.92502043366641806</x:v>
      </x:c>
      <x:c r="AS10" s="158"/>
      <x:c r="AT10" s="158"/>
      <x:c r="AU10" s="158">
        <x:f>1/(1+EXP(-AU9))</x:f>
        <x:v>0.92502043366641806</x:v>
      </x:c>
      <x:c r="AV10" s="158"/>
      <x:c r="AW10" s="158"/>
      <x:c r="AX10" s="158">
        <x:f>1/(1+EXP(-AX9))</x:f>
        <x:v>0.92502043366641806</x:v>
      </x:c>
      <x:c r="AY10" s="158"/>
      <x:c r="AZ10" s="158"/>
      <x:c r="BA10" s="158">
        <x:f>1/(1+EXP(-BA9))</x:f>
        <x:v>0.92502043366641806</x:v>
      </x:c>
      <x:c r="BB10" s="158"/>
      <x:c r="BC10" s="158"/>
      <x:c r="BD10" s="158">
        <x:f>1/(1+EXP(-BD9))</x:f>
        <x:v>0.97104416463471499</x:v>
      </x:c>
      <x:c r="BE10" s="158"/>
      <x:c r="BF10" s="158"/>
      <x:c r="BG10" s="158">
        <x:f>1/(1+EXP(-BG9))</x:f>
        <x:v>0.97104416463471499</x:v>
      </x:c>
      <x:c r="BH10" s="158"/>
      <x:c r="BI10" s="158"/>
      <x:c r="BJ10" s="158">
        <x:f>1/(1+EXP(-BJ9))</x:f>
        <x:v>0.97104416463471499</x:v>
      </x:c>
      <x:c r="BK10" s="158"/>
      <x:c r="BL10" s="158"/>
      <x:c r="BM10" s="158">
        <x:f>1/(1+EXP(-BM9))</x:f>
        <x:v>0.97104416463471499</x:v>
      </x:c>
      <x:c r="BN10" s="158"/>
      <x:c r="BO10" s="158"/>
      <x:c r="BP10" s="158">
        <x:f>1/(1+EXP(-BP9))</x:f>
        <x:v>0.97104416463471499</x:v>
      </x:c>
      <x:c r="BQ10" s="158"/>
      <x:c r="BR10" s="158"/>
      <x:c r="BS10" s="158">
        <x:f>1/(1+EXP(-BS9))</x:f>
        <x:v>0.97104416463471499</x:v>
      </x:c>
      <x:c r="BT10" s="158"/>
      <x:c r="BU10" s="158"/>
      <x:c r="BV10" s="158">
        <x:f>1/(1+EXP(-BV9))</x:f>
        <x:v>0.95314012666249837</x:v>
      </x:c>
      <x:c r="BW10" s="158"/>
      <x:c r="BX10" s="158"/>
      <x:c r="BY10" s="158">
        <x:f>1/(1+EXP(-BY9))</x:f>
        <x:v>0.95314012666249837</x:v>
      </x:c>
      <x:c r="BZ10" s="158"/>
      <x:c r="CA10" s="158"/>
      <x:c r="CB10" s="158">
        <x:f>1/(1+EXP(-CB9))</x:f>
        <x:v>0.95314012666249837</x:v>
      </x:c>
      <x:c r="CC10" s="158"/>
      <x:c r="CD10" s="158"/>
      <x:c r="CE10" s="158">
        <x:f>1/(1+EXP(-CE9))</x:f>
        <x:v>0.95314012666249837</x:v>
      </x:c>
      <x:c r="CF10" s="158"/>
      <x:c r="CG10" s="158"/>
      <x:c r="CH10" s="158">
        <x:f>1/(1+EXP(-CH9))</x:f>
        <x:v>0.95314012666249837</x:v>
      </x:c>
      <x:c r="CI10" s="158"/>
      <x:c r="CJ10" s="158"/>
      <x:c r="CK10" s="158">
        <x:f>1/(1+EXP(-CK9))</x:f>
        <x:v>0.95314012666249837</x:v>
      </x:c>
      <x:c r="CL10" s="158"/>
      <x:c r="CM10" s="158"/>
      <x:c r="CN10" s="158">
        <x:f>1/(1+EXP(-CN9))</x:f>
        <x:v>0.95314012666249837</x:v>
      </x:c>
      <x:c r="CO10" s="158"/>
      <x:c r="CP10" s="158"/>
      <x:c r="CQ10" s="158">
        <x:f>1/(1+EXP(-CQ9))</x:f>
        <x:v>0.95314012666249837</x:v>
      </x:c>
      <x:c r="CR10" s="158"/>
      <x:c r="CS10" s="158"/>
      <x:c r="CT10" s="158">
        <x:f>1/(1+EXP(-CT9))</x:f>
        <x:v>0.95314012666249837</x:v>
      </x:c>
      <x:c r="CU10" s="158"/>
      <x:c r="CV10" s="158"/>
      <x:c r="CW10" s="158">
        <x:f>1/(1+EXP(-CW9))</x:f>
        <x:v>0.95314012666249837</x:v>
      </x:c>
      <x:c r="CX10" s="158"/>
      <x:c r="CY10" s="158"/>
      <x:c r="CZ10" s="158">
        <x:f>1/(1+EXP(-CZ9))</x:f>
        <x:v>0.95314012666249837</x:v>
      </x:c>
      <x:c r="DA10" s="158"/>
      <x:c r="DB10" s="158"/>
      <x:c r="DC10" s="158">
        <x:f>1/(1+EXP(-DC9))</x:f>
        <x:v>0.73352870418277816</x:v>
      </x:c>
      <x:c r="DD10" s="158"/>
      <x:c r="DE10" s="158"/>
      <x:c r="DF10" s="158">
        <x:f>1/(1+EXP(-DF9))</x:f>
        <x:v>0.81944623672958772</x:v>
      </x:c>
      <x:c r="DG10" s="158"/>
      <x:c r="DH10" s="158"/>
      <x:c r="DI10" s="158">
        <x:f>1/(1+EXP(-DI9))</x:f>
        <x:v>0.73352870418277816</x:v>
      </x:c>
      <x:c r="DJ10" s="158"/>
      <x:c r="DK10" s="158"/>
      <x:c r="DL10" s="158">
        <x:f>1/(1+EXP(-DL9))</x:f>
        <x:v>0.81944623672958772</x:v>
      </x:c>
      <x:c r="DM10" s="158"/>
      <x:c r="DN10" s="158"/>
      <x:c r="DO10" s="158">
        <x:f>1/(1+EXP(-DO9))</x:f>
        <x:v>0.81944623672958772</x:v>
      </x:c>
      <x:c r="DP10" s="158"/>
      <x:c r="DQ10" s="158"/>
      <x:c r="DR10" s="158">
        <x:f>1/(1+EXP(-DR9))</x:f>
        <x:v>0.88211368352268482</x:v>
      </x:c>
      <x:c r="DS10" s="158"/>
      <x:c r="DT10" s="158"/>
      <x:c r="DU10" s="158">
        <x:f>1/(1+EXP(-DU9))</x:f>
        <x:v>0.88211368352268482</x:v>
      </x:c>
      <x:c r="DV10" s="158"/>
      <x:c r="DW10" s="158"/>
      <x:c r="DX10" s="158">
        <x:f>1/(1+EXP(-DX9))</x:f>
        <x:v>0.92502043366641806</x:v>
      </x:c>
      <x:c r="DY10" s="158"/>
      <x:c r="DZ10" s="158"/>
      <x:c r="EA10" s="158">
        <x:f>1/(1+EXP(-EA9))</x:f>
        <x:v>0.81944623672958772</x:v>
      </x:c>
      <x:c r="EB10" s="158"/>
      <x:c r="EC10" s="158"/>
      <x:c r="ED10" s="158">
        <x:f>1/(1+EXP(-ED9))</x:f>
        <x:v>0.81944623672958772</x:v>
      </x:c>
      <x:c r="EE10" s="158"/>
      <x:c r="EF10" s="158"/>
      <x:c r="EG10" s="158">
        <x:f>1/(1+EXP(-EG9))</x:f>
        <x:v>0.88211368352268482</x:v>
      </x:c>
      <x:c r="EH10" s="158"/>
      <x:c r="EI10" s="158"/>
      <x:c r="EJ10" s="158">
        <x:f>1/(1+EXP(-EJ9))</x:f>
        <x:v>0.88211368352268482</x:v>
      </x:c>
      <x:c r="EK10" s="158"/>
      <x:c r="EL10" s="158"/>
      <x:c r="EM10" s="158">
        <x:f>1/(1+EXP(-EM9))</x:f>
        <x:v>0.88211368352268482</x:v>
      </x:c>
      <x:c r="EN10" s="158"/>
      <x:c r="EO10" s="158"/>
      <x:c r="EP10" s="158">
        <x:f>1/(1+EXP(-EP9))</x:f>
        <x:v>0.88211368352268482</x:v>
      </x:c>
      <x:c r="EQ10" s="158"/>
      <x:c r="ER10" s="158"/>
      <x:c r="ES10" s="158">
        <x:f>1/(1+EXP(-ES9))</x:f>
        <x:v>0.88211368352268482</x:v>
      </x:c>
      <x:c r="ET10" s="158"/>
      <x:c r="EU10" s="158"/>
      <x:c r="EV10" s="158">
        <x:f>1/(1+EXP(-EV9))</x:f>
        <x:v>0.95314012666249837</x:v>
      </x:c>
      <x:c r="EW10" s="158"/>
      <x:c r="EX10" s="158"/>
      <x:c r="EY10" s="158">
        <x:f>1/(1+EXP(-EY9))</x:f>
        <x:v>0.81944623672958772</x:v>
      </x:c>
      <x:c r="EZ10" s="158"/>
      <x:c r="FA10" s="158"/>
      <x:c r="FB10" s="158">
        <x:f>1/(1+EXP(-FB9))</x:f>
        <x:v>0.95314012666249837</x:v>
      </x:c>
      <x:c r="FC10" s="158"/>
      <x:c r="FD10" s="158"/>
      <x:c r="FE10" s="158">
        <x:f>1/(1+EXP(-FE9))</x:f>
        <x:v>0.88211368352268482</x:v>
      </x:c>
      <x:c r="FF10" s="158"/>
      <x:c r="FG10" s="158"/>
      <x:c r="FH10" s="158">
        <x:f>1/(1+EXP(-FH9))</x:f>
        <x:v>0.88211368352268482</x:v>
      </x:c>
      <x:c r="FI10" s="158"/>
      <x:c r="FJ10" s="158"/>
      <x:c r="FK10" s="158">
        <x:f>1/(1+EXP(-FK9))</x:f>
        <x:v>0.95314012666249837</x:v>
      </x:c>
      <x:c r="FL10" s="158"/>
      <x:c r="FM10" s="158"/>
      <x:c r="FN10" s="158">
        <x:f>1/(1+EXP(-FN9))</x:f>
        <x:v>0.73352870418277816</x:v>
      </x:c>
      <x:c r="FO10" s="158"/>
      <x:c r="FP10" s="158"/>
      <x:c r="FQ10" s="158">
        <x:f>1/(1+EXP(-FQ9))</x:f>
        <x:v>0.73352870418277816</x:v>
      </x:c>
      <x:c r="FR10" s="158"/>
      <x:c r="FS10" s="158"/>
      <x:c r="FT10" s="158">
        <x:f>1/(1+EXP(-FT9))</x:f>
        <x:v>0.73352870418277816</x:v>
      </x:c>
      <x:c r="FU10" s="158"/>
      <x:c r="FV10" s="158"/>
      <x:c r="FW10" s="158">
        <x:f>1/(1+EXP(-FW9))</x:f>
        <x:v>0.73352870418277816</x:v>
      </x:c>
      <x:c r="FX10" s="158"/>
      <x:c r="FY10" s="158"/>
      <x:c r="FZ10" s="158">
        <x:f>1/(1+EXP(-FZ9))</x:f>
        <x:v>0.73352870418277816</x:v>
      </x:c>
      <x:c r="GA10" s="158"/>
      <x:c r="GB10" s="158"/>
      <x:c r="GC10" s="158">
        <x:f>1/(1+EXP(-GC9))</x:f>
        <x:v>0.73352870418277816</x:v>
      </x:c>
      <x:c r="GD10" s="158"/>
      <x:c r="GE10" s="158"/>
      <x:c r="GF10" s="158">
        <x:f>1/(1+EXP(-GF9))</x:f>
        <x:v>0.73352870418277816</x:v>
      </x:c>
      <x:c r="GG10" s="158"/>
      <x:c r="GH10" s="158"/>
      <x:c r="GI10" s="158">
        <x:f>1/(1+EXP(-GI9))</x:f>
        <x:v>0.62541582400104379</x:v>
      </x:c>
      <x:c r="GJ10" s="158"/>
      <x:c r="GK10" s="158"/>
      <x:c r="GL10" s="158">
        <x:f>1/(1+EXP(-GL9))</x:f>
        <x:v>0.62541582400104379</x:v>
      </x:c>
      <x:c r="GM10" s="158"/>
      <x:c r="GN10" s="158"/>
      <x:c r="GO10" s="158">
        <x:f>1/(1+EXP(-GO9))</x:f>
        <x:v>0.73352870418277816</x:v>
      </x:c>
      <x:c r="GP10" s="158"/>
      <x:c r="GQ10" s="158"/>
      <x:c r="GR10" s="158">
        <x:f>1/(1+EXP(-GR9))</x:f>
        <x:v>0.73352870418277816</x:v>
      </x:c>
      <x:c r="GS10" s="158"/>
      <x:c r="GT10" s="158"/>
    </x:row>
    <x:row r="11" spans="8:202" s="3" customFormat="1" customHeight="1">
      <x:c r="H11" s="2"/>
      <x:c r="I11" s="158" t="s">
        <x:v>20</x:v>
      </x:c>
      <x:c r="J11" s="158"/>
      <x:c r="K11" s="158">
        <x:f>K10-K3</x:f>
        <x:v>0.9822349972499943</x:v>
      </x:c>
      <x:c r="L11" s="158"/>
      <x:c r="M11" s="158"/>
      <x:c r="N11" s="158">
        <x:f>N10-N3</x:f>
        <x:v>0.97104416463471499</x:v>
      </x:c>
      <x:c r="O11" s="158"/>
      <x:c r="P11" s="158"/>
      <x:c r="Q11" s="158">
        <x:f>Q10-Q3</x:f>
        <x:v>0.97104416463471499</x:v>
      </x:c>
      <x:c r="R11" s="158"/>
      <x:c r="S11" s="158"/>
      <x:c r="T11" s="158">
        <x:f>T10-T3</x:f>
        <x:v>0.97104416463471499</x:v>
      </x:c>
      <x:c r="U11" s="158"/>
      <x:c r="V11" s="158"/>
      <x:c r="W11" s="158">
        <x:f>W10-W3</x:f>
        <x:v>0.97104416463471499</x:v>
      </x:c>
      <x:c r="X11" s="158"/>
      <x:c r="Y11" s="158"/>
      <x:c r="Z11" s="158">
        <x:f>Z10-Z3</x:f>
        <x:v>0.95314012666249837</x:v>
      </x:c>
      <x:c r="AA11" s="158"/>
      <x:c r="AB11" s="158"/>
      <x:c r="AC11" s="158">
        <x:f>AC10-AC3</x:f>
        <x:v>0.92502043366641806</x:v>
      </x:c>
      <x:c r="AD11" s="158"/>
      <x:c r="AE11" s="158"/>
      <x:c r="AF11" s="158">
        <x:f>AF10-AF3</x:f>
        <x:v>0.92502043366641806</x:v>
      </x:c>
      <x:c r="AG11" s="158"/>
      <x:c r="AH11" s="158"/>
      <x:c r="AI11" s="158">
        <x:f>AI10-AI3</x:f>
        <x:v>0.92502043366641806</x:v>
      </x:c>
      <x:c r="AJ11" s="158"/>
      <x:c r="AK11" s="158"/>
      <x:c r="AL11" s="158">
        <x:f>AL10-AL3</x:f>
        <x:v>0.92502043366641806</x:v>
      </x:c>
      <x:c r="AM11" s="158"/>
      <x:c r="AN11" s="158"/>
      <x:c r="AO11" s="158">
        <x:f>AO10-AO3</x:f>
        <x:v>0.95314012666249837</x:v>
      </x:c>
      <x:c r="AP11" s="158"/>
      <x:c r="AQ11" s="158"/>
      <x:c r="AR11" s="158">
        <x:f>AR10-AR3</x:f>
        <x:v>0.92502043366641806</x:v>
      </x:c>
      <x:c r="AS11" s="158"/>
      <x:c r="AT11" s="158"/>
      <x:c r="AU11" s="158">
        <x:f>AU10-AU3</x:f>
        <x:v>0.92502043366641806</x:v>
      </x:c>
      <x:c r="AV11" s="158"/>
      <x:c r="AW11" s="158"/>
      <x:c r="AX11" s="158">
        <x:f>AX10-AX3</x:f>
        <x:v>0.92502043366641806</x:v>
      </x:c>
      <x:c r="AY11" s="158"/>
      <x:c r="AZ11" s="158"/>
      <x:c r="BA11" s="158">
        <x:f>BA10-BA3</x:f>
        <x:v>0.92502043366641806</x:v>
      </x:c>
      <x:c r="BB11" s="158"/>
      <x:c r="BC11" s="158"/>
      <x:c r="BD11" s="158">
        <x:f>BD10-BD3</x:f>
        <x:v>0.97104416463471499</x:v>
      </x:c>
      <x:c r="BE11" s="158"/>
      <x:c r="BF11" s="158"/>
      <x:c r="BG11" s="158">
        <x:f>BG10-BG3</x:f>
        <x:v>0.97104416463471499</x:v>
      </x:c>
      <x:c r="BH11" s="158"/>
      <x:c r="BI11" s="158"/>
      <x:c r="BJ11" s="158">
        <x:f>BJ10-BJ3</x:f>
        <x:v>0.97104416463471499</x:v>
      </x:c>
      <x:c r="BK11" s="158"/>
      <x:c r="BL11" s="158"/>
      <x:c r="BM11" s="158">
        <x:f>BM10-BM3</x:f>
        <x:v>0.97104416463471499</x:v>
      </x:c>
      <x:c r="BN11" s="158"/>
      <x:c r="BO11" s="158"/>
      <x:c r="BP11" s="158">
        <x:f>BP10-BP3</x:f>
        <x:v>0.97104416463471499</x:v>
      </x:c>
      <x:c r="BQ11" s="158"/>
      <x:c r="BR11" s="158"/>
      <x:c r="BS11" s="158">
        <x:f>BS10-BS3</x:f>
        <x:v>0.97104416463471499</x:v>
      </x:c>
      <x:c r="BT11" s="158"/>
      <x:c r="BU11" s="158"/>
      <x:c r="BV11" s="158">
        <x:f>BV10-BV3</x:f>
        <x:v>0.95314012666249837</x:v>
      </x:c>
      <x:c r="BW11" s="158"/>
      <x:c r="BX11" s="158"/>
      <x:c r="BY11" s="158">
        <x:f>BY10-BY3</x:f>
        <x:v>0.95314012666249837</x:v>
      </x:c>
      <x:c r="BZ11" s="158"/>
      <x:c r="CA11" s="158"/>
      <x:c r="CB11" s="158">
        <x:f>CB10-CB3</x:f>
        <x:v>0.95314012666249837</x:v>
      </x:c>
      <x:c r="CC11" s="158"/>
      <x:c r="CD11" s="158"/>
      <x:c r="CE11" s="158">
        <x:f>CE10-CE3</x:f>
        <x:v>0.95314012666249837</x:v>
      </x:c>
      <x:c r="CF11" s="158"/>
      <x:c r="CG11" s="158"/>
      <x:c r="CH11" s="158">
        <x:f>CH10-CH3</x:f>
        <x:v>0.95314012666249837</x:v>
      </x:c>
      <x:c r="CI11" s="158"/>
      <x:c r="CJ11" s="158"/>
      <x:c r="CK11" s="158">
        <x:f>CK10-CK3</x:f>
        <x:v>0.95314012666249837</x:v>
      </x:c>
      <x:c r="CL11" s="158"/>
      <x:c r="CM11" s="158"/>
      <x:c r="CN11" s="158">
        <x:f>CN10-CN3</x:f>
        <x:v>0.95314012666249837</x:v>
      </x:c>
      <x:c r="CO11" s="158"/>
      <x:c r="CP11" s="158"/>
      <x:c r="CQ11" s="158">
        <x:f>CQ10-CQ3</x:f>
        <x:v>0.95314012666249837</x:v>
      </x:c>
      <x:c r="CR11" s="158"/>
      <x:c r="CS11" s="158"/>
      <x:c r="CT11" s="158">
        <x:f>CT10-CT3</x:f>
        <x:v>0.95314012666249837</x:v>
      </x:c>
      <x:c r="CU11" s="158"/>
      <x:c r="CV11" s="158"/>
      <x:c r="CW11" s="158">
        <x:f>CW10-CW3</x:f>
        <x:v>0.95314012666249837</x:v>
      </x:c>
      <x:c r="CX11" s="158"/>
      <x:c r="CY11" s="158"/>
      <x:c r="CZ11" s="158">
        <x:f>CZ10-CZ3</x:f>
        <x:v>0.95314012666249837</x:v>
      </x:c>
      <x:c r="DA11" s="158"/>
      <x:c r="DB11" s="158"/>
      <x:c r="DC11" s="158">
        <x:f>DC10-DC3</x:f>
        <x:v>-0.26647129581722184</x:v>
      </x:c>
      <x:c r="DD11" s="158"/>
      <x:c r="DE11" s="158"/>
      <x:c r="DF11" s="158">
        <x:f>DF10-DF3</x:f>
        <x:v>-0.18055376327041228</x:v>
      </x:c>
      <x:c r="DG11" s="158"/>
      <x:c r="DH11" s="158"/>
      <x:c r="DI11" s="158">
        <x:f>DI10-DI3</x:f>
        <x:v>-0.26647129581722184</x:v>
      </x:c>
      <x:c r="DJ11" s="158"/>
      <x:c r="DK11" s="158"/>
      <x:c r="DL11" s="158">
        <x:f>DL10-DL3</x:f>
        <x:v>-0.18055376327041228</x:v>
      </x:c>
      <x:c r="DM11" s="158"/>
      <x:c r="DN11" s="158"/>
      <x:c r="DO11" s="158">
        <x:f>DO10-DO3</x:f>
        <x:v>-0.18055376327041228</x:v>
      </x:c>
      <x:c r="DP11" s="158"/>
      <x:c r="DQ11" s="158"/>
      <x:c r="DR11" s="158">
        <x:f>DR10-DR3</x:f>
        <x:v>-0.11788631647731518</x:v>
      </x:c>
      <x:c r="DS11" s="158"/>
      <x:c r="DT11" s="158"/>
      <x:c r="DU11" s="158">
        <x:f>DU10-DU3</x:f>
        <x:v>-0.11788631647731518</x:v>
      </x:c>
      <x:c r="DV11" s="158"/>
      <x:c r="DW11" s="158"/>
      <x:c r="DX11" s="158">
        <x:f>DX10-DX3</x:f>
        <x:v>-0.074979566333581937</x:v>
      </x:c>
      <x:c r="DY11" s="158"/>
      <x:c r="DZ11" s="158"/>
      <x:c r="EA11" s="158">
        <x:f>EA10-EA3</x:f>
        <x:v>-0.18055376327041228</x:v>
      </x:c>
      <x:c r="EB11" s="158"/>
      <x:c r="EC11" s="158"/>
      <x:c r="ED11" s="158">
        <x:f>ED10-ED3</x:f>
        <x:v>-0.18055376327041228</x:v>
      </x:c>
      <x:c r="EE11" s="158"/>
      <x:c r="EF11" s="158"/>
      <x:c r="EG11" s="158">
        <x:f>EG10-EG3</x:f>
        <x:v>-0.11788631647731518</x:v>
      </x:c>
      <x:c r="EH11" s="158"/>
      <x:c r="EI11" s="158"/>
      <x:c r="EJ11" s="158">
        <x:f>EJ10-EJ3</x:f>
        <x:v>-0.11788631647731518</x:v>
      </x:c>
      <x:c r="EK11" s="158"/>
      <x:c r="EL11" s="158"/>
      <x:c r="EM11" s="158">
        <x:f>EM10-EM3</x:f>
        <x:v>-0.11788631647731518</x:v>
      </x:c>
      <x:c r="EN11" s="158"/>
      <x:c r="EO11" s="158"/>
      <x:c r="EP11" s="158">
        <x:f>EP10-EP3</x:f>
        <x:v>-0.11788631647731518</x:v>
      </x:c>
      <x:c r="EQ11" s="158"/>
      <x:c r="ER11" s="158"/>
      <x:c r="ES11" s="158">
        <x:f>ES10-ES3</x:f>
        <x:v>-0.11788631647731518</x:v>
      </x:c>
      <x:c r="ET11" s="158"/>
      <x:c r="EU11" s="158"/>
      <x:c r="EV11" s="158">
        <x:f>EV10-EV3</x:f>
        <x:v>-0.046859873337501634</x:v>
      </x:c>
      <x:c r="EW11" s="158"/>
      <x:c r="EX11" s="158"/>
      <x:c r="EY11" s="158">
        <x:f>EY10-EY3</x:f>
        <x:v>-0.18055376327041228</x:v>
      </x:c>
      <x:c r="EZ11" s="158"/>
      <x:c r="FA11" s="158"/>
      <x:c r="FB11" s="158">
        <x:f>FB10-FB3</x:f>
        <x:v>-0.046859873337501634</x:v>
      </x:c>
      <x:c r="FC11" s="158"/>
      <x:c r="FD11" s="158"/>
      <x:c r="FE11" s="158">
        <x:f>FE10-FE3</x:f>
        <x:v>-0.11788631647731518</x:v>
      </x:c>
      <x:c r="FF11" s="158"/>
      <x:c r="FG11" s="158"/>
      <x:c r="FH11" s="158">
        <x:f>FH10-FH3</x:f>
        <x:v>-0.11788631647731518</x:v>
      </x:c>
      <x:c r="FI11" s="158"/>
      <x:c r="FJ11" s="158"/>
      <x:c r="FK11" s="158">
        <x:f>FK10-FK3</x:f>
        <x:v>-0.046859873337501634</x:v>
      </x:c>
      <x:c r="FL11" s="158"/>
      <x:c r="FM11" s="158"/>
      <x:c r="FN11" s="158">
        <x:f>FN10-FN3</x:f>
        <x:v>-0.26647129581722184</x:v>
      </x:c>
      <x:c r="FO11" s="158"/>
      <x:c r="FP11" s="158"/>
      <x:c r="FQ11" s="158">
        <x:f>FQ10-FQ3</x:f>
        <x:v>-0.26647129581722184</x:v>
      </x:c>
      <x:c r="FR11" s="158"/>
      <x:c r="FS11" s="158"/>
      <x:c r="FT11" s="158">
        <x:f>FT10-FT3</x:f>
        <x:v>-0.26647129581722184</x:v>
      </x:c>
      <x:c r="FU11" s="158"/>
      <x:c r="FV11" s="158"/>
      <x:c r="FW11" s="158">
        <x:f>FW10-FW3</x:f>
        <x:v>-0.26647129581722184</x:v>
      </x:c>
      <x:c r="FX11" s="158"/>
      <x:c r="FY11" s="158"/>
      <x:c r="FZ11" s="158">
        <x:f>FZ10-FZ3</x:f>
        <x:v>-0.26647129581722184</x:v>
      </x:c>
      <x:c r="GA11" s="158"/>
      <x:c r="GB11" s="158"/>
      <x:c r="GC11" s="158">
        <x:f>GC10-GC3</x:f>
        <x:v>-0.26647129581722184</x:v>
      </x:c>
      <x:c r="GD11" s="158"/>
      <x:c r="GE11" s="158"/>
      <x:c r="GF11" s="158">
        <x:f>GF10-GF3</x:f>
        <x:v>-0.26647129581722184</x:v>
      </x:c>
      <x:c r="GG11" s="158"/>
      <x:c r="GH11" s="158"/>
      <x:c r="GI11" s="158">
        <x:f>GI10-GI3</x:f>
        <x:v>-0.37458417599895621</x:v>
      </x:c>
      <x:c r="GJ11" s="158"/>
      <x:c r="GK11" s="158"/>
      <x:c r="GL11" s="158">
        <x:f>GL10-GL3</x:f>
        <x:v>-0.37458417599895621</x:v>
      </x:c>
      <x:c r="GM11" s="158"/>
      <x:c r="GN11" s="158"/>
      <x:c r="GO11" s="158">
        <x:f>GO10-GO3</x:f>
        <x:v>-0.26647129581722184</x:v>
      </x:c>
      <x:c r="GP11" s="158"/>
      <x:c r="GQ11" s="158"/>
      <x:c r="GR11" s="158">
        <x:f>GR10-GR3</x:f>
        <x:v>-0.26647129581722184</x:v>
      </x:c>
      <x:c r="GS11" s="158"/>
      <x:c r="GT11" s="158"/>
    </x:row>
    <x:row r="12" spans="8:202" s="2" customFormat="1" customHeight="1">
      <x:c r="H12" s="2">
        <x:f>SUM(K12:GT12)</x:f>
        <x:v>46.406724521619097</x:v>
      </x:c>
      <x:c r="I12" s="158" t="s">
        <x:v>3</x:v>
      </x:c>
      <x:c r="J12" s="158"/>
      <x:c r="K12" s="161">
        <x:f>-(K3*LOG(K10)+(1-K3)*LOG(1-K10))</x:f>
        <x:v>1.7504347209462712</x:v>
      </x:c>
      <x:c r="L12" s="161"/>
      <x:c r="M12" s="161"/>
      <x:c r="N12" s="161">
        <x:f>-(N3*LOG(N10)+(1-N3)*LOG(1-N10))</x:f>
        <x:v>1.5382639013125323</x:v>
      </x:c>
      <x:c r="O12" s="161"/>
      <x:c r="P12" s="161"/>
      <x:c r="Q12" s="161">
        <x:f>-(Q3*LOG(Q10)+(1-Q3)*LOG(1-Q10))</x:f>
        <x:v>1.5382639013125323</x:v>
      </x:c>
      <x:c r="R12" s="161"/>
      <x:c r="S12" s="161"/>
      <x:c r="T12" s="161">
        <x:f>-(T3*LOG(T10)+(1-T3)*LOG(1-T10))</x:f>
        <x:v>1.5382639013125323</x:v>
      </x:c>
      <x:c r="U12" s="161"/>
      <x:c r="V12" s="161"/>
      <x:c r="W12" s="161">
        <x:f>-(W3*LOG(W10)+(1-W3)*LOG(1-W10))</x:f>
        <x:v>1.5382639013125323</x:v>
      </x:c>
      <x:c r="X12" s="161"/>
      <x:c r="Y12" s="161"/>
      <x:c r="Z12" s="161">
        <x:f>-(Z3*LOG(Z10)+(1-Z3)*LOG(1-Z10))</x:f>
        <x:v>1.3291988896378706</x:v>
      </x:c>
      <x:c r="AA12" s="161"/>
      <x:c r="AB12" s="161"/>
      <x:c r="AC12" s="161">
        <x:f>-(AC3*LOG(AC10)+(1-AC3)*LOG(1-AC10))</x:f>
        <x:v>1.1250570757773251</x:v>
      </x:c>
      <x:c r="AD12" s="161"/>
      <x:c r="AE12" s="161"/>
      <x:c r="AF12" s="161">
        <x:f>-(AF3*LOG(AF10)+(1-AF3)*LOG(1-AF10))</x:f>
        <x:v>1.1250570757773251</x:v>
      </x:c>
      <x:c r="AG12" s="161"/>
      <x:c r="AH12" s="161"/>
      <x:c r="AI12" s="161">
        <x:f>-(AI3*LOG(AI10)+(1-AI3)*LOG(1-AI10))</x:f>
        <x:v>1.1250570757773251</x:v>
      </x:c>
      <x:c r="AJ12" s="161"/>
      <x:c r="AK12" s="161"/>
      <x:c r="AL12" s="161">
        <x:f>-(AL3*LOG(AL10)+(1-AL3)*LOG(1-AL10))</x:f>
        <x:v>1.1250570757773251</x:v>
      </x:c>
      <x:c r="AM12" s="161"/>
      <x:c r="AN12" s="161"/>
      <x:c r="AO12" s="161">
        <x:f>-(AO3*LOG(AO10)+(1-AO3)*LOG(1-AO10))</x:f>
        <x:v>1.3291988896378706</x:v>
      </x:c>
      <x:c r="AP12" s="161"/>
      <x:c r="AQ12" s="161"/>
      <x:c r="AR12" s="161">
        <x:f>-(AR3*LOG(AR10)+(1-AR3)*LOG(1-AR10))</x:f>
        <x:v>1.1250570757773251</x:v>
      </x:c>
      <x:c r="AS12" s="161"/>
      <x:c r="AT12" s="161"/>
      <x:c r="AU12" s="161">
        <x:f>-(AU3*LOG(AU10)+(1-AU3)*LOG(1-AU10))</x:f>
        <x:v>1.1250570757773251</x:v>
      </x:c>
      <x:c r="AV12" s="161"/>
      <x:c r="AW12" s="161"/>
      <x:c r="AX12" s="161">
        <x:f>-(AX3*LOG(AX10)+(1-AX3)*LOG(1-AX10))</x:f>
        <x:v>1.1250570757773251</x:v>
      </x:c>
      <x:c r="AY12" s="161"/>
      <x:c r="AZ12" s="161"/>
      <x:c r="BA12" s="161">
        <x:f>-(BA3*LOG(BA10)+(1-BA3)*LOG(1-BA10))</x:f>
        <x:v>1.1250570757773251</x:v>
      </x:c>
      <x:c r="BB12" s="161"/>
      <x:c r="BC12" s="161"/>
      <x:c r="BD12" s="161">
        <x:f>-(BD3*LOG(BD10)+(1-BD3)*LOG(1-BD10))</x:f>
        <x:v>1.5382639013125323</x:v>
      </x:c>
      <x:c r="BE12" s="161"/>
      <x:c r="BF12" s="161"/>
      <x:c r="BG12" s="161">
        <x:f>-(BG3*LOG(BG10)+(1-BG3)*LOG(1-BG10))</x:f>
        <x:v>1.5382639013125323</x:v>
      </x:c>
      <x:c r="BH12" s="161"/>
      <x:c r="BI12" s="161"/>
      <x:c r="BJ12" s="161">
        <x:f>-(BJ3*LOG(BJ10)+(1-BJ3)*LOG(1-BJ10))</x:f>
        <x:v>1.5382639013125323</x:v>
      </x:c>
      <x:c r="BK12" s="161"/>
      <x:c r="BL12" s="161"/>
      <x:c r="BM12" s="161">
        <x:f>-(BM3*LOG(BM10)+(1-BM3)*LOG(1-BM10))</x:f>
        <x:v>1.5382639013125323</x:v>
      </x:c>
      <x:c r="BN12" s="161"/>
      <x:c r="BO12" s="161"/>
      <x:c r="BP12" s="161">
        <x:f>-(BP3*LOG(BP10)+(1-BP3)*LOG(1-BP10))</x:f>
        <x:v>1.5382639013125323</x:v>
      </x:c>
      <x:c r="BQ12" s="161"/>
      <x:c r="BR12" s="161"/>
      <x:c r="BS12" s="161">
        <x:f>-(BS3*LOG(BS10)+(1-BS3)*LOG(1-BS10))</x:f>
        <x:v>1.5382639013125323</x:v>
      </x:c>
      <x:c r="BT12" s="161"/>
      <x:c r="BU12" s="161"/>
      <x:c r="BV12" s="161">
        <x:f>-(BV3*LOG(BV10)+(1-BV3)*LOG(1-BV10))</x:f>
        <x:v>1.3291988896378706</x:v>
      </x:c>
      <x:c r="BW12" s="161"/>
      <x:c r="BX12" s="161"/>
      <x:c r="BY12" s="161">
        <x:f>-(BY3*LOG(BY10)+(1-BY3)*LOG(1-BY10))</x:f>
        <x:v>1.3291988896378706</x:v>
      </x:c>
      <x:c r="BZ12" s="161"/>
      <x:c r="CA12" s="161"/>
      <x:c r="CB12" s="161">
        <x:f>-(CB3*LOG(CB10)+(1-CB3)*LOG(1-CB10))</x:f>
        <x:v>1.3291988896378706</x:v>
      </x:c>
      <x:c r="CC12" s="161"/>
      <x:c r="CD12" s="161"/>
      <x:c r="CE12" s="161">
        <x:f>-(CE3*LOG(CE10)+(1-CE3)*LOG(1-CE10))</x:f>
        <x:v>1.3291988896378706</x:v>
      </x:c>
      <x:c r="CF12" s="161"/>
      <x:c r="CG12" s="161"/>
      <x:c r="CH12" s="161">
        <x:f>-(CH3*LOG(CH10)+(1-CH3)*LOG(1-CH10))</x:f>
        <x:v>1.3291988896378706</x:v>
      </x:c>
      <x:c r="CI12" s="161"/>
      <x:c r="CJ12" s="161"/>
      <x:c r="CK12" s="161">
        <x:f>-(CK3*LOG(CK10)+(1-CK3)*LOG(1-CK10))</x:f>
        <x:v>1.3291988896378706</x:v>
      </x:c>
      <x:c r="CL12" s="161"/>
      <x:c r="CM12" s="161"/>
      <x:c r="CN12" s="161">
        <x:f>-(CN3*LOG(CN10)+(1-CN3)*LOG(1-CN10))</x:f>
        <x:v>1.3291988896378706</x:v>
      </x:c>
      <x:c r="CO12" s="161"/>
      <x:c r="CP12" s="161"/>
      <x:c r="CQ12" s="161">
        <x:f>-(CQ3*LOG(CQ10)+(1-CQ3)*LOG(1-CQ10))</x:f>
        <x:v>1.3291988896378706</x:v>
      </x:c>
      <x:c r="CR12" s="161"/>
      <x:c r="CS12" s="161"/>
      <x:c r="CT12" s="161">
        <x:f>-(CT3*LOG(CT10)+(1-CT3)*LOG(1-CT10))</x:f>
        <x:v>1.3291988896378706</x:v>
      </x:c>
      <x:c r="CU12" s="161"/>
      <x:c r="CV12" s="161"/>
      <x:c r="CW12" s="161">
        <x:f>-(CW3*LOG(CW10)+(1-CW3)*LOG(1-CW10))</x:f>
        <x:v>1.3291988896378706</x:v>
      </x:c>
      <x:c r="CX12" s="161"/>
      <x:c r="CY12" s="161"/>
      <x:c r="CZ12" s="161">
        <x:f>-(CZ3*LOG(CZ10)+(1-CZ3)*LOG(1-CZ10))</x:f>
        <x:v>1.3291988896378706</x:v>
      </x:c>
      <x:c r="DA12" s="161"/>
      <x:c r="DB12" s="161"/>
      <x:c r="DC12" s="161">
        <x:f>-(DC3*LOG(DC10)+(1-DC3)*LOG(1-DC10))</x:f>
        <x:v>0.13458288683191044</x:v>
      </x:c>
      <x:c r="DD12" s="161"/>
      <x:c r="DE12" s="161"/>
      <x:c r="DF12" s="161">
        <x:f>-(DF3*LOG(DF10)+(1-DF3)*LOG(1-DF10))</x:f>
        <x:v>0.086479534903257368</x:v>
      </x:c>
      <x:c r="DG12" s="161"/>
      <x:c r="DH12" s="161"/>
      <x:c r="DI12" s="161">
        <x:f>-(DI3*LOG(DI10)+(1-DI3)*LOG(1-DI10))</x:f>
        <x:v>0.13458288683191044</x:v>
      </x:c>
      <x:c r="DJ12" s="161"/>
      <x:c r="DK12" s="161"/>
      <x:c r="DL12" s="161">
        <x:f>-(DL3*LOG(DL10)+(1-DL3)*LOG(1-DL10))</x:f>
        <x:v>0.086479534903257368</x:v>
      </x:c>
      <x:c r="DM12" s="161"/>
      <x:c r="DN12" s="161"/>
      <x:c r="DO12" s="161">
        <x:f>-(DO3*LOG(DO10)+(1-DO3)*LOG(1-DO10))</x:f>
        <x:v>0.086479534903257368</x:v>
      </x:c>
      <x:c r="DP12" s="161"/>
      <x:c r="DQ12" s="161"/>
      <x:c r="DR12" s="161">
        <x:f>-(DR3*LOG(DR10)+(1-DR3)*LOG(1-DR10))</x:f>
        <x:v>0.054475441007635073</x:v>
      </x:c>
      <x:c r="DS12" s="161"/>
      <x:c r="DT12" s="161"/>
      <x:c r="DU12" s="161">
        <x:f>-(DU3*LOG(DU10)+(1-DU3)*LOG(1-DU10))</x:f>
        <x:v>0.054475441007635073</x:v>
      </x:c>
      <x:c r="DV12" s="161"/>
      <x:c r="DW12" s="161"/>
      <x:c r="DX12" s="161">
        <x:f>-(DX3*LOG(DX10)+(1-DX3)*LOG(1-DX10))</x:f>
        <x:v>0.033848673606314411</x:v>
      </x:c>
      <x:c r="DY12" s="161"/>
      <x:c r="DZ12" s="161"/>
      <x:c r="EA12" s="161">
        <x:f>-(EA3*LOG(EA10)+(1-EA3)*LOG(1-EA10))</x:f>
        <x:v>0.086479534903257368</x:v>
      </x:c>
      <x:c r="EB12" s="161"/>
      <x:c r="EC12" s="161"/>
      <x:c r="ED12" s="161">
        <x:f>-(ED3*LOG(ED10)+(1-ED3)*LOG(1-ED10))</x:f>
        <x:v>0.086479534903257368</x:v>
      </x:c>
      <x:c r="EE12" s="161"/>
      <x:c r="EF12" s="161"/>
      <x:c r="EG12" s="161">
        <x:f>-(EG3*LOG(EG10)+(1-EG3)*LOG(1-EG10))</x:f>
        <x:v>0.054475441007635073</x:v>
      </x:c>
      <x:c r="EH12" s="161"/>
      <x:c r="EI12" s="161"/>
      <x:c r="EJ12" s="161">
        <x:f>-(EJ3*LOG(EJ10)+(1-EJ3)*LOG(1-EJ10))</x:f>
        <x:v>0.054475441007635073</x:v>
      </x:c>
      <x:c r="EK12" s="161"/>
      <x:c r="EL12" s="161"/>
      <x:c r="EM12" s="161">
        <x:f>-(EM3*LOG(EM10)+(1-EM3)*LOG(1-EM10))</x:f>
        <x:v>0.054475441007635073</x:v>
      </x:c>
      <x:c r="EN12" s="161"/>
      <x:c r="EO12" s="161"/>
      <x:c r="EP12" s="161">
        <x:f>-(EP3*LOG(EP10)+(1-EP3)*LOG(1-EP10))</x:f>
        <x:v>0.054475441007635073</x:v>
      </x:c>
      <x:c r="EQ12" s="161"/>
      <x:c r="ER12" s="161"/>
      <x:c r="ES12" s="161">
        <x:f>-(ES3*LOG(ES10)+(1-ES3)*LOG(1-ES10))</x:f>
        <x:v>0.054475441007635073</x:v>
      </x:c>
      <x:c r="ET12" s="161"/>
      <x:c r="EU12" s="161"/>
      <x:c r="EV12" s="161">
        <x:f>-(EV3*LOG(EV10)+(1-EV3)*LOG(1-EV10))</x:f>
        <x:v>0.020843246515233869</x:v>
      </x:c>
      <x:c r="EW12" s="161"/>
      <x:c r="EX12" s="161"/>
      <x:c r="EY12" s="161">
        <x:f>-(EY3*LOG(EY10)+(1-EY3)*LOG(1-EY10))</x:f>
        <x:v>0.086479534903257368</x:v>
      </x:c>
      <x:c r="EZ12" s="161"/>
      <x:c r="FA12" s="161"/>
      <x:c r="FB12" s="161">
        <x:f>-(FB3*LOG(FB10)+(1-FB3)*LOG(1-FB10))</x:f>
        <x:v>0.020843246515233869</x:v>
      </x:c>
      <x:c r="FC12" s="161"/>
      <x:c r="FD12" s="161"/>
      <x:c r="FE12" s="161">
        <x:f>-(FE3*LOG(FE10)+(1-FE3)*LOG(1-FE10))</x:f>
        <x:v>0.054475441007635073</x:v>
      </x:c>
      <x:c r="FF12" s="161"/>
      <x:c r="FG12" s="161"/>
      <x:c r="FH12" s="161">
        <x:f>-(FH3*LOG(FH10)+(1-FH3)*LOG(1-FH10))</x:f>
        <x:v>0.054475441007635073</x:v>
      </x:c>
      <x:c r="FI12" s="161"/>
      <x:c r="FJ12" s="161"/>
      <x:c r="FK12" s="161">
        <x:f>-(FK3*LOG(FK10)+(1-FK3)*LOG(1-FK10))</x:f>
        <x:v>0.020843246515233869</x:v>
      </x:c>
      <x:c r="FL12" s="161"/>
      <x:c r="FM12" s="161"/>
      <x:c r="FN12" s="161">
        <x:f>-(FN3*LOG(FN10)+(1-FN3)*LOG(1-FN10))</x:f>
        <x:v>0.13458288683191044</x:v>
      </x:c>
      <x:c r="FO12" s="161"/>
      <x:c r="FP12" s="161"/>
      <x:c r="FQ12" s="161">
        <x:f>-(FQ3*LOG(FQ10)+(1-FQ3)*LOG(1-FQ10))</x:f>
        <x:v>0.13458288683191044</x:v>
      </x:c>
      <x:c r="FR12" s="161"/>
      <x:c r="FS12" s="161"/>
      <x:c r="FT12" s="161">
        <x:f>-(FT3*LOG(FT10)+(1-FT3)*LOG(1-FT10))</x:f>
        <x:v>0.13458288683191044</x:v>
      </x:c>
      <x:c r="FU12" s="161"/>
      <x:c r="FV12" s="161"/>
      <x:c r="FW12" s="161">
        <x:f>-(FW3*LOG(FW10)+(1-FW3)*LOG(1-FW10))</x:f>
        <x:v>0.13458288683191044</x:v>
      </x:c>
      <x:c r="FX12" s="161"/>
      <x:c r="FY12" s="161"/>
      <x:c r="FZ12" s="161">
        <x:f>-(FZ3*LOG(FZ10)+(1-FZ3)*LOG(1-FZ10))</x:f>
        <x:v>0.13458288683191044</x:v>
      </x:c>
      <x:c r="GA12" s="161"/>
      <x:c r="GB12" s="161"/>
      <x:c r="GC12" s="161">
        <x:f>-(GC3*LOG(GC10)+(1-GC3)*LOG(1-GC10))</x:f>
        <x:v>0.13458288683191044</x:v>
      </x:c>
      <x:c r="GD12" s="161"/>
      <x:c r="GE12" s="161"/>
      <x:c r="GF12" s="161">
        <x:f>-(GF3*LOG(GF10)+(1-GF3)*LOG(1-GF10))</x:f>
        <x:v>0.13458288683191044</x:v>
      </x:c>
      <x:c r="GG12" s="161"/>
      <x:c r="GH12" s="161"/>
      <x:c r="GI12" s="161">
        <x:f>-(GI3*LOG(GI10)+(1-GI3)*LOG(1-GI10))</x:f>
        <x:v>0.20383113462267538</x:v>
      </x:c>
      <x:c r="GJ12" s="161"/>
      <x:c r="GK12" s="161"/>
      <x:c r="GL12" s="161">
        <x:f>-(GL3*LOG(GL10)+(1-GL3)*LOG(1-GL10))</x:f>
        <x:v>0.20383113462267538</x:v>
      </x:c>
      <x:c r="GM12" s="161"/>
      <x:c r="GN12" s="161"/>
      <x:c r="GO12" s="161">
        <x:f>-(GO3*LOG(GO10)+(1-GO3)*LOG(1-GO10))</x:f>
        <x:v>0.13458288683191044</x:v>
      </x:c>
      <x:c r="GP12" s="161"/>
      <x:c r="GQ12" s="161"/>
      <x:c r="GR12" s="161">
        <x:f>-(GR3*LOG(GR10)+(1-GR3)*LOG(1-GR10))</x:f>
        <x:v>0.13458288683191044</x:v>
      </x:c>
      <x:c r="GS12" s="161"/>
      <x:c r="GT12" s="161"/>
    </x:row>
    <x:row r="13" spans="1:202" customHeight="1">
      <x:c r="A13" s="3"/>
      <x:c r="B13" s="158" t="s">
        <x:v>38</x:v>
      </x:c>
      <x:c r="C13" s="3">
        <x:f>SUM(K13,N13,Q13,T13,W13,Z13,AC13,AF13,AI13,AL13,AO13,AR13,AU13,AX13,BA13,BD13,BG13,BJ13,BM13,BP13,BS13,BV13,BY13,CB13,CE13,CH13,CK13,CN13,CQ13,CT13,CW13,CZ13,DC13,DF13,DI13,DL13,DO13,DR13,DU13,DX13,EA13,ED13,EG13,EJ13,EM13,EP13,ES13,EV13,EY13,FB13,FE13,FH13,FK13,FN13,FQ13,FT13,FW13,FZ13,GC13,GF13,GI13,GL13,GO13,GR13,)/64</x:f>
        <x:v>0.2527968111573704</x:v>
      </x:c>
      <x:c r="D13" s="5">
        <x:f>SUM(L13,O13,R13,U13,X13,AA13,AD13,AG13,AJ13,AM13,AP13,AS13,AV13,AY13,BB13,BE13,BH13,BK13,BN13,BQ13,BT13,BW13,BZ13,CC13,CF13,CI13,CL13,CO13,CR13,CU13,CX13,DA13,DD13,DG13,DJ13,DM13,DP13,DS13,DV13,DY13,EB13,EE13,EH13,EK13,EN13,EQ13,ET13,EW13,EZ13,FC13,FF13,FI13,FL13,FO13,FR13,FU13,FX13,GA13,GD13,GG13,GJ13,GM13,GP13,GS13,)/64</x:f>
        <x:v>0.29750066328303815</x:v>
      </x:c>
      <x:c r="E13" s="5">
        <x:f t="shared" ref="D13:E16" si="0">SUM(M13,P13,S13,V13,Y13,AB13,AE13,AH13,AK13,AN13,AQ13,AT13,AW13,AZ13,BC13,BF13,BI13,BL13,BO13,BR13,BU13,BX13,CA13,CD13,CG13,CJ13,CM13,CP13,CS13,CV13,CY13,DB13,DE13,DH13,DK13,DN13,DQ13,DT13,DW13,DZ13,EC13,EF13,EI13,EL13,EO13,ER13,EU13,EX13,FA13,FD13,FG13,FJ13,FM13,FP13,FS13,FV13,FY13,GB13,GE13,GH13,GK13,GN13,GQ13,GT13,)/64</x:f>
        <x:v>0.29877835614471354</x:v>
      </x:c>
      <x:c r="F13" s="5">
        <x:f>SUM(K11:GR11)/64</x:f>
        <x:v>0.38192891467639373</x:v>
      </x:c>
      <x:c r="H13" s="2"/>
      <x:c r="I13" s="158"/>
      <x:c r="J13" s="158"/>
      <x:c r="K13" s="125">
        <x:f>K5*K11</x:f>
        <x:v>0.9822349972499943</x:v>
      </x:c>
      <x:c r="L13" s="126">
        <x:f>L5*K11</x:f>
        <x:v>0.9822349972499943</x:v>
      </x:c>
      <x:c r="M13" s="127">
        <x:f>M5*K11</x:f>
        <x:v>0.9822349972499943</x:v>
      </x:c>
      <x:c r="N13" s="125">
        <x:f>N5*N11</x:f>
        <x:v>0</x:v>
      </x:c>
      <x:c r="O13" s="126">
        <x:f>O5*N11</x:f>
        <x:v>0.97104416463471499</x:v>
      </x:c>
      <x:c r="P13" s="127">
        <x:f>P5*N11</x:f>
        <x:v>0.97104416463471499</x:v>
      </x:c>
      <x:c r="Q13" s="125">
        <x:f>Q5*Q11</x:f>
        <x:v>0.97104416463471499</x:v>
      </x:c>
      <x:c r="R13" s="126">
        <x:f>R5*Q11</x:f>
        <x:v>0.97104416463471499</x:v>
      </x:c>
      <x:c r="S13" s="127">
        <x:f>S5*Q11</x:f>
        <x:v>0</x:v>
      </x:c>
      <x:c r="T13" s="125">
        <x:f>T5*T11</x:f>
        <x:v>0.97104416463471499</x:v>
      </x:c>
      <x:c r="U13" s="126">
        <x:f>U5*T11</x:f>
        <x:v>0.97104416463471499</x:v>
      </x:c>
      <x:c r="V13" s="127">
        <x:f>V5*T11</x:f>
        <x:v>0.97104416463471499</x:v>
      </x:c>
      <x:c r="W13" s="125">
        <x:f>W5*W11</x:f>
        <x:v>0.97104416463471499</x:v>
      </x:c>
      <x:c r="X13" s="126">
        <x:f>X5*W11</x:f>
        <x:v>0.97104416463471499</x:v>
      </x:c>
      <x:c r="Y13" s="127">
        <x:f>Y5*W11</x:f>
        <x:v>0.97104416463471499</x:v>
      </x:c>
      <x:c r="Z13" s="125">
        <x:f>Z5*Z11</x:f>
        <x:v>0</x:v>
      </x:c>
      <x:c r="AA13" s="126">
        <x:f>AA5*Z11</x:f>
        <x:v>0</x:v>
      </x:c>
      <x:c r="AB13" s="127">
        <x:f>AB5*Z11</x:f>
        <x:v>0</x:v>
      </x:c>
      <x:c r="AC13" s="125">
        <x:f>AC5*AC11</x:f>
        <x:v>0</x:v>
      </x:c>
      <x:c r="AD13" s="126">
        <x:f>AD5*AC11</x:f>
        <x:v>0</x:v>
      </x:c>
      <x:c r="AE13" s="127">
        <x:f>AE5*AC11</x:f>
        <x:v>0</x:v>
      </x:c>
      <x:c r="AF13" s="125">
        <x:f>AF5*AF11</x:f>
        <x:v>0</x:v>
      </x:c>
      <x:c r="AG13" s="126">
        <x:f>AG5*AF11</x:f>
        <x:v>0</x:v>
      </x:c>
      <x:c r="AH13" s="127">
        <x:f>AH5*AF11</x:f>
        <x:v>0</x:v>
      </x:c>
      <x:c r="AI13" s="125">
        <x:f>AI5*AI11</x:f>
        <x:v>0</x:v>
      </x:c>
      <x:c r="AJ13" s="126">
        <x:f>AJ5*AI11</x:f>
        <x:v>0</x:v>
      </x:c>
      <x:c r="AK13" s="127">
        <x:f>AK5*AI11</x:f>
        <x:v>0</x:v>
      </x:c>
      <x:c r="AL13" s="125">
        <x:f>AL5*AL11</x:f>
        <x:v>0</x:v>
      </x:c>
      <x:c r="AM13" s="126">
        <x:f>AM5*AL11</x:f>
        <x:v>0</x:v>
      </x:c>
      <x:c r="AN13" s="127">
        <x:f>AN5*AL11</x:f>
        <x:v>0</x:v>
      </x:c>
      <x:c r="AO13" s="125">
        <x:f>AO5*AO11</x:f>
        <x:v>0.95314012666249837</x:v>
      </x:c>
      <x:c r="AP13" s="126">
        <x:f>AP5*AO11</x:f>
        <x:v>0.95314012666249837</x:v>
      </x:c>
      <x:c r="AQ13" s="127">
        <x:f>AQ5*AO11</x:f>
        <x:v>0.95314012666249837</x:v>
      </x:c>
      <x:c r="AR13" s="125">
        <x:f>AR5*AR11</x:f>
        <x:v>0</x:v>
      </x:c>
      <x:c r="AS13" s="126">
        <x:f>AS5*AR11</x:f>
        <x:v>0.92502043366641806</x:v>
      </x:c>
      <x:c r="AT13" s="127">
        <x:f>AT5*AR11</x:f>
        <x:v>0.92502043366641806</x:v>
      </x:c>
      <x:c r="AU13" s="125">
        <x:f>AU5*AU11</x:f>
        <x:v>0.92502043366641806</x:v>
      </x:c>
      <x:c r="AV13" s="126">
        <x:f>AV5*AU11</x:f>
        <x:v>0.92502043366641806</x:v>
      </x:c>
      <x:c r="AW13" s="127">
        <x:f>AW5*AU11</x:f>
        <x:v>0</x:v>
      </x:c>
      <x:c r="AX13" s="125">
        <x:f>AX5*AX11</x:f>
        <x:v>0.92502043366641806</x:v>
      </x:c>
      <x:c r="AY13" s="126">
        <x:f>AY5*AX11</x:f>
        <x:v>0.92502043366641806</x:v>
      </x:c>
      <x:c r="AZ13" s="127">
        <x:f>AZ5*AX11</x:f>
        <x:v>0.92502043366641806</x:v>
      </x:c>
      <x:c r="BA13" s="125">
        <x:f>BA5*BA11</x:f>
        <x:v>0.92502043366641806</x:v>
      </x:c>
      <x:c r="BB13" s="126">
        <x:f>BB5*BA11</x:f>
        <x:v>0.92502043366641806</x:v>
      </x:c>
      <x:c r="BC13" s="127">
        <x:f>BC5*BA11</x:f>
        <x:v>0.92502043366641806</x:v>
      </x:c>
      <x:c r="BD13" s="125">
        <x:f>BD5*BD11</x:f>
        <x:v>0.97104416463471499</x:v>
      </x:c>
      <x:c r="BE13" s="126">
        <x:f>BE5*BD11</x:f>
        <x:v>0</x:v>
      </x:c>
      <x:c r="BF13" s="127">
        <x:f>BF5*BD11</x:f>
        <x:v>0.97104416463471499</x:v>
      </x:c>
      <x:c r="BG13" s="125">
        <x:f>BG5*BG11</x:f>
        <x:v>0.97104416463471499</x:v>
      </x:c>
      <x:c r="BH13" s="126">
        <x:f>BH5*BG11</x:f>
        <x:v>0.97104416463471499</x:v>
      </x:c>
      <x:c r="BI13" s="127">
        <x:f>BI5*BG11</x:f>
        <x:v>0.97104416463471499</x:v>
      </x:c>
      <x:c r="BJ13" s="125">
        <x:f>BJ5*BJ11</x:f>
        <x:v>0.97104416463471499</x:v>
      </x:c>
      <x:c r="BK13" s="126">
        <x:f>BK5*BJ11</x:f>
        <x:v>0.97104416463471499</x:v>
      </x:c>
      <x:c r="BL13" s="127">
        <x:f>BL5*BJ11</x:f>
        <x:v>0.97104416463471499</x:v>
      </x:c>
      <x:c r="BM13" s="125">
        <x:f>BM5*BM11</x:f>
        <x:v>0.97104416463471499</x:v>
      </x:c>
      <x:c r="BN13" s="126">
        <x:f>BN5*BM11</x:f>
        <x:v>0.97104416463471499</x:v>
      </x:c>
      <x:c r="BO13" s="127">
        <x:f>BO5*BM11</x:f>
        <x:v>0.97104416463471499</x:v>
      </x:c>
      <x:c r="BP13" s="125">
        <x:f>BP5*BP11</x:f>
        <x:v>0.97104416463471499</x:v>
      </x:c>
      <x:c r="BQ13" s="126">
        <x:f>BQ5*BP11</x:f>
        <x:v>0.97104416463471499</x:v>
      </x:c>
      <x:c r="BR13" s="127">
        <x:f>BR5*BP11</x:f>
        <x:v>0.97104416463471499</x:v>
      </x:c>
      <x:c r="BS13" s="125">
        <x:f>BS5*BS11</x:f>
        <x:v>0.97104416463471499</x:v>
      </x:c>
      <x:c r="BT13" s="126">
        <x:f>BT5*BS11</x:f>
        <x:v>0.97104416463471499</x:v>
      </x:c>
      <x:c r="BU13" s="127">
        <x:f>BU5*BS11</x:f>
        <x:v>0.97104416463471499</x:v>
      </x:c>
      <x:c r="BV13" s="125">
        <x:f>BV5*BV11</x:f>
        <x:v>0</x:v>
      </x:c>
      <x:c r="BW13" s="126">
        <x:f>BW5*BV11</x:f>
        <x:v>0</x:v>
      </x:c>
      <x:c r="BX13" s="127">
        <x:f>BX5*BV11</x:f>
        <x:v>0.95314012666249837</x:v>
      </x:c>
      <x:c r="BY13" s="125">
        <x:f>BY5*BY11</x:f>
        <x:v>0</x:v>
      </x:c>
      <x:c r="BZ13" s="126">
        <x:f>BZ5*BY11</x:f>
        <x:v>0.95314012666249837</x:v>
      </x:c>
      <x:c r="CA13" s="127">
        <x:f>CA5*BY11</x:f>
        <x:v>0.95314012666249837</x:v>
      </x:c>
      <x:c r="CB13" s="125">
        <x:f>CB5*CB11</x:f>
        <x:v>0</x:v>
      </x:c>
      <x:c r="CC13" s="126">
        <x:f>CC5*CB11</x:f>
        <x:v>0.95314012666249837</x:v>
      </x:c>
      <x:c r="CD13" s="127">
        <x:f>CD5*CB11</x:f>
        <x:v>0.95314012666249837</x:v>
      </x:c>
      <x:c r="CE13" s="125">
        <x:f>CE5*CE11</x:f>
        <x:v>0</x:v>
      </x:c>
      <x:c r="CF13" s="126">
        <x:f>CF5*CE11</x:f>
        <x:v>0.95314012666249837</x:v>
      </x:c>
      <x:c r="CG13" s="127">
        <x:f>CG5*CE11</x:f>
        <x:v>0.95314012666249837</x:v>
      </x:c>
      <x:c r="CH13" s="125">
        <x:f>CH5*CH11</x:f>
        <x:v>0</x:v>
      </x:c>
      <x:c r="CI13" s="126">
        <x:f>CI5*CH11</x:f>
        <x:v>0.95314012666249837</x:v>
      </x:c>
      <x:c r="CJ13" s="127">
        <x:f>CJ5*CH11</x:f>
        <x:v>0.95314012666249837</x:v>
      </x:c>
      <x:c r="CK13" s="125">
        <x:f>CK5*CK11</x:f>
        <x:v>0</x:v>
      </x:c>
      <x:c r="CL13" s="126">
        <x:f>CL5*CK11</x:f>
        <x:v>0.95314012666249837</x:v>
      </x:c>
      <x:c r="CM13" s="127">
        <x:f>CM5*CK11</x:f>
        <x:v>0.95314012666249837</x:v>
      </x:c>
      <x:c r="CN13" s="125">
        <x:f>CN5*CN11</x:f>
        <x:v>0.95314012666249837</x:v>
      </x:c>
      <x:c r="CO13" s="126">
        <x:f>CO5*CN11</x:f>
        <x:v>0.95314012666249837</x:v>
      </x:c>
      <x:c r="CP13" s="127">
        <x:f>CP5*CN11</x:f>
        <x:v>0</x:v>
      </x:c>
      <x:c r="CQ13" s="125">
        <x:f>CQ5*CQ11</x:f>
        <x:v>0.95314012666249837</x:v>
      </x:c>
      <x:c r="CR13" s="126">
        <x:f>CR5*CQ11</x:f>
        <x:v>0.95314012666249837</x:v>
      </x:c>
      <x:c r="CS13" s="127">
        <x:f>CS5*CQ11</x:f>
        <x:v>0</x:v>
      </x:c>
      <x:c r="CT13" s="125">
        <x:f>CT5*CT11</x:f>
        <x:v>0.95314012666249837</x:v>
      </x:c>
      <x:c r="CU13" s="126">
        <x:f>CU5*CT11</x:f>
        <x:v>0.95314012666249837</x:v>
      </x:c>
      <x:c r="CV13" s="127">
        <x:f>CV5*CT11</x:f>
        <x:v>0</x:v>
      </x:c>
      <x:c r="CW13" s="125">
        <x:f>CW5*CW11</x:f>
        <x:v>0.95314012666249837</x:v>
      </x:c>
      <x:c r="CX13" s="126">
        <x:f>CX5*CW11</x:f>
        <x:v>0.95314012666249837</x:v>
      </x:c>
      <x:c r="CY13" s="127">
        <x:f>CY5*CW11</x:f>
        <x:v>0</x:v>
      </x:c>
      <x:c r="CZ13" s="125">
        <x:f>CZ5*CZ11</x:f>
        <x:v>0.95314012666249837</x:v>
      </x:c>
      <x:c r="DA13" s="126">
        <x:f>DA5*CZ11</x:f>
        <x:v>0.95314012666249837</x:v>
      </x:c>
      <x:c r="DB13" s="127">
        <x:f>DB5*CZ11</x:f>
        <x:v>0</x:v>
      </x:c>
      <x:c r="DC13" s="125">
        <x:f>DC5*DC11</x:f>
        <x:v>0</x:v>
      </x:c>
      <x:c r="DD13" s="126">
        <x:f>DD5*DC11</x:f>
        <x:v>-0.26647129581722184</x:v>
      </x:c>
      <x:c r="DE13" s="127">
        <x:f>DE5*DC11</x:f>
        <x:v>0</x:v>
      </x:c>
      <x:c r="DF13" s="125">
        <x:f>DF5*DF11</x:f>
        <x:v>-0.18055376327041228</x:v>
      </x:c>
      <x:c r="DG13" s="126">
        <x:f>DG5*DF11</x:f>
        <x:v>-0.18055376327041228</x:v>
      </x:c>
      <x:c r="DH13" s="127">
        <x:f>DH5*DF11</x:f>
        <x:v>0</x:v>
      </x:c>
      <x:c r="DI13" s="125">
        <x:f>DI5*DI11</x:f>
        <x:v>0</x:v>
      </x:c>
      <x:c r="DJ13" s="126">
        <x:f>DJ5*DI11</x:f>
        <x:v>-0.26647129581722184</x:v>
      </x:c>
      <x:c r="DK13" s="127">
        <x:f>DK5*DI11</x:f>
        <x:v>0</x:v>
      </x:c>
      <x:c r="DL13" s="125">
        <x:f>DL5*DL11</x:f>
        <x:v>0</x:v>
      </x:c>
      <x:c r="DM13" s="126">
        <x:f>DM5*DL11</x:f>
        <x:v>-0.18055376327041228</x:v>
      </x:c>
      <x:c r="DN13" s="127">
        <x:f>DN5*DL11</x:f>
        <x:v>0</x:v>
      </x:c>
      <x:c r="DO13" s="125">
        <x:f>DO5*DO11</x:f>
        <x:v>0</x:v>
      </x:c>
      <x:c r="DP13" s="126">
        <x:f>DP5*DO11</x:f>
        <x:v>-0.18055376327041228</x:v>
      </x:c>
      <x:c r="DQ13" s="127">
        <x:f>DQ5*DO11</x:f>
        <x:v>0</x:v>
      </x:c>
      <x:c r="DR13" s="125">
        <x:f>DR5*DR11</x:f>
        <x:v>-0.11788631647731518</x:v>
      </x:c>
      <x:c r="DS13" s="126">
        <x:f>DS5*DR11</x:f>
        <x:v>-0.11788631647731518</x:v>
      </x:c>
      <x:c r="DT13" s="127">
        <x:f>DT5*DR11</x:f>
        <x:v>0</x:v>
      </x:c>
      <x:c r="DU13" s="125">
        <x:f>DU5*DU11</x:f>
        <x:v>-0.11788631647731518</x:v>
      </x:c>
      <x:c r="DV13" s="126">
        <x:f>DV5*DU11</x:f>
        <x:v>-0.11788631647731518</x:v>
      </x:c>
      <x:c r="DW13" s="127">
        <x:f>DW5*DU11</x:f>
        <x:v>0</x:v>
      </x:c>
      <x:c r="DX13" s="125">
        <x:f>DX5*DX11</x:f>
        <x:v>-0.074979566333581937</x:v>
      </x:c>
      <x:c r="DY13" s="126">
        <x:f>DY5*DX11</x:f>
        <x:v>-0.074979566333581937</x:v>
      </x:c>
      <x:c r="DZ13" s="127">
        <x:f>DZ5*DX11</x:f>
        <x:v>0</x:v>
      </x:c>
      <x:c r="EA13" s="125">
        <x:f>EA5*EA11</x:f>
        <x:v>0</x:v>
      </x:c>
      <x:c r="EB13" s="126">
        <x:f>EB5*EA11</x:f>
        <x:v>-0.18055376327041228</x:v>
      </x:c>
      <x:c r="EC13" s="127">
        <x:f>EC5*EA11</x:f>
        <x:v>0</x:v>
      </x:c>
      <x:c r="ED13" s="125">
        <x:f>ED5*ED11</x:f>
        <x:v>0</x:v>
      </x:c>
      <x:c r="EE13" s="126">
        <x:f>EE5*ED11</x:f>
        <x:v>-0.18055376327041228</x:v>
      </x:c>
      <x:c r="EF13" s="127">
        <x:f>EF5*ED11</x:f>
        <x:v>0</x:v>
      </x:c>
      <x:c r="EG13" s="125">
        <x:f>EG5*EG11</x:f>
        <x:v>-0.11788631647731518</x:v>
      </x:c>
      <x:c r="EH13" s="126">
        <x:f>EH5*EG11</x:f>
        <x:v>-0.11788631647731518</x:v>
      </x:c>
      <x:c r="EI13" s="127">
        <x:f>EI5*EG11</x:f>
        <x:v>0</x:v>
      </x:c>
      <x:c r="EJ13" s="125">
        <x:f>EJ5*EJ11</x:f>
        <x:v>-0.11788631647731518</x:v>
      </x:c>
      <x:c r="EK13" s="126">
        <x:f>EK5*EJ11</x:f>
        <x:v>-0.11788631647731518</x:v>
      </x:c>
      <x:c r="EL13" s="127">
        <x:f>EL5*EJ11</x:f>
        <x:v>0</x:v>
      </x:c>
      <x:c r="EM13" s="125">
        <x:f>EM5*EM11</x:f>
        <x:v>0</x:v>
      </x:c>
      <x:c r="EN13" s="126">
        <x:f>EN5*EM11</x:f>
        <x:v>-0.11788631647731518</x:v>
      </x:c>
      <x:c r="EO13" s="127">
        <x:f>EO5*EM11</x:f>
        <x:v>0</x:v>
      </x:c>
      <x:c r="EP13" s="125">
        <x:f>EP5*EP11</x:f>
        <x:v>0</x:v>
      </x:c>
      <x:c r="EQ13" s="126">
        <x:f>EQ5*EP11</x:f>
        <x:v>-0.11788631647731518</x:v>
      </x:c>
      <x:c r="ER13" s="127">
        <x:f>ER5*EP11</x:f>
        <x:v>0</x:v>
      </x:c>
      <x:c r="ES13" s="125">
        <x:f>ES5*ES11</x:f>
        <x:v>0</x:v>
      </x:c>
      <x:c r="ET13" s="126">
        <x:f>ET5*ES11</x:f>
        <x:v>-0.11788631647731518</x:v>
      </x:c>
      <x:c r="EU13" s="127">
        <x:f>EU5*ES11</x:f>
        <x:v>0</x:v>
      </x:c>
      <x:c r="EV13" s="125">
        <x:f>EV5*EV11</x:f>
        <x:v>-0.046859873337501634</x:v>
      </x:c>
      <x:c r="EW13" s="126">
        <x:f>EW5*EV11</x:f>
        <x:v>-0.046859873337501634</x:v>
      </x:c>
      <x:c r="EX13" s="127">
        <x:f>EX5*EV11</x:f>
        <x:v>0</x:v>
      </x:c>
      <x:c r="EY13" s="125">
        <x:f>EY5*EY11</x:f>
        <x:v>-0.18055376327041228</x:v>
      </x:c>
      <x:c r="EZ13" s="126">
        <x:f>EZ5*EY11</x:f>
        <x:v>-0.18055376327041228</x:v>
      </x:c>
      <x:c r="FA13" s="127">
        <x:f>FA5*EY11</x:f>
        <x:v>0</x:v>
      </x:c>
      <x:c r="FB13" s="125">
        <x:f>FB5*FB11</x:f>
        <x:v>0</x:v>
      </x:c>
      <x:c r="FC13" s="126">
        <x:f>FC5*FB11</x:f>
        <x:v>-0.046859873337501634</x:v>
      </x:c>
      <x:c r="FD13" s="127">
        <x:f>FD5*FB11</x:f>
        <x:v>-0.046859873337501634</x:v>
      </x:c>
      <x:c r="FE13" s="125">
        <x:f>FE5*FE11</x:f>
        <x:v>-0.11788631647731518</x:v>
      </x:c>
      <x:c r="FF13" s="126">
        <x:f>FF5*FE11</x:f>
        <x:v>-0.11788631647731518</x:v>
      </x:c>
      <x:c r="FG13" s="127">
        <x:f>FG5*FE11</x:f>
        <x:v>0</x:v>
      </x:c>
      <x:c r="FH13" s="125">
        <x:f>FH5*FH11</x:f>
        <x:v>-0.11788631647731518</x:v>
      </x:c>
      <x:c r="FI13" s="126">
        <x:f>FI5*FH11</x:f>
        <x:v>-0.11788631647731518</x:v>
      </x:c>
      <x:c r="FJ13" s="127">
        <x:f>FJ5*FH11</x:f>
        <x:v>0</x:v>
      </x:c>
      <x:c r="FK13" s="125">
        <x:f>FK5*FK11</x:f>
        <x:v>-0.046859873337501634</x:v>
      </x:c>
      <x:c r="FL13" s="126">
        <x:f>FL5*FK11</x:f>
        <x:v>-0.046859873337501634</x:v>
      </x:c>
      <x:c r="FM13" s="127">
        <x:f>FM5*FK11</x:f>
        <x:v>0</x:v>
      </x:c>
      <x:c r="FN13" s="125">
        <x:f>FN5*FN11</x:f>
        <x:v>-0.26647129581722184</x:v>
      </x:c>
      <x:c r="FO13" s="126">
        <x:f>FO5*FN11</x:f>
        <x:v>-0.26647129581722184</x:v>
      </x:c>
      <x:c r="FP13" s="127">
        <x:f>FP5*FN11</x:f>
        <x:v>0</x:v>
      </x:c>
      <x:c r="FQ13" s="125">
        <x:f>FQ5*FQ11</x:f>
        <x:v>0</x:v>
      </x:c>
      <x:c r="FR13" s="126">
        <x:f>FR5*FQ11</x:f>
        <x:v>-0.26647129581722184</x:v>
      </x:c>
      <x:c r="FS13" s="127">
        <x:f>FS5*FQ11</x:f>
        <x:v>0</x:v>
      </x:c>
      <x:c r="FT13" s="125">
        <x:f>FT5*FT11</x:f>
        <x:v>-0.26647129581722184</x:v>
      </x:c>
      <x:c r="FU13" s="126">
        <x:f>FU5*FT11</x:f>
        <x:v>0</x:v>
      </x:c>
      <x:c r="FV13" s="127">
        <x:f>FV5*FT11</x:f>
        <x:v>0</x:v>
      </x:c>
      <x:c r="FW13" s="125">
        <x:f>FW5*FW11</x:f>
        <x:v>-0.26647129581722184</x:v>
      </x:c>
      <x:c r="FX13" s="126">
        <x:f>FX5*FW11</x:f>
        <x:v>0</x:v>
      </x:c>
      <x:c r="FY13" s="127">
        <x:f>FY5*FW11</x:f>
        <x:v>0</x:v>
      </x:c>
      <x:c r="FZ13" s="125">
        <x:f>FZ5*FZ11</x:f>
        <x:v>0</x:v>
      </x:c>
      <x:c r="GA13" s="126">
        <x:f>GA5*FZ11</x:f>
        <x:v>-0.26647129581722184</x:v>
      </x:c>
      <x:c r="GB13" s="127">
        <x:f>GB5*FZ11</x:f>
        <x:v>0</x:v>
      </x:c>
      <x:c r="GC13" s="125">
        <x:f>GC5*GC11</x:f>
        <x:v>0</x:v>
      </x:c>
      <x:c r="GD13" s="126">
        <x:f>GD5*GC11</x:f>
        <x:v>-0.26647129581722184</x:v>
      </x:c>
      <x:c r="GE13" s="127">
        <x:f>GE5*GC11</x:f>
        <x:v>0</x:v>
      </x:c>
      <x:c r="GF13" s="125">
        <x:f>GF5*GF11</x:f>
        <x:v>0</x:v>
      </x:c>
      <x:c r="GG13" s="126">
        <x:f>GG5*GF11</x:f>
        <x:v>0</x:v>
      </x:c>
      <x:c r="GH13" s="127">
        <x:f>GH5*GF11</x:f>
        <x:v>0</x:v>
      </x:c>
      <x:c r="GI13" s="125">
        <x:f>GI5*GI11</x:f>
        <x:v>0</x:v>
      </x:c>
      <x:c r="GJ13" s="126">
        <x:f>GJ5*GI11</x:f>
        <x:v>0</x:v>
      </x:c>
      <x:c r="GK13" s="127">
        <x:f>GK5*GI11</x:f>
        <x:v>0</x:v>
      </x:c>
      <x:c r="GL13" s="125">
        <x:f>GL5*GL11</x:f>
        <x:v>0</x:v>
      </x:c>
      <x:c r="GM13" s="126">
        <x:f>GM5*GL11</x:f>
        <x:v>-0.37458417599895621</x:v>
      </x:c>
      <x:c r="GN13" s="127">
        <x:f>GN5*GL11</x:f>
        <x:v>0</x:v>
      </x:c>
      <x:c r="GO13" s="125">
        <x:f>GO5*GO11</x:f>
        <x:v>0</x:v>
      </x:c>
      <x:c r="GP13" s="126">
        <x:f>GP5*GO11</x:f>
        <x:v>-0.26647129581722184</x:v>
      </x:c>
      <x:c r="GQ13" s="127">
        <x:f>GQ5*GO11</x:f>
        <x:v>0</x:v>
      </x:c>
      <x:c r="GR13" s="125">
        <x:f>GR5*GR11</x:f>
        <x:v>0</x:v>
      </x:c>
      <x:c r="GS13" s="126">
        <x:f>GS5*GR11</x:f>
        <x:v>-0.26647129581722184</x:v>
      </x:c>
      <x:c r="GT13" s="127">
        <x:f>GT5*GR11</x:f>
        <x:v>0</x:v>
      </x:c>
    </x:row>
    <x:row r="14" spans="1:202" customHeight="1">
      <x:c r="A14" s="3"/>
      <x:c r="B14" s="158"/>
      <x:c r="C14" s="3">
        <x:f t="shared" ref="C14:C16" si="1">SUM(K14,N14,Q14,T14,W14,Z14,AC14,AF14,AI14,AL14,AO14,AR14,AU14,AX14,BA14,BD14,BG14,BJ14,BM14,BP14,BS14,BV14,BY14,CB14,CE14,CH14,CK14,CN14,CQ14,CT14,CW14,CZ14,DC14,DF14,DI14,DL14,DO14,DR14,DU14,DX14,EA14,ED14,EG14,EJ14,EM14,EP14,ES14,EV14,EY14,FB14,FE14,FH14,FK14,FN14,FQ14,FT14,FW14,FZ14,GC14,GF14,GI14,GL14,GO14,GR14,)/64</x:f>
        <x:v>0.41015780347316855</x:v>
      </x:c>
      <x:c r="D14" s="5">
        <x:f t="shared" si="0"/>
        <x:v>-0.0091808667417486271</x:v>
      </x:c>
      <x:c r="E14" s="5">
        <x:f t="shared" si="0"/>
        <x:v>0.40476249170621181</x:v>
      </x:c>
      <x:c r="H14" s="3"/>
      <x:c r="I14" s="3"/>
      <x:c r="J14" s="2"/>
      <x:c r="K14" s="128">
        <x:f>K6*K11</x:f>
        <x:v>0.9822349972499943</x:v>
      </x:c>
      <x:c r="L14" s="124">
        <x:f>L6*K11</x:f>
        <x:v>0</x:v>
      </x:c>
      <x:c r="M14" s="129">
        <x:f>M6*K11</x:f>
        <x:v>0.9822349972499943</x:v>
      </x:c>
      <x:c r="N14" s="128">
        <x:f>N6*N11</x:f>
        <x:v>0.97104416463471499</x:v>
      </x:c>
      <x:c r="O14" s="124">
        <x:f>O6*N11</x:f>
        <x:v>0</x:v>
      </x:c>
      <x:c r="P14" s="129">
        <x:f>P6*N11</x:f>
        <x:v>0.97104416463471499</x:v>
      </x:c>
      <x:c r="Q14" s="128">
        <x:f>Q6*Q11</x:f>
        <x:v>0.97104416463471499</x:v>
      </x:c>
      <x:c r="R14" s="124">
        <x:f>R6*Q11</x:f>
        <x:v>0</x:v>
      </x:c>
      <x:c r="S14" s="129">
        <x:f>S6*Q11</x:f>
        <x:v>0.97104416463471499</x:v>
      </x:c>
      <x:c r="T14" s="128">
        <x:f>T6*T11</x:f>
        <x:v>0.97104416463471499</x:v>
      </x:c>
      <x:c r="U14" s="124">
        <x:f>U6*T11</x:f>
        <x:v>0</x:v>
      </x:c>
      <x:c r="V14" s="129">
        <x:f>V6*T11</x:f>
        <x:v>0.97104416463471499</x:v>
      </x:c>
      <x:c r="W14" s="128">
        <x:f>W6*W11</x:f>
        <x:v>0.97104416463471499</x:v>
      </x:c>
      <x:c r="X14" s="124">
        <x:f>X6*W11</x:f>
        <x:v>0</x:v>
      </x:c>
      <x:c r="Y14" s="129">
        <x:f>Y6*W11</x:f>
        <x:v>0.97104416463471499</x:v>
      </x:c>
      <x:c r="Z14" s="128">
        <x:f>Z6*Z11</x:f>
        <x:v>0.95314012666249837</x:v>
      </x:c>
      <x:c r="AA14" s="124">
        <x:f>AA6*Z11</x:f>
        <x:v>0.95314012666249837</x:v>
      </x:c>
      <x:c r="AB14" s="129">
        <x:f>AB6*Z11</x:f>
        <x:v>0.95314012666249837</x:v>
      </x:c>
      <x:c r="AC14" s="128">
        <x:f>AC6*AC11</x:f>
        <x:v>0</x:v>
      </x:c>
      <x:c r="AD14" s="124">
        <x:f>AD6*AC11</x:f>
        <x:v>0.92502043366641806</x:v>
      </x:c>
      <x:c r="AE14" s="129">
        <x:f>AE6*AC11</x:f>
        <x:v>0.92502043366641806</x:v>
      </x:c>
      <x:c r="AF14" s="128">
        <x:f>AF6*AF11</x:f>
        <x:v>0.92502043366641806</x:v>
      </x:c>
      <x:c r="AG14" s="124">
        <x:f>AG6*AF11</x:f>
        <x:v>0.92502043366641806</x:v>
      </x:c>
      <x:c r="AH14" s="129">
        <x:f>AH6*AF11</x:f>
        <x:v>0</x:v>
      </x:c>
      <x:c r="AI14" s="128">
        <x:f>AI6*AI11</x:f>
        <x:v>0.92502043366641806</x:v>
      </x:c>
      <x:c r="AJ14" s="124">
        <x:f>AJ6*AI11</x:f>
        <x:v>0.92502043366641806</x:v>
      </x:c>
      <x:c r="AK14" s="129">
        <x:f>AK6*AI11</x:f>
        <x:v>0.92502043366641806</x:v>
      </x:c>
      <x:c r="AL14" s="128">
        <x:f>AL6*AL11</x:f>
        <x:v>0.92502043366641806</x:v>
      </x:c>
      <x:c r="AM14" s="124">
        <x:f>AM6*AL11</x:f>
        <x:v>0.92502043366641806</x:v>
      </x:c>
      <x:c r="AN14" s="129">
        <x:f>AN6*AL11</x:f>
        <x:v>0.92502043366641806</x:v>
      </x:c>
      <x:c r="AO14" s="128">
        <x:f>AO6*AO11</x:f>
        <x:v>0.95314012666249837</x:v>
      </x:c>
      <x:c r="AP14" s="124">
        <x:f>AP6*AO11</x:f>
        <x:v>0</x:v>
      </x:c>
      <x:c r="AQ14" s="129">
        <x:f>AQ6*AO11</x:f>
        <x:v>0.95314012666249837</x:v>
      </x:c>
      <x:c r="AR14" s="128">
        <x:f>AR6*AR11</x:f>
        <x:v>0.92502043366641806</x:v>
      </x:c>
      <x:c r="AS14" s="124">
        <x:f>AS6*AR11</x:f>
        <x:v>0</x:v>
      </x:c>
      <x:c r="AT14" s="129">
        <x:f>AT6*AR11</x:f>
        <x:v>0.92502043366641806</x:v>
      </x:c>
      <x:c r="AU14" s="128">
        <x:f>AU6*AU11</x:f>
        <x:v>0.92502043366641806</x:v>
      </x:c>
      <x:c r="AV14" s="124">
        <x:f>AV6*AU11</x:f>
        <x:v>0</x:v>
      </x:c>
      <x:c r="AW14" s="129">
        <x:f>AW6*AU11</x:f>
        <x:v>0.92502043366641806</x:v>
      </x:c>
      <x:c r="AX14" s="128">
        <x:f>AX6*AX11</x:f>
        <x:v>0.92502043366641806</x:v>
      </x:c>
      <x:c r="AY14" s="124">
        <x:f>AY6*AX11</x:f>
        <x:v>0</x:v>
      </x:c>
      <x:c r="AZ14" s="129">
        <x:f>AZ6*AX11</x:f>
        <x:v>0.92502043366641806</x:v>
      </x:c>
      <x:c r="BA14" s="128">
        <x:f>BA6*BA11</x:f>
        <x:v>0.92502043366641806</x:v>
      </x:c>
      <x:c r="BB14" s="124">
        <x:f>BB6*BA11</x:f>
        <x:v>0</x:v>
      </x:c>
      <x:c r="BC14" s="129">
        <x:f>BC6*BA11</x:f>
        <x:v>0.92502043366641806</x:v>
      </x:c>
      <x:c r="BD14" s="128">
        <x:f>BD6*BD11</x:f>
        <x:v>0.97104416463471499</x:v>
      </x:c>
      <x:c r="BE14" s="124">
        <x:f>BE6*BD11</x:f>
        <x:v>0</x:v>
      </x:c>
      <x:c r="BF14" s="129">
        <x:f>BF6*BD11</x:f>
        <x:v>0.97104416463471499</x:v>
      </x:c>
      <x:c r="BG14" s="128">
        <x:f>BG6*BG11</x:f>
        <x:v>0.97104416463471499</x:v>
      </x:c>
      <x:c r="BH14" s="124">
        <x:f>BH6*BG11</x:f>
        <x:v>0</x:v>
      </x:c>
      <x:c r="BI14" s="129">
        <x:f>BI6*BG11</x:f>
        <x:v>0</x:v>
      </x:c>
      <x:c r="BJ14" s="128">
        <x:f>BJ6*BJ11</x:f>
        <x:v>0.97104416463471499</x:v>
      </x:c>
      <x:c r="BK14" s="124">
        <x:f>BK6*BJ11</x:f>
        <x:v>0</x:v>
      </x:c>
      <x:c r="BL14" s="129">
        <x:f>BL6*BJ11</x:f>
        <x:v>0.97104416463471499</x:v>
      </x:c>
      <x:c r="BM14" s="128">
        <x:f>BM6*BM11</x:f>
        <x:v>0.97104416463471499</x:v>
      </x:c>
      <x:c r="BN14" s="124">
        <x:f>BN6*BM11</x:f>
        <x:v>0</x:v>
      </x:c>
      <x:c r="BO14" s="129">
        <x:f>BO6*BM11</x:f>
        <x:v>0.97104416463471499</x:v>
      </x:c>
      <x:c r="BP14" s="128">
        <x:f>BP6*BP11</x:f>
        <x:v>0.97104416463471499</x:v>
      </x:c>
      <x:c r="BQ14" s="124">
        <x:f>BQ6*BP11</x:f>
        <x:v>0</x:v>
      </x:c>
      <x:c r="BR14" s="129">
        <x:f>BR6*BP11</x:f>
        <x:v>0.97104416463471499</x:v>
      </x:c>
      <x:c r="BS14" s="128">
        <x:f>BS6*BS11</x:f>
        <x:v>0</x:v>
      </x:c>
      <x:c r="BT14" s="124">
        <x:f>BT6*BS11</x:f>
        <x:v>0</x:v>
      </x:c>
      <x:c r="BU14" s="129">
        <x:f>BU6*BS11</x:f>
        <x:v>0.97104416463471499</x:v>
      </x:c>
      <x:c r="BV14" s="128">
        <x:f>BV6*BV11</x:f>
        <x:v>0.95314012666249837</x:v>
      </x:c>
      <x:c r="BW14" s="124">
        <x:f>BW6*BV11</x:f>
        <x:v>0</x:v>
      </x:c>
      <x:c r="BX14" s="129">
        <x:f>BX6*BV11</x:f>
        <x:v>0.95314012666249837</x:v>
      </x:c>
      <x:c r="BY14" s="128">
        <x:f>BY6*BY11</x:f>
        <x:v>0.95314012666249837</x:v>
      </x:c>
      <x:c r="BZ14" s="124">
        <x:f>BZ6*BY11</x:f>
        <x:v>0</x:v>
      </x:c>
      <x:c r="CA14" s="129">
        <x:f>CA6*BY11</x:f>
        <x:v>0</x:v>
      </x:c>
      <x:c r="CB14" s="128">
        <x:f>CB6*CB11</x:f>
        <x:v>0.95314012666249837</x:v>
      </x:c>
      <x:c r="CC14" s="124">
        <x:f>CC6*CB11</x:f>
        <x:v>0</x:v>
      </x:c>
      <x:c r="CD14" s="129">
        <x:f>CD6*CB11</x:f>
        <x:v>0.95314012666249837</x:v>
      </x:c>
      <x:c r="CE14" s="128">
        <x:f>CE6*CE11</x:f>
        <x:v>0.95314012666249837</x:v>
      </x:c>
      <x:c r="CF14" s="124">
        <x:f>CF6*CE11</x:f>
        <x:v>0</x:v>
      </x:c>
      <x:c r="CG14" s="129">
        <x:f>CG6*CE11</x:f>
        <x:v>0.95314012666249837</x:v>
      </x:c>
      <x:c r="CH14" s="128">
        <x:f>CH6*CH11</x:f>
        <x:v>0.95314012666249837</x:v>
      </x:c>
      <x:c r="CI14" s="124">
        <x:f>CI6*CH11</x:f>
        <x:v>0</x:v>
      </x:c>
      <x:c r="CJ14" s="129">
        <x:f>CJ6*CH11</x:f>
        <x:v>0.95314012666249837</x:v>
      </x:c>
      <x:c r="CK14" s="128">
        <x:f>CK6*CK11</x:f>
        <x:v>0</x:v>
      </x:c>
      <x:c r="CL14" s="124">
        <x:f>CL6*CK11</x:f>
        <x:v>0</x:v>
      </x:c>
      <x:c r="CM14" s="129">
        <x:f>CM6*CK11</x:f>
        <x:v>0.95314012666249837</x:v>
      </x:c>
      <x:c r="CN14" s="128">
        <x:f>CN6*CN11</x:f>
        <x:v>0.95314012666249837</x:v>
      </x:c>
      <x:c r="CO14" s="124">
        <x:f>CO6*CN11</x:f>
        <x:v>0</x:v>
      </x:c>
      <x:c r="CP14" s="129">
        <x:f>CP6*CN11</x:f>
        <x:v>0</x:v>
      </x:c>
      <x:c r="CQ14" s="128">
        <x:f>CQ6*CQ11</x:f>
        <x:v>0.95314012666249837</x:v>
      </x:c>
      <x:c r="CR14" s="124">
        <x:f>CR6*CQ11</x:f>
        <x:v>0</x:v>
      </x:c>
      <x:c r="CS14" s="129">
        <x:f>CS6*CQ11</x:f>
        <x:v>0.95314012666249837</x:v>
      </x:c>
      <x:c r="CT14" s="128">
        <x:f>CT6*CT11</x:f>
        <x:v>0.95314012666249837</x:v>
      </x:c>
      <x:c r="CU14" s="124">
        <x:f>CU6*CT11</x:f>
        <x:v>0</x:v>
      </x:c>
      <x:c r="CV14" s="129">
        <x:f>CV6*CT11</x:f>
        <x:v>0.95314012666249837</x:v>
      </x:c>
      <x:c r="CW14" s="128">
        <x:f>CW6*CW11</x:f>
        <x:v>0.95314012666249837</x:v>
      </x:c>
      <x:c r="CX14" s="124">
        <x:f>CX6*CW11</x:f>
        <x:v>0</x:v>
      </x:c>
      <x:c r="CY14" s="129">
        <x:f>CY6*CW11</x:f>
        <x:v>0.95314012666249837</x:v>
      </x:c>
      <x:c r="CZ14" s="128">
        <x:f>CZ6*CZ11</x:f>
        <x:v>0</x:v>
      </x:c>
      <x:c r="DA14" s="124">
        <x:f>DA6*CZ11</x:f>
        <x:v>0</x:v>
      </x:c>
      <x:c r="DB14" s="129">
        <x:f>DB6*CZ11</x:f>
        <x:v>0.95314012666249837</x:v>
      </x:c>
      <x:c r="DC14" s="128">
        <x:f>DC6*DC11</x:f>
        <x:v>0</x:v>
      </x:c>
      <x:c r="DD14" s="124">
        <x:f>DD6*DC11</x:f>
        <x:v>-0.26647129581722184</x:v>
      </x:c>
      <x:c r="DE14" s="129">
        <x:f>DE6*DC11</x:f>
        <x:v>0</x:v>
      </x:c>
      <x:c r="DF14" s="128">
        <x:f>DF6*DF11</x:f>
        <x:v>0</x:v>
      </x:c>
      <x:c r="DG14" s="124">
        <x:f>DG6*DF11</x:f>
        <x:v>-0.18055376327041228</x:v>
      </x:c>
      <x:c r="DH14" s="129">
        <x:f>DH6*DF11</x:f>
        <x:v>0</x:v>
      </x:c>
      <x:c r="DI14" s="128">
        <x:f>DI6*DI11</x:f>
        <x:v>0</x:v>
      </x:c>
      <x:c r="DJ14" s="124">
        <x:f>DJ6*DI11</x:f>
        <x:v>-0.26647129581722184</x:v>
      </x:c>
      <x:c r="DK14" s="129">
        <x:f>DK6*DI11</x:f>
        <x:v>0</x:v>
      </x:c>
      <x:c r="DL14" s="128">
        <x:f>DL6*DL11</x:f>
        <x:v>0</x:v>
      </x:c>
      <x:c r="DM14" s="124">
        <x:f>DM6*DL11</x:f>
        <x:v>-0.18055376327041228</x:v>
      </x:c>
      <x:c r="DN14" s="129">
        <x:f>DN6*DL11</x:f>
        <x:v>0</x:v>
      </x:c>
      <x:c r="DO14" s="128">
        <x:f>DO6*DO11</x:f>
        <x:v>0</x:v>
      </x:c>
      <x:c r="DP14" s="124">
        <x:f>DP6*DO11</x:f>
        <x:v>-0.18055376327041228</x:v>
      </x:c>
      <x:c r="DQ14" s="129">
        <x:f>DQ6*DO11</x:f>
        <x:v>0</x:v>
      </x:c>
      <x:c r="DR14" s="128">
        <x:f>DR6*DR11</x:f>
        <x:v>0</x:v>
      </x:c>
      <x:c r="DS14" s="124">
        <x:f>DS6*DR11</x:f>
        <x:v>-0.11788631647731518</x:v>
      </x:c>
      <x:c r="DT14" s="129">
        <x:f>DT6*DR11</x:f>
        <x:v>0</x:v>
      </x:c>
      <x:c r="DU14" s="128">
        <x:f>DU6*DU11</x:f>
        <x:v>0</x:v>
      </x:c>
      <x:c r="DV14" s="124">
        <x:f>DV6*DU11</x:f>
        <x:v>-0.11788631647731518</x:v>
      </x:c>
      <x:c r="DW14" s="129">
        <x:f>DW6*DU11</x:f>
        <x:v>0</x:v>
      </x:c>
      <x:c r="DX14" s="128">
        <x:f>DX6*DX11</x:f>
        <x:v>0</x:v>
      </x:c>
      <x:c r="DY14" s="124">
        <x:f>DY6*DX11</x:f>
        <x:v>-0.074979566333581937</x:v>
      </x:c>
      <x:c r="DZ14" s="129">
        <x:f>DZ6*DX11</x:f>
        <x:v>0</x:v>
      </x:c>
      <x:c r="EA14" s="128">
        <x:f>EA6*EA11</x:f>
        <x:v>0</x:v>
      </x:c>
      <x:c r="EB14" s="124">
        <x:f>EB6*EA11</x:f>
        <x:v>-0.18055376327041228</x:v>
      </x:c>
      <x:c r="EC14" s="129">
        <x:f>EC6*EA11</x:f>
        <x:v>-0.18055376327041228</x:v>
      </x:c>
      <x:c r="ED14" s="128">
        <x:f>ED6*ED11</x:f>
        <x:v>0</x:v>
      </x:c>
      <x:c r="EE14" s="124">
        <x:f>EE6*ED11</x:f>
        <x:v>-0.18055376327041228</x:v>
      </x:c>
      <x:c r="EF14" s="129">
        <x:f>EF6*ED11</x:f>
        <x:v>0</x:v>
      </x:c>
      <x:c r="EG14" s="128">
        <x:f>EG6*EG11</x:f>
        <x:v>0</x:v>
      </x:c>
      <x:c r="EH14" s="124">
        <x:f>EH6*EG11</x:f>
        <x:v>-0.11788631647731518</x:v>
      </x:c>
      <x:c r="EI14" s="129">
        <x:f>EI6*EG11</x:f>
        <x:v>-0.11788631647731518</x:v>
      </x:c>
      <x:c r="EJ14" s="128">
        <x:f>EJ6*EJ11</x:f>
        <x:v>0</x:v>
      </x:c>
      <x:c r="EK14" s="124">
        <x:f>EK6*EJ11</x:f>
        <x:v>-0.11788631647731518</x:v>
      </x:c>
      <x:c r="EL14" s="129">
        <x:f>EL6*EJ11</x:f>
        <x:v>0</x:v>
      </x:c>
      <x:c r="EM14" s="128">
        <x:f>EM6*EM11</x:f>
        <x:v>0</x:v>
      </x:c>
      <x:c r="EN14" s="124">
        <x:f>EN6*EM11</x:f>
        <x:v>-0.11788631647731518</x:v>
      </x:c>
      <x:c r="EO14" s="129">
        <x:f>EO6*EM11</x:f>
        <x:v>-0.11788631647731518</x:v>
      </x:c>
      <x:c r="EP14" s="128">
        <x:f>EP6*EP11</x:f>
        <x:v>0</x:v>
      </x:c>
      <x:c r="EQ14" s="124">
        <x:f>EQ6*EP11</x:f>
        <x:v>-0.11788631647731518</x:v>
      </x:c>
      <x:c r="ER14" s="129">
        <x:f>ER6*EP11</x:f>
        <x:v>0</x:v>
      </x:c>
      <x:c r="ES14" s="128">
        <x:f>ES6*ES11</x:f>
        <x:v>0</x:v>
      </x:c>
      <x:c r="ET14" s="124">
        <x:f>ET6*ES11</x:f>
        <x:v>-0.11788631647731518</x:v>
      </x:c>
      <x:c r="EU14" s="129">
        <x:f>EU6*ES11</x:f>
        <x:v>0</x:v>
      </x:c>
      <x:c r="EV14" s="128">
        <x:f>EV6*EV11</x:f>
        <x:v>0</x:v>
      </x:c>
      <x:c r="EW14" s="124">
        <x:f>EW6*EV11</x:f>
        <x:v>-0.046859873337501634</x:v>
      </x:c>
      <x:c r="EX14" s="129">
        <x:f>EX6*EV11</x:f>
        <x:v>-0.046859873337501634</x:v>
      </x:c>
      <x:c r="EY14" s="128">
        <x:f>EY6*EY11</x:f>
        <x:v>0</x:v>
      </x:c>
      <x:c r="EZ14" s="124">
        <x:f>EZ6*EY11</x:f>
        <x:v>-0.18055376327041228</x:v>
      </x:c>
      <x:c r="FA14" s="129">
        <x:f>FA6*EY11</x:f>
        <x:v>0</x:v>
      </x:c>
      <x:c r="FB14" s="128">
        <x:f>FB6*FB11</x:f>
        <x:v>0</x:v>
      </x:c>
      <x:c r="FC14" s="124">
        <x:f>FC6*FB11</x:f>
        <x:v>-0.046859873337501634</x:v>
      </x:c>
      <x:c r="FD14" s="129">
        <x:f>FD6*FB11</x:f>
        <x:v>-0.046859873337501634</x:v>
      </x:c>
      <x:c r="FE14" s="128">
        <x:f>FE6*FE11</x:f>
        <x:v>-0.11788631647731518</x:v>
      </x:c>
      <x:c r="FF14" s="124">
        <x:f>FF6*FE11</x:f>
        <x:v>-0.11788631647731518</x:v>
      </x:c>
      <x:c r="FG14" s="129">
        <x:f>FG6*FE11</x:f>
        <x:v>0</x:v>
      </x:c>
      <x:c r="FH14" s="128">
        <x:f>FH6*FH11</x:f>
        <x:v>0</x:v>
      </x:c>
      <x:c r="FI14" s="124">
        <x:f>FI6*FH11</x:f>
        <x:v>-0.11788631647731518</x:v>
      </x:c>
      <x:c r="FJ14" s="129">
        <x:f>FJ6*FH11</x:f>
        <x:v>0</x:v>
      </x:c>
      <x:c r="FK14" s="128">
        <x:f>FK6*FK11</x:f>
        <x:v>-0.046859873337501634</x:v>
      </x:c>
      <x:c r="FL14" s="124">
        <x:f>FL6*FK11</x:f>
        <x:v>-0.046859873337501634</x:v>
      </x:c>
      <x:c r="FM14" s="129">
        <x:f>FM6*FK11</x:f>
        <x:v>0</x:v>
      </x:c>
      <x:c r="FN14" s="128">
        <x:f>FN6*FN11</x:f>
        <x:v>0</x:v>
      </x:c>
      <x:c r="FO14" s="124">
        <x:f>FO6*FN11</x:f>
        <x:v>-0.26647129581722184</x:v>
      </x:c>
      <x:c r="FP14" s="129">
        <x:f>FP6*FN11</x:f>
        <x:v>0</x:v>
      </x:c>
      <x:c r="FQ14" s="128">
        <x:f>FQ6*FQ11</x:f>
        <x:v>0</x:v>
      </x:c>
      <x:c r="FR14" s="124">
        <x:f>FR6*FQ11</x:f>
        <x:v>-0.26647129581722184</x:v>
      </x:c>
      <x:c r="FS14" s="129">
        <x:f>FS6*FQ11</x:f>
        <x:v>0</x:v>
      </x:c>
      <x:c r="FT14" s="128">
        <x:f>FT6*FT11</x:f>
        <x:v>0</x:v>
      </x:c>
      <x:c r="FU14" s="124">
        <x:f>FU6*FT11</x:f>
        <x:v>-0.26647129581722184</x:v>
      </x:c>
      <x:c r="FV14" s="129">
        <x:f>FV6*FT11</x:f>
        <x:v>0</x:v>
      </x:c>
      <x:c r="FW14" s="128">
        <x:f>FW6*FW11</x:f>
        <x:v>0</x:v>
      </x:c>
      <x:c r="FX14" s="124">
        <x:f>FX6*FW11</x:f>
        <x:v>-0.26647129581722184</x:v>
      </x:c>
      <x:c r="FY14" s="129">
        <x:f>FY6*FW11</x:f>
        <x:v>0</x:v>
      </x:c>
      <x:c r="FZ14" s="128">
        <x:f>FZ6*FZ11</x:f>
        <x:v>0</x:v>
      </x:c>
      <x:c r="GA14" s="124">
        <x:f>GA6*FZ11</x:f>
        <x:v>0</x:v>
      </x:c>
      <x:c r="GB14" s="129">
        <x:f>GB6*FZ11</x:f>
        <x:v>0</x:v>
      </x:c>
      <x:c r="GC14" s="128">
        <x:f>GC6*GC11</x:f>
        <x:v>0</x:v>
      </x:c>
      <x:c r="GD14" s="124">
        <x:f>GD6*GC11</x:f>
        <x:v>-0.26647129581722184</x:v>
      </x:c>
      <x:c r="GE14" s="129">
        <x:f>GE6*GC11</x:f>
        <x:v>0</x:v>
      </x:c>
      <x:c r="GF14" s="128">
        <x:f>GF6*GF11</x:f>
        <x:v>0</x:v>
      </x:c>
      <x:c r="GG14" s="124">
        <x:f>GG6*GF11</x:f>
        <x:v>-0.26647129581722184</x:v>
      </x:c>
      <x:c r="GH14" s="129">
        <x:f>GH6*GF11</x:f>
        <x:v>0</x:v>
      </x:c>
      <x:c r="GI14" s="128">
        <x:f>GI6*GI11</x:f>
        <x:v>0</x:v>
      </x:c>
      <x:c r="GJ14" s="124">
        <x:f>GJ6*GI11</x:f>
        <x:v>-0.37458417599895621</x:v>
      </x:c>
      <x:c r="GK14" s="129">
        <x:f>GK6*GI11</x:f>
        <x:v>0</x:v>
      </x:c>
      <x:c r="GL14" s="128">
        <x:f>GL6*GL11</x:f>
        <x:v>0</x:v>
      </x:c>
      <x:c r="GM14" s="124">
        <x:f>GM6*GL11</x:f>
        <x:v>-0.37458417599895621</x:v>
      </x:c>
      <x:c r="GN14" s="129">
        <x:f>GN6*GL11</x:f>
        <x:v>0</x:v>
      </x:c>
      <x:c r="GO14" s="128">
        <x:f>GO6*GO11</x:f>
        <x:v>0</x:v>
      </x:c>
      <x:c r="GP14" s="124">
        <x:f>GP6*GO11</x:f>
        <x:v>0</x:v>
      </x:c>
      <x:c r="GQ14" s="129">
        <x:f>GQ6*GO11</x:f>
        <x:v>-0.26647129581722184</x:v>
      </x:c>
      <x:c r="GR14" s="128">
        <x:f>GR6*GR11</x:f>
        <x:v>-0.26647129581722184</x:v>
      </x:c>
      <x:c r="GS14" s="124">
        <x:f>GS6*GR11</x:f>
        <x:v>0</x:v>
      </x:c>
      <x:c r="GT14" s="129">
        <x:f>GT6*GR11</x:f>
        <x:v>0</x:v>
      </x:c>
    </x:row>
    <x:row r="15" spans="1:202" customHeight="1">
      <x:c r="A15" s="3"/>
      <x:c r="B15" s="158"/>
      <x:c r="C15" s="3">
        <x:f t="shared" si="1"/>
        <x:v>0.41015780347316855</x:v>
      </x:c>
      <x:c r="D15" s="5">
        <x:f t="shared" si="0"/>
        <x:v>-0.0050172527446045358</x:v>
      </x:c>
      <x:c r="E15" s="5">
        <x:f t="shared" si="0"/>
        <x:v>0.40476249170621181</x:v>
      </x:c>
      <x:c r="J15" s="2"/>
      <x:c r="K15" s="128">
        <x:f>K7*K11</x:f>
        <x:v>0.9822349972499943</x:v>
      </x:c>
      <x:c r="L15" s="124">
        <x:f>L7*K11</x:f>
        <x:v>0</x:v>
      </x:c>
      <x:c r="M15" s="129">
        <x:f>M7*K11</x:f>
        <x:v>0.9822349972499943</x:v>
      </x:c>
      <x:c r="N15" s="128">
        <x:f>N7*N11</x:f>
        <x:v>0.97104416463471499</x:v>
      </x:c>
      <x:c r="O15" s="124">
        <x:f>O7*N11</x:f>
        <x:v>0</x:v>
      </x:c>
      <x:c r="P15" s="129">
        <x:f>P7*N11</x:f>
        <x:v>0.97104416463471499</x:v>
      </x:c>
      <x:c r="Q15" s="128">
        <x:f>Q7*Q11</x:f>
        <x:v>0.97104416463471499</x:v>
      </x:c>
      <x:c r="R15" s="124">
        <x:f>R7*Q11</x:f>
        <x:v>0</x:v>
      </x:c>
      <x:c r="S15" s="129">
        <x:f>S7*Q11</x:f>
        <x:v>0.97104416463471499</x:v>
      </x:c>
      <x:c r="T15" s="128">
        <x:f>T7*T11</x:f>
        <x:v>0.97104416463471499</x:v>
      </x:c>
      <x:c r="U15" s="124">
        <x:f>U7*T11</x:f>
        <x:v>0</x:v>
      </x:c>
      <x:c r="V15" s="129">
        <x:f>V7*T11</x:f>
        <x:v>0.97104416463471499</x:v>
      </x:c>
      <x:c r="W15" s="128">
        <x:f>W7*W11</x:f>
        <x:v>0.97104416463471499</x:v>
      </x:c>
      <x:c r="X15" s="124">
        <x:f>X7*W11</x:f>
        <x:v>0</x:v>
      </x:c>
      <x:c r="Y15" s="129">
        <x:f>Y7*W11</x:f>
        <x:v>0.97104416463471499</x:v>
      </x:c>
      <x:c r="Z15" s="128">
        <x:f>Z7*Z11</x:f>
        <x:v>0.95314012666249837</x:v>
      </x:c>
      <x:c r="AA15" s="124">
        <x:f>AA7*Z11</x:f>
        <x:v>0</x:v>
      </x:c>
      <x:c r="AB15" s="129">
        <x:f>AB7*Z11</x:f>
        <x:v>0.95314012666249837</x:v>
      </x:c>
      <x:c r="AC15" s="128">
        <x:f>AC7*AC11</x:f>
        <x:v>0.92502043366641806</x:v>
      </x:c>
      <x:c r="AD15" s="124">
        <x:f>AD7*AC11</x:f>
        <x:v>0</x:v>
      </x:c>
      <x:c r="AE15" s="129">
        <x:f>AE7*AC11</x:f>
        <x:v>0.92502043366641806</x:v>
      </x:c>
      <x:c r="AF15" s="128">
        <x:f>AF7*AF11</x:f>
        <x:v>0.92502043366641806</x:v>
      </x:c>
      <x:c r="AG15" s="124">
        <x:f>AG7*AF11</x:f>
        <x:v>0</x:v>
      </x:c>
      <x:c r="AH15" s="129">
        <x:f>AH7*AF11</x:f>
        <x:v>0.92502043366641806</x:v>
      </x:c>
      <x:c r="AI15" s="128">
        <x:f>AI7*AI11</x:f>
        <x:v>0.92502043366641806</x:v>
      </x:c>
      <x:c r="AJ15" s="124">
        <x:f>AJ7*AI11</x:f>
        <x:v>0</x:v>
      </x:c>
      <x:c r="AK15" s="129">
        <x:f>AK7*AI11</x:f>
        <x:v>0.92502043366641806</x:v>
      </x:c>
      <x:c r="AL15" s="128">
        <x:f>AL7*AL11</x:f>
        <x:v>0.92502043366641806</x:v>
      </x:c>
      <x:c r="AM15" s="124">
        <x:f>AM7*AL11</x:f>
        <x:v>0</x:v>
      </x:c>
      <x:c r="AN15" s="129">
        <x:f>AN7*AL11</x:f>
        <x:v>0.92502043366641806</x:v>
      </x:c>
      <x:c r="AO15" s="128">
        <x:f>AO7*AO11</x:f>
        <x:v>0.95314012666249837</x:v>
      </x:c>
      <x:c r="AP15" s="124">
        <x:f>AP7*AO11</x:f>
        <x:v>0.95314012666249837</x:v>
      </x:c>
      <x:c r="AQ15" s="129">
        <x:f>AQ7*AO11</x:f>
        <x:v>0.95314012666249837</x:v>
      </x:c>
      <x:c r="AR15" s="128">
        <x:f>AR7*AR11</x:f>
        <x:v>0.92502043366641806</x:v>
      </x:c>
      <x:c r="AS15" s="124">
        <x:f>AS7*AR11</x:f>
        <x:v>0.92502043366641806</x:v>
      </x:c>
      <x:c r="AT15" s="129">
        <x:f>AT7*AR11</x:f>
        <x:v>0.92502043366641806</x:v>
      </x:c>
      <x:c r="AU15" s="128">
        <x:f>AU7*AU11</x:f>
        <x:v>0.92502043366641806</x:v>
      </x:c>
      <x:c r="AV15" s="124">
        <x:f>AV7*AU11</x:f>
        <x:v>0.92502043366641806</x:v>
      </x:c>
      <x:c r="AW15" s="129">
        <x:f>AW7*AU11</x:f>
        <x:v>0.92502043366641806</x:v>
      </x:c>
      <x:c r="AX15" s="128">
        <x:f>AX7*AX11</x:f>
        <x:v>0.92502043366641806</x:v>
      </x:c>
      <x:c r="AY15" s="124">
        <x:f>AY7*AX11</x:f>
        <x:v>0.92502043366641806</x:v>
      </x:c>
      <x:c r="AZ15" s="129">
        <x:f>AZ7*AX11</x:f>
        <x:v>0</x:v>
      </x:c>
      <x:c r="BA15" s="128">
        <x:f>BA7*BA11</x:f>
        <x:v>0</x:v>
      </x:c>
      <x:c r="BB15" s="124">
        <x:f>BB7*BA11</x:f>
        <x:v>0.92502043366641806</x:v>
      </x:c>
      <x:c r="BC15" s="129">
        <x:f>BC7*BA11</x:f>
        <x:v>0.92502043366641806</x:v>
      </x:c>
      <x:c r="BD15" s="128">
        <x:f>BD7*BD11</x:f>
        <x:v>0.97104416463471499</x:v>
      </x:c>
      <x:c r="BE15" s="124">
        <x:f>BE7*BD11</x:f>
        <x:v>0</x:v>
      </x:c>
      <x:c r="BF15" s="129">
        <x:f>BF7*BD11</x:f>
        <x:v>0.97104416463471499</x:v>
      </x:c>
      <x:c r="BG15" s="128">
        <x:f>BG7*BG11</x:f>
        <x:v>0.97104416463471499</x:v>
      </x:c>
      <x:c r="BH15" s="124">
        <x:f>BH7*BG11</x:f>
        <x:v>0</x:v>
      </x:c>
      <x:c r="BI15" s="129">
        <x:f>BI7*BG11</x:f>
        <x:v>0.97104416463471499</x:v>
      </x:c>
      <x:c r="BJ15" s="128">
        <x:f>BJ7*BJ11</x:f>
        <x:v>0.97104416463471499</x:v>
      </x:c>
      <x:c r="BK15" s="124">
        <x:f>BK7*BJ11</x:f>
        <x:v>0</x:v>
      </x:c>
      <x:c r="BL15" s="129">
        <x:f>BL7*BJ11</x:f>
        <x:v>0</x:v>
      </x:c>
      <x:c r="BM15" s="128">
        <x:f>BM7*BM11</x:f>
        <x:v>0.97104416463471499</x:v>
      </x:c>
      <x:c r="BN15" s="124">
        <x:f>BN7*BM11</x:f>
        <x:v>0</x:v>
      </x:c>
      <x:c r="BO15" s="129">
        <x:f>BO7*BM11</x:f>
        <x:v>0.97104416463471499</x:v>
      </x:c>
      <x:c r="BP15" s="128">
        <x:f>BP7*BP11</x:f>
        <x:v>0</x:v>
      </x:c>
      <x:c r="BQ15" s="124">
        <x:f>BQ7*BP11</x:f>
        <x:v>0</x:v>
      </x:c>
      <x:c r="BR15" s="129">
        <x:f>BR7*BP11</x:f>
        <x:v>0.97104416463471499</x:v>
      </x:c>
      <x:c r="BS15" s="128">
        <x:f>BS7*BS11</x:f>
        <x:v>0.97104416463471499</x:v>
      </x:c>
      <x:c r="BT15" s="124">
        <x:f>BT7*BS11</x:f>
        <x:v>0</x:v>
      </x:c>
      <x:c r="BU15" s="129">
        <x:f>BU7*BS11</x:f>
        <x:v>0.97104416463471499</x:v>
      </x:c>
      <x:c r="BV15" s="128">
        <x:f>BV7*BV11</x:f>
        <x:v>0.95314012666249837</x:v>
      </x:c>
      <x:c r="BW15" s="124">
        <x:f>BW7*BV11</x:f>
        <x:v>0</x:v>
      </x:c>
      <x:c r="BX15" s="129">
        <x:f>BX7*BV11</x:f>
        <x:v>0.95314012666249837</x:v>
      </x:c>
      <x:c r="BY15" s="128">
        <x:f>BY7*BY11</x:f>
        <x:v>0.95314012666249837</x:v>
      </x:c>
      <x:c r="BZ15" s="124">
        <x:f>BZ7*BY11</x:f>
        <x:v>0</x:v>
      </x:c>
      <x:c r="CA15" s="129">
        <x:f>CA7*BY11</x:f>
        <x:v>0.95314012666249837</x:v>
      </x:c>
      <x:c r="CB15" s="128">
        <x:f>CB7*CB11</x:f>
        <x:v>0.95314012666249837</x:v>
      </x:c>
      <x:c r="CC15" s="124">
        <x:f>CC7*CB11</x:f>
        <x:v>0</x:v>
      </x:c>
      <x:c r="CD15" s="129">
        <x:f>CD7*CB11</x:f>
        <x:v>0</x:v>
      </x:c>
      <x:c r="CE15" s="128">
        <x:f>CE7*CE11</x:f>
        <x:v>0.95314012666249837</x:v>
      </x:c>
      <x:c r="CF15" s="124">
        <x:f>CF7*CE11</x:f>
        <x:v>0</x:v>
      </x:c>
      <x:c r="CG15" s="129">
        <x:f>CG7*CE11</x:f>
        <x:v>0.95314012666249837</x:v>
      </x:c>
      <x:c r="CH15" s="128">
        <x:f>CH7*CH11</x:f>
        <x:v>0</x:v>
      </x:c>
      <x:c r="CI15" s="124">
        <x:f>CI7*CH11</x:f>
        <x:v>0</x:v>
      </x:c>
      <x:c r="CJ15" s="129">
        <x:f>CJ7*CH11</x:f>
        <x:v>0.95314012666249837</x:v>
      </x:c>
      <x:c r="CK15" s="128">
        <x:f>CK7*CK11</x:f>
        <x:v>0.95314012666249837</x:v>
      </x:c>
      <x:c r="CL15" s="124">
        <x:f>CL7*CK11</x:f>
        <x:v>0</x:v>
      </x:c>
      <x:c r="CM15" s="129">
        <x:f>CM7*CK11</x:f>
        <x:v>0.95314012666249837</x:v>
      </x:c>
      <x:c r="CN15" s="128">
        <x:f>CN7*CN11</x:f>
        <x:v>0.95314012666249837</x:v>
      </x:c>
      <x:c r="CO15" s="124">
        <x:f>CO7*CN11</x:f>
        <x:v>0</x:v>
      </x:c>
      <x:c r="CP15" s="129">
        <x:f>CP7*CN11</x:f>
        <x:v>0.95314012666249837</x:v>
      </x:c>
      <x:c r="CQ15" s="128">
        <x:f>CQ7*CQ11</x:f>
        <x:v>0.95314012666249837</x:v>
      </x:c>
      <x:c r="CR15" s="124">
        <x:f>CR7*CQ11</x:f>
        <x:v>0</x:v>
      </x:c>
      <x:c r="CS15" s="129">
        <x:f>CS7*CQ11</x:f>
        <x:v>0</x:v>
      </x:c>
      <x:c r="CT15" s="128">
        <x:f>CT7*CT11</x:f>
        <x:v>0.95314012666249837</x:v>
      </x:c>
      <x:c r="CU15" s="124">
        <x:f>CU7*CT11</x:f>
        <x:v>0</x:v>
      </x:c>
      <x:c r="CV15" s="129">
        <x:f>CV7*CT11</x:f>
        <x:v>0.95314012666249837</x:v>
      </x:c>
      <x:c r="CW15" s="128">
        <x:f>CW7*CW11</x:f>
        <x:v>0</x:v>
      </x:c>
      <x:c r="CX15" s="124">
        <x:f>CX7*CW11</x:f>
        <x:v>0</x:v>
      </x:c>
      <x:c r="CY15" s="129">
        <x:f>CY7*CW11</x:f>
        <x:v>0.95314012666249837</x:v>
      </x:c>
      <x:c r="CZ15" s="128">
        <x:f>CZ7*CZ11</x:f>
        <x:v>0.95314012666249837</x:v>
      </x:c>
      <x:c r="DA15" s="124">
        <x:f>DA7*CZ11</x:f>
        <x:v>0</x:v>
      </x:c>
      <x:c r="DB15" s="129">
        <x:f>DB7*CZ11</x:f>
        <x:v>0.95314012666249837</x:v>
      </x:c>
      <x:c r="DC15" s="128">
        <x:f>DC7*DC11</x:f>
        <x:v>0</x:v>
      </x:c>
      <x:c r="DD15" s="124">
        <x:f>DD7*DC11</x:f>
        <x:v>-0.26647129581722184</x:v>
      </x:c>
      <x:c r="DE15" s="129">
        <x:f>DE7*DC11</x:f>
        <x:v>0</x:v>
      </x:c>
      <x:c r="DF15" s="128">
        <x:f>DF7*DF11</x:f>
        <x:v>0</x:v>
      </x:c>
      <x:c r="DG15" s="124">
        <x:f>DG7*DF11</x:f>
        <x:v>-0.18055376327041228</x:v>
      </x:c>
      <x:c r="DH15" s="129">
        <x:f>DH7*DF11</x:f>
        <x:v>0</x:v>
      </x:c>
      <x:c r="DI15" s="128">
        <x:f>DI7*DI11</x:f>
        <x:v>0</x:v>
      </x:c>
      <x:c r="DJ15" s="124">
        <x:f>DJ7*DI11</x:f>
        <x:v>-0.26647129581722184</x:v>
      </x:c>
      <x:c r="DK15" s="129">
        <x:f>DK7*DI11</x:f>
        <x:v>0</x:v>
      </x:c>
      <x:c r="DL15" s="128">
        <x:f>DL7*DL11</x:f>
        <x:v>0</x:v>
      </x:c>
      <x:c r="DM15" s="124">
        <x:f>DM7*DL11</x:f>
        <x:v>-0.18055376327041228</x:v>
      </x:c>
      <x:c r="DN15" s="129">
        <x:f>DN7*DL11</x:f>
        <x:v>0</x:v>
      </x:c>
      <x:c r="DO15" s="128">
        <x:f>DO7*DO11</x:f>
        <x:v>0</x:v>
      </x:c>
      <x:c r="DP15" s="124">
        <x:f>DP7*DO11</x:f>
        <x:v>-0.18055376327041228</x:v>
      </x:c>
      <x:c r="DQ15" s="129">
        <x:f>DQ7*DO11</x:f>
        <x:v>0</x:v>
      </x:c>
      <x:c r="DR15" s="128">
        <x:f>DR7*DR11</x:f>
        <x:v>0</x:v>
      </x:c>
      <x:c r="DS15" s="124">
        <x:f>DS7*DR11</x:f>
        <x:v>-0.11788631647731518</x:v>
      </x:c>
      <x:c r="DT15" s="129">
        <x:f>DT7*DR11</x:f>
        <x:v>0</x:v>
      </x:c>
      <x:c r="DU15" s="128">
        <x:f>DU7*DU11</x:f>
        <x:v>0</x:v>
      </x:c>
      <x:c r="DV15" s="124">
        <x:f>DV7*DU11</x:f>
        <x:v>-0.11788631647731518</x:v>
      </x:c>
      <x:c r="DW15" s="129">
        <x:f>DW7*DU11</x:f>
        <x:v>0</x:v>
      </x:c>
      <x:c r="DX15" s="128">
        <x:f>DX7*DX11</x:f>
        <x:v>0</x:v>
      </x:c>
      <x:c r="DY15" s="124">
        <x:f>DY7*DX11</x:f>
        <x:v>-0.074979566333581937</x:v>
      </x:c>
      <x:c r="DZ15" s="129">
        <x:f>DZ7*DX11</x:f>
        <x:v>0</x:v>
      </x:c>
      <x:c r="EA15" s="128">
        <x:f>EA7*EA11</x:f>
        <x:v>0</x:v>
      </x:c>
      <x:c r="EB15" s="124">
        <x:f>EB7*EA11</x:f>
        <x:v>-0.18055376327041228</x:v>
      </x:c>
      <x:c r="EC15" s="129">
        <x:f>EC7*EA11</x:f>
        <x:v>0</x:v>
      </x:c>
      <x:c r="ED15" s="128">
        <x:f>ED7*ED11</x:f>
        <x:v>0</x:v>
      </x:c>
      <x:c r="EE15" s="124">
        <x:f>EE7*ED11</x:f>
        <x:v>-0.18055376327041228</x:v>
      </x:c>
      <x:c r="EF15" s="129">
        <x:f>EF7*ED11</x:f>
        <x:v>-0.18055376327041228</x:v>
      </x:c>
      <x:c r="EG15" s="128">
        <x:f>EG7*EG11</x:f>
        <x:v>0</x:v>
      </x:c>
      <x:c r="EH15" s="124">
        <x:f>EH7*EG11</x:f>
        <x:v>-0.11788631647731518</x:v>
      </x:c>
      <x:c r="EI15" s="129">
        <x:f>EI7*EG11</x:f>
        <x:v>0</x:v>
      </x:c>
      <x:c r="EJ15" s="128">
        <x:f>EJ7*EJ11</x:f>
        <x:v>0</x:v>
      </x:c>
      <x:c r="EK15" s="124">
        <x:f>EK7*EJ11</x:f>
        <x:v>-0.11788631647731518</x:v>
      </x:c>
      <x:c r="EL15" s="129">
        <x:f>EL7*EJ11</x:f>
        <x:v>-0.11788631647731518</x:v>
      </x:c>
      <x:c r="EM15" s="128">
        <x:f>EM7*EM11</x:f>
        <x:v>0</x:v>
      </x:c>
      <x:c r="EN15" s="124">
        <x:f>EN7*EM11</x:f>
        <x:v>-0.11788631647731518</x:v>
      </x:c>
      <x:c r="EO15" s="129">
        <x:f>EO7*EM11</x:f>
        <x:v>0</x:v>
      </x:c>
      <x:c r="EP15" s="128">
        <x:f>EP7*EP11</x:f>
        <x:v>0</x:v>
      </x:c>
      <x:c r="EQ15" s="124">
        <x:f>EQ7*EP11</x:f>
        <x:v>-0.11788631647731518</x:v>
      </x:c>
      <x:c r="ER15" s="129">
        <x:f>ER7*EP11</x:f>
        <x:v>-0.11788631647731518</x:v>
      </x:c>
      <x:c r="ES15" s="128">
        <x:f>ES7*ES11</x:f>
        <x:v>0</x:v>
      </x:c>
      <x:c r="ET15" s="124">
        <x:f>ET7*ES11</x:f>
        <x:v>-0.11788631647731518</x:v>
      </x:c>
      <x:c r="EU15" s="129">
        <x:f>EU7*ES11</x:f>
        <x:v>0</x:v>
      </x:c>
      <x:c r="EV15" s="128">
        <x:f>EV7*EV11</x:f>
        <x:v>0</x:v>
      </x:c>
      <x:c r="EW15" s="124">
        <x:f>EW7*EV11</x:f>
        <x:v>-0.046859873337501634</x:v>
      </x:c>
      <x:c r="EX15" s="129">
        <x:f>EX7*EV11</x:f>
        <x:v>-0.046859873337501634</x:v>
      </x:c>
      <x:c r="EY15" s="128">
        <x:f>EY7*EY11</x:f>
        <x:v>0</x:v>
      </x:c>
      <x:c r="EZ15" s="124">
        <x:f>EZ7*EY11</x:f>
        <x:v>-0.18055376327041228</x:v>
      </x:c>
      <x:c r="FA15" s="129">
        <x:f>FA7*EY11</x:f>
        <x:v>0</x:v>
      </x:c>
      <x:c r="FB15" s="128">
        <x:f>FB7*FB11</x:f>
        <x:v>0</x:v>
      </x:c>
      <x:c r="FC15" s="124">
        <x:f>FC7*FB11</x:f>
        <x:v>-0.046859873337501634</x:v>
      </x:c>
      <x:c r="FD15" s="129">
        <x:f>FD7*FB11</x:f>
        <x:v>-0.046859873337501634</x:v>
      </x:c>
      <x:c r="FE15" s="128">
        <x:f>FE7*FE11</x:f>
        <x:v>0</x:v>
      </x:c>
      <x:c r="FF15" s="124">
        <x:f>FF7*FE11</x:f>
        <x:v>-0.11788631647731518</x:v>
      </x:c>
      <x:c r="FG15" s="129">
        <x:f>FG7*FE11</x:f>
        <x:v>0</x:v>
      </x:c>
      <x:c r="FH15" s="128">
        <x:f>FH7*FH11</x:f>
        <x:v>-0.11788631647731518</x:v>
      </x:c>
      <x:c r="FI15" s="124">
        <x:f>FI7*FH11</x:f>
        <x:v>-0.11788631647731518</x:v>
      </x:c>
      <x:c r="FJ15" s="129">
        <x:f>FJ7*FH11</x:f>
        <x:v>0</x:v>
      </x:c>
      <x:c r="FK15" s="128">
        <x:f>FK7*FK11</x:f>
        <x:v>-0.046859873337501634</x:v>
      </x:c>
      <x:c r="FL15" s="124">
        <x:f>FL7*FK11</x:f>
        <x:v>-0.046859873337501634</x:v>
      </x:c>
      <x:c r="FM15" s="129">
        <x:f>FM7*FK11</x:f>
        <x:v>0</x:v>
      </x:c>
      <x:c r="FN15" s="128">
        <x:f>FN7*FN11</x:f>
        <x:v>0</x:v>
      </x:c>
      <x:c r="FO15" s="124">
        <x:f>FO7*FN11</x:f>
        <x:v>0</x:v>
      </x:c>
      <x:c r="FP15" s="129">
        <x:f>FP7*FN11</x:f>
        <x:v>0</x:v>
      </x:c>
      <x:c r="FQ15" s="128">
        <x:f>FQ7*FQ11</x:f>
        <x:v>0</x:v>
      </x:c>
      <x:c r="FR15" s="124">
        <x:f>FR7*FQ11</x:f>
        <x:v>-0.26647129581722184</x:v>
      </x:c>
      <x:c r="FS15" s="129">
        <x:f>FS7*FQ11</x:f>
        <x:v>0</x:v>
      </x:c>
      <x:c r="FT15" s="128">
        <x:f>FT7*FT11</x:f>
        <x:v>0</x:v>
      </x:c>
      <x:c r="FU15" s="124">
        <x:f>FU7*FT11</x:f>
        <x:v>-0.26647129581722184</x:v>
      </x:c>
      <x:c r="FV15" s="129">
        <x:f>FV7*FT11</x:f>
        <x:v>0</x:v>
      </x:c>
      <x:c r="FW15" s="128">
        <x:f>FW7*FW11</x:f>
        <x:v>0</x:v>
      </x:c>
      <x:c r="FX15" s="124">
        <x:f>FX7*FW11</x:f>
        <x:v>-0.26647129581722184</x:v>
      </x:c>
      <x:c r="FY15" s="129">
        <x:f>FY7*FW11</x:f>
        <x:v>0</x:v>
      </x:c>
      <x:c r="FZ15" s="128">
        <x:f>FZ7*FZ11</x:f>
        <x:v>0</x:v>
      </x:c>
      <x:c r="GA15" s="124">
        <x:f>GA7*FZ11</x:f>
        <x:v>-0.26647129581722184</x:v>
      </x:c>
      <x:c r="GB15" s="129">
        <x:f>GB7*FZ11</x:f>
        <x:v>0</x:v>
      </x:c>
      <x:c r="GC15" s="128">
        <x:f>GC7*GC11</x:f>
        <x:v>0</x:v>
      </x:c>
      <x:c r="GD15" s="124">
        <x:f>GD7*GC11</x:f>
        <x:v>0</x:v>
      </x:c>
      <x:c r="GE15" s="129">
        <x:f>GE7*GC11</x:f>
        <x:v>0</x:v>
      </x:c>
      <x:c r="GF15" s="128">
        <x:f>GF7*GF11</x:f>
        <x:v>0</x:v>
      </x:c>
      <x:c r="GG15" s="124">
        <x:f>GG7*GF11</x:f>
        <x:v>-0.26647129581722184</x:v>
      </x:c>
      <x:c r="GH15" s="129">
        <x:f>GH7*GF11</x:f>
        <x:v>0</x:v>
      </x:c>
      <x:c r="GI15" s="128">
        <x:f>GI7*GI11</x:f>
        <x:v>0</x:v>
      </x:c>
      <x:c r="GJ15" s="124">
        <x:f>GJ7*GI11</x:f>
        <x:v>-0.37458417599895621</x:v>
      </x:c>
      <x:c r="GK15" s="129">
        <x:f>GK7*GI11</x:f>
        <x:v>0</x:v>
      </x:c>
      <x:c r="GL15" s="128">
        <x:f>GL7*GL11</x:f>
        <x:v>0</x:v>
      </x:c>
      <x:c r="GM15" s="124">
        <x:f>GM7*GL11</x:f>
        <x:v>-0.37458417599895621</x:v>
      </x:c>
      <x:c r="GN15" s="129">
        <x:f>GN7*GL11</x:f>
        <x:v>0</x:v>
      </x:c>
      <x:c r="GO15" s="128">
        <x:f>GO7*GO11</x:f>
        <x:v>0</x:v>
      </x:c>
      <x:c r="GP15" s="124">
        <x:f>GP7*GO11</x:f>
        <x:v>0</x:v>
      </x:c>
      <x:c r="GQ15" s="129">
        <x:f>GQ7*GO11</x:f>
        <x:v>-0.26647129581722184</x:v>
      </x:c>
      <x:c r="GR15" s="128">
        <x:f>GR7*GR11</x:f>
        <x:v>-0.26647129581722184</x:v>
      </x:c>
      <x:c r="GS15" s="124">
        <x:f>GS7*GR11</x:f>
        <x:v>0</x:v>
      </x:c>
      <x:c r="GT15" s="129">
        <x:f>GT7*GR11</x:f>
        <x:v>0</x:v>
      </x:c>
    </x:row>
    <x:row r="16" spans="1:202" customHeight="1">
      <x:c r="A16" s="3"/>
      <x:c r="B16" s="158"/>
      <x:c r="C16" s="3">
        <x:f t="shared" si="1"/>
        <x:v>0.34522736949675015</x:v>
      </x:c>
      <x:c r="D16" s="5">
        <x:f t="shared" si="0"/>
        <x:v>0.27844423480679253</x:v>
      </x:c>
      <x:c r="E16" s="5">
        <x:f t="shared" si="0"/>
        <x:v>0.36066997335720002</x:v>
      </x:c>
      <x:c r="J16" s="2"/>
      <x:c r="K16" s="130">
        <x:f>K8*K11</x:f>
        <x:v>0.9822349972499943</x:v>
      </x:c>
      <x:c r="L16" s="131">
        <x:f>L8*K11</x:f>
        <x:v>0.9822349972499943</x:v>
      </x:c>
      <x:c r="M16" s="132">
        <x:f>M8*K11</x:f>
        <x:v>0.9822349972499943</x:v>
      </x:c>
      <x:c r="N16" s="130">
        <x:f>N8*N11</x:f>
        <x:v>0.97104416463471499</x:v>
      </x:c>
      <x:c r="O16" s="131">
        <x:f>O8*N11</x:f>
        <x:v>0.97104416463471499</x:v>
      </x:c>
      <x:c r="P16" s="132">
        <x:f>P8*N11</x:f>
        <x:v>0.97104416463471499</x:v>
      </x:c>
      <x:c r="Q16" s="130">
        <x:f>Q8*Q11</x:f>
        <x:v>0.97104416463471499</x:v>
      </x:c>
      <x:c r="R16" s="131">
        <x:f>R8*Q11</x:f>
        <x:v>0.97104416463471499</x:v>
      </x:c>
      <x:c r="S16" s="132">
        <x:f>S8*Q11</x:f>
        <x:v>0.97104416463471499</x:v>
      </x:c>
      <x:c r="T16" s="130">
        <x:f>T8*T11</x:f>
        <x:v>0.97104416463471499</x:v>
      </x:c>
      <x:c r="U16" s="131">
        <x:f>U8*T11</x:f>
        <x:v>0.97104416463471499</x:v>
      </x:c>
      <x:c r="V16" s="132">
        <x:f>V8*T11</x:f>
        <x:v>0</x:v>
      </x:c>
      <x:c r="W16" s="130">
        <x:f>W8*W11</x:f>
        <x:v>0</x:v>
      </x:c>
      <x:c r="X16" s="131">
        <x:f>X8*W11</x:f>
        <x:v>0.97104416463471499</x:v>
      </x:c>
      <x:c r="Y16" s="132">
        <x:f>Y8*W11</x:f>
        <x:v>0.97104416463471499</x:v>
      </x:c>
      <x:c r="Z16" s="130">
        <x:f>Z8*Z11</x:f>
        <x:v>0.95314012666249837</x:v>
      </x:c>
      <x:c r="AA16" s="131">
        <x:f>AA8*Z11</x:f>
        <x:v>0.95314012666249837</x:v>
      </x:c>
      <x:c r="AB16" s="132">
        <x:f>AB8*Z11</x:f>
        <x:v>0.95314012666249837</x:v>
      </x:c>
      <x:c r="AC16" s="130">
        <x:f>AC8*AC11</x:f>
        <x:v>0.92502043366641806</x:v>
      </x:c>
      <x:c r="AD16" s="131">
        <x:f>AD8*AC11</x:f>
        <x:v>0.92502043366641806</x:v>
      </x:c>
      <x:c r="AE16" s="132">
        <x:f>AE8*AC11</x:f>
        <x:v>0.92502043366641806</x:v>
      </x:c>
      <x:c r="AF16" s="130">
        <x:f>AF8*AF11</x:f>
        <x:v>0.92502043366641806</x:v>
      </x:c>
      <x:c r="AG16" s="131">
        <x:f>AG8*AF11</x:f>
        <x:v>0.92502043366641806</x:v>
      </x:c>
      <x:c r="AH16" s="132">
        <x:f>AH8*AF11</x:f>
        <x:v>0.92502043366641806</x:v>
      </x:c>
      <x:c r="AI16" s="130">
        <x:f>AI8*AI11</x:f>
        <x:v>0.92502043366641806</x:v>
      </x:c>
      <x:c r="AJ16" s="131">
        <x:f>AJ8*AI11</x:f>
        <x:v>0.92502043366641806</x:v>
      </x:c>
      <x:c r="AK16" s="132">
        <x:f>AK8*AI11</x:f>
        <x:v>0</x:v>
      </x:c>
      <x:c r="AL16" s="130">
        <x:f>AL8*AL11</x:f>
        <x:v>0</x:v>
      </x:c>
      <x:c r="AM16" s="131">
        <x:f>AM8*AL11</x:f>
        <x:v>0.92502043366641806</x:v>
      </x:c>
      <x:c r="AN16" s="132">
        <x:f>AN8*AL11</x:f>
        <x:v>0.92502043366641806</x:v>
      </x:c>
      <x:c r="AO16" s="130">
        <x:f>AO8*AO11</x:f>
        <x:v>0</x:v>
      </x:c>
      <x:c r="AP16" s="131">
        <x:f>AP8*AO11</x:f>
        <x:v>0</x:v>
      </x:c>
      <x:c r="AQ16" s="132">
        <x:f>AQ8*AO11</x:f>
        <x:v>0</x:v>
      </x:c>
      <x:c r="AR16" s="130">
        <x:f>AR8*AR11</x:f>
        <x:v>0</x:v>
      </x:c>
      <x:c r="AS16" s="131">
        <x:f>AS8*AR11</x:f>
        <x:v>0</x:v>
      </x:c>
      <x:c r="AT16" s="132">
        <x:f>AT8*AR11</x:f>
        <x:v>0</x:v>
      </x:c>
      <x:c r="AU16" s="130">
        <x:f>AU8*AU11</x:f>
        <x:v>0</x:v>
      </x:c>
      <x:c r="AV16" s="131">
        <x:f>AV8*AU11</x:f>
        <x:v>0</x:v>
      </x:c>
      <x:c r="AW16" s="132">
        <x:f>AW8*AU11</x:f>
        <x:v>0</x:v>
      </x:c>
      <x:c r="AX16" s="130">
        <x:f>AX8*AX11</x:f>
        <x:v>0</x:v>
      </x:c>
      <x:c r="AY16" s="131">
        <x:f>AY8*AX11</x:f>
        <x:v>0</x:v>
      </x:c>
      <x:c r="AZ16" s="132">
        <x:f>AZ8*AX11</x:f>
        <x:v>0</x:v>
      </x:c>
      <x:c r="BA16" s="130">
        <x:f>BA8*BA11</x:f>
        <x:v>0</x:v>
      </x:c>
      <x:c r="BB16" s="131">
        <x:f>BB8*BA11</x:f>
        <x:v>0</x:v>
      </x:c>
      <x:c r="BC16" s="132">
        <x:f>BC8*BA11</x:f>
        <x:v>0</x:v>
      </x:c>
      <x:c r="BD16" s="130">
        <x:f>BD8*BD11</x:f>
        <x:v>0.97104416463471499</x:v>
      </x:c>
      <x:c r="BE16" s="131">
        <x:f>BE8*BD11</x:f>
        <x:v>0.97104416463471499</x:v>
      </x:c>
      <x:c r="BF16" s="132">
        <x:f>BF8*BD11</x:f>
        <x:v>0.97104416463471499</x:v>
      </x:c>
      <x:c r="BG16" s="130">
        <x:f>BG8*BG11</x:f>
        <x:v>0.97104416463471499</x:v>
      </x:c>
      <x:c r="BH16" s="131">
        <x:f>BH8*BG11</x:f>
        <x:v>0.97104416463471499</x:v>
      </x:c>
      <x:c r="BI16" s="132">
        <x:f>BI8*BG11</x:f>
        <x:v>0.97104416463471499</x:v>
      </x:c>
      <x:c r="BJ16" s="130">
        <x:f>BJ8*BJ11</x:f>
        <x:v>0.97104416463471499</x:v>
      </x:c>
      <x:c r="BK16" s="131">
        <x:f>BK8*BJ11</x:f>
        <x:v>0.97104416463471499</x:v>
      </x:c>
      <x:c r="BL16" s="132">
        <x:f>BL8*BJ11</x:f>
        <x:v>0.97104416463471499</x:v>
      </x:c>
      <x:c r="BM16" s="130">
        <x:f>BM8*BM11</x:f>
        <x:v>0.97104416463471499</x:v>
      </x:c>
      <x:c r="BN16" s="131">
        <x:f>BN8*BM11</x:f>
        <x:v>0</x:v>
      </x:c>
      <x:c r="BO16" s="132">
        <x:f>BO8*BM11</x:f>
        <x:v>0.97104416463471499</x:v>
      </x:c>
      <x:c r="BP16" s="130">
        <x:f>BP8*BP11</x:f>
        <x:v>0.97104416463471499</x:v>
      </x:c>
      <x:c r="BQ16" s="131">
        <x:f>BQ8*BP11</x:f>
        <x:v>0.97104416463471499</x:v>
      </x:c>
      <x:c r="BR16" s="132">
        <x:f>BR8*BP11</x:f>
        <x:v>0.97104416463471499</x:v>
      </x:c>
      <x:c r="BS16" s="130">
        <x:f>BS8*BS11</x:f>
        <x:v>0.97104416463471499</x:v>
      </x:c>
      <x:c r="BT16" s="131">
        <x:f>BT8*BS11</x:f>
        <x:v>0.97104416463471499</x:v>
      </x:c>
      <x:c r="BU16" s="132">
        <x:f>BU8*BS11</x:f>
        <x:v>0.97104416463471499</x:v>
      </x:c>
      <x:c r="BV16" s="130">
        <x:f>BV8*BV11</x:f>
        <x:v>0.95314012666249837</x:v>
      </x:c>
      <x:c r="BW16" s="131">
        <x:f>BW8*BV11</x:f>
        <x:v>0.95314012666249837</x:v>
      </x:c>
      <x:c r="BX16" s="132">
        <x:f>BX8*BV11</x:f>
        <x:v>0.95314012666249837</x:v>
      </x:c>
      <x:c r="BY16" s="130">
        <x:f>BY8*BY11</x:f>
        <x:v>0.95314012666249837</x:v>
      </x:c>
      <x:c r="BZ16" s="131">
        <x:f>BZ8*BY11</x:f>
        <x:v>0.95314012666249837</x:v>
      </x:c>
      <x:c r="CA16" s="132">
        <x:f>CA8*BY11</x:f>
        <x:v>0.95314012666249837</x:v>
      </x:c>
      <x:c r="CB16" s="130">
        <x:f>CB8*CB11</x:f>
        <x:v>0.95314012666249837</x:v>
      </x:c>
      <x:c r="CC16" s="131">
        <x:f>CC8*CB11</x:f>
        <x:v>0.95314012666249837</x:v>
      </x:c>
      <x:c r="CD16" s="132">
        <x:f>CD8*CB11</x:f>
        <x:v>0.95314012666249837</x:v>
      </x:c>
      <x:c r="CE16" s="130">
        <x:f>CE8*CE11</x:f>
        <x:v>0.95314012666249837</x:v>
      </x:c>
      <x:c r="CF16" s="131">
        <x:f>CF8*CE11</x:f>
        <x:v>0</x:v>
      </x:c>
      <x:c r="CG16" s="132">
        <x:f>CG8*CE11</x:f>
        <x:v>0.95314012666249837</x:v>
      </x:c>
      <x:c r="CH16" s="130">
        <x:f>CH8*CH11</x:f>
        <x:v>0.95314012666249837</x:v>
      </x:c>
      <x:c r="CI16" s="131">
        <x:f>CI8*CH11</x:f>
        <x:v>0.95314012666249837</x:v>
      </x:c>
      <x:c r="CJ16" s="132">
        <x:f>CJ8*CH11</x:f>
        <x:v>0.95314012666249837</x:v>
      </x:c>
      <x:c r="CK16" s="130">
        <x:f>CK8*CK11</x:f>
        <x:v>0.95314012666249837</x:v>
      </x:c>
      <x:c r="CL16" s="131">
        <x:f>CL8*CK11</x:f>
        <x:v>0.95314012666249837</x:v>
      </x:c>
      <x:c r="CM16" s="132">
        <x:f>CM8*CK11</x:f>
        <x:v>0.95314012666249837</x:v>
      </x:c>
      <x:c r="CN16" s="130">
        <x:f>CN8*CN11</x:f>
        <x:v>0.95314012666249837</x:v>
      </x:c>
      <x:c r="CO16" s="131">
        <x:f>CO8*CN11</x:f>
        <x:v>0.95314012666249837</x:v>
      </x:c>
      <x:c r="CP16" s="132">
        <x:f>CP8*CN11</x:f>
        <x:v>0.95314012666249837</x:v>
      </x:c>
      <x:c r="CQ16" s="130">
        <x:f>CQ8*CQ11</x:f>
        <x:v>0.95314012666249837</x:v>
      </x:c>
      <x:c r="CR16" s="131">
        <x:f>CR8*CQ11</x:f>
        <x:v>0.95314012666249837</x:v>
      </x:c>
      <x:c r="CS16" s="132">
        <x:f>CS8*CQ11</x:f>
        <x:v>0.95314012666249837</x:v>
      </x:c>
      <x:c r="CT16" s="130">
        <x:f>CT8*CT11</x:f>
        <x:v>0.95314012666249837</x:v>
      </x:c>
      <x:c r="CU16" s="131">
        <x:f>CU8*CT11</x:f>
        <x:v>0</x:v>
      </x:c>
      <x:c r="CV16" s="132">
        <x:f>CV8*CT11</x:f>
        <x:v>0.95314012666249837</x:v>
      </x:c>
      <x:c r="CW16" s="130">
        <x:f>CW8*CW11</x:f>
        <x:v>0.95314012666249837</x:v>
      </x:c>
      <x:c r="CX16" s="131">
        <x:f>CX8*CW11</x:f>
        <x:v>0.95314012666249837</x:v>
      </x:c>
      <x:c r="CY16" s="132">
        <x:f>CY8*CW11</x:f>
        <x:v>0.95314012666249837</x:v>
      </x:c>
      <x:c r="CZ16" s="130">
        <x:f>CZ8*CZ11</x:f>
        <x:v>0.95314012666249837</x:v>
      </x:c>
      <x:c r="DA16" s="131">
        <x:f>DA8*CZ11</x:f>
        <x:v>0.95314012666249837</x:v>
      </x:c>
      <x:c r="DB16" s="132">
        <x:f>DB8*CZ11</x:f>
        <x:v>0.95314012666249837</x:v>
      </x:c>
      <x:c r="DC16" s="130">
        <x:f>DC8*DC11</x:f>
        <x:v>0</x:v>
      </x:c>
      <x:c r="DD16" s="131">
        <x:f>DD8*DC11</x:f>
        <x:v>-0.26647129581722184</x:v>
      </x:c>
      <x:c r="DE16" s="132">
        <x:f>DE8*DC11</x:f>
        <x:v>0</x:v>
      </x:c>
      <x:c r="DF16" s="130">
        <x:f>DF8*DF11</x:f>
        <x:v>0</x:v>
      </x:c>
      <x:c r="DG16" s="131">
        <x:f>DG8*DF11</x:f>
        <x:v>-0.18055376327041228</x:v>
      </x:c>
      <x:c r="DH16" s="132">
        <x:f>DH8*DF11</x:f>
        <x:v>0</x:v>
      </x:c>
      <x:c r="DI16" s="130">
        <x:f>DI8*DI11</x:f>
        <x:v>0</x:v>
      </x:c>
      <x:c r="DJ16" s="131">
        <x:f>DJ8*DI11</x:f>
        <x:v>-0.26647129581722184</x:v>
      </x:c>
      <x:c r="DK16" s="132">
        <x:f>DK8*DI11</x:f>
        <x:v>0</x:v>
      </x:c>
      <x:c r="DL16" s="130">
        <x:f>DL8*DL11</x:f>
        <x:v>-0.18055376327041228</x:v>
      </x:c>
      <x:c r="DM16" s="131">
        <x:f>DM8*DL11</x:f>
        <x:v>-0.18055376327041228</x:v>
      </x:c>
      <x:c r="DN16" s="132">
        <x:f>DN8*DL11</x:f>
        <x:v>0</x:v>
      </x:c>
      <x:c r="DO16" s="130">
        <x:f>DO8*DO11</x:f>
        <x:v>0</x:v>
      </x:c>
      <x:c r="DP16" s="131">
        <x:f>DP8*DO11</x:f>
        <x:v>-0.18055376327041228</x:v>
      </x:c>
      <x:c r="DQ16" s="132">
        <x:f>DQ8*DO11</x:f>
        <x:v>-0.18055376327041228</x:v>
      </x:c>
      <x:c r="DR16" s="130">
        <x:f>DR8*DR11</x:f>
        <x:v>-0.11788631647731518</x:v>
      </x:c>
      <x:c r="DS16" s="131">
        <x:f>DS8*DR11</x:f>
        <x:v>-0.11788631647731518</x:v>
      </x:c>
      <x:c r="DT16" s="132">
        <x:f>DT8*DR11</x:f>
        <x:v>0</x:v>
      </x:c>
      <x:c r="DU16" s="130">
        <x:f>DU8*DU11</x:f>
        <x:v>0</x:v>
      </x:c>
      <x:c r="DV16" s="131">
        <x:f>DV8*DU11</x:f>
        <x:v>-0.11788631647731518</x:v>
      </x:c>
      <x:c r="DW16" s="132">
        <x:f>DW8*DU11</x:f>
        <x:v>-0.11788631647731518</x:v>
      </x:c>
      <x:c r="DX16" s="130">
        <x:f>DX8*DX11</x:f>
        <x:v>-0.074979566333581937</x:v>
      </x:c>
      <x:c r="DY16" s="131">
        <x:f>DY8*DX11</x:f>
        <x:v>-0.074979566333581937</x:v>
      </x:c>
      <x:c r="DZ16" s="132">
        <x:f>DZ8*DX11</x:f>
        <x:v>-0.074979566333581937</x:v>
      </x:c>
      <x:c r="EA16" s="130">
        <x:f>EA8*EA11</x:f>
        <x:v>0</x:v>
      </x:c>
      <x:c r="EB16" s="131">
        <x:f>EB8*EA11</x:f>
        <x:v>-0.18055376327041228</x:v>
      </x:c>
      <x:c r="EC16" s="132">
        <x:f>EC8*EA11</x:f>
        <x:v>0</x:v>
      </x:c>
      <x:c r="ED16" s="130">
        <x:f>ED8*ED11</x:f>
        <x:v>0</x:v>
      </x:c>
      <x:c r="EE16" s="131">
        <x:f>EE8*ED11</x:f>
        <x:v>-0.18055376327041228</x:v>
      </x:c>
      <x:c r="EF16" s="132">
        <x:f>EF8*ED11</x:f>
        <x:v>0</x:v>
      </x:c>
      <x:c r="EG16" s="130">
        <x:f>EG8*EG11</x:f>
        <x:v>0</x:v>
      </x:c>
      <x:c r="EH16" s="131">
        <x:f>EH8*EG11</x:f>
        <x:v>-0.11788631647731518</x:v>
      </x:c>
      <x:c r="EI16" s="132">
        <x:f>EI8*EG11</x:f>
        <x:v>0</x:v>
      </x:c>
      <x:c r="EJ16" s="130">
        <x:f>EJ8*EJ11</x:f>
        <x:v>0</x:v>
      </x:c>
      <x:c r="EK16" s="131">
        <x:f>EK8*EJ11</x:f>
        <x:v>-0.11788631647731518</x:v>
      </x:c>
      <x:c r="EL16" s="132">
        <x:f>EL8*EJ11</x:f>
        <x:v>0</x:v>
      </x:c>
      <x:c r="EM16" s="130">
        <x:f>EM8*EM11</x:f>
        <x:v>-0.11788631647731518</x:v>
      </x:c>
      <x:c r="EN16" s="131">
        <x:f>EN8*EM11</x:f>
        <x:v>-0.11788631647731518</x:v>
      </x:c>
      <x:c r="EO16" s="132">
        <x:f>EO8*EM11</x:f>
        <x:v>0</x:v>
      </x:c>
      <x:c r="EP16" s="130">
        <x:f>EP8*EP11</x:f>
        <x:v>-0.11788631647731518</x:v>
      </x:c>
      <x:c r="EQ16" s="131">
        <x:f>EQ8*EP11</x:f>
        <x:v>-0.11788631647731518</x:v>
      </x:c>
      <x:c r="ER16" s="132">
        <x:f>ER8*EP11</x:f>
        <x:v>0</x:v>
      </x:c>
      <x:c r="ES16" s="130">
        <x:f>ES8*ES11</x:f>
        <x:v>-0.11788631647731518</x:v>
      </x:c>
      <x:c r="ET16" s="131">
        <x:f>ET8*ES11</x:f>
        <x:v>-0.11788631647731518</x:v>
      </x:c>
      <x:c r="EU16" s="132">
        <x:f>EU8*ES11</x:f>
        <x:v>-0.11788631647731518</x:v>
      </x:c>
      <x:c r="EV16" s="130">
        <x:f>EV8*EV11</x:f>
        <x:v>0</x:v>
      </x:c>
      <x:c r="EW16" s="131">
        <x:f>EW8*EV11</x:f>
        <x:v>-0.046859873337501634</x:v>
      </x:c>
      <x:c r="EX16" s="132">
        <x:f>EX8*EV11</x:f>
        <x:v>-0.046859873337501634</x:v>
      </x:c>
      <x:c r="EY16" s="130">
        <x:f>EY8*EY11</x:f>
        <x:v>0</x:v>
      </x:c>
      <x:c r="EZ16" s="131">
        <x:f>EZ8*EY11</x:f>
        <x:v>-0.18055376327041228</x:v>
      </x:c>
      <x:c r="FA16" s="132">
        <x:f>FA8*EY11</x:f>
        <x:v>0</x:v>
      </x:c>
      <x:c r="FB16" s="130">
        <x:f>FB8*FB11</x:f>
        <x:v>0</x:v>
      </x:c>
      <x:c r="FC16" s="131">
        <x:f>FC8*FB11</x:f>
        <x:v>-0.046859873337501634</x:v>
      </x:c>
      <x:c r="FD16" s="132">
        <x:f>FD8*FB11</x:f>
        <x:v>-0.046859873337501634</x:v>
      </x:c>
      <x:c r="FE16" s="130">
        <x:f>FE8*FE11</x:f>
        <x:v>0</x:v>
      </x:c>
      <x:c r="FF16" s="131">
        <x:f>FF8*FE11</x:f>
        <x:v>-0.11788631647731518</x:v>
      </x:c>
      <x:c r="FG16" s="132">
        <x:f>FG8*FE11</x:f>
        <x:v>0</x:v>
      </x:c>
      <x:c r="FH16" s="130">
        <x:f>FH8*FH11</x:f>
        <x:v>0</x:v>
      </x:c>
      <x:c r="FI16" s="131">
        <x:f>FI8*FH11</x:f>
        <x:v>-0.11788631647731518</x:v>
      </x:c>
      <x:c r="FJ16" s="132">
        <x:f>FJ8*FH11</x:f>
        <x:v>0</x:v>
      </x:c>
      <x:c r="FK16" s="130">
        <x:f>FK8*FK11</x:f>
        <x:v>-0.046859873337501634</x:v>
      </x:c>
      <x:c r="FL16" s="131">
        <x:f>FL8*FK11</x:f>
        <x:v>-0.046859873337501634</x:v>
      </x:c>
      <x:c r="FM16" s="132">
        <x:f>FM8*FK11</x:f>
        <x:v>0</x:v>
      </x:c>
      <x:c r="FN16" s="130">
        <x:f>FN8*FN11</x:f>
        <x:v>0</x:v>
      </x:c>
      <x:c r="FO16" s="131">
        <x:f>FO8*FN11</x:f>
        <x:v>-0.26647129581722184</x:v>
      </x:c>
      <x:c r="FP16" s="132">
        <x:f>FP8*FN11</x:f>
        <x:v>0</x:v>
      </x:c>
      <x:c r="FQ16" s="130">
        <x:f>FQ8*FQ11</x:f>
        <x:v>-0.26647129581722184</x:v>
      </x:c>
      <x:c r="FR16" s="131">
        <x:f>FR8*FQ11</x:f>
        <x:v>0</x:v>
      </x:c>
      <x:c r="FS16" s="132">
        <x:f>FS8*FQ11</x:f>
        <x:v>0</x:v>
      </x:c>
      <x:c r="FT16" s="130">
        <x:f>FT8*FT11</x:f>
        <x:v>0</x:v>
      </x:c>
      <x:c r="FU16" s="131">
        <x:f>FU8*FT11</x:f>
        <x:v>-0.26647129581722184</x:v>
      </x:c>
      <x:c r="FV16" s="132">
        <x:f>FV8*FT11</x:f>
        <x:v>0</x:v>
      </x:c>
      <x:c r="FW16" s="130">
        <x:f>FW8*FW11</x:f>
        <x:v>0</x:v>
      </x:c>
      <x:c r="FX16" s="131">
        <x:f>FX8*FW11</x:f>
        <x:v>0</x:v>
      </x:c>
      <x:c r="FY16" s="132">
        <x:f>FY8*FW11</x:f>
        <x:v>-0.26647129581722184</x:v>
      </x:c>
      <x:c r="FZ16" s="130">
        <x:f>FZ8*FZ11</x:f>
        <x:v>-0.26647129581722184</x:v>
      </x:c>
      <x:c r="GA16" s="131">
        <x:f>GA8*FZ11</x:f>
        <x:v>-0.26647129581722184</x:v>
      </x:c>
      <x:c r="GB16" s="132">
        <x:f>GB8*FZ11</x:f>
        <x:v>0</x:v>
      </x:c>
      <x:c r="GC16" s="130">
        <x:f>GC8*GC11</x:f>
        <x:v>-0.26647129581722184</x:v>
      </x:c>
      <x:c r="GD16" s="131">
        <x:f>GD8*GC11</x:f>
        <x:v>-0.26647129581722184</x:v>
      </x:c>
      <x:c r="GE16" s="132">
        <x:f>GE8*GC11</x:f>
        <x:v>0</x:v>
      </x:c>
      <x:c r="GF16" s="130">
        <x:f>GF8*GF11</x:f>
        <x:v>-0.26647129581722184</x:v>
      </x:c>
      <x:c r="GG16" s="131">
        <x:f>GG8*GF11</x:f>
        <x:v>-0.26647129581722184</x:v>
      </x:c>
      <x:c r="GH16" s="132">
        <x:f>GH8*GF11</x:f>
        <x:v>0</x:v>
      </x:c>
      <x:c r="GI16" s="130">
        <x:f>GI8*GI11</x:f>
        <x:v>0</x:v>
      </x:c>
      <x:c r="GJ16" s="131">
        <x:f>GJ8*GI11</x:f>
        <x:v>-0.37458417599895621</x:v>
      </x:c>
      <x:c r="GK16" s="132">
        <x:f>GK8*GI11</x:f>
        <x:v>0</x:v>
      </x:c>
      <x:c r="GL16" s="130">
        <x:f>GL8*GL11</x:f>
        <x:v>0</x:v>
      </x:c>
      <x:c r="GM16" s="131">
        <x:f>GM8*GL11</x:f>
        <x:v>0</x:v>
      </x:c>
      <x:c r="GN16" s="132">
        <x:f>GN8*GL11</x:f>
        <x:v>0</x:v>
      </x:c>
      <x:c r="GO16" s="130">
        <x:f>GO8*GO11</x:f>
        <x:v>0</x:v>
      </x:c>
      <x:c r="GP16" s="131">
        <x:f>GP8*GO11</x:f>
        <x:v>-0.26647129581722184</x:v>
      </x:c>
      <x:c r="GQ16" s="132">
        <x:f>GQ8*GO11</x:f>
        <x:v>0</x:v>
      </x:c>
      <x:c r="GR16" s="130">
        <x:f>GR8*GR11</x:f>
        <x:v>0</x:v>
      </x:c>
      <x:c r="GS16" s="131">
        <x:f>GS8*GR11</x:f>
        <x:v>-0.26647129581722184</x:v>
      </x:c>
      <x:c r="GT16" s="132">
        <x:f>GT8*GR11</x:f>
        <x:v>0</x:v>
      </x:c>
    </x:row>
    <x:row r="17" spans="1:14" customHeight="1">
      <x:c r="A17" s="3"/>
      <x:c r="B17" s="3"/>
      <x:c r="C17" s="3"/>
      <x:c r="J17" s="2"/>
      <x:c r="K17" s="2"/>
      <x:c r="L17" s="2"/>
      <x:c r="M17" s="2"/>
      <x:c r="N17" s="2"/>
    </x:row>
    <x:row r="18" spans="1:202" customHeight="1">
      <x:c r="A18" s="3"/>
      <x:c r="B18" s="158" t="s">
        <x:v>21</x:v>
      </x:c>
      <x:c r="C18" s="98">
        <x:f>C5-$F$3*C13</x:f>
        <x:v>-4.5559362231474081</x:v>
      </x:c>
      <x:c r="D18" s="98">
        <x:f t="shared" ref="D18:E21" si="2">D5-$F$3*D13</x:f>
        <x:v>-5.4500132656607629</x:v>
      </x:c>
      <x:c r="E18" s="98">
        <x:f t="shared" si="2"/>
        <x:v>-5.4755671228942706</x:v>
      </x:c>
      <x:c r="F18" s="98">
        <x:f>F5-F13</x:f>
        <x:v>-1.3693287144875734</x:v>
      </x:c>
      <x:c r="J18" s="3" t="s">
        <x:v>19</x:v>
      </x:c>
      <x:c r="K18" s="159">
        <x:f>SUMPRODUCT($C$18:$E$21,K5:M8)+$F$18</x:f>
        <x:v>-65.634488686580099</x:v>
      </x:c>
      <x:c r="L18" s="158"/>
      <x:c r="M18" s="158"/>
      <x:c r="N18" s="159">
        <x:f>SUMPRODUCT($C$18:$E$21,N5:P8)+$F$18</x:f>
        <x:v>-61.078552463432679</x:v>
      </x:c>
      <x:c r="O18" s="158"/>
      <x:c r="P18" s="158"/>
      <x:c r="Q18" s="159">
        <x:f>SUMPRODUCT($C$18:$E$21,Q5:S8)+$F$18</x:f>
        <x:v>-60.158921563685816</x:v>
      </x:c>
      <x:c r="R18" s="158"/>
      <x:c r="S18" s="158"/>
      <x:c r="T18" s="159">
        <x:f>SUMPRODUCT($C$18:$E$21,T5:V8)+$F$18</x:f>
        <x:v>-58.921089219436091</x:v>
      </x:c>
      <x:c r="U18" s="158"/>
      <x:c r="V18" s="158"/>
      <x:c r="W18" s="159">
        <x:f>SUMPRODUCT($C$18:$E$21,W5:Y8)+$F$18</x:f>
        <x:v>-59.229941296645087</x:v>
      </x:c>
      <x:c r="X18" s="158"/>
      <x:c r="Y18" s="158"/>
      <x:c r="Z18" s="159">
        <x:f>SUMPRODUCT($C$18:$E$21,Z5:AB8)+$F$18</x:f>
        <x:v>-49.469354740042668</x:v>
      </x:c>
      <x:c r="AA18" s="158"/>
      <x:c r="AB18" s="158"/>
      <x:c r="AC18" s="159">
        <x:f>SUMPRODUCT($C$18:$E$21,AC5:AE8)+$F$18</x:f>
        <x:v>-41.7661986705793</x:v>
      </x:c>
      <x:c r="AD18" s="158"/>
      <x:c r="AE18" s="158"/>
      <x:c r="AF18" s="159">
        <x:f>SUMPRODUCT($C$18:$E$21,AF5:AH8)+$F$18</x:f>
        <x:v>-41.874104905918436</x:v>
      </x:c>
      <x:c r="AG18" s="158"/>
      <x:c r="AH18" s="158"/>
      <x:c r="AI18" s="159">
        <x:f>SUMPRODUCT($C$18:$E$21,AI5:AK8)+$F$18</x:f>
        <x:v>-42.755955272898667</x:v>
      </x:c>
      <x:c r="AJ18" s="158"/>
      <x:c r="AK18" s="158"/>
      <x:c r="AL18" s="159">
        <x:f>SUMPRODUCT($C$18:$E$21,AL5:AN8)+$F$18</x:f>
        <x:v>-43.064807350107664</x:v>
      </x:c>
      <x:c r="AM18" s="158"/>
      <x:c r="AN18" s="158"/>
      <x:c r="AO18" s="159">
        <x:f>SUMPRODUCT($C$18:$E$21,AO5:AQ8)+$F$18</x:f>
        <x:v>-46.847312078473145</x:v>
      </x:c>
      <x:c r="AP18" s="158"/>
      <x:c r="AQ18" s="158"/>
      <x:c r="AR18" s="159">
        <x:f>SUMPRODUCT($C$18:$E$21,AR5:AT8)+$F$18</x:f>
        <x:v>-42.291375855325732</x:v>
      </x:c>
      <x:c r="AS18" s="158"/>
      <x:c r="AT18" s="158"/>
      <x:c r="AU18" s="159">
        <x:f>SUMPRODUCT($C$18:$E$21,AU5:AW8)+$F$18</x:f>
        <x:v>-41.371744955578869</x:v>
      </x:c>
      <x:c r="AV18" s="158"/>
      <x:c r="AW18" s="158"/>
      <x:c r="AX18" s="159">
        <x:f>SUMPRODUCT($C$18:$E$21,AX5:AZ8)+$F$18</x:f>
        <x:v>-39.252062244348906</x:v>
      </x:c>
      <x:c r="AY18" s="158"/>
      <x:c r="AZ18" s="158"/>
      <x:c r="BA18" s="159">
        <x:f>SUMPRODUCT($C$18:$E$21,BA5:BC8)+$F$18</x:f>
        <x:v>-39.14415600900977</x:v>
      </x:c>
      <x:c r="BB18" s="158"/>
      <x:c r="BC18" s="158"/>
      <x:c r="BD18" s="159">
        <x:f>SUMPRODUCT($C$18:$E$21,BD5:BF8)+$F$18</x:f>
        <x:v>-60.18447542091932</x:v>
      </x:c>
      <x:c r="BE18" s="158"/>
      <x:c r="BF18" s="158"/>
      <x:c r="BG18" s="159">
        <x:f>SUMPRODUCT($C$18:$E$21,BG5:BI8)+$F$18</x:f>
        <x:v>-58.039238852455853</x:v>
      </x:c>
      <x:c r="BH18" s="158"/>
      <x:c r="BI18" s="158"/>
      <x:c r="BJ18" s="159">
        <x:f>SUMPRODUCT($C$18:$E$21,BJ5:BL8)+$F$18</x:f>
        <x:v>-58.039238852455853</x:v>
      </x:c>
      <x:c r="BK18" s="158"/>
      <x:c r="BL18" s="158"/>
      <x:c r="BM18" s="159">
        <x:f>SUMPRODUCT($C$18:$E$21,BM5:BO8)+$F$18</x:f>
        <x:v>-60.565603990444238</x:v>
      </x:c>
      <x:c r="BN18" s="158"/>
      <x:c r="BO18" s="158"/>
      <x:c r="BP18" s="159">
        <x:f>SUMPRODUCT($C$18:$E$21,BP5:BR8)+$F$18</x:f>
        <x:v>-57.931332617116716</x:v>
      </x:c>
      <x:c r="BQ18" s="158"/>
      <x:c r="BR18" s="158"/>
      <x:c r="BS18" s="159">
        <x:f>SUMPRODUCT($C$18:$E$21,BS5:BU8)+$F$18</x:f>
        <x:v>-57.931332617116716</x:v>
      </x:c>
      <x:c r="BT18" s="158"/>
      <x:c r="BU18" s="158"/>
      <x:c r="BV18" s="159">
        <x:f>SUMPRODUCT($C$18:$E$21,BV5:BX8)+$F$18</x:f>
        <x:v>-55.628539197771914</x:v>
      </x:c>
      <x:c r="BW18" s="158"/>
      <x:c r="BX18" s="158"/>
      <x:c r="BY18" s="159">
        <x:f>SUMPRODUCT($C$18:$E$21,BY5:CA8)+$F$18</x:f>
        <x:v>-53.483302629308447</x:v>
      </x:c>
      <x:c r="BZ18" s="158"/>
      <x:c r="CA18" s="158"/>
      <x:c r="CB18" s="159">
        <x:f>SUMPRODUCT($C$18:$E$21,CB5:CD8)+$F$18</x:f>
        <x:v>-53.483302629308447</x:v>
      </x:c>
      <x:c r="CC18" s="158"/>
      <x:c r="CD18" s="158"/>
      <x:c r="CE18" s="159">
        <x:f>SUMPRODUCT($C$18:$E$21,CE5:CG8)+$F$18</x:f>
        <x:v>-56.009667767296826</x:v>
      </x:c>
      <x:c r="CF18" s="158"/>
      <x:c r="CG18" s="158"/>
      <x:c r="CH18" s="159">
        <x:f>SUMPRODUCT($C$18:$E$21,CH5:CJ8)+$F$18</x:f>
        <x:v>-53.375396393969304</x:v>
      </x:c>
      <x:c r="CI18" s="158"/>
      <x:c r="CJ18" s="158"/>
      <x:c r="CK18" s="159">
        <x:f>SUMPRODUCT($C$18:$E$21,CK5:CM8)+$F$18</x:f>
        <x:v>-53.375396393969304</x:v>
      </x:c>
      <x:c r="CL18" s="158"/>
      <x:c r="CM18" s="158"/>
      <x:c r="CN18" s="159">
        <x:f>SUMPRODUCT($C$18:$E$21,CN5:CP8)+$F$18</x:f>
        <x:v>-52.563671729561584</x:v>
      </x:c>
      <x:c r="CO18" s="158"/>
      <x:c r="CP18" s="158"/>
      <x:c r="CQ18" s="159">
        <x:f>SUMPRODUCT($C$18:$E$21,CQ5:CS8)+$F$18</x:f>
        <x:v>-52.563671729561584</x:v>
      </x:c>
      <x:c r="CR18" s="158"/>
      <x:c r="CS18" s="158"/>
      <x:c r="CT18" s="159">
        <x:f>SUMPRODUCT($C$18:$E$21,CT5:CV8)+$F$18</x:f>
        <x:v>-55.090036867549962</x:v>
      </x:c>
      <x:c r="CU18" s="158"/>
      <x:c r="CV18" s="158"/>
      <x:c r="CW18" s="159">
        <x:f>SUMPRODUCT($C$18:$E$21,CW5:CY8)+$F$18</x:f>
        <x:v>-52.45576549422244</x:v>
      </x:c>
      <x:c r="CX18" s="158"/>
      <x:c r="CY18" s="158"/>
      <x:c r="CZ18" s="159">
        <x:f>SUMPRODUCT($C$18:$E$21,CZ5:DB8)+$F$18</x:f>
        <x:v>-52.45576549422244</x:v>
      </x:c>
      <x:c r="DA18" s="158"/>
      <x:c r="DB18" s="158"/>
      <x:c r="DC18" s="159">
        <x:f>SUMPRODUCT($C$18:$E$21,DC5:DE8)+$F$18</x:f>
        <x:v>-10.604264286557125</x:v>
      </x:c>
      <x:c r="DD18" s="158"/>
      <x:c r="DE18" s="158"/>
      <x:c r="DF18" s="159">
        <x:f>SUMPRODUCT($C$18:$E$21,DF5:DH8)+$F$18</x:f>
        <x:v>-15.160200509704531</x:v>
      </x:c>
      <x:c r="DG18" s="158"/>
      <x:c r="DH18" s="158"/>
      <x:c r="DI18" s="159">
        <x:f>SUMPRODUCT($C$18:$E$21,DI5:DK8)+$F$18</x:f>
        <x:v>-10.604264286557125</x:v>
      </x:c>
      <x:c r="DJ18" s="158"/>
      <x:c r="DK18" s="158"/>
      <x:c r="DL18" s="159">
        <x:f>SUMPRODUCT($C$18:$E$21,DL5:DN8)+$F$18</x:f>
        <x:v>-17.008811676492126</x:v>
      </x:c>
      <x:c r="DM18" s="158"/>
      <x:c r="DN18" s="158"/>
      <x:c r="DO18" s="159">
        <x:f>SUMPRODUCT($C$18:$E$21,DO5:DQ8)+$F$18</x:f>
        <x:v>-17.317663753701126</x:v>
      </x:c>
      <x:c r="DP18" s="158"/>
      <x:c r="DQ18" s="158"/>
      <x:c r="DR18" s="159">
        <x:f>SUMPRODUCT($C$18:$E$21,DR5:DT8)+$F$18</x:f>
        <x:v>-21.564747899639535</x:v>
      </x:c>
      <x:c r="DS18" s="158"/>
      <x:c r="DT18" s="158"/>
      <x:c r="DU18" s="159">
        <x:f>SUMPRODUCT($C$18:$E$21,DU5:DW8)+$F$18</x:f>
        <x:v>-21.873599976848531</x:v>
      </x:c>
      <x:c r="DV18" s="158"/>
      <x:c r="DW18" s="158"/>
      <x:c r="DX18" s="159">
        <x:f>SUMPRODUCT($C$18:$E$21,DX5:DZ8)+$F$18</x:f>
        <x:v>-28.278147366783536</x:v>
      </x:c>
      <x:c r="DY18" s="158"/>
      <x:c r="DZ18" s="158"/>
      <x:c r="EA18" s="159">
        <x:f>SUMPRODUCT($C$18:$E$21,EA5:EC8)+$F$18</x:f>
        <x:v>-18.199514120681357</x:v>
      </x:c>
      <x:c r="EB18" s="158"/>
      <x:c r="EC18" s="158"/>
      <x:c r="ED18" s="159">
        <x:f>SUMPRODUCT($C$18:$E$21,ED5:EF8)+$F$18</x:f>
        <x:v>-18.199514120681357</x:v>
      </x:c>
      <x:c r="EE18" s="158"/>
      <x:c r="EF18" s="158"/>
      <x:c r="EG18" s="159">
        <x:f>SUMPRODUCT($C$18:$E$21,EG5:EI8)+$F$18</x:f>
        <x:v>-22.755450343828763</x:v>
      </x:c>
      <x:c r="EH18" s="158"/>
      <x:c r="EI18" s="158"/>
      <x:c r="EJ18" s="159">
        <x:f>SUMPRODUCT($C$18:$E$21,EJ5:EL8)+$F$18</x:f>
        <x:v>-22.755450343828766</x:v>
      </x:c>
      <x:c r="EK18" s="158"/>
      <x:c r="EL18" s="158"/>
      <x:c r="EM18" s="159">
        <x:f>SUMPRODUCT($C$18:$E$21,EM5:EO8)+$F$18</x:f>
        <x:v>-24.604061510616358</x:v>
      </x:c>
      <x:c r="EN18" s="158"/>
      <x:c r="EO18" s="158"/>
      <x:c r="EP18" s="159">
        <x:f>SUMPRODUCT($C$18:$E$21,EP5:ER8)+$F$18</x:f>
        <x:v>-24.604061510616358</x:v>
      </x:c>
      <x:c r="EQ18" s="158"/>
      <x:c r="ER18" s="158"/>
      <x:c r="ES18" s="159">
        <x:f>SUMPRODUCT($C$18:$E$21,ES5:EU8)+$F$18</x:f>
        <x:v>-23.722211143636127</x:v>
      </x:c>
      <x:c r="ET18" s="158"/>
      <x:c r="EU18" s="158"/>
      <x:c r="EV18" s="159">
        <x:f>SUMPRODUCT($C$18:$E$21,EV5:EX8)+$F$18</x:f>
        <x:v>-37.064099645096995</x:v>
      </x:c>
      <x:c r="EW18" s="158"/>
      <x:c r="EX18" s="158"/>
      <x:c r="EY18" s="159">
        <x:f>SUMPRODUCT($C$18:$E$21,EY5:FA8)+$F$18</x:f>
        <x:v>-15.160200509704531</x:v>
      </x:c>
      <x:c r="EZ18" s="158"/>
      <x:c r="FA18" s="158"/>
      <x:c r="FB18" s="159">
        <x:f>SUMPRODUCT($C$18:$E$21,FB5:FD8)+$F$18</x:f>
        <x:v>-37.983730544843858</x:v>
      </x:c>
      <x:c r="FC18" s="158"/>
      <x:c r="FD18" s="158"/>
      <x:c r="FE18" s="159">
        <x:f>SUMPRODUCT($C$18:$E$21,FE5:FG8)+$F$18</x:f>
        <x:v>-22.863356579167899</x:v>
      </x:c>
      <x:c r="FF18" s="158"/>
      <x:c r="FG18" s="158"/>
      <x:c r="FH18" s="159">
        <x:f>SUMPRODUCT($C$18:$E$21,FH5:FJ8)+$F$18</x:f>
        <x:v>-22.863356579167899</x:v>
      </x:c>
      <x:c r="FI18" s="158"/>
      <x:c r="FJ18" s="158"/>
      <x:c r="FK18" s="159">
        <x:f>SUMPRODUCT($C$18:$E$21,FK5:FM8)+$F$18</x:f>
        <x:v>-36.971060038566279</x:v>
      </x:c>
      <x:c r="FL18" s="158"/>
      <x:c r="FM18" s="158"/>
      <x:c r="FN18" s="159">
        <x:f>SUMPRODUCT($C$18:$E$21,FN5:FP8)+$F$18</x:f>
        <x:v>-15.760545564596622</x:v>
      </x:c>
      <x:c r="FO18" s="158"/>
      <x:c r="FP18" s="158"/>
      <x:c r="FQ18" s="159">
        <x:f>SUMPRODUCT($C$18:$E$21,FQ5:FS8)+$F$18</x:f>
        <x:v>-11.939926980356276</x:v>
      </x:c>
      <x:c r="FR18" s="158"/>
      <x:c r="FS18" s="158"/>
      <x:c r="FT18" s="159">
        <x:f>SUMPRODUCT($C$18:$E$21,FT5:FV8)+$F$18</x:f>
        <x:v>-9.7101872440437695</x:v>
      </x:c>
      <x:c r="FU18" s="158"/>
      <x:c r="FV18" s="158"/>
      <x:c r="FW18" s="159">
        <x:f>SUMPRODUCT($C$18:$E$21,FW5:FY8)+$F$18</x:f>
        <x:v>-11.35470201505192</x:v>
      </x:c>
      <x:c r="FX18" s="158"/>
      <x:c r="FY18" s="158"/>
      <x:c r="FZ18" s="159">
        <x:f>SUMPRODUCT($C$18:$E$21,FZ5:GB8)+$F$18</x:f>
        <x:v>-17.692429011327096</x:v>
      </x:c>
      <x:c r="GA18" s="158"/>
      <x:c r="GB18" s="158"/>
      <x:c r="GC18" s="159">
        <x:f>SUMPRODUCT($C$18:$E$21,GC5:GE8)+$F$18</x:f>
        <x:v>-17.609156731384218</x:v>
      </x:c>
      <x:c r="GD18" s="158"/>
      <x:c r="GE18" s="158"/>
      <x:c r="GF18" s="159">
        <x:f>SUMPRODUCT($C$18:$E$21,GF5:GH8)+$F$18</x:f>
        <x:v>-11.558798410831361</x:v>
      </x:c>
      <x:c r="GG18" s="158"/>
      <x:c r="GH18" s="158"/>
      <x:c r="GI18" s="159">
        <x:f>SUMPRODUCT($C$18:$E$21,GI5:GK8)+$F$18</x:f>
        <x:v>-5.1542510208963606</x:v>
      </x:c>
      <x:c r="GJ18" s="158"/>
      <x:c r="GK18" s="158"/>
      <x:c r="GL18" s="159">
        <x:f>SUMPRODUCT($C$18:$E$21,GL5:GN8)+$F$18</x:f>
        <x:v>-5.5353795904212735</x:v>
      </x:c>
      <x:c r="GM18" s="158"/>
      <x:c r="GN18" s="158"/>
      <x:c r="GO18" s="159">
        <x:f>SUMPRODUCT($C$18:$E$21,GO5:GQ8)+$F$18</x:f>
        <x:v>-27.078726344532658</x:v>
      </x:c>
      <x:c r="GP18" s="158"/>
      <x:c r="GQ18" s="158"/>
      <x:c r="GR18" s="159">
        <x:f>SUMPRODUCT($C$18:$E$21,GR5:GT8)+$F$18</x:f>
        <x:v>-27.294538815210931</x:v>
      </x:c>
      <x:c r="GS18" s="158"/>
      <x:c r="GT18" s="158"/>
    </x:row>
    <x:row r="19" spans="1:202" customHeight="1">
      <x:c r="A19" s="3"/>
      <x:c r="B19" s="158"/>
      <x:c r="C19" s="98">
        <x:f t="shared" ref="C19:C21" si="3">C6-$F$3*C14</x:f>
        <x:v>-7.7031560694633718</x:v>
      </x:c>
      <x:c r="D19" s="98">
        <x:f t="shared" si="2"/>
        <x:v>0.68361733483497256</x:v>
      </x:c>
      <x:c r="E19" s="98">
        <x:f t="shared" si="2"/>
        <x:v>-7.5952498341242354</x:v>
      </x:c>
      <x:c r="J19" s="3" t="s">
        <x:v>14</x:v>
      </x:c>
      <x:c r="K19" s="158">
        <x:f>(1/(1+EXP(-K18)))</x:f>
        <x:v>3.128266478050844E-29</x:v>
      </x:c>
      <x:c r="L19" s="158"/>
      <x:c r="M19" s="158"/>
      <x:c r="N19" s="158">
        <x:f>(1/(1+EXP(-N18)))</x:f>
        <x:v>2.9779794910156483E-27</x:v>
      </x:c>
      <x:c r="O19" s="158"/>
      <x:c r="P19" s="158"/>
      <x:c r="Q19" s="158">
        <x:f>(1/(1+EXP(-Q18)))</x:f>
        <x:v>7.4698576829806446E-27</x:v>
      </x:c>
      <x:c r="R19" s="158"/>
      <x:c r="S19" s="158"/>
      <x:c r="T19" s="158">
        <x:f>(1/(1+EXP(-T18)))</x:f>
        <x:v>2.575704781987932E-26</x:v>
      </x:c>
      <x:c r="U19" s="158"/>
      <x:c r="V19" s="158"/>
      <x:c r="W19" s="158">
        <x:f>(1/(1+EXP(-W18)))</x:f>
        <x:v>1.8913126677576744E-26</x:v>
      </x:c>
      <x:c r="X19" s="158"/>
      <x:c r="Y19" s="158"/>
      <x:c r="Z19" s="158">
        <x:f>(1/(1+EXP(-Z18)))</x:f>
        <x:v>3.2789305120496826E-22</x:v>
      </x:c>
      <x:c r="AA19" s="158"/>
      <x:c r="AB19" s="158"/>
      <x:c r="AC19" s="158">
        <x:f>(1/(1+EXP(-AC18)))</x:f>
        <x:v>7.263908873753886E-19</x:v>
      </x:c>
      <x:c r="AD19" s="158"/>
      <x:c r="AE19" s="158"/>
      <x:c r="AF19" s="158">
        <x:f>(1/(1+EXP(-AF18)))</x:f>
        <x:v>6.5208964640185331E-19</x:v>
      </x:c>
      <x:c r="AG19" s="158"/>
      <x:c r="AH19" s="158"/>
      <x:c r="AI19" s="158">
        <x:f>(1/(1+EXP(-AI18)))</x:f>
        <x:v>2.6997562576429525E-19</x:v>
      </x:c>
      <x:c r="AJ19" s="158"/>
      <x:c r="AK19" s="158"/>
      <x:c r="AL19" s="158">
        <x:f>(1/(1+EXP(-AL18)))</x:f>
        <x:v>1.9824023489203165E-19</x:v>
      </x:c>
      <x:c r="AM19" s="158"/>
      <x:c r="AN19" s="158"/>
      <x:c r="AO19" s="158">
        <x:f>(1/(1+EXP(-AO18)))</x:f>
        <x:v>4.5130575571695452E-21</x:v>
      </x:c>
      <x:c r="AP19" s="158"/>
      <x:c r="AQ19" s="158"/>
      <x:c r="AR19" s="158">
        <x:f>(1/(1+EXP(-AR18)))</x:f>
        <x:v>4.2962429643775229E-19</x:v>
      </x:c>
      <x:c r="AS19" s="158"/>
      <x:c r="AT19" s="158"/>
      <x:c r="AU19" s="158">
        <x:f>(1/(1+EXP(-AU18)))</x:f>
        <x:v>1.0776542824498028E-18</x:v>
      </x:c>
      <x:c r="AV19" s="158"/>
      <x:c r="AW19" s="158"/>
      <x:c r="AX19" s="158">
        <x:f>(1/(1+EXP(-AX18)))</x:f>
        <x:v>8.9752377972971504E-18</x:v>
      </x:c>
      <x:c r="AY19" s="158"/>
      <x:c r="AZ19" s="158"/>
      <x:c r="BA19" s="158">
        <x:f>(1/(1+EXP(-BA18)))</x:f>
        <x:v>9.9979059381754316E-18</x:v>
      </x:c>
      <x:c r="BB19" s="158"/>
      <x:c r="BC19" s="158"/>
      <x:c r="BD19" s="158">
        <x:f>(1/(1+EXP(-BD18)))</x:f>
        <x:v>7.2813922708545444E-27</x:v>
      </x:c>
      <x:c r="BE19" s="158"/>
      <x:c r="BF19" s="158"/>
      <x:c r="BG19" s="158">
        <x:f>(1/(1+EXP(-BG18)))</x:f>
        <x:v>6.2212668857316294E-26</x:v>
      </x:c>
      <x:c r="BH19" s="158"/>
      <x:c r="BI19" s="158"/>
      <x:c r="BJ19" s="158">
        <x:f>(1/(1+EXP(-BJ18)))</x:f>
        <x:v>6.2212668857316294E-26</x:v>
      </x:c>
      <x:c r="BK19" s="158"/>
      <x:c r="BL19" s="158"/>
      <x:c r="BM19" s="158">
        <x:f>(1/(1+EXP(-BM18)))</x:f>
        <x:v>4.9738466788816277E-27</x:v>
      </x:c>
      <x:c r="BN19" s="158"/>
      <x:c r="BO19" s="158"/>
      <x:c r="BP19" s="158">
        <x:f>(1/(1+EXP(-BP18)))</x:f>
        <x:v>6.9301385149440326E-26</x:v>
      </x:c>
      <x:c r="BQ19" s="158"/>
      <x:c r="BR19" s="158"/>
      <x:c r="BS19" s="158">
        <x:f>(1/(1+EXP(-BS18)))</x:f>
        <x:v>6.9301385149440326E-26</x:v>
      </x:c>
      <x:c r="BT19" s="158"/>
      <x:c r="BU19" s="158"/>
      <x:c r="BV19" s="158">
        <x:f>(1/(1+EXP(-BV18)))</x:f>
        <x:v>6.9315823958050798E-25</x:v>
      </x:c>
      <x:c r="BW19" s="158"/>
      <x:c r="BX19" s="158"/>
      <x:c r="BY19" s="158">
        <x:f>(1/(1+EXP(-BY18)))</x:f>
        <x:v>5.9223871507861375E-24</x:v>
      </x:c>
      <x:c r="BZ19" s="158"/>
      <x:c r="CA19" s="158"/>
      <x:c r="CB19" s="158">
        <x:f>(1/(1+EXP(-CB18)))</x:f>
        <x:v>5.9223871507861375E-24</x:v>
      </x:c>
      <x:c r="CC19" s="158"/>
      <x:c r="CD19" s="158"/>
      <x:c r="CE19" s="158">
        <x:f>(1/(1+EXP(-CE18)))</x:f>
        <x:v>4.7348950305521055E-25</x:v>
      </x:c>
      <x:c r="CF19" s="158"/>
      <x:c r="CG19" s="158"/>
      <x:c r="CH19" s="158">
        <x:f>(1/(1+EXP(-CH18)))</x:f>
        <x:v>6.5972034390944228E-24</x:v>
      </x:c>
      <x:c r="CI19" s="158"/>
      <x:c r="CJ19" s="158"/>
      <x:c r="CK19" s="158">
        <x:f>(1/(1+EXP(-CK18)))</x:f>
        <x:v>6.5972034390944228E-24</x:v>
      </x:c>
      <x:c r="CL19" s="158"/>
      <x:c r="CM19" s="158"/>
      <x:c r="CN19" s="158">
        <x:f>(1/(1+EXP(-CN18)))</x:f>
        <x:v>1.4855504980256832E-23</x:v>
      </x:c>
      <x:c r="CO19" s="158"/>
      <x:c r="CP19" s="158"/>
      <x:c r="CQ19" s="158">
        <x:f>(1/(1+EXP(-CQ18)))</x:f>
        <x:v>1.4855504980256832E-23</x:v>
      </x:c>
      <x:c r="CR19" s="158"/>
      <x:c r="CS19" s="158"/>
      <x:c r="CT19" s="158">
        <x:f>(1/(1+EXP(-CT18)))</x:f>
        <x:v>1.1876842042996681E-24</x:v>
      </x:c>
      <x:c r="CU19" s="158"/>
      <x:c r="CV19" s="158"/>
      <x:c r="CW19" s="158">
        <x:f>(1/(1+EXP(-CW18)))</x:f>
        <x:v>1.6548190121651462E-23</x:v>
      </x:c>
      <x:c r="CX19" s="158"/>
      <x:c r="CY19" s="158"/>
      <x:c r="CZ19" s="158">
        <x:f>(1/(1+EXP(-CZ18)))</x:f>
        <x:v>1.6548190121651462E-23</x:v>
      </x:c>
      <x:c r="DA19" s="158"/>
      <x:c r="DB19" s="158"/>
      <x:c r="DC19" s="158">
        <x:f>(1/(1+EXP(-DC18)))</x:f>
        <x:v>2.480937142240472E-5</x:v>
      </x:c>
      <x:c r="DD19" s="158"/>
      <x:c r="DE19" s="158"/>
      <x:c r="DF19" s="158">
        <x:f>(1/(1+EXP(-DF18)))</x:f>
        <x:v>2.606204323440896E-7</x:v>
      </x:c>
      <x:c r="DG19" s="158"/>
      <x:c r="DH19" s="158"/>
      <x:c r="DI19" s="158">
        <x:f>(1/(1+EXP(-DI18)))</x:f>
        <x:v>2.480937142240472E-5</x:v>
      </x:c>
      <x:c r="DJ19" s="158"/>
      <x:c r="DK19" s="158"/>
      <x:c r="DL19" s="158">
        <x:f>(1/(1+EXP(-DL18)))</x:f>
        <x:v>4.1036180115304374E-8</x:v>
      </x:c>
      <x:c r="DM19" s="158"/>
      <x:c r="DN19" s="158"/>
      <x:c r="DO19" s="158">
        <x:f>(1/(1+EXP(-DO18)))</x:f>
        <x:v>3.013243158822871E-8</x:v>
      </x:c>
      <x:c r="DP19" s="158"/>
      <x:c r="DQ19" s="158"/>
      <x:c r="DR19" s="158">
        <x:f>(1/(1+EXP(-DR18)))</x:f>
        <x:v>4.3107117507631512E-10</x:v>
      </x:c>
      <x:c r="DS19" s="158"/>
      <x:c r="DT19" s="158"/>
      <x:c r="DU19" s="158">
        <x:f>(1/(1+EXP(-DU18)))</x:f>
        <x:v>3.1653098597392916E-10</x:v>
      </x:c>
      <x:c r="DV19" s="158"/>
      <x:c r="DW19" s="158"/>
      <x:c r="DX19" s="158">
        <x:f>(1/(1+EXP(-DX18)))</x:f>
        <x:v>5.2354816307210876E-13</x:v>
      </x:c>
      <x:c r="DY19" s="158"/>
      <x:c r="DZ19" s="158"/>
      <x:c r="EA19" s="158">
        <x:f>(1/(1+EXP(-EA18)))</x:f>
        <x:v>1.247531265426606E-8</x:v>
      </x:c>
      <x:c r="EB19" s="158"/>
      <x:c r="EC19" s="158"/>
      <x:c r="ED19" s="158">
        <x:f>(1/(1+EXP(-ED18)))</x:f>
        <x:v>1.247531265426606E-8</x:v>
      </x:c>
      <x:c r="EE19" s="158"/>
      <x:c r="EF19" s="158"/>
      <x:c r="EG19" s="158">
        <x:f>(1/(1+EXP(-EG18)))</x:f>
        <x:v>1.3104893092458172E-10</x:v>
      </x:c>
      <x:c r="EH19" s="158"/>
      <x:c r="EI19" s="158"/>
      <x:c r="EJ19" s="158">
        <x:f>(1/(1+EXP(-EJ18)))</x:f>
        <x:v>1.3104893092458128E-10</x:v>
      </x:c>
      <x:c r="EK19" s="158"/>
      <x:c r="EL19" s="158"/>
      <x:c r="EM19" s="158">
        <x:f>(1/(1+EXP(-EM18)))</x:f>
        <x:v>2.0634400398677094E-11</x:v>
      </x:c>
      <x:c r="EN19" s="158"/>
      <x:c r="EO19" s="158"/>
      <x:c r="EP19" s="158">
        <x:f>(1/(1+EXP(-EP18)))</x:f>
        <x:v>2.0634400398677094E-11</x:v>
      </x:c>
      <x:c r="EQ19" s="158"/>
      <x:c r="ER19" s="158"/>
      <x:c r="ES19" s="158">
        <x:f>(1/(1+EXP(-ES18)))</x:f>
        <x:v>4.9839606154083202E-11</x:v>
      </x:c>
      <x:c r="ET19" s="158"/>
      <x:c r="EU19" s="158"/>
      <x:c r="EV19" s="158">
        <x:f>(1/(1+EXP(-EV18)))</x:f>
        <x:v>8.0032438104419835E-17</x:v>
      </x:c>
      <x:c r="EW19" s="158"/>
      <x:c r="EX19" s="158"/>
      <x:c r="EY19" s="158">
        <x:f>(1/(1+EXP(-EY18)))</x:f>
        <x:v>2.606204323440896E-7</x:v>
      </x:c>
      <x:c r="EZ19" s="158"/>
      <x:c r="FA19" s="158"/>
      <x:c r="FB19" s="158">
        <x:f>(1/(1+EXP(-FB18)))</x:f>
        <x:v>3.1906224911615783E-17</x:v>
      </x:c>
      <x:c r="FC19" s="158"/>
      <x:c r="FD19" s="158"/>
      <x:c r="FE19" s="158">
        <x:f>(1/(1+EXP(-FE18)))</x:f>
        <x:v>1.1764416723049365E-10</x:v>
      </x:c>
      <x:c r="FF19" s="158"/>
      <x:c r="FG19" s="158"/>
      <x:c r="FH19" s="158">
        <x:f>(1/(1+EXP(-FH18)))</x:f>
        <x:v>1.1764416723049365E-10</x:v>
      </x:c>
      <x:c r="FI19" s="158"/>
      <x:c r="FJ19" s="158"/>
      <x:c r="FK19" s="158">
        <x:f>(1/(1+EXP(-FK18)))</x:f>
        <x:v>8.7836017210833338E-17</x:v>
      </x:c>
      <x:c r="FL19" s="158"/>
      <x:c r="FM19" s="158"/>
      <x:c r="FN19" s="158">
        <x:f>(1/(1+EXP(-FN18)))</x:f>
        <x:v>1.4298219748063511E-7</x:v>
      </x:c>
      <x:c r="FO19" s="158"/>
      <x:c r="FP19" s="158"/>
      <x:c r="FQ19" s="158">
        <x:f>(1/(1+EXP(-FQ18)))</x:f>
        <x:v>6.5245830644829398E-6</x:v>
      </x:c>
      <x:c r="FR19" s="158"/>
      <x:c r="FS19" s="158"/>
      <x:c r="FT19" s="158">
        <x:f>(1/(1+EXP(-FT18)))</x:f>
        <x:v>6.0658674662970375E-5</x:v>
      </x:c>
      <x:c r="FU19" s="158"/>
      <x:c r="FV19" s="158"/>
      <x:c r="FW19" s="158">
        <x:f>(1/(1+EXP(-FW18)))</x:f>
        <x:v>1.1714141986654727E-5</x:v>
      </x:c>
      <x:c r="FX19" s="158"/>
      <x:c r="FY19" s="158"/>
      <x:c r="FZ19" s="158">
        <x:f>(1/(1+EXP(-FZ18)))</x:f>
        <x:v>2.0714559383697315E-8</x:v>
      </x:c>
      <x:c r="GA19" s="158"/>
      <x:c r="GB19" s="158"/>
      <x:c r="GC19" s="158">
        <x:f>(1/(1+EXP(-GC18)))</x:f>
        <x:v>2.2513363878533323E-8</x:v>
      </x:c>
      <x:c r="GD19" s="158"/>
      <x:c r="GE19" s="158"/>
      <x:c r="GF19" s="158">
        <x:f>(1/(1+EXP(-GF18)))</x:f>
        <x:v>9.5515418865125062E-6</x:v>
      </x:c>
      <x:c r="GG19" s="158"/>
      <x:c r="GH19" s="158"/>
      <x:c r="GI19" s="158">
        <x:f>(1/(1+EXP(-GI18)))</x:f>
        <x:v>0.0057416467801696324</x:v>
      </x:c>
      <x:c r="GJ19" s="158"/>
      <x:c r="GK19" s="158"/>
      <x:c r="GL19" s="158">
        <x:f>(1/(1+EXP(-GL18)))</x:f>
        <x:v>0.0039292113740164595</x:v>
      </x:c>
      <x:c r="GM19" s="158"/>
      <x:c r="GN19" s="158"/>
      <x:c r="GO19" s="158">
        <x:f>(1/(1+EXP(-GO18)))</x:f>
        <x:v>1.7372350044386442E-12</x:v>
      </x:c>
      <x:c r="GP19" s="158"/>
      <x:c r="GQ19" s="158"/>
      <x:c r="GR19" s="158">
        <x:f>(1/(1+EXP(-GR18)))</x:f>
        <x:v>1.4000140898039064E-12</x:v>
      </x:c>
      <x:c r="GS19" s="158"/>
      <x:c r="GT19" s="158"/>
    </x:row>
    <x:row r="20" spans="1:202" customHeight="1">
      <x:c r="A20" s="3"/>
      <x:c r="B20" s="158"/>
      <x:c r="C20" s="98">
        <x:f t="shared" si="3"/>
        <x:v>-7.7031560694633718</x:v>
      </x:c>
      <x:c r="D20" s="98">
        <x:f t="shared" si="2"/>
        <x:v>0.60034505489209078</x:v>
      </x:c>
      <x:c r="E20" s="98">
        <x:f t="shared" si="2"/>
        <x:v>-7.5952498341242354</x:v>
      </x:c>
      <x:c r="J20" s="2" t="s">
        <x:v>23</x:v>
      </x:c>
      <x:c r="K20" s="158">
        <x:f>K19-K3</x:f>
        <x:v>3.128266478050844E-29</x:v>
      </x:c>
      <x:c r="L20" s="158"/>
      <x:c r="M20" s="158"/>
      <x:c r="N20" s="158">
        <x:f>N19-N3</x:f>
        <x:v>2.9779794910156483E-27</x:v>
      </x:c>
      <x:c r="O20" s="158"/>
      <x:c r="P20" s="158"/>
      <x:c r="Q20" s="158">
        <x:f>Q19-Q3</x:f>
        <x:v>7.4698576829806446E-27</x:v>
      </x:c>
      <x:c r="R20" s="158"/>
      <x:c r="S20" s="158"/>
      <x:c r="T20" s="158">
        <x:f>T19-T3</x:f>
        <x:v>2.575704781987932E-26</x:v>
      </x:c>
      <x:c r="U20" s="158"/>
      <x:c r="V20" s="158"/>
      <x:c r="W20" s="158">
        <x:f>W19-W3</x:f>
        <x:v>1.8913126677576744E-26</x:v>
      </x:c>
      <x:c r="X20" s="158"/>
      <x:c r="Y20" s="158"/>
      <x:c r="Z20" s="158">
        <x:f>Z19-Z3</x:f>
        <x:v>3.2789305120496826E-22</x:v>
      </x:c>
      <x:c r="AA20" s="158"/>
      <x:c r="AB20" s="158"/>
      <x:c r="AC20" s="158">
        <x:f>AC19-AC3</x:f>
        <x:v>7.263908873753886E-19</x:v>
      </x:c>
      <x:c r="AD20" s="158"/>
      <x:c r="AE20" s="158"/>
      <x:c r="AF20" s="158">
        <x:f>AF19-AF3</x:f>
        <x:v>6.5208964640185331E-19</x:v>
      </x:c>
      <x:c r="AG20" s="158"/>
      <x:c r="AH20" s="158"/>
      <x:c r="AI20" s="158">
        <x:f>AI19-AI3</x:f>
        <x:v>2.6997562576429525E-19</x:v>
      </x:c>
      <x:c r="AJ20" s="158"/>
      <x:c r="AK20" s="158"/>
      <x:c r="AL20" s="158">
        <x:f>AL19-AL3</x:f>
        <x:v>1.9824023489203165E-19</x:v>
      </x:c>
      <x:c r="AM20" s="158"/>
      <x:c r="AN20" s="158"/>
      <x:c r="AO20" s="158">
        <x:f>AO19-AO3</x:f>
        <x:v>4.5130575571695452E-21</x:v>
      </x:c>
      <x:c r="AP20" s="158"/>
      <x:c r="AQ20" s="158"/>
      <x:c r="AR20" s="158">
        <x:f>AR19-AR3</x:f>
        <x:v>4.2962429643775229E-19</x:v>
      </x:c>
      <x:c r="AS20" s="158"/>
      <x:c r="AT20" s="158"/>
      <x:c r="AU20" s="158">
        <x:f>AU19-AU3</x:f>
        <x:v>1.0776542824498028E-18</x:v>
      </x:c>
      <x:c r="AV20" s="158"/>
      <x:c r="AW20" s="158"/>
      <x:c r="AX20" s="158">
        <x:f>AX19-AX3</x:f>
        <x:v>8.9752377972971504E-18</x:v>
      </x:c>
      <x:c r="AY20" s="158"/>
      <x:c r="AZ20" s="158"/>
      <x:c r="BA20" s="158">
        <x:f>BA19-BA3</x:f>
        <x:v>9.9979059381754316E-18</x:v>
      </x:c>
      <x:c r="BB20" s="158"/>
      <x:c r="BC20" s="158"/>
      <x:c r="BD20" s="158">
        <x:f>BD19-BD3</x:f>
        <x:v>7.2813922708545444E-27</x:v>
      </x:c>
      <x:c r="BE20" s="158"/>
      <x:c r="BF20" s="158"/>
      <x:c r="BG20" s="158">
        <x:f>BG19-BG3</x:f>
        <x:v>6.2212668857316294E-26</x:v>
      </x:c>
      <x:c r="BH20" s="158"/>
      <x:c r="BI20" s="158"/>
      <x:c r="BJ20" s="158">
        <x:f>BJ19-BJ3</x:f>
        <x:v>6.2212668857316294E-26</x:v>
      </x:c>
      <x:c r="BK20" s="158"/>
      <x:c r="BL20" s="158"/>
      <x:c r="BM20" s="158">
        <x:f>BM19-BM3</x:f>
        <x:v>4.9738466788816277E-27</x:v>
      </x:c>
      <x:c r="BN20" s="158"/>
      <x:c r="BO20" s="158"/>
      <x:c r="BP20" s="158">
        <x:f>BP19-BP3</x:f>
        <x:v>6.9301385149440326E-26</x:v>
      </x:c>
      <x:c r="BQ20" s="158"/>
      <x:c r="BR20" s="158"/>
      <x:c r="BS20" s="158">
        <x:f>BS19-BS3</x:f>
        <x:v>6.9301385149440326E-26</x:v>
      </x:c>
      <x:c r="BT20" s="158"/>
      <x:c r="BU20" s="158"/>
      <x:c r="BV20" s="158">
        <x:f>BV19-BV3</x:f>
        <x:v>6.9315823958050798E-25</x:v>
      </x:c>
      <x:c r="BW20" s="158"/>
      <x:c r="BX20" s="158"/>
      <x:c r="BY20" s="158">
        <x:f>BY19-BY3</x:f>
        <x:v>5.9223871507861375E-24</x:v>
      </x:c>
      <x:c r="BZ20" s="158"/>
      <x:c r="CA20" s="158"/>
      <x:c r="CB20" s="158">
        <x:f>CB19-CB3</x:f>
        <x:v>5.9223871507861375E-24</x:v>
      </x:c>
      <x:c r="CC20" s="158"/>
      <x:c r="CD20" s="158"/>
      <x:c r="CE20" s="158">
        <x:f>CE19-CE3</x:f>
        <x:v>4.7348950305521055E-25</x:v>
      </x:c>
      <x:c r="CF20" s="158"/>
      <x:c r="CG20" s="158"/>
      <x:c r="CH20" s="158">
        <x:f>CH19-CH3</x:f>
        <x:v>6.5972034390944228E-24</x:v>
      </x:c>
      <x:c r="CI20" s="158"/>
      <x:c r="CJ20" s="158"/>
      <x:c r="CK20" s="158">
        <x:f>CK19-CK3</x:f>
        <x:v>6.5972034390944228E-24</x:v>
      </x:c>
      <x:c r="CL20" s="158"/>
      <x:c r="CM20" s="158"/>
      <x:c r="CN20" s="158">
        <x:f>CN19-CN3</x:f>
        <x:v>1.4855504980256832E-23</x:v>
      </x:c>
      <x:c r="CO20" s="158"/>
      <x:c r="CP20" s="158"/>
      <x:c r="CQ20" s="158">
        <x:f>CQ19-CQ3</x:f>
        <x:v>1.4855504980256832E-23</x:v>
      </x:c>
      <x:c r="CR20" s="158"/>
      <x:c r="CS20" s="158"/>
      <x:c r="CT20" s="158">
        <x:f>CT19-CT3</x:f>
        <x:v>1.1876842042996681E-24</x:v>
      </x:c>
      <x:c r="CU20" s="158"/>
      <x:c r="CV20" s="158"/>
      <x:c r="CW20" s="158">
        <x:f>CW19-CW3</x:f>
        <x:v>1.6548190121651462E-23</x:v>
      </x:c>
      <x:c r="CX20" s="158"/>
      <x:c r="CY20" s="158"/>
      <x:c r="CZ20" s="158">
        <x:f>CZ19-CZ3</x:f>
        <x:v>1.6548190121651462E-23</x:v>
      </x:c>
      <x:c r="DA20" s="158"/>
      <x:c r="DB20" s="158"/>
      <x:c r="DC20" s="158">
        <x:f>DC19-DC3</x:f>
        <x:v>-0.99997519062857765</x:v>
      </x:c>
      <x:c r="DD20" s="158"/>
      <x:c r="DE20" s="158"/>
      <x:c r="DF20" s="158">
        <x:f>DF19-DF3</x:f>
        <x:v>-0.99999973937956765</x:v>
      </x:c>
      <x:c r="DG20" s="158"/>
      <x:c r="DH20" s="158"/>
      <x:c r="DI20" s="158">
        <x:f>DI19-DI3</x:f>
        <x:v>-0.99997519062857765</x:v>
      </x:c>
      <x:c r="DJ20" s="158"/>
      <x:c r="DK20" s="158"/>
      <x:c r="DL20" s="158">
        <x:f>DL19-DL3</x:f>
        <x:v>-0.99999995896381988</x:v>
      </x:c>
      <x:c r="DM20" s="158"/>
      <x:c r="DN20" s="158"/>
      <x:c r="DO20" s="158">
        <x:f>DO19-DO3</x:f>
        <x:v>-0.99999996986756845</x:v>
      </x:c>
      <x:c r="DP20" s="158"/>
      <x:c r="DQ20" s="158"/>
      <x:c r="DR20" s="158">
        <x:f>DR19-DR3</x:f>
        <x:v>-0.99999999956892882</x:v>
      </x:c>
      <x:c r="DS20" s="158"/>
      <x:c r="DT20" s="158"/>
      <x:c r="DU20" s="158">
        <x:f>DU19-DU3</x:f>
        <x:v>-0.99999999968346898</x:v>
      </x:c>
      <x:c r="DV20" s="158"/>
      <x:c r="DW20" s="158"/>
      <x:c r="DX20" s="158">
        <x:f>DX19-DX3</x:f>
        <x:v>-0.99999999999947642</x:v>
      </x:c>
      <x:c r="DY20" s="158"/>
      <x:c r="DZ20" s="158"/>
      <x:c r="EA20" s="158">
        <x:f>EA19-EA3</x:f>
        <x:v>-0.99999998752468733</x:v>
      </x:c>
      <x:c r="EB20" s="158"/>
      <x:c r="EC20" s="158"/>
      <x:c r="ED20" s="158">
        <x:f>ED19-ED3</x:f>
        <x:v>-0.99999998752468733</x:v>
      </x:c>
      <x:c r="EE20" s="158"/>
      <x:c r="EF20" s="158"/>
      <x:c r="EG20" s="158">
        <x:f>EG19-EG3</x:f>
        <x:v>-0.99999999986895105</x:v>
      </x:c>
      <x:c r="EH20" s="158"/>
      <x:c r="EI20" s="158"/>
      <x:c r="EJ20" s="158">
        <x:f>EJ19-EJ3</x:f>
        <x:v>-0.99999999986895105</x:v>
      </x:c>
      <x:c r="EK20" s="158"/>
      <x:c r="EL20" s="158"/>
      <x:c r="EM20" s="158">
        <x:f>EM19-EM3</x:f>
        <x:v>-0.99999999997936562</x:v>
      </x:c>
      <x:c r="EN20" s="158"/>
      <x:c r="EO20" s="158"/>
      <x:c r="EP20" s="158">
        <x:f>EP19-EP3</x:f>
        <x:v>-0.99999999997936562</x:v>
      </x:c>
      <x:c r="EQ20" s="158"/>
      <x:c r="ER20" s="158"/>
      <x:c r="ES20" s="158">
        <x:f>ES19-ES3</x:f>
        <x:v>-0.99999999995016042</x:v>
      </x:c>
      <x:c r="ET20" s="158"/>
      <x:c r="EU20" s="158"/>
      <x:c r="EV20" s="158">
        <x:f>EV19-EV3</x:f>
        <x:v>-0.99999999999999989</x:v>
      </x:c>
      <x:c r="EW20" s="158"/>
      <x:c r="EX20" s="158"/>
      <x:c r="EY20" s="158">
        <x:f>EY19-EY3</x:f>
        <x:v>-0.99999973937956765</x:v>
      </x:c>
      <x:c r="EZ20" s="158"/>
      <x:c r="FA20" s="158"/>
      <x:c r="FB20" s="158">
        <x:f>FB19-FB3</x:f>
        <x:v>-1</x:v>
      </x:c>
      <x:c r="FC20" s="158"/>
      <x:c r="FD20" s="158"/>
      <x:c r="FE20" s="158">
        <x:f>FE19-FE3</x:f>
        <x:v>-0.99999999988235588</x:v>
      </x:c>
      <x:c r="FF20" s="158"/>
      <x:c r="FG20" s="158"/>
      <x:c r="FH20" s="158">
        <x:f>FH19-FH3</x:f>
        <x:v>-0.99999999988235588</x:v>
      </x:c>
      <x:c r="FI20" s="158"/>
      <x:c r="FJ20" s="158"/>
      <x:c r="FK20" s="158">
        <x:f>FK19-FK3</x:f>
        <x:v>-0.99999999999999989</x:v>
      </x:c>
      <x:c r="FL20" s="158"/>
      <x:c r="FM20" s="158"/>
      <x:c r="FN20" s="158">
        <x:f>FN19-FN3</x:f>
        <x:v>-0.99999985701780247</x:v>
      </x:c>
      <x:c r="FO20" s="158"/>
      <x:c r="FP20" s="158"/>
      <x:c r="FQ20" s="158">
        <x:f>FQ19-FQ3</x:f>
        <x:v>-0.99999347541693551</x:v>
      </x:c>
      <x:c r="FR20" s="158"/>
      <x:c r="FS20" s="158"/>
      <x:c r="FT20" s="158">
        <x:f>FT19-FT3</x:f>
        <x:v>-0.99993934132533702</x:v>
      </x:c>
      <x:c r="FU20" s="158"/>
      <x:c r="FV20" s="158"/>
      <x:c r="FW20" s="158">
        <x:f>FW19-FW3</x:f>
        <x:v>-0.99998828585801336</x:v>
      </x:c>
      <x:c r="FX20" s="158"/>
      <x:c r="FY20" s="158"/>
      <x:c r="FZ20" s="158">
        <x:f>FZ19-FZ3</x:f>
        <x:v>-0.9999999792854406</x:v>
      </x:c>
      <x:c r="GA20" s="158"/>
      <x:c r="GB20" s="158"/>
      <x:c r="GC20" s="158">
        <x:f>GC19-GC3</x:f>
        <x:v>-0.99999997748663616</x:v>
      </x:c>
      <x:c r="GD20" s="158"/>
      <x:c r="GE20" s="158"/>
      <x:c r="GF20" s="158">
        <x:f>GF19-GF3</x:f>
        <x:v>-0.99999044845811347</x:v>
      </x:c>
      <x:c r="GG20" s="158"/>
      <x:c r="GH20" s="158"/>
      <x:c r="GI20" s="158">
        <x:f>GI19-GI3</x:f>
        <x:v>-0.99425835321983036</x:v>
      </x:c>
      <x:c r="GJ20" s="158"/>
      <x:c r="GK20" s="158"/>
      <x:c r="GL20" s="158">
        <x:f>GL19-GL3</x:f>
        <x:v>-0.99607078862598353</x:v>
      </x:c>
      <x:c r="GM20" s="158"/>
      <x:c r="GN20" s="158"/>
      <x:c r="GO20" s="158">
        <x:f>GO19-GO3</x:f>
        <x:v>-0.99999999999826272</x:v>
      </x:c>
      <x:c r="GP20" s="158"/>
      <x:c r="GQ20" s="158"/>
      <x:c r="GR20" s="158">
        <x:f>GR19-GR3</x:f>
        <x:v>-0.99999999999860001</x:v>
      </x:c>
      <x:c r="GS20" s="158"/>
      <x:c r="GT20" s="158"/>
    </x:row>
    <x:row r="21" spans="1:202" customHeight="1">
      <x:c r="A21" s="3"/>
      <x:c r="B21" s="158"/>
      <x:c r="C21" s="98">
        <x:f t="shared" si="3"/>
        <x:v>-6.4045473899350025</x:v>
      </x:c>
      <x:c r="D21" s="98">
        <x:f t="shared" si="2"/>
        <x:v>-5.0688846961358509</x:v>
      </x:c>
      <x:c r="E21" s="98">
        <x:f t="shared" si="2"/>
        <x:v>-6.7133994671440007</x:v>
      </x:c>
      <x:c r="H21" s="2">
        <x:f>SUM(K21:GT21)</x:f>
        <x:v>273.97738498978276</x:v>
      </x:c>
      <x:c r="I21" s="2"/>
      <x:c r="J21" s="2" t="s">
        <x:v>3</x:v>
      </x:c>
      <x:c r="K21" s="161">
        <x:f>-(K3*LOG(K19)+(1-K3)*LOG(1-K19))</x:f>
        <x:v>0</x:v>
      </x:c>
      <x:c r="L21" s="161"/>
      <x:c r="M21" s="161"/>
      <x:c r="N21" s="161">
        <x:f>-(N3*LOG(N19)+(1-N3)*LOG(1-N19))</x:f>
        <x:v>0</x:v>
      </x:c>
      <x:c r="O21" s="161"/>
      <x:c r="P21" s="161"/>
      <x:c r="Q21" s="161">
        <x:f>-(Q3*LOG(Q19)+(1-Q3)*LOG(1-Q19))</x:f>
        <x:v>0</x:v>
      </x:c>
      <x:c r="R21" s="161"/>
      <x:c r="S21" s="161"/>
      <x:c r="T21" s="161">
        <x:f>-(T3*LOG(T19)+(1-T3)*LOG(1-T19))</x:f>
        <x:v>0</x:v>
      </x:c>
      <x:c r="U21" s="161"/>
      <x:c r="V21" s="161"/>
      <x:c r="W21" s="161">
        <x:f>-(W3*LOG(W19)+(1-W3)*LOG(1-W19))</x:f>
        <x:v>0</x:v>
      </x:c>
      <x:c r="X21" s="161"/>
      <x:c r="Y21" s="161"/>
      <x:c r="Z21" s="161">
        <x:f>-(Z3*LOG(Z19)+(1-Z3)*LOG(1-Z19))</x:f>
        <x:v>0</x:v>
      </x:c>
      <x:c r="AA21" s="161"/>
      <x:c r="AB21" s="161"/>
      <x:c r="AC21" s="161">
        <x:f>-(AC3*LOG(AC19)+(1-AC3)*LOG(1-AC19))</x:f>
        <x:v>0</x:v>
      </x:c>
      <x:c r="AD21" s="161"/>
      <x:c r="AE21" s="161"/>
      <x:c r="AF21" s="161">
        <x:f>-(AF3*LOG(AF19)+(1-AF3)*LOG(1-AF19))</x:f>
        <x:v>0</x:v>
      </x:c>
      <x:c r="AG21" s="161"/>
      <x:c r="AH21" s="161"/>
      <x:c r="AI21" s="161">
        <x:f>-(AI3*LOG(AI19)+(1-AI3)*LOG(1-AI19))</x:f>
        <x:v>0</x:v>
      </x:c>
      <x:c r="AJ21" s="161"/>
      <x:c r="AK21" s="161"/>
      <x:c r="AL21" s="161">
        <x:f>-(AL3*LOG(AL19)+(1-AL3)*LOG(1-AL19))</x:f>
        <x:v>0</x:v>
      </x:c>
      <x:c r="AM21" s="161"/>
      <x:c r="AN21" s="161"/>
      <x:c r="AO21" s="161">
        <x:f>-(AO3*LOG(AO19)+(1-AO3)*LOG(1-AO19))</x:f>
        <x:v>0</x:v>
      </x:c>
      <x:c r="AP21" s="161"/>
      <x:c r="AQ21" s="161"/>
      <x:c r="AR21" s="161">
        <x:f>-(AR3*LOG(AR19)+(1-AR3)*LOG(1-AR19))</x:f>
        <x:v>0</x:v>
      </x:c>
      <x:c r="AS21" s="161"/>
      <x:c r="AT21" s="161"/>
      <x:c r="AU21" s="161">
        <x:f>-(AU3*LOG(AU19)+(1-AU3)*LOG(1-AU19))</x:f>
        <x:v>0</x:v>
      </x:c>
      <x:c r="AV21" s="161"/>
      <x:c r="AW21" s="161"/>
      <x:c r="AX21" s="161">
        <x:f>-(AX3*LOG(AX19)+(1-AX3)*LOG(1-AX19))</x:f>
        <x:v>0</x:v>
      </x:c>
      <x:c r="AY21" s="161"/>
      <x:c r="AZ21" s="161"/>
      <x:c r="BA21" s="161">
        <x:f>-(BA3*LOG(BA19)+(1-BA3)*LOG(1-BA19))</x:f>
        <x:v>0</x:v>
      </x:c>
      <x:c r="BB21" s="161"/>
      <x:c r="BC21" s="161"/>
      <x:c r="BD21" s="161">
        <x:f>-(BD3*LOG(BD19)+(1-BD3)*LOG(1-BD19))</x:f>
        <x:v>0</x:v>
      </x:c>
      <x:c r="BE21" s="161"/>
      <x:c r="BF21" s="161"/>
      <x:c r="BG21" s="161">
        <x:f>-(BG3*LOG(BG19)+(1-BG3)*LOG(1-BG19))</x:f>
        <x:v>0</x:v>
      </x:c>
      <x:c r="BH21" s="161"/>
      <x:c r="BI21" s="161"/>
      <x:c r="BJ21" s="161">
        <x:f>-(BJ3*LOG(BJ19)+(1-BJ3)*LOG(1-BJ19))</x:f>
        <x:v>0</x:v>
      </x:c>
      <x:c r="BK21" s="161"/>
      <x:c r="BL21" s="161"/>
      <x:c r="BM21" s="161">
        <x:f>-(BM3*LOG(BM19)+(1-BM3)*LOG(1-BM19))</x:f>
        <x:v>0</x:v>
      </x:c>
      <x:c r="BN21" s="161"/>
      <x:c r="BO21" s="161"/>
      <x:c r="BP21" s="161">
        <x:f>-(BP3*LOG(BP19)+(1-BP3)*LOG(1-BP19))</x:f>
        <x:v>0</x:v>
      </x:c>
      <x:c r="BQ21" s="161"/>
      <x:c r="BR21" s="161"/>
      <x:c r="BS21" s="161">
        <x:f>-(BS3*LOG(BS19)+(1-BS3)*LOG(1-BS19))</x:f>
        <x:v>0</x:v>
      </x:c>
      <x:c r="BT21" s="161"/>
      <x:c r="BU21" s="161"/>
      <x:c r="BV21" s="161">
        <x:f>-(BV3*LOG(BV19)+(1-BV3)*LOG(1-BV19))</x:f>
        <x:v>0</x:v>
      </x:c>
      <x:c r="BW21" s="161"/>
      <x:c r="BX21" s="161"/>
      <x:c r="BY21" s="161">
        <x:f>-(BY3*LOG(BY19)+(1-BY3)*LOG(1-BY19))</x:f>
        <x:v>0</x:v>
      </x:c>
      <x:c r="BZ21" s="161"/>
      <x:c r="CA21" s="161"/>
      <x:c r="CB21" s="161">
        <x:f>-(CB3*LOG(CB19)+(1-CB3)*LOG(1-CB19))</x:f>
        <x:v>0</x:v>
      </x:c>
      <x:c r="CC21" s="161"/>
      <x:c r="CD21" s="161"/>
      <x:c r="CE21" s="161">
        <x:f>-(CE3*LOG(CE19)+(1-CE3)*LOG(1-CE19))</x:f>
        <x:v>0</x:v>
      </x:c>
      <x:c r="CF21" s="161"/>
      <x:c r="CG21" s="161"/>
      <x:c r="CH21" s="161">
        <x:f>-(CH3*LOG(CH19)+(1-CH3)*LOG(1-CH19))</x:f>
        <x:v>0</x:v>
      </x:c>
      <x:c r="CI21" s="161"/>
      <x:c r="CJ21" s="161"/>
      <x:c r="CK21" s="161">
        <x:f>-(CK3*LOG(CK19)+(1-CK3)*LOG(1-CK19))</x:f>
        <x:v>0</x:v>
      </x:c>
      <x:c r="CL21" s="161"/>
      <x:c r="CM21" s="161"/>
      <x:c r="CN21" s="161">
        <x:f>-(CN3*LOG(CN19)+(1-CN3)*LOG(1-CN19))</x:f>
        <x:v>0</x:v>
      </x:c>
      <x:c r="CO21" s="161"/>
      <x:c r="CP21" s="161"/>
      <x:c r="CQ21" s="161">
        <x:f>-(CQ3*LOG(CQ19)+(1-CQ3)*LOG(1-CQ19))</x:f>
        <x:v>0</x:v>
      </x:c>
      <x:c r="CR21" s="161"/>
      <x:c r="CS21" s="161"/>
      <x:c r="CT21" s="161">
        <x:f>-(CT3*LOG(CT19)+(1-CT3)*LOG(1-CT19))</x:f>
        <x:v>0</x:v>
      </x:c>
      <x:c r="CU21" s="161"/>
      <x:c r="CV21" s="161"/>
      <x:c r="CW21" s="161">
        <x:f>-(CW3*LOG(CW19)+(1-CW3)*LOG(1-CW19))</x:f>
        <x:v>0</x:v>
      </x:c>
      <x:c r="CX21" s="161"/>
      <x:c r="CY21" s="161"/>
      <x:c r="CZ21" s="161">
        <x:f>-(CZ3*LOG(CZ19)+(1-CZ3)*LOG(1-CZ19))</x:f>
        <x:v>0</x:v>
      </x:c>
      <x:c r="DA21" s="161"/>
      <x:c r="DB21" s="161"/>
      <x:c r="DC21" s="161">
        <x:f>-(DC3*LOG(DC19)+(1-DC3)*LOG(1-DC19))</x:f>
        <x:v>4.605384239002249</x:v>
      </x:c>
      <x:c r="DD21" s="161"/>
      <x:c r="DE21" s="161"/>
      <x:c r="DF21" s="161">
        <x:f>-(DF3*LOG(DF19)+(1-DF3)*LOG(1-DF19))</x:f>
        <x:v>6.5839915390975738</x:v>
      </x:c>
      <x:c r="DG21" s="161"/>
      <x:c r="DH21" s="161"/>
      <x:c r="DI21" s="161">
        <x:f>-(DI3*LOG(DI19)+(1-DI3)*LOG(1-DI19))</x:f>
        <x:v>4.605384239002249</x:v>
      </x:c>
      <x:c r="DJ21" s="161"/>
      <x:c r="DK21" s="161"/>
      <x:c r="DL21" s="161">
        <x:f>-(DL3*LOG(DL19)+(1-DL3)*LOG(1-DL19))</x:f>
        <x:v>7.3868330726539151</x:v>
      </x:c>
      <x:c r="DM21" s="161"/>
      <x:c r="DN21" s="161"/>
      <x:c r="DO21" s="161">
        <x:f>-(DO3*LOG(DO19)+(1-DO3)*LOG(1-DO19))</x:f>
        <x:v>7.5209658207747028</x:v>
      </x:c>
      <x:c r="DP21" s="161"/>
      <x:c r="DQ21" s="161"/>
      <x:c r="DR21" s="161">
        <x:f>-(DR3*LOG(DR19)+(1-DR3)*LOG(1-DR19))</x:f>
        <x:v>9.3654510166354008</x:v>
      </x:c>
      <x:c r="DS21" s="161"/>
      <x:c r="DT21" s="161"/>
      <x:c r="DU21" s="161">
        <x:f>-(DU3*LOG(DU19)+(1-DU3)*LOG(1-DU19))</x:f>
        <x:v>9.4995837694418821</x:v>
      </x:c>
      <x:c r="DV21" s="161"/>
      <x:c r="DW21" s="161"/>
      <x:c r="DX21" s="161">
        <x:f>-(DX3*LOG(DX19)+(1-DX3)*LOG(1-DX19))</x:f>
        <x:v>12.281043359841288</x:v>
      </x:c>
      <x:c r="DY21" s="161"/>
      <x:c r="DZ21" s="161"/>
      <x:c r="EA21" s="161">
        <x:f>-(EA3*LOG(EA19)+(1-EA3)*LOG(1-EA19))</x:f>
        <x:v>7.9039485613501856</x:v>
      </x:c>
      <x:c r="EB21" s="161"/>
      <x:c r="EC21" s="161"/>
      <x:c r="ED21" s="161">
        <x:f>-(ED3*LOG(ED19)+(1-ED3)*LOG(1-ED19))</x:f>
        <x:v>7.9039485613501856</x:v>
      </x:c>
      <x:c r="EE21" s="161"/>
      <x:c r="EF21" s="161"/>
      <x:c r="EG21" s="161">
        <x:f>-(EG3*LOG(EG19)+(1-EG3)*LOG(1-EG19))</x:f>
        <x:v>9.8825665176052002</x:v>
      </x:c>
      <x:c r="EH21" s="161"/>
      <x:c r="EI21" s="161"/>
      <x:c r="EJ21" s="161">
        <x:f>-(EJ3*LOG(EJ19)+(1-EJ3)*LOG(1-EJ19))</x:f>
        <x:v>9.882566517605202</x:v>
      </x:c>
      <x:c r="EK21" s="161"/>
      <x:c r="EL21" s="161"/>
      <x:c r="EM21" s="161">
        <x:f>-(EM3*LOG(EM19)+(1-EM3)*LOG(1-EM19))</x:f>
        <x:v>10.685408146477831</x:v>
      </x:c>
      <x:c r="EN21" s="161"/>
      <x:c r="EO21" s="161"/>
      <x:c r="EP21" s="161">
        <x:f>-(EP3*LOG(EP19)+(1-EP3)*LOG(1-EP19))</x:f>
        <x:v>10.685408146477831</x:v>
      </x:c>
      <x:c r="EQ21" s="161"/>
      <x:c r="ER21" s="161"/>
      <x:c r="ES21" s="161">
        <x:f>-(ES3*LOG(ES19)+(1-ES3)*LOG(1-ES19))</x:f>
        <x:v>10.302425398246644</x:v>
      </x:c>
      <x:c r="ET21" s="161"/>
      <x:c r="EU21" s="161"/>
      <x:c r="EV21" s="161">
        <x:f>-(EV3*LOG(EV19)+(1-EV3)*LOG(1-EV19))</x:f>
        <x:v>16.0967339525779</x:v>
      </x:c>
      <x:c r="EW21" s="161"/>
      <x:c r="EX21" s="161"/>
      <x:c r="EY21" s="161">
        <x:f>-(EY3*LOG(EY19)+(1-EY3)*LOG(1-EY19))</x:f>
        <x:v>6.5839915390975738</x:v>
      </x:c>
      <x:c r="EZ21" s="161"/>
      <x:c r="FA21" s="161"/>
      <x:c r="FB21" s="161">
        <x:f>-(FB3*LOG(FB19)+(1-FB3)*LOG(1-FB19))</x:f>
        <x:v>16.496124577725684</x:v>
      </x:c>
      <x:c r="FC21" s="161"/>
      <x:c r="FD21" s="161"/>
      <x:c r="FE21" s="161">
        <x:f>-(FE3*LOG(FE19)+(1-FE3)*LOG(1-FE19))</x:f>
        <x:v>9.9294296001701188</x:v>
      </x:c>
      <x:c r="FF21" s="161"/>
      <x:c r="FG21" s="161"/>
      <x:c r="FH21" s="161">
        <x:f>-(FH3*LOG(FH19)+(1-FH3)*LOG(1-FH19))</x:f>
        <x:v>9.9294296001701188</x:v>
      </x:c>
      <x:c r="FI21" s="161"/>
      <x:c r="FJ21" s="161"/>
      <x:c r="FK21" s="161">
        <x:f>-(FK3*LOG(FK19)+(1-FK3)*LOG(1-FK19))</x:f>
        <x:v>16.056327364863158</x:v>
      </x:c>
      <x:c r="FL21" s="161"/>
      <x:c r="FM21" s="161"/>
      <x:c r="FN21" s="161">
        <x:f>-(FN3*LOG(FN19)+(1-FN3)*LOG(1-FN19))</x:f>
        <x:v>6.844718032585468</x:v>
      </x:c>
      <x:c r="FO21" s="161"/>
      <x:c r="FP21" s="161"/>
      <x:c r="FQ21" s="161">
        <x:f>-(FQ3*LOG(FQ19)+(1-FQ3)*LOG(1-FQ19))</x:f>
        <x:v>5.1854472354961523</x:v>
      </x:c>
      <x:c r="FR21" s="161"/>
      <x:c r="FS21" s="161"/>
      <x:c r="FT21" s="161">
        <x:f>-(FT3*LOG(FT19)+(1-FT3)*LOG(1-FT19))</x:f>
        <x:v>4.2171070828622597</x:v>
      </x:c>
      <x:c r="FU21" s="161"/>
      <x:c r="FV21" s="161"/>
      <x:c r="FW21" s="161">
        <x:f>-(FW3*LOG(FW19)+(1-FW3)*LOG(1-FW19))</x:f>
        <x:v>4.931289516209806</x:v>
      </x:c>
      <x:c r="FX21" s="161"/>
      <x:c r="FY21" s="161"/>
      <x:c r="FZ21" s="161">
        <x:f>-(FZ3*LOG(FZ19)+(1-FZ3)*LOG(1-FZ19))</x:f>
        <x:v>7.6837243000805824</x:v>
      </x:c>
      <x:c r="GA21" s="161"/>
      <x:c r="GB21" s="161"/>
      <x:c r="GC21" s="161">
        <x:f>-(GC3*LOG(GC19)+(1-GC3)*LOG(1-GC19))</x:f>
        <x:v>7.6475596091870983</x:v>
      </x:c>
      <x:c r="GD21" s="161"/>
      <x:c r="GE21" s="161"/>
      <x:c r="GF21" s="161">
        <x:f>-(GF3*LOG(GF19)+(1-GF3)*LOG(1-GF19))</x:f>
        <x:v>5.0199265154578825</x:v>
      </x:c>
      <x:c r="GG21" s="161"/>
      <x:c r="GH21" s="161"/>
      <x:c r="GI21" s="161">
        <x:f>-(GI3*LOG(GI19)+(1-GI3)*LOG(1-GI19))</x:f>
        <x:v>2.2409635283392819</x:v>
      </x:c>
      <x:c r="GJ21" s="161"/>
      <x:c r="GK21" s="161"/>
      <x:c r="GL21" s="161">
        <x:f>-(GL3*LOG(GL19)+(1-GL3)*LOG(1-GL19))</x:f>
        <x:v>2.4056946074570296</x:v>
      </x:c>
      <x:c r="GM21" s="161"/>
      <x:c r="GN21" s="161"/>
      <x:c r="GO21" s="161">
        <x:f>-(GO3*LOG(GO19)+(1-GO3)*LOG(1-GO19))</x:f>
        <x:v>11.760141428399502</x:v>
      </x:c>
      <x:c r="GP21" s="161"/>
      <x:c r="GQ21" s="161"/>
      <x:c r="GR21" s="161">
        <x:f>-(GR3*LOG(GR19)+(1-GR3)*LOG(1-GR19))</x:f>
        <x:v>11.853867593540837</x:v>
      </x:c>
      <x:c r="GS21" s="161"/>
      <x:c r="GT21" s="161"/>
    </x:row>
    <x:row r="22" spans="1:14" customHeight="1">
      <x:c r="A22" s="3"/>
      <x:c r="B22" s="3"/>
      <x:c r="C22" s="3"/>
      <x:c r="H22" s="3"/>
      <x:c r="I22" s="3"/>
      <x:c r="J22" s="2"/>
      <x:c r="K22" s="2"/>
      <x:c r="L22" s="2"/>
      <x:c r="M22" s="2"/>
      <x:c r="N22" s="2"/>
    </x:row>
    <x:row r="23" spans="1:202" customHeight="1">
      <x:c r="A23" s="3"/>
      <x:c r="B23" s="158" t="s">
        <x:v>35</x:v>
      </x:c>
      <x:c r="C23" s="3">
        <x:f>SUM(K23,N23,Q23,T23,W23,Z23,AC23,AF23,AI23,AL23,AO23,AR23,AU23,AX23,BA23,BD23,BG23,BJ23,BM23,BP23,BS23,BV23,BY23,CB23,CE23,CH23,CK23,CN23,CQ23,CT23,CW23,CZ23,DC23,DF23,DI23,DL23,DO23,DR23,DU23,DX23,EA23,ED23,EG23,EJ23,EM23,EP23,ES23,EV23,EY23,FB23,FE23,FH23,FK23,FN23,FQ23,FT23,FW23,FZ23,GC23,GF23,GI23,GL23,GO23,GR23,)/64</x:f>
        <x:v>-0.21874885877679337</x:v>
      </x:c>
      <x:c r="D23" s="3">
        <x:f t="shared" ref="D23:E26" si="4">SUM(L23,O23,R23,U23,X23,AA23,AD23,AG23,AJ23,AM23,AP23,AS23,AV23,AY23,BB23,BE23,BH23,BK23,BN23,BQ23,BT23,BW23,BZ23,CC23,CF23,CI23,CL23,CO23,CR23,CU23,CX23,DA23,DD23,DG23,DJ23,DM23,DP23,DS23,DV23,DY23,EB23,EE23,EH23,EK23,EN23,EQ23,ET23,EW23,EZ23,FC23,FF23,FI23,FL23,FO23,FR23,FU23,FX23,GA23,GD23,GG23,GJ23,GM23,GP23,GS23,)/64</x:f>
        <x:v>-0.43743771625609518</x:v>
      </x:c>
      <x:c r="E23" s="3">
        <x:f t="shared" si="4"/>
        <x:v>-0.015625</x:v>
      </x:c>
      <x:c r="F23" s="3">
        <x:f>SUM(K20:GR20)/64</x:f>
        <x:v>-0.4998467229570529</x:v>
      </x:c>
      <x:c r="H23" s="3"/>
      <x:c r="I23" s="158"/>
      <x:c r="J23" s="160"/>
      <x:c r="K23" s="112">
        <x:f>K5*K20</x:f>
        <x:v>3.128266478050844E-29</x:v>
      </x:c>
      <x:c r="L23" s="107">
        <x:f>L5*K20</x:f>
        <x:v>3.128266478050844E-29</x:v>
      </x:c>
      <x:c r="M23" s="108">
        <x:f>M5*K20</x:f>
        <x:v>3.128266478050844E-29</x:v>
      </x:c>
      <x:c r="N23" s="112">
        <x:f>N5*N20</x:f>
        <x:v>0</x:v>
      </x:c>
      <x:c r="O23" s="107">
        <x:f>O5*N20</x:f>
        <x:v>2.9779794910156483E-27</x:v>
      </x:c>
      <x:c r="P23" s="108">
        <x:f>P5*N20</x:f>
        <x:v>2.9779794910156483E-27</x:v>
      </x:c>
      <x:c r="Q23" s="112">
        <x:f>Q5*Q20</x:f>
        <x:v>7.4698576829806446E-27</x:v>
      </x:c>
      <x:c r="R23" s="107">
        <x:f>R5*Q20</x:f>
        <x:v>7.4698576829806446E-27</x:v>
      </x:c>
      <x:c r="S23" s="108">
        <x:f>S5*Q20</x:f>
        <x:v>0</x:v>
      </x:c>
      <x:c r="T23" s="112">
        <x:f>T5*T20</x:f>
        <x:v>2.575704781987932E-26</x:v>
      </x:c>
      <x:c r="U23" s="107">
        <x:f>U5*T20</x:f>
        <x:v>2.575704781987932E-26</x:v>
      </x:c>
      <x:c r="V23" s="108">
        <x:f>V5*T20</x:f>
        <x:v>2.575704781987932E-26</x:v>
      </x:c>
      <x:c r="W23" s="112">
        <x:f>W5*W20</x:f>
        <x:v>1.8913126677576744E-26</x:v>
      </x:c>
      <x:c r="X23" s="107">
        <x:f>X5*W20</x:f>
        <x:v>1.8913126677576744E-26</x:v>
      </x:c>
      <x:c r="Y23" s="108">
        <x:f>Y5*W20</x:f>
        <x:v>1.8913126677576744E-26</x:v>
      </x:c>
      <x:c r="Z23" s="112">
        <x:f>Z5*Z20</x:f>
        <x:v>0</x:v>
      </x:c>
      <x:c r="AA23" s="107">
        <x:f>AA5*Z20</x:f>
        <x:v>0</x:v>
      </x:c>
      <x:c r="AB23" s="108">
        <x:f>AB5*Z20</x:f>
        <x:v>0</x:v>
      </x:c>
      <x:c r="AC23" s="112">
        <x:f>AC5*AC20</x:f>
        <x:v>0</x:v>
      </x:c>
      <x:c r="AD23" s="107">
        <x:f>AD5*AC20</x:f>
        <x:v>0</x:v>
      </x:c>
      <x:c r="AE23" s="108">
        <x:f>AE5*AC20</x:f>
        <x:v>0</x:v>
      </x:c>
      <x:c r="AF23" s="112">
        <x:f>AF5*AF20</x:f>
        <x:v>0</x:v>
      </x:c>
      <x:c r="AG23" s="107">
        <x:f>AG5*AF20</x:f>
        <x:v>0</x:v>
      </x:c>
      <x:c r="AH23" s="108">
        <x:f>AH5*AF20</x:f>
        <x:v>0</x:v>
      </x:c>
      <x:c r="AI23" s="112">
        <x:f>AI5*AI20</x:f>
        <x:v>0</x:v>
      </x:c>
      <x:c r="AJ23" s="107">
        <x:f>AJ5*AI20</x:f>
        <x:v>0</x:v>
      </x:c>
      <x:c r="AK23" s="108">
        <x:f>AK5*AI20</x:f>
        <x:v>0</x:v>
      </x:c>
      <x:c r="AL23" s="112">
        <x:f>AL5*AL20</x:f>
        <x:v>0</x:v>
      </x:c>
      <x:c r="AM23" s="107">
        <x:f>AM5*AL20</x:f>
        <x:v>0</x:v>
      </x:c>
      <x:c r="AN23" s="108">
        <x:f>AN5*AL20</x:f>
        <x:v>0</x:v>
      </x:c>
      <x:c r="AO23" s="112">
        <x:f>AO5*AO20</x:f>
        <x:v>4.5130575571695452E-21</x:v>
      </x:c>
      <x:c r="AP23" s="107">
        <x:f>AP5*AO20</x:f>
        <x:v>4.5130575571695452E-21</x:v>
      </x:c>
      <x:c r="AQ23" s="108">
        <x:f>AQ5*AO20</x:f>
        <x:v>4.5130575571695452E-21</x:v>
      </x:c>
      <x:c r="AR23" s="112">
        <x:f>AR5*AR20</x:f>
        <x:v>0</x:v>
      </x:c>
      <x:c r="AS23" s="107">
        <x:f>AS5*AR20</x:f>
        <x:v>4.2962429643775229E-19</x:v>
      </x:c>
      <x:c r="AT23" s="108">
        <x:f>AT5*AR20</x:f>
        <x:v>4.2962429643775229E-19</x:v>
      </x:c>
      <x:c r="AU23" s="112">
        <x:f>AU5*AU20</x:f>
        <x:v>1.0776542824498028E-18</x:v>
      </x:c>
      <x:c r="AV23" s="107">
        <x:f>AV5*AU20</x:f>
        <x:v>1.0776542824498028E-18</x:v>
      </x:c>
      <x:c r="AW23" s="108">
        <x:f>AW5*AU20</x:f>
        <x:v>0</x:v>
      </x:c>
      <x:c r="AX23" s="112">
        <x:f>AX5*AX20</x:f>
        <x:v>8.9752377972971504E-18</x:v>
      </x:c>
      <x:c r="AY23" s="107">
        <x:f>AY5*AX20</x:f>
        <x:v>8.9752377972971504E-18</x:v>
      </x:c>
      <x:c r="AZ23" s="108">
        <x:f>AZ5*AX20</x:f>
        <x:v>8.9752377972971504E-18</x:v>
      </x:c>
      <x:c r="BA23" s="112">
        <x:f>BA5*BA20</x:f>
        <x:v>9.9979059381754316E-18</x:v>
      </x:c>
      <x:c r="BB23" s="107">
        <x:f>BB5*BA20</x:f>
        <x:v>9.9979059381754316E-18</x:v>
      </x:c>
      <x:c r="BC23" s="108">
        <x:f>BC5*BA20</x:f>
        <x:v>9.9979059381754316E-18</x:v>
      </x:c>
      <x:c r="BD23" s="112">
        <x:f>BD5*BD20</x:f>
        <x:v>7.2813922708545444E-27</x:v>
      </x:c>
      <x:c r="BE23" s="107">
        <x:f>BE5*BD20</x:f>
        <x:v>0</x:v>
      </x:c>
      <x:c r="BF23" s="108">
        <x:f>BF5*BD20</x:f>
        <x:v>7.2813922708545444E-27</x:v>
      </x:c>
      <x:c r="BG23" s="112">
        <x:f>BG5*BG20</x:f>
        <x:v>6.2212668857316294E-26</x:v>
      </x:c>
      <x:c r="BH23" s="107">
        <x:f>BH5*BG20</x:f>
        <x:v>6.2212668857316294E-26</x:v>
      </x:c>
      <x:c r="BI23" s="108">
        <x:f>BI5*BG20</x:f>
        <x:v>6.2212668857316294E-26</x:v>
      </x:c>
      <x:c r="BJ23" s="112">
        <x:f>BJ5*BJ20</x:f>
        <x:v>6.2212668857316294E-26</x:v>
      </x:c>
      <x:c r="BK23" s="107">
        <x:f>BK5*BJ20</x:f>
        <x:v>6.2212668857316294E-26</x:v>
      </x:c>
      <x:c r="BL23" s="108">
        <x:f>BL5*BJ20</x:f>
        <x:v>6.2212668857316294E-26</x:v>
      </x:c>
      <x:c r="BM23" s="112">
        <x:f>BM5*BM20</x:f>
        <x:v>4.9738466788816277E-27</x:v>
      </x:c>
      <x:c r="BN23" s="107">
        <x:f>BN5*BM20</x:f>
        <x:v>4.9738466788816277E-27</x:v>
      </x:c>
      <x:c r="BO23" s="108">
        <x:f>BO5*BM20</x:f>
        <x:v>4.9738466788816277E-27</x:v>
      </x:c>
      <x:c r="BP23" s="112">
        <x:f>BP5*BP20</x:f>
        <x:v>6.9301385149440326E-26</x:v>
      </x:c>
      <x:c r="BQ23" s="107">
        <x:f>BQ5*BP20</x:f>
        <x:v>6.9301385149440326E-26</x:v>
      </x:c>
      <x:c r="BR23" s="108">
        <x:f>BR5*BP20</x:f>
        <x:v>6.9301385149440326E-26</x:v>
      </x:c>
      <x:c r="BS23" s="112">
        <x:f>BS5*BS20</x:f>
        <x:v>6.9301385149440326E-26</x:v>
      </x:c>
      <x:c r="BT23" s="107">
        <x:f>BT5*BS20</x:f>
        <x:v>6.9301385149440326E-26</x:v>
      </x:c>
      <x:c r="BU23" s="108">
        <x:f>BU5*BS20</x:f>
        <x:v>6.9301385149440326E-26</x:v>
      </x:c>
      <x:c r="BV23" s="112">
        <x:f>BV5*BV20</x:f>
        <x:v>0</x:v>
      </x:c>
      <x:c r="BW23" s="107">
        <x:f>BW5*BV20</x:f>
        <x:v>0</x:v>
      </x:c>
      <x:c r="BX23" s="108">
        <x:f>BX5*BV20</x:f>
        <x:v>6.9315823958050798E-25</x:v>
      </x:c>
      <x:c r="BY23" s="112">
        <x:f>BY5*BY20</x:f>
        <x:v>0</x:v>
      </x:c>
      <x:c r="BZ23" s="107">
        <x:f>BZ5*BY20</x:f>
        <x:v>5.9223871507861375E-24</x:v>
      </x:c>
      <x:c r="CA23" s="108">
        <x:f>CA5*BY20</x:f>
        <x:v>5.9223871507861375E-24</x:v>
      </x:c>
      <x:c r="CB23" s="112">
        <x:f>CB5*CB20</x:f>
        <x:v>0</x:v>
      </x:c>
      <x:c r="CC23" s="107">
        <x:f>CC5*CB20</x:f>
        <x:v>5.9223871507861375E-24</x:v>
      </x:c>
      <x:c r="CD23" s="108">
        <x:f>CD5*CB20</x:f>
        <x:v>5.9223871507861375E-24</x:v>
      </x:c>
      <x:c r="CE23" s="112">
        <x:f>CE5*CE20</x:f>
        <x:v>0</x:v>
      </x:c>
      <x:c r="CF23" s="107">
        <x:f>CF5*CE20</x:f>
        <x:v>4.7348950305521055E-25</x:v>
      </x:c>
      <x:c r="CG23" s="108">
        <x:f>CG5*CE20</x:f>
        <x:v>4.7348950305521055E-25</x:v>
      </x:c>
      <x:c r="CH23" s="112">
        <x:f>CH5*CH20</x:f>
        <x:v>0</x:v>
      </x:c>
      <x:c r="CI23" s="107">
        <x:f>CI5*CH20</x:f>
        <x:v>6.5972034390944228E-24</x:v>
      </x:c>
      <x:c r="CJ23" s="108">
        <x:f>CJ5*CH20</x:f>
        <x:v>6.5972034390944228E-24</x:v>
      </x:c>
      <x:c r="CK23" s="112">
        <x:f>CK5*CK20</x:f>
        <x:v>0</x:v>
      </x:c>
      <x:c r="CL23" s="107">
        <x:f>CL5*CK20</x:f>
        <x:v>6.5972034390944228E-24</x:v>
      </x:c>
      <x:c r="CM23" s="108">
        <x:f>CM5*CK20</x:f>
        <x:v>6.5972034390944228E-24</x:v>
      </x:c>
      <x:c r="CN23" s="112">
        <x:f>CN5*CN20</x:f>
        <x:v>1.4855504980256832E-23</x:v>
      </x:c>
      <x:c r="CO23" s="107">
        <x:f>CO5*CN20</x:f>
        <x:v>1.4855504980256832E-23</x:v>
      </x:c>
      <x:c r="CP23" s="108">
        <x:f>CP5*CN20</x:f>
        <x:v>0</x:v>
      </x:c>
      <x:c r="CQ23" s="112">
        <x:f>CQ5*CQ20</x:f>
        <x:v>1.4855504980256832E-23</x:v>
      </x:c>
      <x:c r="CR23" s="107">
        <x:f>CR5*CQ20</x:f>
        <x:v>1.4855504980256832E-23</x:v>
      </x:c>
      <x:c r="CS23" s="108">
        <x:f>CS5*CQ20</x:f>
        <x:v>0</x:v>
      </x:c>
      <x:c r="CT23" s="112">
        <x:f>CT5*CT20</x:f>
        <x:v>1.1876842042996681E-24</x:v>
      </x:c>
      <x:c r="CU23" s="107">
        <x:f>CU5*CT20</x:f>
        <x:v>1.1876842042996681E-24</x:v>
      </x:c>
      <x:c r="CV23" s="108">
        <x:f>CV5*CT20</x:f>
        <x:v>0</x:v>
      </x:c>
      <x:c r="CW23" s="112">
        <x:f>CW5*CW20</x:f>
        <x:v>1.6548190121651462E-23</x:v>
      </x:c>
      <x:c r="CX23" s="107">
        <x:f>CX5*CW20</x:f>
        <x:v>1.6548190121651462E-23</x:v>
      </x:c>
      <x:c r="CY23" s="108">
        <x:f>CY5*CW20</x:f>
        <x:v>0</x:v>
      </x:c>
      <x:c r="CZ23" s="112">
        <x:f>CZ5*CZ20</x:f>
        <x:v>1.6548190121651462E-23</x:v>
      </x:c>
      <x:c r="DA23" s="107">
        <x:f>DA5*CZ20</x:f>
        <x:v>1.6548190121651462E-23</x:v>
      </x:c>
      <x:c r="DB23" s="108">
        <x:f>DB5*CZ20</x:f>
        <x:v>0</x:v>
      </x:c>
      <x:c r="DC23" s="112">
        <x:f>DC5*DC20</x:f>
        <x:v>0</x:v>
      </x:c>
      <x:c r="DD23" s="107">
        <x:f>DD5*DC20</x:f>
        <x:v>-0.99997519062857765</x:v>
      </x:c>
      <x:c r="DE23" s="108">
        <x:f>DE5*DC20</x:f>
        <x:v>0</x:v>
      </x:c>
      <x:c r="DF23" s="112">
        <x:f>DF5*DF20</x:f>
        <x:v>-0.99999973937956765</x:v>
      </x:c>
      <x:c r="DG23" s="107">
        <x:f>DG5*DF20</x:f>
        <x:v>-0.99999973937956765</x:v>
      </x:c>
      <x:c r="DH23" s="108">
        <x:f>DH5*DF20</x:f>
        <x:v>0</x:v>
      </x:c>
      <x:c r="DI23" s="112">
        <x:f>DI5*DI20</x:f>
        <x:v>0</x:v>
      </x:c>
      <x:c r="DJ23" s="107">
        <x:f>DJ5*DI20</x:f>
        <x:v>-0.99997519062857765</x:v>
      </x:c>
      <x:c r="DK23" s="108">
        <x:f>DK5*DI20</x:f>
        <x:v>0</x:v>
      </x:c>
      <x:c r="DL23" s="112">
        <x:f>DL5*DL20</x:f>
        <x:v>0</x:v>
      </x:c>
      <x:c r="DM23" s="107">
        <x:f>DM5*DL20</x:f>
        <x:v>-0.99999995896381988</x:v>
      </x:c>
      <x:c r="DN23" s="108">
        <x:f>DN5*DL20</x:f>
        <x:v>0</x:v>
      </x:c>
      <x:c r="DO23" s="112">
        <x:f>DO5*DO20</x:f>
        <x:v>0</x:v>
      </x:c>
      <x:c r="DP23" s="107">
        <x:f>DP5*DO20</x:f>
        <x:v>-0.99999996986756845</x:v>
      </x:c>
      <x:c r="DQ23" s="108">
        <x:f>DQ5*DO20</x:f>
        <x:v>0</x:v>
      </x:c>
      <x:c r="DR23" s="112">
        <x:f>DR5*DR20</x:f>
        <x:v>-0.99999999956892882</x:v>
      </x:c>
      <x:c r="DS23" s="107">
        <x:f>DS5*DR20</x:f>
        <x:v>-0.99999999956892882</x:v>
      </x:c>
      <x:c r="DT23" s="108">
        <x:f>DT5*DR20</x:f>
        <x:v>0</x:v>
      </x:c>
      <x:c r="DU23" s="112">
        <x:f>DU5*DU20</x:f>
        <x:v>-0.99999999968346898</x:v>
      </x:c>
      <x:c r="DV23" s="107">
        <x:f>DV5*DU20</x:f>
        <x:v>-0.99999999968346898</x:v>
      </x:c>
      <x:c r="DW23" s="108">
        <x:f>DW5*DU20</x:f>
        <x:v>0</x:v>
      </x:c>
      <x:c r="DX23" s="112">
        <x:f>DX5*DX20</x:f>
        <x:v>-0.99999999999947642</x:v>
      </x:c>
      <x:c r="DY23" s="107">
        <x:f>DY5*DX20</x:f>
        <x:v>-0.99999999999947642</x:v>
      </x:c>
      <x:c r="DZ23" s="108">
        <x:f>DZ5*DX20</x:f>
        <x:v>0</x:v>
      </x:c>
      <x:c r="EA23" s="112">
        <x:f>EA5*EA20</x:f>
        <x:v>0</x:v>
      </x:c>
      <x:c r="EB23" s="107">
        <x:f>EB5*EA20</x:f>
        <x:v>-0.99999998752468733</x:v>
      </x:c>
      <x:c r="EC23" s="108">
        <x:f>EC5*EA20</x:f>
        <x:v>0</x:v>
      </x:c>
      <x:c r="ED23" s="112">
        <x:f>ED5*ED20</x:f>
        <x:v>0</x:v>
      </x:c>
      <x:c r="EE23" s="107">
        <x:f>EE5*ED20</x:f>
        <x:v>-0.99999998752468733</x:v>
      </x:c>
      <x:c r="EF23" s="108">
        <x:f>EF5*ED20</x:f>
        <x:v>0</x:v>
      </x:c>
      <x:c r="EG23" s="112">
        <x:f>EG5*EG20</x:f>
        <x:v>-0.99999999986895105</x:v>
      </x:c>
      <x:c r="EH23" s="107">
        <x:f>EH5*EG20</x:f>
        <x:v>-0.99999999986895105</x:v>
      </x:c>
      <x:c r="EI23" s="108">
        <x:f>EI5*EG20</x:f>
        <x:v>0</x:v>
      </x:c>
      <x:c r="EJ23" s="112">
        <x:f>EJ5*EJ20</x:f>
        <x:v>-0.99999999986895105</x:v>
      </x:c>
      <x:c r="EK23" s="107">
        <x:f>EK5*EJ20</x:f>
        <x:v>-0.99999999986895105</x:v>
      </x:c>
      <x:c r="EL23" s="108">
        <x:f>EL5*EJ20</x:f>
        <x:v>0</x:v>
      </x:c>
      <x:c r="EM23" s="112">
        <x:f>EM5*EM20</x:f>
        <x:v>0</x:v>
      </x:c>
      <x:c r="EN23" s="107">
        <x:f>EN5*EM20</x:f>
        <x:v>-0.99999999997936562</x:v>
      </x:c>
      <x:c r="EO23" s="108">
        <x:f>EO5*EM20</x:f>
        <x:v>0</x:v>
      </x:c>
      <x:c r="EP23" s="112">
        <x:f>EP5*EP20</x:f>
        <x:v>0</x:v>
      </x:c>
      <x:c r="EQ23" s="107">
        <x:f>EQ5*EP20</x:f>
        <x:v>-0.99999999997936562</x:v>
      </x:c>
      <x:c r="ER23" s="108">
        <x:f>ER5*EP20</x:f>
        <x:v>0</x:v>
      </x:c>
      <x:c r="ES23" s="112">
        <x:f>ES5*ES20</x:f>
        <x:v>0</x:v>
      </x:c>
      <x:c r="ET23" s="107">
        <x:f>ET5*ES20</x:f>
        <x:v>-0.99999999995016042</x:v>
      </x:c>
      <x:c r="EU23" s="108">
        <x:f>EU5*ES20</x:f>
        <x:v>0</x:v>
      </x:c>
      <x:c r="EV23" s="112">
        <x:f>EV5*EV20</x:f>
        <x:v>-0.99999999999999989</x:v>
      </x:c>
      <x:c r="EW23" s="107">
        <x:f>EW5*EV20</x:f>
        <x:v>-0.99999999999999989</x:v>
      </x:c>
      <x:c r="EX23" s="108">
        <x:f>EX5*EV20</x:f>
        <x:v>0</x:v>
      </x:c>
      <x:c r="EY23" s="112">
        <x:f>EY5*EY20</x:f>
        <x:v>-0.99999973937956765</x:v>
      </x:c>
      <x:c r="EZ23" s="107">
        <x:f>EZ5*EY20</x:f>
        <x:v>-0.99999973937956765</x:v>
      </x:c>
      <x:c r="FA23" s="108">
        <x:f>FA5*EY20</x:f>
        <x:v>0</x:v>
      </x:c>
      <x:c r="FB23" s="112">
        <x:f>FB5*FB20</x:f>
        <x:v>0</x:v>
      </x:c>
      <x:c r="FC23" s="107">
        <x:f>FC5*FB20</x:f>
        <x:v>-1</x:v>
      </x:c>
      <x:c r="FD23" s="108">
        <x:f>FD5*FB20</x:f>
        <x:v>-1</x:v>
      </x:c>
      <x:c r="FE23" s="112">
        <x:f>FE5*FE20</x:f>
        <x:v>-0.99999999988235588</x:v>
      </x:c>
      <x:c r="FF23" s="107">
        <x:f>FF5*FE20</x:f>
        <x:v>-0.99999999988235588</x:v>
      </x:c>
      <x:c r="FG23" s="108">
        <x:f>FG5*FE20</x:f>
        <x:v>0</x:v>
      </x:c>
      <x:c r="FH23" s="112">
        <x:f>FH5*FH20</x:f>
        <x:v>-0.99999999988235588</x:v>
      </x:c>
      <x:c r="FI23" s="107">
        <x:f>FI5*FH20</x:f>
        <x:v>-0.99999999988235588</x:v>
      </x:c>
      <x:c r="FJ23" s="108">
        <x:f>FJ5*FH20</x:f>
        <x:v>0</x:v>
      </x:c>
      <x:c r="FK23" s="112">
        <x:f>FK5*FK20</x:f>
        <x:v>-0.99999999999999989</x:v>
      </x:c>
      <x:c r="FL23" s="107">
        <x:f>FL5*FK20</x:f>
        <x:v>-0.99999999999999989</x:v>
      </x:c>
      <x:c r="FM23" s="108">
        <x:f>FM5*FK20</x:f>
        <x:v>0</x:v>
      </x:c>
      <x:c r="FN23" s="112">
        <x:f>FN5*FN20</x:f>
        <x:v>-0.99999985701780247</x:v>
      </x:c>
      <x:c r="FO23" s="107">
        <x:f>FO5*FN20</x:f>
        <x:v>-0.99999985701780247</x:v>
      </x:c>
      <x:c r="FP23" s="108">
        <x:f>FP5*FN20</x:f>
        <x:v>0</x:v>
      </x:c>
      <x:c r="FQ23" s="112">
        <x:f>FQ5*FQ20</x:f>
        <x:v>0</x:v>
      </x:c>
      <x:c r="FR23" s="107">
        <x:f>FR5*FQ20</x:f>
        <x:v>-0.99999347541693551</x:v>
      </x:c>
      <x:c r="FS23" s="108">
        <x:f>FS5*FQ20</x:f>
        <x:v>0</x:v>
      </x:c>
      <x:c r="FT23" s="112">
        <x:f>FT5*FT20</x:f>
        <x:v>-0.99993934132533702</x:v>
      </x:c>
      <x:c r="FU23" s="107">
        <x:f>FU5*FT20</x:f>
        <x:v>0</x:v>
      </x:c>
      <x:c r="FV23" s="108">
        <x:f>FV5*FT20</x:f>
        <x:v>0</x:v>
      </x:c>
      <x:c r="FW23" s="112">
        <x:f>FW5*FW20</x:f>
        <x:v>-0.99998828585801336</x:v>
      </x:c>
      <x:c r="FX23" s="107">
        <x:f>FX5*FW20</x:f>
        <x:v>0</x:v>
      </x:c>
      <x:c r="FY23" s="108">
        <x:f>FY5*FW20</x:f>
        <x:v>0</x:v>
      </x:c>
      <x:c r="FZ23" s="112">
        <x:f>FZ5*FZ20</x:f>
        <x:v>0</x:v>
      </x:c>
      <x:c r="GA23" s="107">
        <x:f>GA5*FZ20</x:f>
        <x:v>-0.9999999792854406</x:v>
      </x:c>
      <x:c r="GB23" s="108">
        <x:f>GB5*FZ20</x:f>
        <x:v>0</x:v>
      </x:c>
      <x:c r="GC23" s="112">
        <x:f>GC5*GC20</x:f>
        <x:v>0</x:v>
      </x:c>
      <x:c r="GD23" s="107">
        <x:f>GD5*GC20</x:f>
        <x:v>-0.99999997748663616</x:v>
      </x:c>
      <x:c r="GE23" s="108">
        <x:f>GE5*GC20</x:f>
        <x:v>0</x:v>
      </x:c>
      <x:c r="GF23" s="112">
        <x:f>GF5*GF20</x:f>
        <x:v>0</x:v>
      </x:c>
      <x:c r="GG23" s="107">
        <x:f>GG5*GF20</x:f>
        <x:v>0</x:v>
      </x:c>
      <x:c r="GH23" s="108">
        <x:f>GH5*GF20</x:f>
        <x:v>0</x:v>
      </x:c>
      <x:c r="GI23" s="112">
        <x:f>GI5*GI20</x:f>
        <x:v>0</x:v>
      </x:c>
      <x:c r="GJ23" s="107">
        <x:f>GJ5*GI20</x:f>
        <x:v>0</x:v>
      </x:c>
      <x:c r="GK23" s="108">
        <x:f>GK5*GI20</x:f>
        <x:v>0</x:v>
      </x:c>
      <x:c r="GL23" s="112">
        <x:f>GL5*GL20</x:f>
        <x:v>0</x:v>
      </x:c>
      <x:c r="GM23" s="107">
        <x:f>GM5*GL20</x:f>
        <x:v>-0.99607078862598353</x:v>
      </x:c>
      <x:c r="GN23" s="108">
        <x:f>GN5*GL20</x:f>
        <x:v>0</x:v>
      </x:c>
      <x:c r="GO23" s="112">
        <x:f>GO5*GO20</x:f>
        <x:v>0</x:v>
      </x:c>
      <x:c r="GP23" s="107">
        <x:f>GP5*GO20</x:f>
        <x:v>-0.99999999999826272</x:v>
      </x:c>
      <x:c r="GQ23" s="108">
        <x:f>GQ5*GO20</x:f>
        <x:v>0</x:v>
      </x:c>
      <x:c r="GR23" s="112">
        <x:f>GR5*GR20</x:f>
        <x:v>0</x:v>
      </x:c>
      <x:c r="GS23" s="107">
        <x:f>GS5*GR20</x:f>
        <x:v>-0.99999999999860001</x:v>
      </x:c>
      <x:c r="GT23" s="108">
        <x:f>GT5*GR20</x:f>
        <x:v>0</x:v>
      </x:c>
    </x:row>
    <x:row r="24" spans="1:202" customHeight="1">
      <x:c r="A24" s="3"/>
      <x:c r="B24" s="158"/>
      <x:c r="C24" s="3">
        <x:f t="shared" ref="C24:C26" si="5">SUM(K24,N24,Q24,T24,W24,Z24,AC24,AF24,AI24,AL24,AO24,AR24,AU24,AX24,BA24,BD24,BG24,BJ24,BM24,BP24,BS24,BV24,BY24,CB24,CE24,CH24,CK24,CN24,CQ24,CT24,CW24,CZ24,DC24,DF24,DI24,DL24,DO24,DR24,DU24,DX24,EA24,ED24,EG24,EJ24,EM24,EP24,ES24,EV24,EY24,FB24,FE24,FH24,FK24,FN24,FQ24,FT24,FW24,FZ24,GC24,GF24,GI24,GL24,GO24,GR24,)/64</x:f>
        <x:v>-0.046874999998139932</x:v>
      </x:c>
      <x:c r="D24" s="3">
        <x:f t="shared" si="4"/>
        <x:v>0.00015327671923304838</x:v>
      </x:c>
      <x:c r="E24" s="3">
        <x:f t="shared" si="4"/>
        <x:v>1.9732395865956812E-10</x:v>
      </x:c>
      <x:c r="H24" s="3"/>
      <x:c r="I24" s="3"/>
      <x:c r="J24" s="3"/>
      <x:c r="K24" s="113">
        <x:f>K6*K20</x:f>
        <x:v>3.128266478050844E-29</x:v>
      </x:c>
      <x:c r="L24" s="106">
        <x:f>L6*K19</x:f>
        <x:v>0</x:v>
      </x:c>
      <x:c r="M24" s="109">
        <x:f>M6*K19</x:f>
        <x:v>3.128266478050844E-29</x:v>
      </x:c>
      <x:c r="N24" s="113">
        <x:f>N6*N20</x:f>
        <x:v>2.9779794910156483E-27</x:v>
      </x:c>
      <x:c r="O24" s="106">
        <x:f>O6*N19</x:f>
        <x:v>0</x:v>
      </x:c>
      <x:c r="P24" s="109">
        <x:f>P6*N19</x:f>
        <x:v>2.9779794910156483E-27</x:v>
      </x:c>
      <x:c r="Q24" s="113">
        <x:f>Q6*Q20</x:f>
        <x:v>7.4698576829806446E-27</x:v>
      </x:c>
      <x:c r="R24" s="106">
        <x:f>R6*Q19</x:f>
        <x:v>0</x:v>
      </x:c>
      <x:c r="S24" s="109">
        <x:f>S6*Q19</x:f>
        <x:v>7.4698576829806446E-27</x:v>
      </x:c>
      <x:c r="T24" s="113">
        <x:f>T6*T20</x:f>
        <x:v>2.575704781987932E-26</x:v>
      </x:c>
      <x:c r="U24" s="106">
        <x:f>U6*T19</x:f>
        <x:v>0</x:v>
      </x:c>
      <x:c r="V24" s="109">
        <x:f>V6*T19</x:f>
        <x:v>2.575704781987932E-26</x:v>
      </x:c>
      <x:c r="W24" s="113">
        <x:f>W6*W20</x:f>
        <x:v>1.8913126677576744E-26</x:v>
      </x:c>
      <x:c r="X24" s="106">
        <x:f>X6*W19</x:f>
        <x:v>0</x:v>
      </x:c>
      <x:c r="Y24" s="109">
        <x:f>Y6*W19</x:f>
        <x:v>1.8913126677576744E-26</x:v>
      </x:c>
      <x:c r="Z24" s="113">
        <x:f>Z6*Z20</x:f>
        <x:v>3.2789305120496826E-22</x:v>
      </x:c>
      <x:c r="AA24" s="106">
        <x:f>AA6*Z19</x:f>
        <x:v>3.2789305120496826E-22</x:v>
      </x:c>
      <x:c r="AB24" s="109">
        <x:f>AB6*Z19</x:f>
        <x:v>3.2789305120496826E-22</x:v>
      </x:c>
      <x:c r="AC24" s="113">
        <x:f>AC6*AC20</x:f>
        <x:v>0</x:v>
      </x:c>
      <x:c r="AD24" s="106">
        <x:f>AD6*AC19</x:f>
        <x:v>7.263908873753886E-19</x:v>
      </x:c>
      <x:c r="AE24" s="109">
        <x:f>AE6*AC19</x:f>
        <x:v>7.263908873753886E-19</x:v>
      </x:c>
      <x:c r="AF24" s="113">
        <x:f>AF6*AF20</x:f>
        <x:v>6.5208964640185331E-19</x:v>
      </x:c>
      <x:c r="AG24" s="106">
        <x:f>AG6*AF19</x:f>
        <x:v>6.5208964640185331E-19</x:v>
      </x:c>
      <x:c r="AH24" s="109">
        <x:f>AH6*AF19</x:f>
        <x:v>0</x:v>
      </x:c>
      <x:c r="AI24" s="113">
        <x:f>AI6*AI20</x:f>
        <x:v>2.6997562576429525E-19</x:v>
      </x:c>
      <x:c r="AJ24" s="106">
        <x:f>AJ6*AI19</x:f>
        <x:v>2.6997562576429525E-19</x:v>
      </x:c>
      <x:c r="AK24" s="109">
        <x:f>AK6*AI19</x:f>
        <x:v>2.6997562576429525E-19</x:v>
      </x:c>
      <x:c r="AL24" s="113">
        <x:f>AL6*AL20</x:f>
        <x:v>1.9824023489203165E-19</x:v>
      </x:c>
      <x:c r="AM24" s="106">
        <x:f>AM6*AL19</x:f>
        <x:v>1.9824023489203165E-19</x:v>
      </x:c>
      <x:c r="AN24" s="109">
        <x:f>AN6*AL19</x:f>
        <x:v>1.9824023489203165E-19</x:v>
      </x:c>
      <x:c r="AO24" s="113">
        <x:f>AO6*AO20</x:f>
        <x:v>4.5130575571695452E-21</x:v>
      </x:c>
      <x:c r="AP24" s="106">
        <x:f>AP6*AO19</x:f>
        <x:v>0</x:v>
      </x:c>
      <x:c r="AQ24" s="109">
        <x:f>AQ6*AO19</x:f>
        <x:v>4.5130575571695452E-21</x:v>
      </x:c>
      <x:c r="AR24" s="113">
        <x:f>AR6*AR20</x:f>
        <x:v>4.2962429643775229E-19</x:v>
      </x:c>
      <x:c r="AS24" s="106">
        <x:f>AS6*AR19</x:f>
        <x:v>0</x:v>
      </x:c>
      <x:c r="AT24" s="109">
        <x:f>AT6*AR19</x:f>
        <x:v>4.2962429643775229E-19</x:v>
      </x:c>
      <x:c r="AU24" s="113">
        <x:f>AU6*AU20</x:f>
        <x:v>1.0776542824498028E-18</x:v>
      </x:c>
      <x:c r="AV24" s="106">
        <x:f>AV6*AU19</x:f>
        <x:v>0</x:v>
      </x:c>
      <x:c r="AW24" s="109">
        <x:f>AW6*AU19</x:f>
        <x:v>1.0776542824498028E-18</x:v>
      </x:c>
      <x:c r="AX24" s="113">
        <x:f>AX6*AX20</x:f>
        <x:v>8.9752377972971504E-18</x:v>
      </x:c>
      <x:c r="AY24" s="106">
        <x:f>AY6*AX19</x:f>
        <x:v>0</x:v>
      </x:c>
      <x:c r="AZ24" s="109">
        <x:f>AZ6*AX19</x:f>
        <x:v>8.9752377972971504E-18</x:v>
      </x:c>
      <x:c r="BA24" s="113">
        <x:f>BA6*BA20</x:f>
        <x:v>9.9979059381754316E-18</x:v>
      </x:c>
      <x:c r="BB24" s="106">
        <x:f>BB6*BA19</x:f>
        <x:v>0</x:v>
      </x:c>
      <x:c r="BC24" s="109">
        <x:f>BC6*BA19</x:f>
        <x:v>9.9979059381754316E-18</x:v>
      </x:c>
      <x:c r="BD24" s="113">
        <x:f>BD6*BD20</x:f>
        <x:v>7.2813922708545444E-27</x:v>
      </x:c>
      <x:c r="BE24" s="106">
        <x:f>BE6*BD19</x:f>
        <x:v>0</x:v>
      </x:c>
      <x:c r="BF24" s="109">
        <x:f>BF6*BD19</x:f>
        <x:v>7.2813922708545444E-27</x:v>
      </x:c>
      <x:c r="BG24" s="113">
        <x:f>BG6*BG20</x:f>
        <x:v>6.2212668857316294E-26</x:v>
      </x:c>
      <x:c r="BH24" s="106">
        <x:f>BH6*BG19</x:f>
        <x:v>0</x:v>
      </x:c>
      <x:c r="BI24" s="109">
        <x:f>BI6*BG19</x:f>
        <x:v>0</x:v>
      </x:c>
      <x:c r="BJ24" s="113">
        <x:f>BJ6*BJ20</x:f>
        <x:v>6.2212668857316294E-26</x:v>
      </x:c>
      <x:c r="BK24" s="106">
        <x:f>BK6*BJ19</x:f>
        <x:v>0</x:v>
      </x:c>
      <x:c r="BL24" s="109">
        <x:f>BL6*BJ19</x:f>
        <x:v>6.2212668857316294E-26</x:v>
      </x:c>
      <x:c r="BM24" s="113">
        <x:f>BM6*BM20</x:f>
        <x:v>4.9738466788816277E-27</x:v>
      </x:c>
      <x:c r="BN24" s="106">
        <x:f>BN6*BM19</x:f>
        <x:v>0</x:v>
      </x:c>
      <x:c r="BO24" s="109">
        <x:f>BO6*BM19</x:f>
        <x:v>4.9738466788816277E-27</x:v>
      </x:c>
      <x:c r="BP24" s="113">
        <x:f>BP6*BP20</x:f>
        <x:v>6.9301385149440326E-26</x:v>
      </x:c>
      <x:c r="BQ24" s="106">
        <x:f>BQ6*BP19</x:f>
        <x:v>0</x:v>
      </x:c>
      <x:c r="BR24" s="109">
        <x:f>BR6*BP19</x:f>
        <x:v>6.9301385149440326E-26</x:v>
      </x:c>
      <x:c r="BS24" s="113">
        <x:f>BS6*BS20</x:f>
        <x:v>0</x:v>
      </x:c>
      <x:c r="BT24" s="106">
        <x:f>BT6*BS19</x:f>
        <x:v>0</x:v>
      </x:c>
      <x:c r="BU24" s="109">
        <x:f>BU6*BS19</x:f>
        <x:v>6.9301385149440326E-26</x:v>
      </x:c>
      <x:c r="BV24" s="113">
        <x:f>BV6*BV20</x:f>
        <x:v>6.9315823958050798E-25</x:v>
      </x:c>
      <x:c r="BW24" s="106">
        <x:f>BW6*BV19</x:f>
        <x:v>0</x:v>
      </x:c>
      <x:c r="BX24" s="109">
        <x:f>BX6*BV19</x:f>
        <x:v>6.9315823958050798E-25</x:v>
      </x:c>
      <x:c r="BY24" s="113">
        <x:f>BY6*BY20</x:f>
        <x:v>5.9223871507861375E-24</x:v>
      </x:c>
      <x:c r="BZ24" s="106">
        <x:f>BZ6*BY19</x:f>
        <x:v>0</x:v>
      </x:c>
      <x:c r="CA24" s="109">
        <x:f>CA6*BY19</x:f>
        <x:v>0</x:v>
      </x:c>
      <x:c r="CB24" s="113">
        <x:f>CB6*CB20</x:f>
        <x:v>5.9223871507861375E-24</x:v>
      </x:c>
      <x:c r="CC24" s="106">
        <x:f>CC6*CB19</x:f>
        <x:v>0</x:v>
      </x:c>
      <x:c r="CD24" s="109">
        <x:f>CD6*CB19</x:f>
        <x:v>5.9223871507861375E-24</x:v>
      </x:c>
      <x:c r="CE24" s="113">
        <x:f>CE6*CE20</x:f>
        <x:v>4.7348950305521055E-25</x:v>
      </x:c>
      <x:c r="CF24" s="106">
        <x:f>CF6*CE19</x:f>
        <x:v>0</x:v>
      </x:c>
      <x:c r="CG24" s="109">
        <x:f>CG6*CE19</x:f>
        <x:v>4.7348950305521055E-25</x:v>
      </x:c>
      <x:c r="CH24" s="113">
        <x:f>CH6*CH20</x:f>
        <x:v>6.5972034390944228E-24</x:v>
      </x:c>
      <x:c r="CI24" s="106">
        <x:f>CI6*CH19</x:f>
        <x:v>0</x:v>
      </x:c>
      <x:c r="CJ24" s="109">
        <x:f>CJ6*CH19</x:f>
        <x:v>6.5972034390944228E-24</x:v>
      </x:c>
      <x:c r="CK24" s="113">
        <x:f>CK6*CK20</x:f>
        <x:v>0</x:v>
      </x:c>
      <x:c r="CL24" s="106">
        <x:f>CL6*CK19</x:f>
        <x:v>0</x:v>
      </x:c>
      <x:c r="CM24" s="109">
        <x:f>CM6*CK19</x:f>
        <x:v>6.5972034390944228E-24</x:v>
      </x:c>
      <x:c r="CN24" s="113">
        <x:f>CN6*CN20</x:f>
        <x:v>1.4855504980256832E-23</x:v>
      </x:c>
      <x:c r="CO24" s="106">
        <x:f>CO6*CN19</x:f>
        <x:v>0</x:v>
      </x:c>
      <x:c r="CP24" s="109">
        <x:f>CP6*CN19</x:f>
        <x:v>0</x:v>
      </x:c>
      <x:c r="CQ24" s="113">
        <x:f>CQ6*CQ20</x:f>
        <x:v>1.4855504980256832E-23</x:v>
      </x:c>
      <x:c r="CR24" s="106">
        <x:f>CR6*CQ19</x:f>
        <x:v>0</x:v>
      </x:c>
      <x:c r="CS24" s="109">
        <x:f>CS6*CQ19</x:f>
        <x:v>1.4855504980256832E-23</x:v>
      </x:c>
      <x:c r="CT24" s="113">
        <x:f>CT6*CT20</x:f>
        <x:v>1.1876842042996681E-24</x:v>
      </x:c>
      <x:c r="CU24" s="106">
        <x:f>CU6*CT19</x:f>
        <x:v>0</x:v>
      </x:c>
      <x:c r="CV24" s="109">
        <x:f>CV6*CT19</x:f>
        <x:v>1.1876842042996681E-24</x:v>
      </x:c>
      <x:c r="CW24" s="113">
        <x:f>CW6*CW20</x:f>
        <x:v>1.6548190121651462E-23</x:v>
      </x:c>
      <x:c r="CX24" s="106">
        <x:f>CX6*CW19</x:f>
        <x:v>0</x:v>
      </x:c>
      <x:c r="CY24" s="109">
        <x:f>CY6*CW19</x:f>
        <x:v>1.6548190121651462E-23</x:v>
      </x:c>
      <x:c r="CZ24" s="113">
        <x:f>CZ6*CZ20</x:f>
        <x:v>0</x:v>
      </x:c>
      <x:c r="DA24" s="106">
        <x:f>DA6*CZ19</x:f>
        <x:v>0</x:v>
      </x:c>
      <x:c r="DB24" s="109">
        <x:f>DB6*CZ19</x:f>
        <x:v>1.6548190121651462E-23</x:v>
      </x:c>
      <x:c r="DC24" s="113">
        <x:f>DC6*DC20</x:f>
        <x:v>0</x:v>
      </x:c>
      <x:c r="DD24" s="106">
        <x:f>DD6*DC19</x:f>
        <x:v>2.480937142240472E-5</x:v>
      </x:c>
      <x:c r="DE24" s="109">
        <x:f>DE6*DC19</x:f>
        <x:v>0</x:v>
      </x:c>
      <x:c r="DF24" s="113">
        <x:f>DF6*DF20</x:f>
        <x:v>0</x:v>
      </x:c>
      <x:c r="DG24" s="106">
        <x:f>DG6*DF19</x:f>
        <x:v>2.606204323440896E-7</x:v>
      </x:c>
      <x:c r="DH24" s="109">
        <x:f>DH6*DF19</x:f>
        <x:v>0</x:v>
      </x:c>
      <x:c r="DI24" s="113">
        <x:f>DI6*DI20</x:f>
        <x:v>0</x:v>
      </x:c>
      <x:c r="DJ24" s="106">
        <x:f>DJ6*DI19</x:f>
        <x:v>2.480937142240472E-5</x:v>
      </x:c>
      <x:c r="DK24" s="109">
        <x:f>DK6*DI19</x:f>
        <x:v>0</x:v>
      </x:c>
      <x:c r="DL24" s="113">
        <x:f>DL6*DL20</x:f>
        <x:v>0</x:v>
      </x:c>
      <x:c r="DM24" s="106">
        <x:f>DM6*DL19</x:f>
        <x:v>4.1036180115304374E-8</x:v>
      </x:c>
      <x:c r="DN24" s="109">
        <x:f>DN6*DL19</x:f>
        <x:v>0</x:v>
      </x:c>
      <x:c r="DO24" s="113">
        <x:f>DO6*DO20</x:f>
        <x:v>0</x:v>
      </x:c>
      <x:c r="DP24" s="106">
        <x:f>DP6*DO19</x:f>
        <x:v>3.013243158822871E-8</x:v>
      </x:c>
      <x:c r="DQ24" s="109">
        <x:f>DQ6*DO19</x:f>
        <x:v>0</x:v>
      </x:c>
      <x:c r="DR24" s="113">
        <x:f>DR6*DR20</x:f>
        <x:v>0</x:v>
      </x:c>
      <x:c r="DS24" s="106">
        <x:f>DS6*DR19</x:f>
        <x:v>4.3107117507631512E-10</x:v>
      </x:c>
      <x:c r="DT24" s="109">
        <x:f>DT6*DR19</x:f>
        <x:v>0</x:v>
      </x:c>
      <x:c r="DU24" s="113">
        <x:f>DU6*DU20</x:f>
        <x:v>0</x:v>
      </x:c>
      <x:c r="DV24" s="106">
        <x:f>DV6*DU19</x:f>
        <x:v>3.1653098597392916E-10</x:v>
      </x:c>
      <x:c r="DW24" s="109">
        <x:f>DW6*DU19</x:f>
        <x:v>0</x:v>
      </x:c>
      <x:c r="DX24" s="113">
        <x:f>DX6*DX20</x:f>
        <x:v>0</x:v>
      </x:c>
      <x:c r="DY24" s="106">
        <x:f>DY6*DX19</x:f>
        <x:v>5.2354816307210876E-13</x:v>
      </x:c>
      <x:c r="DZ24" s="109">
        <x:f>DZ6*DX19</x:f>
        <x:v>0</x:v>
      </x:c>
      <x:c r="EA24" s="113">
        <x:f>EA6*EA20</x:f>
        <x:v>0</x:v>
      </x:c>
      <x:c r="EB24" s="106">
        <x:f>EB6*EA19</x:f>
        <x:v>1.247531265426606E-8</x:v>
      </x:c>
      <x:c r="EC24" s="109">
        <x:f>EC6*EA19</x:f>
        <x:v>1.247531265426606E-8</x:v>
      </x:c>
      <x:c r="ED24" s="113">
        <x:f>ED6*ED20</x:f>
        <x:v>0</x:v>
      </x:c>
      <x:c r="EE24" s="106">
        <x:f>EE6*ED19</x:f>
        <x:v>1.247531265426606E-8</x:v>
      </x:c>
      <x:c r="EF24" s="109">
        <x:f>EF6*ED19</x:f>
        <x:v>0</x:v>
      </x:c>
      <x:c r="EG24" s="113">
        <x:f>EG6*EG20</x:f>
        <x:v>0</x:v>
      </x:c>
      <x:c r="EH24" s="106">
        <x:f>EH6*EG19</x:f>
        <x:v>1.3104893092458172E-10</x:v>
      </x:c>
      <x:c r="EI24" s="109">
        <x:f>EI6*EG19</x:f>
        <x:v>1.3104893092458172E-10</x:v>
      </x:c>
      <x:c r="EJ24" s="113">
        <x:f>EJ6*EJ20</x:f>
        <x:v>0</x:v>
      </x:c>
      <x:c r="EK24" s="106">
        <x:f>EK6*EJ19</x:f>
        <x:v>1.3104893092458128E-10</x:v>
      </x:c>
      <x:c r="EL24" s="109">
        <x:f>EL6*EJ19</x:f>
        <x:v>0</x:v>
      </x:c>
      <x:c r="EM24" s="113">
        <x:f>EM6*EM20</x:f>
        <x:v>0</x:v>
      </x:c>
      <x:c r="EN24" s="106">
        <x:f>EN6*EM19</x:f>
        <x:v>2.0634400398677094E-11</x:v>
      </x:c>
      <x:c r="EO24" s="109">
        <x:f>EO6*EM19</x:f>
        <x:v>2.0634400398677094E-11</x:v>
      </x:c>
      <x:c r="EP24" s="113">
        <x:f>EP6*EP20</x:f>
        <x:v>0</x:v>
      </x:c>
      <x:c r="EQ24" s="106">
        <x:f>EQ6*EP19</x:f>
        <x:v>2.0634400398677094E-11</x:v>
      </x:c>
      <x:c r="ER24" s="109">
        <x:f>ER6*EP19</x:f>
        <x:v>0</x:v>
      </x:c>
      <x:c r="ES24" s="113">
        <x:f>ES6*ES20</x:f>
        <x:v>0</x:v>
      </x:c>
      <x:c r="ET24" s="106">
        <x:f>ET6*ES19</x:f>
        <x:v>4.9839606154083202E-11</x:v>
      </x:c>
      <x:c r="EU24" s="109">
        <x:f>EU6*ES19</x:f>
        <x:v>0</x:v>
      </x:c>
      <x:c r="EV24" s="113">
        <x:f>EV6*EV20</x:f>
        <x:v>0</x:v>
      </x:c>
      <x:c r="EW24" s="106">
        <x:f>EW6*EV19</x:f>
        <x:v>8.0032438104419835E-17</x:v>
      </x:c>
      <x:c r="EX24" s="109">
        <x:f>EX6*EV19</x:f>
        <x:v>8.0032438104419835E-17</x:v>
      </x:c>
      <x:c r="EY24" s="113">
        <x:f>EY6*EY20</x:f>
        <x:v>0</x:v>
      </x:c>
      <x:c r="EZ24" s="106">
        <x:f>EZ6*EY19</x:f>
        <x:v>2.606204323440896E-7</x:v>
      </x:c>
      <x:c r="FA24" s="109">
        <x:f>FA6*EY19</x:f>
        <x:v>0</x:v>
      </x:c>
      <x:c r="FB24" s="113">
        <x:f>FB6*FB20</x:f>
        <x:v>0</x:v>
      </x:c>
      <x:c r="FC24" s="106">
        <x:f>FC6*FB19</x:f>
        <x:v>3.1906224911615783E-17</x:v>
      </x:c>
      <x:c r="FD24" s="109">
        <x:f>FD6*FB19</x:f>
        <x:v>3.1906224911615783E-17</x:v>
      </x:c>
      <x:c r="FE24" s="113">
        <x:f>FE6*FE20</x:f>
        <x:v>-0.99999999988235588</x:v>
      </x:c>
      <x:c r="FF24" s="106">
        <x:f>FF6*FE19</x:f>
        <x:v>1.1764416723049365E-10</x:v>
      </x:c>
      <x:c r="FG24" s="109">
        <x:f>FG6*FE19</x:f>
        <x:v>0</x:v>
      </x:c>
      <x:c r="FH24" s="113">
        <x:f>FH6*FH20</x:f>
        <x:v>0</x:v>
      </x:c>
      <x:c r="FI24" s="106">
        <x:f>FI6*FH19</x:f>
        <x:v>1.1764416723049365E-10</x:v>
      </x:c>
      <x:c r="FJ24" s="109">
        <x:f>FJ6*FH19</x:f>
        <x:v>0</x:v>
      </x:c>
      <x:c r="FK24" s="113">
        <x:f>FK6*FK20</x:f>
        <x:v>-0.99999999999999989</x:v>
      </x:c>
      <x:c r="FL24" s="106">
        <x:f>FL6*FK19</x:f>
        <x:v>8.7836017210833338E-17</x:v>
      </x:c>
      <x:c r="FM24" s="109">
        <x:f>FM6*FK19</x:f>
        <x:v>0</x:v>
      </x:c>
      <x:c r="FN24" s="113">
        <x:f>FN6*FN20</x:f>
        <x:v>0</x:v>
      </x:c>
      <x:c r="FO24" s="106">
        <x:f>FO6*FN19</x:f>
        <x:v>1.4298219748063511E-7</x:v>
      </x:c>
      <x:c r="FP24" s="109">
        <x:f>FP6*FN19</x:f>
        <x:v>0</x:v>
      </x:c>
      <x:c r="FQ24" s="113">
        <x:f>FQ6*FQ20</x:f>
        <x:v>0</x:v>
      </x:c>
      <x:c r="FR24" s="106">
        <x:f>FR6*FQ19</x:f>
        <x:v>6.5245830644829398E-6</x:v>
      </x:c>
      <x:c r="FS24" s="109">
        <x:f>FS6*FQ19</x:f>
        <x:v>0</x:v>
      </x:c>
      <x:c r="FT24" s="113">
        <x:f>FT6*FT20</x:f>
        <x:v>0</x:v>
      </x:c>
      <x:c r="FU24" s="106">
        <x:f>FU6*FT19</x:f>
        <x:v>6.0658674662970375E-5</x:v>
      </x:c>
      <x:c r="FV24" s="109">
        <x:f>FV6*FT19</x:f>
        <x:v>0</x:v>
      </x:c>
      <x:c r="FW24" s="113">
        <x:f>FW6*FW20</x:f>
        <x:v>0</x:v>
      </x:c>
      <x:c r="FX24" s="106">
        <x:f>FX6*FW19</x:f>
        <x:v>1.1714141986654727E-5</x:v>
      </x:c>
      <x:c r="FY24" s="109">
        <x:f>FY6*FW19</x:f>
        <x:v>0</x:v>
      </x:c>
      <x:c r="FZ24" s="113">
        <x:f>FZ6*FZ20</x:f>
        <x:v>0</x:v>
      </x:c>
      <x:c r="GA24" s="106">
        <x:f>GA6*FZ19</x:f>
        <x:v>0</x:v>
      </x:c>
      <x:c r="GB24" s="109">
        <x:f>GB6*FZ19</x:f>
        <x:v>0</x:v>
      </x:c>
      <x:c r="GC24" s="113">
        <x:f>GC6*GC20</x:f>
        <x:v>0</x:v>
      </x:c>
      <x:c r="GD24" s="106">
        <x:f>GD6*GC19</x:f>
        <x:v>2.2513363878533323E-8</x:v>
      </x:c>
      <x:c r="GE24" s="109">
        <x:f>GE6*GC19</x:f>
        <x:v>0</x:v>
      </x:c>
      <x:c r="GF24" s="113">
        <x:f>GF6*GF20</x:f>
        <x:v>0</x:v>
      </x:c>
      <x:c r="GG24" s="106">
        <x:f>GG6*GF19</x:f>
        <x:v>9.5515418865125062E-6</x:v>
      </x:c>
      <x:c r="GH24" s="109">
        <x:f>GH6*GF19</x:f>
        <x:v>0</x:v>
      </x:c>
      <x:c r="GI24" s="113">
        <x:f>GI6*GI20</x:f>
        <x:v>0</x:v>
      </x:c>
      <x:c r="GJ24" s="106">
        <x:f>GJ6*GI19</x:f>
        <x:v>0.0057416467801696324</x:v>
      </x:c>
      <x:c r="GK24" s="109">
        <x:f>GK6*GI19</x:f>
        <x:v>0</x:v>
      </x:c>
      <x:c r="GL24" s="113">
        <x:f>GL6*GL20</x:f>
        <x:v>0</x:v>
      </x:c>
      <x:c r="GM24" s="106">
        <x:f>GM6*GL19</x:f>
        <x:v>0.0039292113740164595</x:v>
      </x:c>
      <x:c r="GN24" s="109">
        <x:f>GN6*GL19</x:f>
        <x:v>0</x:v>
      </x:c>
      <x:c r="GO24" s="113">
        <x:f>GO6*GO20</x:f>
        <x:v>0</x:v>
      </x:c>
      <x:c r="GP24" s="106">
        <x:f>GP6*GO19</x:f>
        <x:v>0</x:v>
      </x:c>
      <x:c r="GQ24" s="109">
        <x:f>GQ6*GO19</x:f>
        <x:v>1.7372350044386442E-12</x:v>
      </x:c>
      <x:c r="GR24" s="113">
        <x:f>GR6*GR20</x:f>
        <x:v>-0.99999999999860001</x:v>
      </x:c>
      <x:c r="GS24" s="106">
        <x:f>GS6*GR19</x:f>
        <x:v>0</x:v>
      </x:c>
      <x:c r="GT24" s="109">
        <x:f>GT6*GR19</x:f>
        <x:v>0</x:v>
      </x:c>
    </x:row>
    <x:row r="25" spans="1:202" customHeight="1">
      <x:c r="A25" s="3"/>
      <x:c r="B25" s="158"/>
      <x:c r="C25" s="3">
        <x:f t="shared" si="5"/>
        <x:v>-0.046874999998139932</x:v>
      </x:c>
      <x:c r="D25" s="3">
        <x:f t="shared" si="4"/>
        <x:v>-0.43734672554297011</x:v>
      </x:c>
      <x:c r="E25" s="3">
        <x:f t="shared" si="4"/>
        <x:v>-0.093749999802676043</x:v>
      </x:c>
      <x:c r="J25" s="3"/>
      <x:c r="K25" s="113">
        <x:f>K7*K20</x:f>
        <x:v>3.128266478050844E-29</x:v>
      </x:c>
      <x:c r="L25" s="106">
        <x:f>L7*K20</x:f>
        <x:v>0</x:v>
      </x:c>
      <x:c r="M25" s="109">
        <x:f>M7*K20</x:f>
        <x:v>3.128266478050844E-29</x:v>
      </x:c>
      <x:c r="N25" s="113">
        <x:f>N7*N20</x:f>
        <x:v>2.9779794910156483E-27</x:v>
      </x:c>
      <x:c r="O25" s="106">
        <x:f>O7*N20</x:f>
        <x:v>0</x:v>
      </x:c>
      <x:c r="P25" s="109">
        <x:f>P7*N20</x:f>
        <x:v>2.9779794910156483E-27</x:v>
      </x:c>
      <x:c r="Q25" s="113">
        <x:f>Q7*Q20</x:f>
        <x:v>7.4698576829806446E-27</x:v>
      </x:c>
      <x:c r="R25" s="106">
        <x:f>R7*Q20</x:f>
        <x:v>0</x:v>
      </x:c>
      <x:c r="S25" s="109">
        <x:f>S7*Q20</x:f>
        <x:v>7.4698576829806446E-27</x:v>
      </x:c>
      <x:c r="T25" s="113">
        <x:f>T7*T20</x:f>
        <x:v>2.575704781987932E-26</x:v>
      </x:c>
      <x:c r="U25" s="106">
        <x:f>U7*T20</x:f>
        <x:v>0</x:v>
      </x:c>
      <x:c r="V25" s="109">
        <x:f>V7*T20</x:f>
        <x:v>2.575704781987932E-26</x:v>
      </x:c>
      <x:c r="W25" s="113">
        <x:f>W7*W20</x:f>
        <x:v>1.8913126677576744E-26</x:v>
      </x:c>
      <x:c r="X25" s="106">
        <x:f>X7*W20</x:f>
        <x:v>0</x:v>
      </x:c>
      <x:c r="Y25" s="109">
        <x:f>Y7*W20</x:f>
        <x:v>1.8913126677576744E-26</x:v>
      </x:c>
      <x:c r="Z25" s="113">
        <x:f>Z7*Z20</x:f>
        <x:v>3.2789305120496826E-22</x:v>
      </x:c>
      <x:c r="AA25" s="106">
        <x:f>AA7*Z20</x:f>
        <x:v>0</x:v>
      </x:c>
      <x:c r="AB25" s="109">
        <x:f>AB7*Z20</x:f>
        <x:v>3.2789305120496826E-22</x:v>
      </x:c>
      <x:c r="AC25" s="113">
        <x:f>AC7*AC20</x:f>
        <x:v>7.263908873753886E-19</x:v>
      </x:c>
      <x:c r="AD25" s="106">
        <x:f>AD7*AC20</x:f>
        <x:v>0</x:v>
      </x:c>
      <x:c r="AE25" s="109">
        <x:f>AE7*AC20</x:f>
        <x:v>7.263908873753886E-19</x:v>
      </x:c>
      <x:c r="AF25" s="113">
        <x:f>AF7*AF20</x:f>
        <x:v>6.5208964640185331E-19</x:v>
      </x:c>
      <x:c r="AG25" s="106">
        <x:f>AG7*AF20</x:f>
        <x:v>0</x:v>
      </x:c>
      <x:c r="AH25" s="109">
        <x:f>AH7*AF20</x:f>
        <x:v>6.5208964640185331E-19</x:v>
      </x:c>
      <x:c r="AI25" s="113">
        <x:f>AI7*AI20</x:f>
        <x:v>2.6997562576429525E-19</x:v>
      </x:c>
      <x:c r="AJ25" s="106">
        <x:f>AJ7*AI20</x:f>
        <x:v>0</x:v>
      </x:c>
      <x:c r="AK25" s="109">
        <x:f>AK7*AI20</x:f>
        <x:v>2.6997562576429525E-19</x:v>
      </x:c>
      <x:c r="AL25" s="113">
        <x:f>AL7*AL20</x:f>
        <x:v>1.9824023489203165E-19</x:v>
      </x:c>
      <x:c r="AM25" s="106">
        <x:f>AM7*AL20</x:f>
        <x:v>0</x:v>
      </x:c>
      <x:c r="AN25" s="109">
        <x:f>AN7*AL20</x:f>
        <x:v>1.9824023489203165E-19</x:v>
      </x:c>
      <x:c r="AO25" s="113">
        <x:f>AO7*AO20</x:f>
        <x:v>4.5130575571695452E-21</x:v>
      </x:c>
      <x:c r="AP25" s="106">
        <x:f>AP7*AO20</x:f>
        <x:v>4.5130575571695452E-21</x:v>
      </x:c>
      <x:c r="AQ25" s="109">
        <x:f>AQ7*AO20</x:f>
        <x:v>4.5130575571695452E-21</x:v>
      </x:c>
      <x:c r="AR25" s="113">
        <x:f>AR7*AR20</x:f>
        <x:v>4.2962429643775229E-19</x:v>
      </x:c>
      <x:c r="AS25" s="106">
        <x:f>AS7*AR20</x:f>
        <x:v>4.2962429643775229E-19</x:v>
      </x:c>
      <x:c r="AT25" s="109">
        <x:f>AT7*AR20</x:f>
        <x:v>4.2962429643775229E-19</x:v>
      </x:c>
      <x:c r="AU25" s="113">
        <x:f>AU7*AU20</x:f>
        <x:v>1.0776542824498028E-18</x:v>
      </x:c>
      <x:c r="AV25" s="106">
        <x:f>AV7*AU20</x:f>
        <x:v>1.0776542824498028E-18</x:v>
      </x:c>
      <x:c r="AW25" s="109">
        <x:f>AW7*AU20</x:f>
        <x:v>1.0776542824498028E-18</x:v>
      </x:c>
      <x:c r="AX25" s="113">
        <x:f>AX7*AX20</x:f>
        <x:v>8.9752377972971504E-18</x:v>
      </x:c>
      <x:c r="AY25" s="106">
        <x:f>AY7*AX20</x:f>
        <x:v>8.9752377972971504E-18</x:v>
      </x:c>
      <x:c r="AZ25" s="109">
        <x:f>AZ7*AX20</x:f>
        <x:v>0</x:v>
      </x:c>
      <x:c r="BA25" s="113">
        <x:f>BA7*BA20</x:f>
        <x:v>0</x:v>
      </x:c>
      <x:c r="BB25" s="106">
        <x:f>BB7*BA20</x:f>
        <x:v>9.9979059381754316E-18</x:v>
      </x:c>
      <x:c r="BC25" s="109">
        <x:f>BC7*BA20</x:f>
        <x:v>9.9979059381754316E-18</x:v>
      </x:c>
      <x:c r="BD25" s="113">
        <x:f>BD7*BD20</x:f>
        <x:v>7.2813922708545444E-27</x:v>
      </x:c>
      <x:c r="BE25" s="106">
        <x:f>BE7*BD20</x:f>
        <x:v>0</x:v>
      </x:c>
      <x:c r="BF25" s="109">
        <x:f>BF7*BD20</x:f>
        <x:v>7.2813922708545444E-27</x:v>
      </x:c>
      <x:c r="BG25" s="113">
        <x:f>BG7*BG20</x:f>
        <x:v>6.2212668857316294E-26</x:v>
      </x:c>
      <x:c r="BH25" s="106">
        <x:f>BH7*BG20</x:f>
        <x:v>0</x:v>
      </x:c>
      <x:c r="BI25" s="109">
        <x:f>BI7*BG20</x:f>
        <x:v>6.2212668857316294E-26</x:v>
      </x:c>
      <x:c r="BJ25" s="113">
        <x:f>BJ7*BJ20</x:f>
        <x:v>6.2212668857316294E-26</x:v>
      </x:c>
      <x:c r="BK25" s="106">
        <x:f>BK7*BJ20</x:f>
        <x:v>0</x:v>
      </x:c>
      <x:c r="BL25" s="109">
        <x:f>BL7*BJ20</x:f>
        <x:v>0</x:v>
      </x:c>
      <x:c r="BM25" s="113">
        <x:f>BM7*BM20</x:f>
        <x:v>4.9738466788816277E-27</x:v>
      </x:c>
      <x:c r="BN25" s="106">
        <x:f>BN7*BM20</x:f>
        <x:v>0</x:v>
      </x:c>
      <x:c r="BO25" s="109">
        <x:f>BO7*BM20</x:f>
        <x:v>4.9738466788816277E-27</x:v>
      </x:c>
      <x:c r="BP25" s="113">
        <x:f>BP7*BP20</x:f>
        <x:v>0</x:v>
      </x:c>
      <x:c r="BQ25" s="106">
        <x:f>BQ7*BP20</x:f>
        <x:v>0</x:v>
      </x:c>
      <x:c r="BR25" s="109">
        <x:f>BR7*BP20</x:f>
        <x:v>6.9301385149440326E-26</x:v>
      </x:c>
      <x:c r="BS25" s="113">
        <x:f>BS7*BS20</x:f>
        <x:v>6.9301385149440326E-26</x:v>
      </x:c>
      <x:c r="BT25" s="106">
        <x:f>BT7*BS20</x:f>
        <x:v>0</x:v>
      </x:c>
      <x:c r="BU25" s="109">
        <x:f>BU7*BS20</x:f>
        <x:v>6.9301385149440326E-26</x:v>
      </x:c>
      <x:c r="BV25" s="113">
        <x:f>BV7*BV20</x:f>
        <x:v>6.9315823958050798E-25</x:v>
      </x:c>
      <x:c r="BW25" s="106">
        <x:f>BW7*BV20</x:f>
        <x:v>0</x:v>
      </x:c>
      <x:c r="BX25" s="109">
        <x:f>BX7*BV20</x:f>
        <x:v>6.9315823958050798E-25</x:v>
      </x:c>
      <x:c r="BY25" s="113">
        <x:f>BY7*BY20</x:f>
        <x:v>5.9223871507861375E-24</x:v>
      </x:c>
      <x:c r="BZ25" s="106">
        <x:f>BZ7*BY20</x:f>
        <x:v>0</x:v>
      </x:c>
      <x:c r="CA25" s="109">
        <x:f>CA7*BY20</x:f>
        <x:v>5.9223871507861375E-24</x:v>
      </x:c>
      <x:c r="CB25" s="113">
        <x:f>CB7*CB20</x:f>
        <x:v>5.9223871507861375E-24</x:v>
      </x:c>
      <x:c r="CC25" s="106">
        <x:f>CC7*CB20</x:f>
        <x:v>0</x:v>
      </x:c>
      <x:c r="CD25" s="109">
        <x:f>CD7*CB20</x:f>
        <x:v>0</x:v>
      </x:c>
      <x:c r="CE25" s="113">
        <x:f>CE7*CE20</x:f>
        <x:v>4.7348950305521055E-25</x:v>
      </x:c>
      <x:c r="CF25" s="106">
        <x:f>CF7*CE20</x:f>
        <x:v>0</x:v>
      </x:c>
      <x:c r="CG25" s="109">
        <x:f>CG7*CE20</x:f>
        <x:v>4.7348950305521055E-25</x:v>
      </x:c>
      <x:c r="CH25" s="113">
        <x:f>CH7*CH20</x:f>
        <x:v>0</x:v>
      </x:c>
      <x:c r="CI25" s="106">
        <x:f>CI7*CH20</x:f>
        <x:v>0</x:v>
      </x:c>
      <x:c r="CJ25" s="109">
        <x:f>CJ7*CH20</x:f>
        <x:v>6.5972034390944228E-24</x:v>
      </x:c>
      <x:c r="CK25" s="113">
        <x:f>CK7*CK20</x:f>
        <x:v>6.5972034390944228E-24</x:v>
      </x:c>
      <x:c r="CL25" s="106">
        <x:f>CL7*CK20</x:f>
        <x:v>0</x:v>
      </x:c>
      <x:c r="CM25" s="109">
        <x:f>CM7*CK20</x:f>
        <x:v>6.5972034390944228E-24</x:v>
      </x:c>
      <x:c r="CN25" s="113">
        <x:f>CN7*CN20</x:f>
        <x:v>1.4855504980256832E-23</x:v>
      </x:c>
      <x:c r="CO25" s="106">
        <x:f>CO7*CN20</x:f>
        <x:v>0</x:v>
      </x:c>
      <x:c r="CP25" s="109">
        <x:f>CP7*CN20</x:f>
        <x:v>1.4855504980256832E-23</x:v>
      </x:c>
      <x:c r="CQ25" s="113">
        <x:f>CQ7*CQ20</x:f>
        <x:v>1.4855504980256832E-23</x:v>
      </x:c>
      <x:c r="CR25" s="106">
        <x:f>CR7*CQ20</x:f>
        <x:v>0</x:v>
      </x:c>
      <x:c r="CS25" s="109">
        <x:f>CS7*CQ20</x:f>
        <x:v>0</x:v>
      </x:c>
      <x:c r="CT25" s="113">
        <x:f>CT7*CT20</x:f>
        <x:v>1.1876842042996681E-24</x:v>
      </x:c>
      <x:c r="CU25" s="106">
        <x:f>CU7*CT20</x:f>
        <x:v>0</x:v>
      </x:c>
      <x:c r="CV25" s="109">
        <x:f>CV7*CT20</x:f>
        <x:v>1.1876842042996681E-24</x:v>
      </x:c>
      <x:c r="CW25" s="113">
        <x:f>CW7*CW20</x:f>
        <x:v>0</x:v>
      </x:c>
      <x:c r="CX25" s="106">
        <x:f>CX7*CW20</x:f>
        <x:v>0</x:v>
      </x:c>
      <x:c r="CY25" s="109">
        <x:f>CY7*CW20</x:f>
        <x:v>1.6548190121651462E-23</x:v>
      </x:c>
      <x:c r="CZ25" s="113">
        <x:f>CZ7*CZ20</x:f>
        <x:v>1.6548190121651462E-23</x:v>
      </x:c>
      <x:c r="DA25" s="106">
        <x:f>DA7*CZ20</x:f>
        <x:v>0</x:v>
      </x:c>
      <x:c r="DB25" s="109">
        <x:f>DB7*CZ20</x:f>
        <x:v>1.6548190121651462E-23</x:v>
      </x:c>
      <x:c r="DC25" s="113">
        <x:f>DC7*DC20</x:f>
        <x:v>0</x:v>
      </x:c>
      <x:c r="DD25" s="106">
        <x:f>DD7*DC20</x:f>
        <x:v>-0.99997519062857765</x:v>
      </x:c>
      <x:c r="DE25" s="109">
        <x:f>DE7*DC20</x:f>
        <x:v>0</x:v>
      </x:c>
      <x:c r="DF25" s="113">
        <x:f>DF7*DF20</x:f>
        <x:v>0</x:v>
      </x:c>
      <x:c r="DG25" s="106">
        <x:f>DG7*DF20</x:f>
        <x:v>-0.99999973937956765</x:v>
      </x:c>
      <x:c r="DH25" s="109">
        <x:f>DH7*DF20</x:f>
        <x:v>0</x:v>
      </x:c>
      <x:c r="DI25" s="113">
        <x:f>DI7*DI20</x:f>
        <x:v>0</x:v>
      </x:c>
      <x:c r="DJ25" s="106">
        <x:f>DJ7*DI20</x:f>
        <x:v>-0.99997519062857765</x:v>
      </x:c>
      <x:c r="DK25" s="109">
        <x:f>DK7*DI20</x:f>
        <x:v>0</x:v>
      </x:c>
      <x:c r="DL25" s="113">
        <x:f>DL7*DL20</x:f>
        <x:v>0</x:v>
      </x:c>
      <x:c r="DM25" s="106">
        <x:f>DM7*DL20</x:f>
        <x:v>-0.99999995896381988</x:v>
      </x:c>
      <x:c r="DN25" s="109">
        <x:f>DN7*DL20</x:f>
        <x:v>0</x:v>
      </x:c>
      <x:c r="DO25" s="113">
        <x:f>DO7*DO20</x:f>
        <x:v>0</x:v>
      </x:c>
      <x:c r="DP25" s="106">
        <x:f>DP7*DO20</x:f>
        <x:v>-0.99999996986756845</x:v>
      </x:c>
      <x:c r="DQ25" s="109">
        <x:f>DQ7*DO20</x:f>
        <x:v>0</x:v>
      </x:c>
      <x:c r="DR25" s="113">
        <x:f>DR7*DR20</x:f>
        <x:v>0</x:v>
      </x:c>
      <x:c r="DS25" s="106">
        <x:f>DS7*DR20</x:f>
        <x:v>-0.99999999956892882</x:v>
      </x:c>
      <x:c r="DT25" s="109">
        <x:f>DT7*DR20</x:f>
        <x:v>0</x:v>
      </x:c>
      <x:c r="DU25" s="113">
        <x:f>DU7*DU20</x:f>
        <x:v>0</x:v>
      </x:c>
      <x:c r="DV25" s="106">
        <x:f>DV7*DU20</x:f>
        <x:v>-0.99999999968346898</x:v>
      </x:c>
      <x:c r="DW25" s="109">
        <x:f>DW7*DU20</x:f>
        <x:v>0</x:v>
      </x:c>
      <x:c r="DX25" s="113">
        <x:f>DX7*DX20</x:f>
        <x:v>0</x:v>
      </x:c>
      <x:c r="DY25" s="106">
        <x:f>DY7*DX20</x:f>
        <x:v>-0.99999999999947642</x:v>
      </x:c>
      <x:c r="DZ25" s="109">
        <x:f>DZ7*DX20</x:f>
        <x:v>0</x:v>
      </x:c>
      <x:c r="EA25" s="113">
        <x:f>EA7*EA20</x:f>
        <x:v>0</x:v>
      </x:c>
      <x:c r="EB25" s="106">
        <x:f>EB7*EA20</x:f>
        <x:v>-0.99999998752468733</x:v>
      </x:c>
      <x:c r="EC25" s="109">
        <x:f>EC7*EA20</x:f>
        <x:v>0</x:v>
      </x:c>
      <x:c r="ED25" s="113">
        <x:f>ED7*ED20</x:f>
        <x:v>0</x:v>
      </x:c>
      <x:c r="EE25" s="106">
        <x:f>EE7*ED20</x:f>
        <x:v>-0.99999998752468733</x:v>
      </x:c>
      <x:c r="EF25" s="109">
        <x:f>EF7*ED20</x:f>
        <x:v>-0.99999998752468733</x:v>
      </x:c>
      <x:c r="EG25" s="113">
        <x:f>EG7*EG20</x:f>
        <x:v>0</x:v>
      </x:c>
      <x:c r="EH25" s="106">
        <x:f>EH7*EG20</x:f>
        <x:v>-0.99999999986895105</x:v>
      </x:c>
      <x:c r="EI25" s="109">
        <x:f>EI7*EG20</x:f>
        <x:v>0</x:v>
      </x:c>
      <x:c r="EJ25" s="113">
        <x:f>EJ7*EJ20</x:f>
        <x:v>0</x:v>
      </x:c>
      <x:c r="EK25" s="106">
        <x:f>EK7*EJ20</x:f>
        <x:v>-0.99999999986895105</x:v>
      </x:c>
      <x:c r="EL25" s="109">
        <x:f>EL7*EJ20</x:f>
        <x:v>-0.99999999986895105</x:v>
      </x:c>
      <x:c r="EM25" s="113">
        <x:f>EM7*EM20</x:f>
        <x:v>0</x:v>
      </x:c>
      <x:c r="EN25" s="106">
        <x:f>EN7*EM20</x:f>
        <x:v>-0.99999999997936562</x:v>
      </x:c>
      <x:c r="EO25" s="109">
        <x:f>EO7*EM20</x:f>
        <x:v>0</x:v>
      </x:c>
      <x:c r="EP25" s="113">
        <x:f>EP7*EP20</x:f>
        <x:v>0</x:v>
      </x:c>
      <x:c r="EQ25" s="106">
        <x:f>EQ7*EP20</x:f>
        <x:v>-0.99999999997936562</x:v>
      </x:c>
      <x:c r="ER25" s="109">
        <x:f>ER7*EP20</x:f>
        <x:v>-0.99999999997936562</x:v>
      </x:c>
      <x:c r="ES25" s="113">
        <x:f>ES7*ES20</x:f>
        <x:v>0</x:v>
      </x:c>
      <x:c r="ET25" s="106">
        <x:f>ET7*ES20</x:f>
        <x:v>-0.99999999995016042</x:v>
      </x:c>
      <x:c r="EU25" s="109">
        <x:f>EU7*ES20</x:f>
        <x:v>0</x:v>
      </x:c>
      <x:c r="EV25" s="113">
        <x:f>EV7*EV20</x:f>
        <x:v>0</x:v>
      </x:c>
      <x:c r="EW25" s="106">
        <x:f>EW7*EV20</x:f>
        <x:v>-0.99999999999999989</x:v>
      </x:c>
      <x:c r="EX25" s="109">
        <x:f>EX7*EV20</x:f>
        <x:v>-0.99999999999999989</x:v>
      </x:c>
      <x:c r="EY25" s="113">
        <x:f>EY7*EY20</x:f>
        <x:v>0</x:v>
      </x:c>
      <x:c r="EZ25" s="106">
        <x:f>EZ7*EY20</x:f>
        <x:v>-0.99999973937956765</x:v>
      </x:c>
      <x:c r="FA25" s="109">
        <x:f>FA7*EY20</x:f>
        <x:v>0</x:v>
      </x:c>
      <x:c r="FB25" s="113">
        <x:f>FB7*FB20</x:f>
        <x:v>0</x:v>
      </x:c>
      <x:c r="FC25" s="106">
        <x:f>FC7*FB20</x:f>
        <x:v>-1</x:v>
      </x:c>
      <x:c r="FD25" s="109">
        <x:f>FD7*FB20</x:f>
        <x:v>-1</x:v>
      </x:c>
      <x:c r="FE25" s="113">
        <x:f>FE7*FE20</x:f>
        <x:v>0</x:v>
      </x:c>
      <x:c r="FF25" s="106">
        <x:f>FF7*FE20</x:f>
        <x:v>-0.99999999988235588</x:v>
      </x:c>
      <x:c r="FG25" s="109">
        <x:f>FG7*FE20</x:f>
        <x:v>0</x:v>
      </x:c>
      <x:c r="FH25" s="113">
        <x:f>FH7*FH20</x:f>
        <x:v>-0.99999999988235588</x:v>
      </x:c>
      <x:c r="FI25" s="106">
        <x:f>FI7*FH20</x:f>
        <x:v>-0.99999999988235588</x:v>
      </x:c>
      <x:c r="FJ25" s="109">
        <x:f>FJ7*FH20</x:f>
        <x:v>0</x:v>
      </x:c>
      <x:c r="FK25" s="113">
        <x:f>FK7*FK20</x:f>
        <x:v>-0.99999999999999989</x:v>
      </x:c>
      <x:c r="FL25" s="106">
        <x:f>FL7*FK20</x:f>
        <x:v>-0.99999999999999989</x:v>
      </x:c>
      <x:c r="FM25" s="109">
        <x:f>FM7*FK20</x:f>
        <x:v>0</x:v>
      </x:c>
      <x:c r="FN25" s="113">
        <x:f>FN7*FN20</x:f>
        <x:v>0</x:v>
      </x:c>
      <x:c r="FO25" s="106">
        <x:f>FO7*FN20</x:f>
        <x:v>0</x:v>
      </x:c>
      <x:c r="FP25" s="109">
        <x:f>FP7*FN20</x:f>
        <x:v>0</x:v>
      </x:c>
      <x:c r="FQ25" s="113">
        <x:f>FQ7*FQ20</x:f>
        <x:v>0</x:v>
      </x:c>
      <x:c r="FR25" s="106">
        <x:f>FR7*FQ20</x:f>
        <x:v>-0.99999347541693551</x:v>
      </x:c>
      <x:c r="FS25" s="109">
        <x:f>FS7*FQ20</x:f>
        <x:v>0</x:v>
      </x:c>
      <x:c r="FT25" s="113">
        <x:f>FT7*FT20</x:f>
        <x:v>0</x:v>
      </x:c>
      <x:c r="FU25" s="106">
        <x:f>FU7*FT20</x:f>
        <x:v>-0.99993934132533702</x:v>
      </x:c>
      <x:c r="FV25" s="109">
        <x:f>FV7*FT20</x:f>
        <x:v>0</x:v>
      </x:c>
      <x:c r="FW25" s="113">
        <x:f>FW7*FW20</x:f>
        <x:v>0</x:v>
      </x:c>
      <x:c r="FX25" s="106">
        <x:f>FX7*FW20</x:f>
        <x:v>-0.99998828585801336</x:v>
      </x:c>
      <x:c r="FY25" s="109">
        <x:f>FY7*FW20</x:f>
        <x:v>0</x:v>
      </x:c>
      <x:c r="FZ25" s="113">
        <x:f>FZ7*FZ20</x:f>
        <x:v>0</x:v>
      </x:c>
      <x:c r="GA25" s="106">
        <x:f>GA7*FZ20</x:f>
        <x:v>-0.9999999792854406</x:v>
      </x:c>
      <x:c r="GB25" s="109">
        <x:f>GB7*FZ20</x:f>
        <x:v>0</x:v>
      </x:c>
      <x:c r="GC25" s="113">
        <x:f>GC7*GC20</x:f>
        <x:v>0</x:v>
      </x:c>
      <x:c r="GD25" s="106">
        <x:f>GD7*GC20</x:f>
        <x:v>0</x:v>
      </x:c>
      <x:c r="GE25" s="109">
        <x:f>GE7*GC20</x:f>
        <x:v>0</x:v>
      </x:c>
      <x:c r="GF25" s="113">
        <x:f>GF7*GF20</x:f>
        <x:v>0</x:v>
      </x:c>
      <x:c r="GG25" s="106">
        <x:f>GG7*GF20</x:f>
        <x:v>-0.99999044845811347</x:v>
      </x:c>
      <x:c r="GH25" s="109">
        <x:f>GH7*GF20</x:f>
        <x:v>0</x:v>
      </x:c>
      <x:c r="GI25" s="113">
        <x:f>GI7*GI20</x:f>
        <x:v>0</x:v>
      </x:c>
      <x:c r="GJ25" s="106">
        <x:f>GJ7*GI20</x:f>
        <x:v>-0.99425835321983036</x:v>
      </x:c>
      <x:c r="GK25" s="109">
        <x:f>GK7*GI20</x:f>
        <x:v>0</x:v>
      </x:c>
      <x:c r="GL25" s="113">
        <x:f>GL7*GL20</x:f>
        <x:v>0</x:v>
      </x:c>
      <x:c r="GM25" s="106">
        <x:f>GM7*GL20</x:f>
        <x:v>-0.99607078862598353</x:v>
      </x:c>
      <x:c r="GN25" s="109">
        <x:f>GN7*GL20</x:f>
        <x:v>0</x:v>
      </x:c>
      <x:c r="GO25" s="113">
        <x:f>GO7*GO20</x:f>
        <x:v>0</x:v>
      </x:c>
      <x:c r="GP25" s="106">
        <x:f>GP7*GO20</x:f>
        <x:v>0</x:v>
      </x:c>
      <x:c r="GQ25" s="109">
        <x:f>GQ7*GO20</x:f>
        <x:v>-0.99999999999826272</x:v>
      </x:c>
      <x:c r="GR25" s="113">
        <x:f>GR7*GR20</x:f>
        <x:v>-0.99999999999860001</x:v>
      </x:c>
      <x:c r="GS25" s="106">
        <x:f>GS7*GR20</x:f>
        <x:v>0</x:v>
      </x:c>
      <x:c r="GT25" s="109">
        <x:f>GT7*GR20</x:f>
        <x:v>0</x:v>
      </x:c>
    </x:row>
    <x:row r="26" spans="1:202" customHeight="1">
      <x:c r="A26" s="3"/>
      <x:c r="B26" s="158"/>
      <x:c r="C26" s="3">
        <x:f t="shared" si="5"/>
        <x:v>-0.17187474748575382</x:v>
      </x:c>
      <x:c r="D26" s="3">
        <x:f t="shared" si="4"/>
        <x:v>-0.45303340186485086</x:v>
      </x:c>
      <x:c r="E26" s="3">
        <x:f t="shared" si="4"/>
        <x:v>-0.10937481648997949</x:v>
      </x:c>
      <x:c r="J26" s="2"/>
      <x:c r="K26" s="114">
        <x:f>K8*K20</x:f>
        <x:v>3.128266478050844E-29</x:v>
      </x:c>
      <x:c r="L26" s="110">
        <x:f>L8*K20</x:f>
        <x:v>3.128266478050844E-29</x:v>
      </x:c>
      <x:c r="M26" s="111">
        <x:f>M8*K20</x:f>
        <x:v>3.128266478050844E-29</x:v>
      </x:c>
      <x:c r="N26" s="114">
        <x:f>N8*N20</x:f>
        <x:v>2.9779794910156483E-27</x:v>
      </x:c>
      <x:c r="O26" s="110">
        <x:f>O8*N20</x:f>
        <x:v>2.9779794910156483E-27</x:v>
      </x:c>
      <x:c r="P26" s="111">
        <x:f>P8*N20</x:f>
        <x:v>2.9779794910156483E-27</x:v>
      </x:c>
      <x:c r="Q26" s="114">
        <x:f>Q8*Q20</x:f>
        <x:v>7.4698576829806446E-27</x:v>
      </x:c>
      <x:c r="R26" s="110">
        <x:f>R8*Q20</x:f>
        <x:v>7.4698576829806446E-27</x:v>
      </x:c>
      <x:c r="S26" s="111">
        <x:f>S8*Q20</x:f>
        <x:v>7.4698576829806446E-27</x:v>
      </x:c>
      <x:c r="T26" s="114">
        <x:f>T8*T20</x:f>
        <x:v>2.575704781987932E-26</x:v>
      </x:c>
      <x:c r="U26" s="110">
        <x:f>U8*T20</x:f>
        <x:v>2.575704781987932E-26</x:v>
      </x:c>
      <x:c r="V26" s="111">
        <x:f>V8*T20</x:f>
        <x:v>0</x:v>
      </x:c>
      <x:c r="W26" s="114">
        <x:f>W8*W20</x:f>
        <x:v>0</x:v>
      </x:c>
      <x:c r="X26" s="110">
        <x:f>X8*W20</x:f>
        <x:v>1.8913126677576744E-26</x:v>
      </x:c>
      <x:c r="Y26" s="111">
        <x:f>Y8*W20</x:f>
        <x:v>1.8913126677576744E-26</x:v>
      </x:c>
      <x:c r="Z26" s="114">
        <x:f>Z8*Z20</x:f>
        <x:v>3.2789305120496826E-22</x:v>
      </x:c>
      <x:c r="AA26" s="110">
        <x:f>AA8*Z20</x:f>
        <x:v>3.2789305120496826E-22</x:v>
      </x:c>
      <x:c r="AB26" s="111">
        <x:f>AB8*Z20</x:f>
        <x:v>3.2789305120496826E-22</x:v>
      </x:c>
      <x:c r="AC26" s="114">
        <x:f>AC8*AC20</x:f>
        <x:v>7.263908873753886E-19</x:v>
      </x:c>
      <x:c r="AD26" s="110">
        <x:f>AD8*AC20</x:f>
        <x:v>7.263908873753886E-19</x:v>
      </x:c>
      <x:c r="AE26" s="111">
        <x:f>AE8*AC20</x:f>
        <x:v>7.263908873753886E-19</x:v>
      </x:c>
      <x:c r="AF26" s="114">
        <x:f>AF8*AF20</x:f>
        <x:v>6.5208964640185331E-19</x:v>
      </x:c>
      <x:c r="AG26" s="110">
        <x:f>AG8*AF20</x:f>
        <x:v>6.5208964640185331E-19</x:v>
      </x:c>
      <x:c r="AH26" s="111">
        <x:f>AH8*AF20</x:f>
        <x:v>6.5208964640185331E-19</x:v>
      </x:c>
      <x:c r="AI26" s="114">
        <x:f>AI8*AI20</x:f>
        <x:v>2.6997562576429525E-19</x:v>
      </x:c>
      <x:c r="AJ26" s="110">
        <x:f>AJ8*AI20</x:f>
        <x:v>2.6997562576429525E-19</x:v>
      </x:c>
      <x:c r="AK26" s="111">
        <x:f>AK8*AI20</x:f>
        <x:v>0</x:v>
      </x:c>
      <x:c r="AL26" s="114">
        <x:f>AL8*AL20</x:f>
        <x:v>0</x:v>
      </x:c>
      <x:c r="AM26" s="110">
        <x:f>AM8*AL20</x:f>
        <x:v>1.9824023489203165E-19</x:v>
      </x:c>
      <x:c r="AN26" s="111">
        <x:f>AN8*AL20</x:f>
        <x:v>1.9824023489203165E-19</x:v>
      </x:c>
      <x:c r="AO26" s="114">
        <x:f>AO8*AO20</x:f>
        <x:v>0</x:v>
      </x:c>
      <x:c r="AP26" s="110">
        <x:f>AP8*AO20</x:f>
        <x:v>0</x:v>
      </x:c>
      <x:c r="AQ26" s="111">
        <x:f>AQ8*AO20</x:f>
        <x:v>0</x:v>
      </x:c>
      <x:c r="AR26" s="114">
        <x:f>AR8*AR20</x:f>
        <x:v>0</x:v>
      </x:c>
      <x:c r="AS26" s="110">
        <x:f>AS8*AR20</x:f>
        <x:v>0</x:v>
      </x:c>
      <x:c r="AT26" s="111">
        <x:f>AT8*AR20</x:f>
        <x:v>0</x:v>
      </x:c>
      <x:c r="AU26" s="114">
        <x:f>AU8*AU20</x:f>
        <x:v>0</x:v>
      </x:c>
      <x:c r="AV26" s="110">
        <x:f>AV8*AU20</x:f>
        <x:v>0</x:v>
      </x:c>
      <x:c r="AW26" s="111">
        <x:f>AW8*AU20</x:f>
        <x:v>0</x:v>
      </x:c>
      <x:c r="AX26" s="114">
        <x:f>AX8*AX20</x:f>
        <x:v>0</x:v>
      </x:c>
      <x:c r="AY26" s="110">
        <x:f>AY8*AX20</x:f>
        <x:v>0</x:v>
      </x:c>
      <x:c r="AZ26" s="111">
        <x:f>AZ8*AX20</x:f>
        <x:v>0</x:v>
      </x:c>
      <x:c r="BA26" s="114">
        <x:f>BA8*BA20</x:f>
        <x:v>0</x:v>
      </x:c>
      <x:c r="BB26" s="110">
        <x:f>BB8*BA20</x:f>
        <x:v>0</x:v>
      </x:c>
      <x:c r="BC26" s="111">
        <x:f>BC8*BA20</x:f>
        <x:v>0</x:v>
      </x:c>
      <x:c r="BD26" s="114">
        <x:f>BD8*BD20</x:f>
        <x:v>7.2813922708545444E-27</x:v>
      </x:c>
      <x:c r="BE26" s="110">
        <x:f>BE8*BD20</x:f>
        <x:v>7.2813922708545444E-27</x:v>
      </x:c>
      <x:c r="BF26" s="111">
        <x:f>BF8*BD20</x:f>
        <x:v>7.2813922708545444E-27</x:v>
      </x:c>
      <x:c r="BG26" s="114">
        <x:f>BG8*BG20</x:f>
        <x:v>6.2212668857316294E-26</x:v>
      </x:c>
      <x:c r="BH26" s="110">
        <x:f>BH8*BG20</x:f>
        <x:v>6.2212668857316294E-26</x:v>
      </x:c>
      <x:c r="BI26" s="111">
        <x:f>BI8*BG20</x:f>
        <x:v>6.2212668857316294E-26</x:v>
      </x:c>
      <x:c r="BJ26" s="114">
        <x:f>BJ8*BJ20</x:f>
        <x:v>6.2212668857316294E-26</x:v>
      </x:c>
      <x:c r="BK26" s="110">
        <x:f>BK8*BJ20</x:f>
        <x:v>6.2212668857316294E-26</x:v>
      </x:c>
      <x:c r="BL26" s="111">
        <x:f>BL8*BJ20</x:f>
        <x:v>6.2212668857316294E-26</x:v>
      </x:c>
      <x:c r="BM26" s="114">
        <x:f>BM8*BM20</x:f>
        <x:v>4.9738466788816277E-27</x:v>
      </x:c>
      <x:c r="BN26" s="110">
        <x:f>BN8*BM20</x:f>
        <x:v>0</x:v>
      </x:c>
      <x:c r="BO26" s="111">
        <x:f>BO8*BM20</x:f>
        <x:v>4.9738466788816277E-27</x:v>
      </x:c>
      <x:c r="BP26" s="114">
        <x:f>BP8*BP20</x:f>
        <x:v>6.9301385149440326E-26</x:v>
      </x:c>
      <x:c r="BQ26" s="110">
        <x:f>BQ8*BP20</x:f>
        <x:v>6.9301385149440326E-26</x:v>
      </x:c>
      <x:c r="BR26" s="111">
        <x:f>BR8*BP20</x:f>
        <x:v>6.9301385149440326E-26</x:v>
      </x:c>
      <x:c r="BS26" s="114">
        <x:f>BS8*BS20</x:f>
        <x:v>6.9301385149440326E-26</x:v>
      </x:c>
      <x:c r="BT26" s="110">
        <x:f>BT8*BS20</x:f>
        <x:v>6.9301385149440326E-26</x:v>
      </x:c>
      <x:c r="BU26" s="111">
        <x:f>BU8*BS20</x:f>
        <x:v>6.9301385149440326E-26</x:v>
      </x:c>
      <x:c r="BV26" s="114">
        <x:f>BV8*BV20</x:f>
        <x:v>6.9315823958050798E-25</x:v>
      </x:c>
      <x:c r="BW26" s="110">
        <x:f>BW8*BV20</x:f>
        <x:v>6.9315823958050798E-25</x:v>
      </x:c>
      <x:c r="BX26" s="111">
        <x:f>BX8*BV20</x:f>
        <x:v>6.9315823958050798E-25</x:v>
      </x:c>
      <x:c r="BY26" s="114">
        <x:f>BY8*BY20</x:f>
        <x:v>5.9223871507861375E-24</x:v>
      </x:c>
      <x:c r="BZ26" s="110">
        <x:f>BZ8*BY20</x:f>
        <x:v>5.9223871507861375E-24</x:v>
      </x:c>
      <x:c r="CA26" s="111">
        <x:f>CA8*BY20</x:f>
        <x:v>5.9223871507861375E-24</x:v>
      </x:c>
      <x:c r="CB26" s="114">
        <x:f>CB8*CB20</x:f>
        <x:v>5.9223871507861375E-24</x:v>
      </x:c>
      <x:c r="CC26" s="110">
        <x:f>CC8*CB20</x:f>
        <x:v>5.9223871507861375E-24</x:v>
      </x:c>
      <x:c r="CD26" s="111">
        <x:f>CD8*CB20</x:f>
        <x:v>5.9223871507861375E-24</x:v>
      </x:c>
      <x:c r="CE26" s="114">
        <x:f>CE8*CE20</x:f>
        <x:v>4.7348950305521055E-25</x:v>
      </x:c>
      <x:c r="CF26" s="110">
        <x:f>CF8*CE20</x:f>
        <x:v>0</x:v>
      </x:c>
      <x:c r="CG26" s="111">
        <x:f>CG8*CE20</x:f>
        <x:v>4.7348950305521055E-25</x:v>
      </x:c>
      <x:c r="CH26" s="114">
        <x:f>CH8*CH20</x:f>
        <x:v>6.5972034390944228E-24</x:v>
      </x:c>
      <x:c r="CI26" s="110">
        <x:f>CI8*CH20</x:f>
        <x:v>6.5972034390944228E-24</x:v>
      </x:c>
      <x:c r="CJ26" s="111">
        <x:f>CJ8*CH20</x:f>
        <x:v>6.5972034390944228E-24</x:v>
      </x:c>
      <x:c r="CK26" s="114">
        <x:f>CK8*CK20</x:f>
        <x:v>6.5972034390944228E-24</x:v>
      </x:c>
      <x:c r="CL26" s="110">
        <x:f>CL8*CK20</x:f>
        <x:v>6.5972034390944228E-24</x:v>
      </x:c>
      <x:c r="CM26" s="111">
        <x:f>CM8*CK20</x:f>
        <x:v>6.5972034390944228E-24</x:v>
      </x:c>
      <x:c r="CN26" s="114">
        <x:f>CN8*CN20</x:f>
        <x:v>1.4855504980256832E-23</x:v>
      </x:c>
      <x:c r="CO26" s="110">
        <x:f>CO8*CN20</x:f>
        <x:v>1.4855504980256832E-23</x:v>
      </x:c>
      <x:c r="CP26" s="111">
        <x:f>CP8*CN20</x:f>
        <x:v>1.4855504980256832E-23</x:v>
      </x:c>
      <x:c r="CQ26" s="114">
        <x:f>CQ8*CQ20</x:f>
        <x:v>1.4855504980256832E-23</x:v>
      </x:c>
      <x:c r="CR26" s="110">
        <x:f>CR8*CQ20</x:f>
        <x:v>1.4855504980256832E-23</x:v>
      </x:c>
      <x:c r="CS26" s="111">
        <x:f>CS8*CQ20</x:f>
        <x:v>1.4855504980256832E-23</x:v>
      </x:c>
      <x:c r="CT26" s="114">
        <x:f>CT8*CT20</x:f>
        <x:v>1.1876842042996681E-24</x:v>
      </x:c>
      <x:c r="CU26" s="110">
        <x:f>CU8*CT20</x:f>
        <x:v>0</x:v>
      </x:c>
      <x:c r="CV26" s="111">
        <x:f>CV8*CT20</x:f>
        <x:v>1.1876842042996681E-24</x:v>
      </x:c>
      <x:c r="CW26" s="114">
        <x:f>CW8*CW20</x:f>
        <x:v>1.6548190121651462E-23</x:v>
      </x:c>
      <x:c r="CX26" s="110">
        <x:f>CX8*CW20</x:f>
        <x:v>1.6548190121651462E-23</x:v>
      </x:c>
      <x:c r="CY26" s="111">
        <x:f>CY8*CW20</x:f>
        <x:v>1.6548190121651462E-23</x:v>
      </x:c>
      <x:c r="CZ26" s="114">
        <x:f>CZ8*CZ20</x:f>
        <x:v>1.6548190121651462E-23</x:v>
      </x:c>
      <x:c r="DA26" s="110">
        <x:f>DA8*CZ20</x:f>
        <x:v>1.6548190121651462E-23</x:v>
      </x:c>
      <x:c r="DB26" s="111">
        <x:f>DB8*CZ20</x:f>
        <x:v>1.6548190121651462E-23</x:v>
      </x:c>
      <x:c r="DC26" s="114">
        <x:f>DC8*DC20</x:f>
        <x:v>0</x:v>
      </x:c>
      <x:c r="DD26" s="110">
        <x:f>DD8*DC20</x:f>
        <x:v>-0.99997519062857765</x:v>
      </x:c>
      <x:c r="DE26" s="111">
        <x:f>DE8*DC20</x:f>
        <x:v>0</x:v>
      </x:c>
      <x:c r="DF26" s="114">
        <x:f>DF8*DF20</x:f>
        <x:v>0</x:v>
      </x:c>
      <x:c r="DG26" s="110">
        <x:f>DG8*DF20</x:f>
        <x:v>-0.99999973937956765</x:v>
      </x:c>
      <x:c r="DH26" s="111">
        <x:f>DH8*DF20</x:f>
        <x:v>0</x:v>
      </x:c>
      <x:c r="DI26" s="114">
        <x:f>DI8*DI20</x:f>
        <x:v>0</x:v>
      </x:c>
      <x:c r="DJ26" s="110">
        <x:f>DJ8*DI20</x:f>
        <x:v>-0.99997519062857765</x:v>
      </x:c>
      <x:c r="DK26" s="111">
        <x:f>DK8*DI20</x:f>
        <x:v>0</x:v>
      </x:c>
      <x:c r="DL26" s="114">
        <x:f>DL8*DL20</x:f>
        <x:v>-0.99999995896381988</x:v>
      </x:c>
      <x:c r="DM26" s="110">
        <x:f>DM8*DL20</x:f>
        <x:v>-0.99999995896381988</x:v>
      </x:c>
      <x:c r="DN26" s="111">
        <x:f>DN8*DL20</x:f>
        <x:v>0</x:v>
      </x:c>
      <x:c r="DO26" s="114">
        <x:f>DO8*DO20</x:f>
        <x:v>0</x:v>
      </x:c>
      <x:c r="DP26" s="110">
        <x:f>DP8*DO20</x:f>
        <x:v>-0.99999996986756845</x:v>
      </x:c>
      <x:c r="DQ26" s="111">
        <x:f>DQ8*DO20</x:f>
        <x:v>-0.99999996986756845</x:v>
      </x:c>
      <x:c r="DR26" s="114">
        <x:f>DR8*DR20</x:f>
        <x:v>-0.99999999956892882</x:v>
      </x:c>
      <x:c r="DS26" s="110">
        <x:f>DS8*DR20</x:f>
        <x:v>-0.99999999956892882</x:v>
      </x:c>
      <x:c r="DT26" s="111">
        <x:f>DT8*DR20</x:f>
        <x:v>0</x:v>
      </x:c>
      <x:c r="DU26" s="114">
        <x:f>DU8*DU20</x:f>
        <x:v>0</x:v>
      </x:c>
      <x:c r="DV26" s="110">
        <x:f>DV8*DU20</x:f>
        <x:v>-0.99999999968346898</x:v>
      </x:c>
      <x:c r="DW26" s="111">
        <x:f>DW8*DU20</x:f>
        <x:v>-0.99999999968346898</x:v>
      </x:c>
      <x:c r="DX26" s="114">
        <x:f>DX8*DX20</x:f>
        <x:v>-0.99999999999947642</x:v>
      </x:c>
      <x:c r="DY26" s="110">
        <x:f>DY8*DX20</x:f>
        <x:v>-0.99999999999947642</x:v>
      </x:c>
      <x:c r="DZ26" s="111">
        <x:f>DZ8*DX20</x:f>
        <x:v>-0.99999999999947642</x:v>
      </x:c>
      <x:c r="EA26" s="114">
        <x:f>EA8*EA20</x:f>
        <x:v>0</x:v>
      </x:c>
      <x:c r="EB26" s="110">
        <x:f>EB8*EA20</x:f>
        <x:v>-0.99999998752468733</x:v>
      </x:c>
      <x:c r="EC26" s="111">
        <x:f>EC8*EA20</x:f>
        <x:v>0</x:v>
      </x:c>
      <x:c r="ED26" s="114">
        <x:f>ED8*ED20</x:f>
        <x:v>0</x:v>
      </x:c>
      <x:c r="EE26" s="110">
        <x:f>EE8*ED20</x:f>
        <x:v>-0.99999998752468733</x:v>
      </x:c>
      <x:c r="EF26" s="111">
        <x:f>EF8*ED20</x:f>
        <x:v>0</x:v>
      </x:c>
      <x:c r="EG26" s="114">
        <x:f>EG8*EG20</x:f>
        <x:v>0</x:v>
      </x:c>
      <x:c r="EH26" s="110">
        <x:f>EH8*EG20</x:f>
        <x:v>-0.99999999986895105</x:v>
      </x:c>
      <x:c r="EI26" s="111">
        <x:f>EI8*EG20</x:f>
        <x:v>0</x:v>
      </x:c>
      <x:c r="EJ26" s="114">
        <x:f>EJ8*EJ20</x:f>
        <x:v>0</x:v>
      </x:c>
      <x:c r="EK26" s="110">
        <x:f>EK8*EJ20</x:f>
        <x:v>-0.99999999986895105</x:v>
      </x:c>
      <x:c r="EL26" s="111">
        <x:f>EL8*EJ20</x:f>
        <x:v>0</x:v>
      </x:c>
      <x:c r="EM26" s="114">
        <x:f>EM8*EM20</x:f>
        <x:v>-0.99999999997936562</x:v>
      </x:c>
      <x:c r="EN26" s="110">
        <x:f>EN8*EM20</x:f>
        <x:v>-0.99999999997936562</x:v>
      </x:c>
      <x:c r="EO26" s="111">
        <x:f>EO8*EM20</x:f>
        <x:v>0</x:v>
      </x:c>
      <x:c r="EP26" s="114">
        <x:f>EP8*EP20</x:f>
        <x:v>-0.99999999997936562</x:v>
      </x:c>
      <x:c r="EQ26" s="110">
        <x:f>EQ8*EP20</x:f>
        <x:v>-0.99999999997936562</x:v>
      </x:c>
      <x:c r="ER26" s="111">
        <x:f>ER8*EP20</x:f>
        <x:v>0</x:v>
      </x:c>
      <x:c r="ES26" s="114">
        <x:f>ES8*ES20</x:f>
        <x:v>-0.99999999995016042</x:v>
      </x:c>
      <x:c r="ET26" s="110">
        <x:f>ET8*ES20</x:f>
        <x:v>-0.99999999995016042</x:v>
      </x:c>
      <x:c r="EU26" s="111">
        <x:f>EU8*ES20</x:f>
        <x:v>-0.99999999995016042</x:v>
      </x:c>
      <x:c r="EV26" s="114">
        <x:f>EV8*EV20</x:f>
        <x:v>0</x:v>
      </x:c>
      <x:c r="EW26" s="110">
        <x:f>EW8*EV20</x:f>
        <x:v>-0.99999999999999989</x:v>
      </x:c>
      <x:c r="EX26" s="111">
        <x:f>EX8*EV20</x:f>
        <x:v>-0.99999999999999989</x:v>
      </x:c>
      <x:c r="EY26" s="114">
        <x:f>EY8*EY20</x:f>
        <x:v>0</x:v>
      </x:c>
      <x:c r="EZ26" s="110">
        <x:f>EZ8*EY20</x:f>
        <x:v>-0.99999973937956765</x:v>
      </x:c>
      <x:c r="FA26" s="111">
        <x:f>FA8*EY20</x:f>
        <x:v>0</x:v>
      </x:c>
      <x:c r="FB26" s="114">
        <x:f>FB8*FB20</x:f>
        <x:v>0</x:v>
      </x:c>
      <x:c r="FC26" s="110">
        <x:f>FC8*FB20</x:f>
        <x:v>-1</x:v>
      </x:c>
      <x:c r="FD26" s="111">
        <x:f>FD8*FB20</x:f>
        <x:v>-1</x:v>
      </x:c>
      <x:c r="FE26" s="114">
        <x:f>FE8*FE20</x:f>
        <x:v>0</x:v>
      </x:c>
      <x:c r="FF26" s="110">
        <x:f>FF8*FE20</x:f>
        <x:v>-0.99999999988235588</x:v>
      </x:c>
      <x:c r="FG26" s="111">
        <x:f>FG8*FE20</x:f>
        <x:v>0</x:v>
      </x:c>
      <x:c r="FH26" s="114">
        <x:f>FH8*FH20</x:f>
        <x:v>0</x:v>
      </x:c>
      <x:c r="FI26" s="110">
        <x:f>FI8*FH20</x:f>
        <x:v>-0.99999999988235588</x:v>
      </x:c>
      <x:c r="FJ26" s="111">
        <x:f>FJ8*FH20</x:f>
        <x:v>0</x:v>
      </x:c>
      <x:c r="FK26" s="114">
        <x:f>FK8*FK20</x:f>
        <x:v>-0.99999999999999989</x:v>
      </x:c>
      <x:c r="FL26" s="110">
        <x:f>FL8*FK20</x:f>
        <x:v>-0.99999999999999989</x:v>
      </x:c>
      <x:c r="FM26" s="111">
        <x:f>FM8*FK20</x:f>
        <x:v>0</x:v>
      </x:c>
      <x:c r="FN26" s="114">
        <x:f>FN8*FN20</x:f>
        <x:v>0</x:v>
      </x:c>
      <x:c r="FO26" s="110">
        <x:f>FO8*FN20</x:f>
        <x:v>-0.99999985701780247</x:v>
      </x:c>
      <x:c r="FP26" s="111">
        <x:f>FP8*FN20</x:f>
        <x:v>0</x:v>
      </x:c>
      <x:c r="FQ26" s="114">
        <x:f>FQ8*FQ20</x:f>
        <x:v>-0.99999347541693551</x:v>
      </x:c>
      <x:c r="FR26" s="110">
        <x:f>FR8*FQ20</x:f>
        <x:v>0</x:v>
      </x:c>
      <x:c r="FS26" s="111">
        <x:f>FS8*FQ20</x:f>
        <x:v>0</x:v>
      </x:c>
      <x:c r="FT26" s="114">
        <x:f>FT8*FT20</x:f>
        <x:v>0</x:v>
      </x:c>
      <x:c r="FU26" s="110">
        <x:f>FU8*FT20</x:f>
        <x:v>-0.99993934132533702</x:v>
      </x:c>
      <x:c r="FV26" s="111">
        <x:f>FV8*FT20</x:f>
        <x:v>0</x:v>
      </x:c>
      <x:c r="FW26" s="114">
        <x:f>FW8*FW20</x:f>
        <x:v>0</x:v>
      </x:c>
      <x:c r="FX26" s="110">
        <x:f>FX8*FW20</x:f>
        <x:v>0</x:v>
      </x:c>
      <x:c r="FY26" s="111">
        <x:f>FY8*FW20</x:f>
        <x:v>-0.99998828585801336</x:v>
      </x:c>
      <x:c r="FZ26" s="114">
        <x:f>FZ8*FZ20</x:f>
        <x:v>-0.9999999792854406</x:v>
      </x:c>
      <x:c r="GA26" s="110">
        <x:f>GA8*FZ20</x:f>
        <x:v>-0.9999999792854406</x:v>
      </x:c>
      <x:c r="GB26" s="111">
        <x:f>GB8*FZ20</x:f>
        <x:v>0</x:v>
      </x:c>
      <x:c r="GC26" s="114">
        <x:f>GC8*GC20</x:f>
        <x:v>-0.99999997748663616</x:v>
      </x:c>
      <x:c r="GD26" s="110">
        <x:f>GD8*GC20</x:f>
        <x:v>-0.99999997748663616</x:v>
      </x:c>
      <x:c r="GE26" s="111">
        <x:f>GE8*GC20</x:f>
        <x:v>0</x:v>
      </x:c>
      <x:c r="GF26" s="114">
        <x:f>GF8*GF20</x:f>
        <x:v>-0.99999044845811347</x:v>
      </x:c>
      <x:c r="GG26" s="110">
        <x:f>GG8*GF20</x:f>
        <x:v>-0.99999044845811347</x:v>
      </x:c>
      <x:c r="GH26" s="111">
        <x:f>GH8*GF20</x:f>
        <x:v>0</x:v>
      </x:c>
      <x:c r="GI26" s="114">
        <x:f>GI8*GI20</x:f>
        <x:v>0</x:v>
      </x:c>
      <x:c r="GJ26" s="110">
        <x:f>GJ8*GI20</x:f>
        <x:v>-0.99425835321983036</x:v>
      </x:c>
      <x:c r="GK26" s="111">
        <x:f>GK8*GI20</x:f>
        <x:v>0</x:v>
      </x:c>
      <x:c r="GL26" s="114">
        <x:f>GL8*GL20</x:f>
        <x:v>0</x:v>
      </x:c>
      <x:c r="GM26" s="110">
        <x:f>GM8*GL20</x:f>
        <x:v>0</x:v>
      </x:c>
      <x:c r="GN26" s="111">
        <x:f>GN8*GL20</x:f>
        <x:v>0</x:v>
      </x:c>
      <x:c r="GO26" s="114">
        <x:f>GO8*GO20</x:f>
        <x:v>0</x:v>
      </x:c>
      <x:c r="GP26" s="110">
        <x:f>GP8*GO20</x:f>
        <x:v>-0.99999999999826272</x:v>
      </x:c>
      <x:c r="GQ26" s="111">
        <x:f>GQ8*GO20</x:f>
        <x:v>0</x:v>
      </x:c>
      <x:c r="GR26" s="114">
        <x:f>GR8*GR20</x:f>
        <x:v>0</x:v>
      </x:c>
      <x:c r="GS26" s="110">
        <x:f>GS8*GR20</x:f>
        <x:v>-0.99999999999860001</x:v>
      </x:c>
      <x:c r="GT26" s="111">
        <x:f>GT8*GR20</x:f>
        <x:v>0</x:v>
      </x:c>
    </x:row>
    <x:row r="27" spans="1:202" customHeight="1">
      <x:c r="A27" s="3"/>
      <x:c r="B27" s="3"/>
      <x:c r="C27" s="3"/>
      <x:c r="D27" s="3"/>
      <x:c r="J27" s="2" t="s">
        <x:v>14</x:v>
      </x:c>
      <x:c r="K27" s="162">
        <x:f>1/(1+EXP(-K28))</x:f>
        <x:v>3.5823723222244168E-15</x:v>
      </x:c>
      <x:c r="L27" s="162"/>
      <x:c r="M27" s="162"/>
      <x:c r="N27" s="162">
        <x:f>1/(1+EXP(-N28))</x:f>
        <x:v>4.2929935568938228E-15</x:v>
      </x:c>
      <x:c r="O27" s="162"/>
      <x:c r="P27" s="162"/>
      <x:c r="Q27" s="162">
        <x:f>1/(1+EXP(-Q28))</x:f>
        <x:v>6.2583850819108092E-13</x:v>
      </x:c>
      <x:c r="R27" s="162"/>
      <x:c r="S27" s="162"/>
      <x:c r="T27" s="162">
        <x:f>1/(1+EXP(-T28))</x:f>
        <x:v>3.3093711688648845E-13</x:v>
      </x:c>
      <x:c r="U27" s="162"/>
      <x:c r="V27" s="162"/>
      <x:c r="W27" s="162">
        <x:f>1/(1+EXP(-W28))</x:f>
        <x:v>6.962179612353273E-14</x:v>
      </x:c>
      <x:c r="X27" s="162"/>
      <x:c r="Y27" s="162"/>
      <x:c r="Z27" s="162">
        <x:f>1/(1+EXP(-Z28))</x:f>
        <x:v>5.4699914824330035E-14</x:v>
      </x:c>
      <x:c r="AA27" s="162"/>
      <x:c r="AB27" s="162"/>
      <x:c r="AC27" s="162">
        <x:f>1/(1+EXP(-AC28))</x:f>
        <x:v>4.7454100697038183E-11</x:v>
      </x:c>
      <x:c r="AD27" s="162"/>
      <x:c r="AE27" s="162"/>
      <x:c r="AF27" s="162">
        <x:f>1/(1+EXP(-AF28))</x:f>
        <x:v>1.0878317830102947E-10</x:v>
      </x:c>
      <x:c r="AG27" s="162"/>
      <x:c r="AH27" s="162"/>
      <x:c r="AI27" s="162">
        <x:f>1/(1+EXP(-AI28))</x:f>
        <x:v>5.0531409014949691E-12</x:v>
      </x:c>
      <x:c r="AJ27" s="162"/>
      <x:c r="AK27" s="162"/>
      <x:c r="AL27" s="162">
        <x:f>1/(1+EXP(-AL28))</x:f>
        <x:v>1.0630682618454958E-12</x:v>
      </x:c>
      <x:c r="AM27" s="162"/>
      <x:c r="AN27" s="162"/>
      <x:c r="AO27" s="162">
        <x:f>1/(1+EXP(-AO28))</x:f>
        <x:v>1.3620167198658988E-9</x:v>
      </x:c>
      <x:c r="AP27" s="162"/>
      <x:c r="AQ27" s="162"/>
      <x:c r="AR27" s="162">
        <x:f>1/(1+EXP(-AR28))</x:f>
        <x:v>1.6321946674586692E-9</x:v>
      </x:c>
      <x:c r="AS27" s="162"/>
      <x:c r="AT27" s="162"/>
      <x:c r="AU27" s="162">
        <x:f>1/(1+EXP(-AU28))</x:f>
        <x:v>2.3794352841045659E-7</x:v>
      </x:c>
      <x:c r="AV27" s="162"/>
      <x:c r="AW27" s="162"/>
      <x:c r="AX27" s="162">
        <x:f>1/(1+EXP(-AX28))</x:f>
        <x:v>4.1538919817004919E-7</x:v>
      </x:c>
      <x:c r="AY27" s="162"/>
      <x:c r="AZ27" s="162"/>
      <x:c r="BA27" s="162">
        <x:f>1/(1+EXP(-BA28))</x:f>
        <x:v>1.1815960318001691E-6</x:v>
      </x:c>
      <x:c r="BB27" s="162"/>
      <x:c r="BC27" s="162"/>
      <x:c r="BD27" s="162">
        <x:f>1/(1+EXP(-BD28))</x:f>
        <x:v>1.3229568566016349E-16</x:v>
      </x:c>
      <x:c r="BE27" s="162"/>
      <x:c r="BF27" s="162"/>
      <x:c r="BG27" s="162">
        <x:f>1/(1+EXP(-BG28))</x:f>
        <x:v>7.124359304038121E-12</x:v>
      </x:c>
      <x:c r="BH27" s="162"/>
      <x:c r="BI27" s="162"/>
      <x:c r="BJ27" s="162">
        <x:f>1/(1+EXP(-BJ28))</x:f>
        <x:v>1.0925558848687138E-12</x:v>
      </x:c>
      <x:c r="BK27" s="162"/>
      <x:c r="BL27" s="162"/>
      <x:c r="BM27" s="162">
        <x:f>1/(1+EXP(-BM28))</x:f>
        <x:v>6.6154782027331015E-17</x:v>
      </x:c>
      <x:c r="BN27" s="162"/>
      <x:c r="BO27" s="162"/>
      <x:c r="BP27" s="162">
        <x:f>1/(1+EXP(-BP28))</x:f>
        <x:v>3.1078340335008419E-12</x:v>
      </x:c>
      <x:c r="BQ27" s="162"/>
      <x:c r="BR27" s="162"/>
      <x:c r="BS27" s="162">
        <x:f>1/(1+EXP(-BS28))</x:f>
        <x:v>3.1078340335008419E-12</x:v>
      </x:c>
      <x:c r="BT27" s="162"/>
      <x:c r="BU27" s="162"/>
      <x:c r="BV27" s="162">
        <x:f>1/(1+EXP(-BV28))</x:f>
        <x:v>1.5853866518019454E-16</x:v>
      </x:c>
      <x:c r="BW27" s="162"/>
      <x:c r="BX27" s="162"/>
      <x:c r="BY27" s="162">
        <x:f>1/(1+EXP(-BY28))</x:f>
        <x:v>8.5375906907961945E-12</x:v>
      </x:c>
      <x:c r="BZ27" s="162"/>
      <x:c r="CA27" s="162"/>
      <x:c r="CB27" s="162">
        <x:f>1/(1+EXP(-CB28))</x:f>
        <x:v>1.3092819373320843E-12</x:v>
      </x:c>
      <x:c r="CC27" s="162"/>
      <x:c r="CD27" s="162"/>
      <x:c r="CE27" s="162">
        <x:f>1/(1+EXP(-CE28))</x:f>
        <x:v>7.9277648288858226E-17</x:v>
      </x:c>
      <x:c r="CF27" s="162"/>
      <x:c r="CG27" s="162"/>
      <x:c r="CH27" s="162">
        <x:f>1/(1+EXP(-CH28))</x:f>
        <x:v>3.7243229574255532E-12</x:v>
      </x:c>
      <x:c r="CI27" s="162"/>
      <x:c r="CJ27" s="162"/>
      <x:c r="CK27" s="162">
        <x:f>1/(1+EXP(-CK28))</x:f>
        <x:v>3.7243229574255532E-12</x:v>
      </x:c>
      <x:c r="CL27" s="162"/>
      <x:c r="CM27" s="162"/>
      <x:c r="CN27" s="162">
        <x:f>1/(1+EXP(-CN28))</x:f>
        <x:v>1.2446217177038302E-9</x:v>
      </x:c>
      <x:c r="CO27" s="162"/>
      <x:c r="CP27" s="162"/>
      <x:c r="CQ27" s="162">
        <x:f>1/(1+EXP(-CQ28))</x:f>
        <x:v>1.9086892245407746E-10</x:v>
      </x:c>
      <x:c r="CR27" s="162"/>
      <x:c r="CS27" s="162"/>
      <x:c r="CT27" s="162">
        <x:f>1/(1+EXP(-CT28))</x:f>
        <x:v>1.1557204659287963E-14</x:v>
      </x:c>
      <x:c r="CU27" s="162"/>
      <x:c r="CV27" s="162"/>
      <x:c r="CW27" s="162">
        <x:f>1/(1+EXP(-CW28))</x:f>
        <x:v>5.429369253766343E-10</x:v>
      </x:c>
      <x:c r="CX27" s="162"/>
      <x:c r="CY27" s="162"/>
      <x:c r="CZ27" s="162">
        <x:f>1/(1+EXP(-CZ28))</x:f>
        <x:v>5.429369253766343E-10</x:v>
      </x:c>
      <x:c r="DA27" s="162"/>
      <x:c r="DB27" s="162"/>
      <x:c r="DC27" s="162">
        <x:f>1/(1+EXP(-DC28))</x:f>
        <x:v>0.99999992816355121</x:v>
      </x:c>
      <x:c r="DD27" s="162"/>
      <x:c r="DE27" s="162"/>
      <x:c r="DF27" s="162">
        <x:f>1/(1+EXP(-DF28))</x:f>
        <x:v>0.99999991391363607</x:v>
      </x:c>
      <x:c r="DG27" s="162"/>
      <x:c r="DH27" s="162"/>
      <x:c r="DI27" s="162">
        <x:f>1/(1+EXP(-DI28))</x:f>
        <x:v>0.99999992816355121</x:v>
      </x:c>
      <x:c r="DJ27" s="162"/>
      <x:c r="DK27" s="162"/>
      <x:c r="DL27" s="162">
        <x:f>1/(1+EXP(-DL28))</x:f>
        <x:v>0.99999860389275175</x:v>
      </x:c>
      <x:c r="DM27" s="162"/>
      <x:c r="DN27" s="162"/>
      <x:c r="DO27" s="162">
        <x:f>1/(1+EXP(-DO28))</x:f>
        <x:v>0.99999336384132131</x:v>
      </x:c>
      <x:c r="DP27" s="162"/>
      <x:c r="DQ27" s="162"/>
      <x:c r="DR27" s="162">
        <x:f>1/(1+EXP(-DR28))</x:f>
        <x:v>0.99999832695286184</x:v>
      </x:c>
      <x:c r="DS27" s="162"/>
      <x:c r="DT27" s="162"/>
      <x:c r="DU27" s="162">
        <x:f>1/(1+EXP(-DU28))</x:f>
        <x:v>0.99999204746285841</x:v>
      </x:c>
      <x:c r="DV27" s="162"/>
      <x:c r="DW27" s="162"/>
      <x:c r="DX27" s="162">
        <x:f>1/(1+EXP(-DX28))</x:f>
        <x:v>0.99984546866913104</x:v>
      </x:c>
      <x:c r="DY27" s="162"/>
      <x:c r="DZ27" s="162"/>
      <x:c r="EA27" s="162">
        <x:f>1/(1+EXP(-EA28))</x:f>
        <x:v>0.99985715733670211</x:v>
      </x:c>
      <x:c r="EB27" s="162"/>
      <x:c r="EC27" s="162"/>
      <x:c r="ED27" s="162">
        <x:f>1/(1+EXP(-ED28))</x:f>
        <x:v>0.99997809171858332</x:v>
      </x:c>
      <x:c r="EE27" s="162"/>
      <x:c r="EF27" s="162"/>
      <x:c r="EG27" s="162">
        <x:f>1/(1+EXP(-EG28))</x:f>
        <x:v>0.99982882704454679</x:v>
      </x:c>
      <x:c r="EH27" s="162"/>
      <x:c r="EI27" s="162"/>
      <x:c r="EJ27" s="162">
        <x:f>1/(1+EXP(-EJ28))</x:f>
        <x:v>0.99997374597228628</x:v>
      </x:c>
      <x:c r="EK27" s="162"/>
      <x:c r="EL27" s="162"/>
      <x:c r="EM27" s="162">
        <x:f>1/(1+EXP(-EM28))</x:f>
        <x:v>0.99723120792879605</x:v>
      </x:c>
      <x:c r="EN27" s="162"/>
      <x:c r="EO27" s="162"/>
      <x:c r="EP27" s="162">
        <x:f>1/(1+EXP(-EP28))</x:f>
        <x:v>0.99957439428559047</x:v>
      </x:c>
      <x:c r="EQ27" s="162"/>
      <x:c r="ER27" s="162"/>
      <x:c r="ES27" s="162">
        <x:f>1/(1+EXP(-ES28))</x:f>
        <x:v>0.99987104501410273</x:v>
      </x:c>
      <x:c r="ET27" s="162"/>
      <x:c r="EU27" s="162"/>
      <x:c r="EV27" s="162">
        <x:f>1/(1+EXP(-EV28))</x:f>
        <x:v>0.17171970590825408</x:v>
      </x:c>
      <x:c r="EW27" s="162"/>
      <x:c r="EX27" s="162"/>
      <x:c r="EY27" s="162">
        <x:f>1/(1+EXP(-EY28))</x:f>
        <x:v>0.99999991391363607</x:v>
      </x:c>
      <x:c r="EZ27" s="162"/>
      <x:c r="FA27" s="162"/>
      <x:c r="FB27" s="162">
        <x:f>1/(1+EXP(-FB28))</x:f>
        <x:v>0.0014201151975796055</x:v>
      </x:c>
      <x:c r="FC27" s="162"/>
      <x:c r="FD27" s="162"/>
      <x:c r="FE27" s="162">
        <x:f>1/(1+EXP(-FE28))</x:f>
        <x:v>0.99992532262115175</x:v>
      </x:c>
      <x:c r="FF27" s="162"/>
      <x:c r="FG27" s="162"/>
      <x:c r="FH27" s="162">
        <x:f>1/(1+EXP(-FH28))</x:f>
        <x:v>0.99992532262115175</x:v>
      </x:c>
      <x:c r="FI27" s="162"/>
      <x:c r="FJ27" s="162"/>
      <x:c r="FK27" s="162">
        <x:f>1/(1+EXP(-FK28))</x:f>
        <x:v>0.44264115968281109</x:v>
      </x:c>
      <x:c r="FL27" s="162"/>
      <x:c r="FM27" s="162"/>
      <x:c r="FN27" s="162">
        <x:f>1/(1+EXP(-FN28))</x:f>
        <x:v>0.99901377090026044</x:v>
      </x:c>
      <x:c r="FO27" s="162"/>
      <x:c r="FP27" s="162"/>
      <x:c r="FQ27" s="162">
        <x:f>1/(1+EXP(-FQ28))</x:f>
        <x:v>0.99992440448427045</x:v>
      </x:c>
      <x:c r="FR27" s="162"/>
      <x:c r="FS27" s="162"/>
      <x:c r="FT27" s="162">
        <x:f>1/(1+EXP(-FT28))</x:f>
        <x:v>0.99999766891328845</x:v>
      </x:c>
      <x:c r="FU27" s="162"/>
      <x:c r="FV27" s="162"/>
      <x:c r="FW27" s="162">
        <x:f>1/(1+EXP(-FW28))</x:f>
        <x:v>0.98847320476446154</x:v>
      </x:c>
      <x:c r="FX27" s="162"/>
      <x:c r="FY27" s="162"/>
      <x:c r="FZ27" s="162">
        <x:f>1/(1+EXP(-FZ28))</x:f>
        <x:v>0.99999724273770296</x:v>
      </x:c>
      <x:c r="GA27" s="162"/>
      <x:c r="GB27" s="162"/>
      <x:c r="GC27" s="162">
        <x:f>1/(1+EXP(-GC28))</x:f>
        <x:v>0.98424228134897807</x:v>
      </x:c>
      <x:c r="GD27" s="162"/>
      <x:c r="GE27" s="162"/>
      <x:c r="GF27" s="162">
        <x:f>1/(1+EXP(-GF28))</x:f>
        <x:v>0.99996219684826115</x:v>
      </x:c>
      <x:c r="GG27" s="162"/>
      <x:c r="GH27" s="162"/>
      <x:c r="GI27" s="162">
        <x:f>1/(1+EXP(-GI28))</x:f>
        <x:v>0.9999980547784133</x:v>
      </x:c>
      <x:c r="GJ27" s="162"/>
      <x:c r="GK27" s="162"/>
      <x:c r="GL27" s="162">
        <x:f>1/(1+EXP(-GL28))</x:f>
        <x:v>0.99999610997247368</x:v>
      </x:c>
      <x:c r="GM27" s="162"/>
      <x:c r="GN27" s="162"/>
      <x:c r="GO27" s="162">
        <x:f>1/(1+EXP(-GO28))</x:f>
        <x:v>0.001012360910522395</x:v>
      </x:c>
      <x:c r="GP27" s="162"/>
      <x:c r="GQ27" s="162"/>
      <x:c r="GR27" s="162">
        <x:f>1/(1+EXP(-GR28))</x:f>
        <x:v>0.00081600826751505276</x:v>
      </x:c>
      <x:c r="GS27" s="162"/>
      <x:c r="GT27" s="162"/>
    </x:row>
    <x:row r="28" spans="1:202" customHeight="1">
      <x:c r="A28" s="3"/>
      <x:c r="B28" s="158" t="s">
        <x:v>27</x:v>
      </x:c>
      <x:c r="C28" s="98">
        <x:f>C18-$F$3*C23</x:f>
        <x:v>-0.18095904761154102</x:v>
      </x:c>
      <x:c r="D28" s="98">
        <x:f t="shared" ref="D28:E31" si="6">D18-$F$3*D23</x:f>
        <x:v>3.2987410594611415</x:v>
      </x:c>
      <x:c r="E28" s="98">
        <x:f t="shared" si="6"/>
        <x:v>-5.1630671228942706</x:v>
      </x:c>
      <x:c r="F28" s="98">
        <x:f>F18-F23</x:f>
        <x:v>-0.86948199153052053</x:v>
      </x:c>
      <x:c r="J28" s="2" t="s">
        <x:v>4</x:v>
      </x:c>
      <x:c r="K28" s="159">
        <x:f>SUMPRODUCT($C$28:$E$31,K5:M8)+$F$28</x:f>
        <x:v>-33.262751154120934</x:v>
      </x:c>
      <x:c r="L28" s="158"/>
      <x:c r="M28" s="158"/>
      <x:c r="N28" s="159">
        <x:f>SUMPRODUCT($C$28:$E$31,N5:P8)+$F$28</x:f>
        <x:v>-33.081792106509397</x:v>
      </x:c>
      <x:c r="O28" s="158"/>
      <x:c r="P28" s="158"/>
      <x:c r="Q28" s="159">
        <x:f>SUMPRODUCT($C$28:$E$31,Q5:S8)+$F$28</x:f>
        <x:v>-28.099684031226666</x:v>
      </x:c>
      <x:c r="R28" s="158"/>
      <x:c r="S28" s="158"/>
      <x:c r="T28" s="159">
        <x:f>SUMPRODUCT($C$28:$E$31,T5:V8)+$F$28</x:f>
        <x:v>-28.736848016776523</x:v>
      </x:c>
      <x:c r="U28" s="158"/>
      <x:c r="V28" s="158"/>
      <x:c r="W28" s="159">
        <x:f>SUMPRODUCT($C$28:$E$31,W5:Y8)+$F$28</x:f>
        <x:v>-30.295698713901007</x:v>
      </x:c>
      <x:c r="X28" s="158"/>
      <x:c r="Y28" s="158"/>
      <x:c r="Z28" s="159">
        <x:f>SUMPRODUCT($C$28:$E$31,Z5:AB8)+$F$28</x:f>
        <x:v>-30.536914242625954</x:v>
      </x:c>
      <x:c r="AA28" s="158"/>
      <x:c r="AB28" s="158"/>
      <x:c r="AC28" s="159">
        <x:f>SUMPRODUCT($C$28:$E$31,AC5:AE8)+$F$28</x:f>
        <x:v>-23.771258173125382</x:v>
      </x:c>
      <x:c r="AD28" s="158"/>
      <x:c r="AE28" s="158"/>
      <x:c r="AF28" s="159">
        <x:f>SUMPRODUCT($C$28:$E$31,AF5:AH8)+$F$28</x:f>
        <x:v>-22.94166440455524</x:v>
      </x:c>
      <x:c r="AG28" s="158"/>
      <x:c r="AH28" s="158"/>
      <x:c r="AI28" s="159">
        <x:f>SUMPRODUCT($C$28:$E$31,AI5:AK8)+$F$28</x:f>
        <x:v>-26.011011105281543</x:v>
      </x:c>
      <x:c r="AJ28" s="158"/>
      <x:c r="AK28" s="158"/>
      <x:c r="AL28" s="159">
        <x:f>SUMPRODUCT($C$28:$E$31,AL5:AN8)+$F$28</x:f>
        <x:v>-27.569861802406027</x:v>
      </x:c>
      <x:c r="AM28" s="158"/>
      <x:c r="AN28" s="158"/>
      <x:c r="AO28" s="159">
        <x:f>SUMPRODUCT($C$28:$E$31,AO5:AQ8)+$F$28</x:f>
        <x:v>-20.414299351966271</x:v>
      </x:c>
      <x:c r="AP28" s="158"/>
      <x:c r="AQ28" s="158"/>
      <x:c r="AR28" s="159">
        <x:f>SUMPRODUCT($C$28:$E$31,AR5:AT8)+$F$28</x:f>
        <x:v>-20.23334030435473</x:v>
      </x:c>
      <x:c r="AS28" s="158"/>
      <x:c r="AT28" s="158"/>
      <x:c r="AU28" s="159">
        <x:f>SUMPRODUCT($C$28:$E$31,AU5:AW8)+$F$28</x:f>
        <x:v>-15.251232229072002</x:v>
      </x:c>
      <x:c r="AV28" s="158"/>
      <x:c r="AW28" s="158"/>
      <x:c r="AX28" s="159">
        <x:f>SUMPRODUCT($C$28:$E$31,AX5:AZ8)+$F$28</x:f>
        <x:v>-14.694049513895557</x:v>
      </x:c>
      <x:c r="AY28" s="158"/>
      <x:c r="AZ28" s="158"/>
      <x:c r="BA28" s="159">
        <x:f>SUMPRODUCT($C$28:$E$31,BA5:BC8)+$F$28</x:f>
        <x:v>-13.648643282465699</x:v>
      </x:c>
      <x:c r="BB28" s="158"/>
      <x:c r="BC28" s="158"/>
      <x:c r="BD28" s="159">
        <x:f>SUMPRODUCT($C$28:$E$31,BD5:BF8)+$F$28</x:f>
        <x:v>-36.561492213582071</x:v>
      </x:c>
      <x:c r="BE28" s="158"/>
      <x:c r="BF28" s="158"/>
      <x:c r="BG28" s="159">
        <x:f>SUMPRODUCT($C$28:$E$31,BG5:BI8)+$F$28</x:f>
        <x:v>-25.66750131605022</x:v>
      </x:c>
      <x:c r="BH28" s="158"/>
      <x:c r="BI28" s="158"/>
      <x:c r="BJ28" s="159">
        <x:f>SUMPRODUCT($C$28:$E$31,BJ5:BL8)+$F$28</x:f>
        <x:v>-27.54250131605022</x:v>
      </x:c>
      <x:c r="BK28" s="158"/>
      <x:c r="BL28" s="158"/>
      <x:c r="BM28" s="159">
        <x:f>SUMPRODUCT($C$28:$E$31,BM5:BO8)+$F$28</x:f>
        <x:v>-37.254534495282101</x:v>
      </x:c>
      <x:c r="BN28" s="158"/>
      <x:c r="BO28" s="158"/>
      <x:c r="BP28" s="159">
        <x:f>SUMPRODUCT($C$28:$E$31,BP5:BR8)+$F$28</x:f>
        <x:v>-26.497095084620362</x:v>
      </x:c>
      <x:c r="BQ28" s="158"/>
      <x:c r="BR28" s="158"/>
      <x:c r="BS28" s="159">
        <x:f>SUMPRODUCT($C$28:$E$31,BS5:BU8)+$F$28</x:f>
        <x:v>-26.497095084620362</x:v>
      </x:c>
      <x:c r="BT28" s="158"/>
      <x:c r="BU28" s="158"/>
      <x:c r="BV28" s="159">
        <x:f>SUMPRODUCT($C$28:$E$31,BV5:BX8)+$F$28</x:f>
        <x:v>-36.380533165970533</x:v>
      </x:c>
      <x:c r="BW28" s="158"/>
      <x:c r="BX28" s="158"/>
      <x:c r="BY28" s="159">
        <x:f>SUMPRODUCT($C$28:$E$31,BY5:CA8)+$F$28</x:f>
        <x:v>-25.486542268438679</x:v>
      </x:c>
      <x:c r="BZ28" s="158"/>
      <x:c r="CA28" s="158"/>
      <x:c r="CB28" s="159">
        <x:f>SUMPRODUCT($C$28:$E$31,CB5:CD8)+$F$28</x:f>
        <x:v>-27.361542268438679</x:v>
      </x:c>
      <x:c r="CC28" s="158"/>
      <x:c r="CD28" s="158"/>
      <x:c r="CE28" s="159">
        <x:f>SUMPRODUCT($C$28:$E$31,CE5:CG8)+$F$28</x:f>
        <x:v>-37.073575447670564</x:v>
      </x:c>
      <x:c r="CF28" s="158"/>
      <x:c r="CG28" s="158"/>
      <x:c r="CH28" s="159">
        <x:f>SUMPRODUCT($C$28:$E$31,CH5:CJ8)+$F$28</x:f>
        <x:v>-26.316136037008821</x:v>
      </x:c>
      <x:c r="CI28" s="158"/>
      <x:c r="CJ28" s="158"/>
      <x:c r="CK28" s="159">
        <x:f>SUMPRODUCT($C$28:$E$31,CK5:CM8)+$F$28</x:f>
        <x:v>-26.316136037008821</x:v>
      </x:c>
      <x:c r="CL28" s="158"/>
      <x:c r="CM28" s="158"/>
      <x:c r="CN28" s="159">
        <x:f>SUMPRODUCT($C$28:$E$31,CN5:CP8)+$F$28</x:f>
        <x:v>-20.504434193155952</x:v>
      </x:c>
      <x:c r="CO28" s="158"/>
      <x:c r="CP28" s="158"/>
      <x:c r="CQ28" s="159">
        <x:f>SUMPRODUCT($C$28:$E$31,CQ5:CS8)+$F$28</x:f>
        <x:v>-22.379434193155952</x:v>
      </x:c>
      <x:c r="CR28" s="158"/>
      <x:c r="CS28" s="158"/>
      <x:c r="CT28" s="159">
        <x:f>SUMPRODUCT($C$28:$E$31,CT5:CV8)+$F$28</x:f>
        <x:v>-32.091467372387832</x:v>
      </x:c>
      <x:c r="CU28" s="158"/>
      <x:c r="CV28" s="158"/>
      <x:c r="CW28" s="159">
        <x:f>SUMPRODUCT($C$28:$E$31,CW5:CY8)+$F$28</x:f>
        <x:v>-21.334027961726093</x:v>
      </x:c>
      <x:c r="CX28" s="158"/>
      <x:c r="CY28" s="158"/>
      <x:c r="CZ28" s="159">
        <x:f>SUMPRODUCT($C$28:$E$31,CZ5:DB8)+$F$28</x:f>
        <x:v>-21.334027961726093</x:v>
      </x:c>
      <x:c r="DA28" s="158"/>
      <x:c r="DB28" s="158"/>
      <x:c r="DC28" s="159">
        <x:f>SUMPRODUCT($C$28:$E$31,DC5:DE8)+$F$28</x:f>
        <x:v>16.448873775293592</x:v>
      </x:c>
      <x:c r="DD28" s="158"/>
      <x:c r="DE28" s="158"/>
      <x:c r="DF28" s="159">
        <x:f>SUMPRODUCT($C$28:$E$31,DF5:DH8)+$F$28</x:f>
        <x:v>16.267914727682051</x:v>
      </x:c>
      <x:c r="DG28" s="158"/>
      <x:c r="DH28" s="158"/>
      <x:c r="DI28" s="159">
        <x:f>SUMPRODUCT($C$28:$E$31,DI5:DK8)+$F$28</x:f>
        <x:v>16.448873775293592</x:v>
      </x:c>
      <x:c r="DJ28" s="158"/>
      <x:c r="DK28" s="158"/>
      <x:c r="DL28" s="159">
        <x:f>SUMPRODUCT($C$28:$E$31,DL5:DN8)+$F$28</x:f>
        <x:v>13.481821335073665</x:v>
      </x:c>
      <x:c r="DM28" s="158"/>
      <x:c r="DN28" s="158"/>
      <x:c r="DO28" s="159">
        <x:f>SUMPRODUCT($C$28:$E$31,DO5:DQ8)+$F$28</x:f>
        <x:v>11.922970637949181</x:v>
      </x:c>
      <x:c r="DP28" s="158"/>
      <x:c r="DQ28" s="158"/>
      <x:c r="DR28" s="159">
        <x:f>SUMPRODUCT($C$28:$E$31,DR5:DT8)+$F$28</x:f>
        <x:v>13.300862287462124</x:v>
      </x:c>
      <x:c r="DS28" s="158"/>
      <x:c r="DT28" s="158"/>
      <x:c r="DU28" s="159">
        <x:f>SUMPRODUCT($C$28:$E$31,DU5:DW8)+$F$28</x:f>
        <x:v>11.74201159033764</x:v>
      </x:c>
      <x:c r="DV28" s="158"/>
      <x:c r="DW28" s="158"/>
      <x:c r="DX28" s="159">
        <x:f>SUMPRODUCT($C$28:$E$31,DX5:DZ8)+$F$28</x:f>
        <x:v>8.7749591501177129</x:v>
      </x:c>
      <x:c r="DY28" s="158"/>
      <x:c r="DZ28" s="158"/>
      <x:c r="EA28" s="159">
        <x:f>SUMPRODUCT($C$28:$E$31,EA5:EC8)+$F$28</x:f>
        <x:v>8.853623937222876</x:v>
      </x:c>
      <x:c r="EB28" s="158"/>
      <x:c r="EC28" s="158"/>
      <x:c r="ED28" s="159">
        <x:f>SUMPRODUCT($C$28:$E$31,ED5:EF8)+$F$28</x:f>
        <x:v>10.728623937222878</x:v>
      </x:c>
      <x:c r="EE28" s="158"/>
      <x:c r="EF28" s="158"/>
      <x:c r="EG28" s="159">
        <x:f>SUMPRODUCT($C$28:$E$31,EG5:EI8)+$F$28</x:f>
        <x:v>8.672664889611335</x:v>
      </x:c>
      <x:c r="EH28" s="158"/>
      <x:c r="EI28" s="158"/>
      <x:c r="EJ28" s="159">
        <x:f>SUMPRODUCT($C$28:$E$31,EJ5:EL8)+$F$28</x:f>
        <x:v>10.547664889611337</x:v>
      </x:c>
      <x:c r="EK28" s="158"/>
      <x:c r="EL28" s="158"/>
      <x:c r="EM28" s="159">
        <x:f>SUMPRODUCT($C$28:$E$31,EM5:EO8)+$F$28</x:f>
        <x:v>5.8865714970029499</x:v>
      </x:c>
      <x:c r="EN28" s="158"/>
      <x:c r="EO28" s="158"/>
      <x:c r="EP28" s="159">
        <x:f>SUMPRODUCT($C$28:$E$31,EP5:ER8)+$F$28</x:f>
        <x:v>7.7615714970029508</x:v>
      </x:c>
      <x:c r="EQ28" s="158"/>
      <x:c r="ER28" s="158"/>
      <x:c r="ES28" s="159">
        <x:f>SUMPRODUCT($C$28:$E$31,ES5:EU8)+$F$28</x:f>
        <x:v>8.9559181977292539</x:v>
      </x:c>
      <x:c r="ET28" s="158"/>
      <x:c r="EU28" s="158"/>
      <x:c r="EV28" s="159">
        <x:f>SUMPRODUCT($C$28:$E$31,EV5:EX8)+$F$28</x:f>
        <x:v>-1.5734880858037903</x:v>
      </x:c>
      <x:c r="EW28" s="158"/>
      <x:c r="EX28" s="158"/>
      <x:c r="EY28" s="159">
        <x:f>SUMPRODUCT($C$28:$E$31,EY5:FA8)+$F$28</x:f>
        <x:v>16.267914727682051</x:v>
      </x:c>
      <x:c r="EZ28" s="158"/>
      <x:c r="FA28" s="158"/>
      <x:c r="FB28" s="159">
        <x:f>SUMPRODUCT($C$28:$E$31,FB5:FD8)+$F$28</x:f>
        <x:v>-6.5555961610865205</x:v>
      </x:c>
      <x:c r="FC28" s="158"/>
      <x:c r="FD28" s="158"/>
      <x:c r="FE28" s="159">
        <x:f>SUMPRODUCT($C$28:$E$31,FE5:FG8)+$F$28</x:f>
        <x:v>9.5022586581814767</x:v>
      </x:c>
      <x:c r="FF28" s="158"/>
      <x:c r="FG28" s="158"/>
      <x:c r="FH28" s="159">
        <x:f>SUMPRODUCT($C$28:$E$31,FH5:FJ8)+$F$28</x:f>
        <x:v>9.5022586581814767</x:v>
      </x:c>
      <x:c r="FI28" s="158"/>
      <x:c r="FJ28" s="158"/>
      <x:c r="FK28" s="159">
        <x:f>SUMPRODUCT($C$28:$E$31,FK5:FM8)+$F$28</x:f>
        <x:v>-0.23044985153902275</x:v>
      </x:c>
      <x:c r="FL28" s="158"/>
      <x:c r="FM28" s="158"/>
      <x:c r="FN28" s="159">
        <x:f>SUMPRODUCT($C$28:$E$31,FN5:FP8)+$F$28</x:f>
        <x:v>6.9206351619305577</x:v>
      </x:c>
      <x:c r="FO28" s="158"/>
      <x:c r="FP28" s="158"/>
      <x:c r="FQ28" s="159">
        <x:f>SUMPRODUCT($C$28:$E$31,FQ5:FS8)+$F$28</x:f>
        <x:v>9.4900379939124981</x:v>
      </x:c>
      <x:c r="FR28" s="158"/>
      <x:c r="FS28" s="158"/>
      <x:c r="FT28" s="159">
        <x:f>SUMPRODUCT($C$28:$E$31,FT5:FV8)+$F$28</x:f>
        <x:v>12.969173668220908</x:v>
      </x:c>
      <x:c r="FU28" s="158"/>
      <x:c r="FV28" s="158"/>
      <x:c r="FW28" s="159">
        <x:f>SUMPRODUCT($C$28:$E$31,FW5:FY8)+$F$28</x:f>
        <x:v>4.4514871897153316</x:v>
      </x:c>
      <x:c r="FX28" s="158"/>
      <x:c r="FY28" s="158"/>
      <x:c r="FZ28" s="159">
        <x:f>SUMPRODUCT($C$28:$E$31,FZ5:GB8)+$F$28</x:f>
        <x:v>12.801269534623355</x:v>
      </x:c>
      <x:c r="GA28" s="158"/>
      <x:c r="GB28" s="158"/>
      <x:c r="GC28" s="159">
        <x:f>SUMPRODUCT($C$28:$E$31,GC5:GE8)+$F$28</x:f>
        <x:v>4.1345417693221727</x:v>
      </x:c>
      <x:c r="GD28" s="158"/>
      <x:c r="GE28" s="158"/>
      <x:c r="GF28" s="159">
        <x:f>SUMPRODUCT($C$28:$E$31,GF5:GH8)+$F$28</x:f>
        <x:v>10.183080275612523</x:v>
      </x:c>
      <x:c r="GG28" s="158"/>
      <x:c r="GH28" s="158"/>
      <x:c r="GI28" s="159">
        <x:f>SUMPRODUCT($C$28:$E$31,GI5:GK8)+$F$28</x:f>
        <x:v>13.150132715832449</x:v>
      </x:c>
      <x:c r="GJ28" s="158"/>
      <x:c r="GK28" s="158"/>
      <x:c r="GL28" s="159">
        <x:f>SUMPRODUCT($C$28:$E$31,GL5:GN8)+$F$28</x:f>
        <x:v>12.457090434132425</x:v>
      </x:c>
      <x:c r="GM28" s="158"/>
      <x:c r="GN28" s="158"/>
      <x:c r="GO28" s="159">
        <x:f>SUMPRODUCT($C$28:$E$31,GO5:GQ8)+$F$28</x:f>
        <x:v>-6.8944572670496429</x:v>
      </x:c>
      <x:c r="GP28" s="158"/>
      <x:c r="GQ28" s="158"/>
      <x:c r="GR28" s="159">
        <x:f>SUMPRODUCT($C$28:$E$31,GR5:GT8)+$F$28</x:f>
        <x:v>-7.1102697299093593</x:v>
      </x:c>
      <x:c r="GS28" s="158"/>
      <x:c r="GT28" s="158"/>
    </x:row>
    <x:row r="29" spans="1:202" customHeight="1">
      <x:c r="A29" s="3"/>
      <x:c r="B29" s="158"/>
      <x:c r="C29" s="98">
        <x:f t="shared" ref="C29:C31" si="7">C19-$F$3*C24</x:f>
        <x:v>-6.7656560695005732</x:v>
      </x:c>
      <x:c r="D29" s="98">
        <x:f t="shared" si="6"/>
        <x:v>0.68055180045031161</x:v>
      </x:c>
      <x:c r="E29" s="98">
        <x:f t="shared" si="6"/>
        <x:v>-7.595249838070715</x:v>
      </x:c>
      <x:c r="J29" s="5" t="s">
        <x:v>20</x:v>
      </x:c>
      <x:c r="K29" s="158">
        <x:f>K27-K3</x:f>
        <x:v>3.5823723222244168E-15</x:v>
      </x:c>
      <x:c r="L29" s="158"/>
      <x:c r="M29" s="158"/>
      <x:c r="N29" s="158">
        <x:f>N27-N3</x:f>
        <x:v>4.2929935568938228E-15</x:v>
      </x:c>
      <x:c r="O29" s="158"/>
      <x:c r="P29" s="158"/>
      <x:c r="Q29" s="158">
        <x:f>Q27-Q3</x:f>
        <x:v>6.2583850819108092E-13</x:v>
      </x:c>
      <x:c r="R29" s="158"/>
      <x:c r="S29" s="158"/>
      <x:c r="T29" s="158">
        <x:f>T27-T3</x:f>
        <x:v>3.3093711688648845E-13</x:v>
      </x:c>
      <x:c r="U29" s="158"/>
      <x:c r="V29" s="158"/>
      <x:c r="W29" s="158">
        <x:f>W27-W3</x:f>
        <x:v>6.962179612353273E-14</x:v>
      </x:c>
      <x:c r="X29" s="158"/>
      <x:c r="Y29" s="158"/>
      <x:c r="Z29" s="158">
        <x:f>Z27-Z3</x:f>
        <x:v>5.4699914824330035E-14</x:v>
      </x:c>
      <x:c r="AA29" s="158"/>
      <x:c r="AB29" s="158"/>
      <x:c r="AC29" s="158">
        <x:f>AC27-AC3</x:f>
        <x:v>4.7454100697038183E-11</x:v>
      </x:c>
      <x:c r="AD29" s="158"/>
      <x:c r="AE29" s="158"/>
      <x:c r="AF29" s="158">
        <x:f>AF27-AF3</x:f>
        <x:v>1.0878317830102947E-10</x:v>
      </x:c>
      <x:c r="AG29" s="158"/>
      <x:c r="AH29" s="158"/>
      <x:c r="AI29" s="158">
        <x:f>AI27-AI3</x:f>
        <x:v>5.0531409014949691E-12</x:v>
      </x:c>
      <x:c r="AJ29" s="158"/>
      <x:c r="AK29" s="158"/>
      <x:c r="AL29" s="158">
        <x:f>AL27-AL3</x:f>
        <x:v>1.0630682618454958E-12</x:v>
      </x:c>
      <x:c r="AM29" s="158"/>
      <x:c r="AN29" s="158"/>
      <x:c r="AO29" s="158">
        <x:f>AO27-AO3</x:f>
        <x:v>1.3620167198658988E-9</x:v>
      </x:c>
      <x:c r="AP29" s="158"/>
      <x:c r="AQ29" s="158"/>
      <x:c r="AR29" s="158">
        <x:f>AR27-AR3</x:f>
        <x:v>1.6321946674586692E-9</x:v>
      </x:c>
      <x:c r="AS29" s="158"/>
      <x:c r="AT29" s="158"/>
      <x:c r="AU29" s="158">
        <x:f>AU27-AU3</x:f>
        <x:v>2.3794352841045659E-7</x:v>
      </x:c>
      <x:c r="AV29" s="158"/>
      <x:c r="AW29" s="158"/>
      <x:c r="AX29" s="158">
        <x:f>AX27-AX3</x:f>
        <x:v>4.1538919817004919E-7</x:v>
      </x:c>
      <x:c r="AY29" s="158"/>
      <x:c r="AZ29" s="158"/>
      <x:c r="BA29" s="158">
        <x:f>BA27-BA3</x:f>
        <x:v>1.1815960318001691E-6</x:v>
      </x:c>
      <x:c r="BB29" s="158"/>
      <x:c r="BC29" s="158"/>
      <x:c r="BD29" s="158">
        <x:f>BD27-BD3</x:f>
        <x:v>1.3229568566016349E-16</x:v>
      </x:c>
      <x:c r="BE29" s="158"/>
      <x:c r="BF29" s="158"/>
      <x:c r="BG29" s="158">
        <x:f>BG27-BG3</x:f>
        <x:v>7.124359304038121E-12</x:v>
      </x:c>
      <x:c r="BH29" s="158"/>
      <x:c r="BI29" s="158"/>
      <x:c r="BJ29" s="158">
        <x:f>BJ27-BJ3</x:f>
        <x:v>1.0925558848687138E-12</x:v>
      </x:c>
      <x:c r="BK29" s="158"/>
      <x:c r="BL29" s="158"/>
      <x:c r="BM29" s="158">
        <x:f>BM27-BM3</x:f>
        <x:v>6.6154782027331015E-17</x:v>
      </x:c>
      <x:c r="BN29" s="158"/>
      <x:c r="BO29" s="158"/>
      <x:c r="BP29" s="158">
        <x:f>BP27-BP3</x:f>
        <x:v>3.1078340335008419E-12</x:v>
      </x:c>
      <x:c r="BQ29" s="158"/>
      <x:c r="BR29" s="158"/>
      <x:c r="BS29" s="158">
        <x:f>BS27-BS3</x:f>
        <x:v>3.1078340335008419E-12</x:v>
      </x:c>
      <x:c r="BT29" s="158"/>
      <x:c r="BU29" s="158"/>
      <x:c r="BV29" s="158">
        <x:f>BV27-BV3</x:f>
        <x:v>1.5853866518019454E-16</x:v>
      </x:c>
      <x:c r="BW29" s="158"/>
      <x:c r="BX29" s="158"/>
      <x:c r="BY29" s="158">
        <x:f>BY27-BY3</x:f>
        <x:v>8.5375906907961945E-12</x:v>
      </x:c>
      <x:c r="BZ29" s="158"/>
      <x:c r="CA29" s="158"/>
      <x:c r="CB29" s="158">
        <x:f>CB27-CB3</x:f>
        <x:v>1.3092819373320843E-12</x:v>
      </x:c>
      <x:c r="CC29" s="158"/>
      <x:c r="CD29" s="158"/>
      <x:c r="CE29" s="158">
        <x:f>CE27-CE3</x:f>
        <x:v>7.9277648288858226E-17</x:v>
      </x:c>
      <x:c r="CF29" s="158"/>
      <x:c r="CG29" s="158"/>
      <x:c r="CH29" s="158">
        <x:f>CH27-CH3</x:f>
        <x:v>3.7243229574255532E-12</x:v>
      </x:c>
      <x:c r="CI29" s="158"/>
      <x:c r="CJ29" s="158"/>
      <x:c r="CK29" s="158">
        <x:f>CK27-CK3</x:f>
        <x:v>3.7243229574255532E-12</x:v>
      </x:c>
      <x:c r="CL29" s="158"/>
      <x:c r="CM29" s="158"/>
      <x:c r="CN29" s="158">
        <x:f>CN27-CN3</x:f>
        <x:v>1.2446217177038302E-9</x:v>
      </x:c>
      <x:c r="CO29" s="158"/>
      <x:c r="CP29" s="158"/>
      <x:c r="CQ29" s="158">
        <x:f>CQ27-CQ3</x:f>
        <x:v>1.9086892245407746E-10</x:v>
      </x:c>
      <x:c r="CR29" s="158"/>
      <x:c r="CS29" s="158"/>
      <x:c r="CT29" s="158">
        <x:f>CT27-CT3</x:f>
        <x:v>1.1557204659287963E-14</x:v>
      </x:c>
      <x:c r="CU29" s="158"/>
      <x:c r="CV29" s="158"/>
      <x:c r="CW29" s="158">
        <x:f>CW27-CW3</x:f>
        <x:v>5.429369253766343E-10</x:v>
      </x:c>
      <x:c r="CX29" s="158"/>
      <x:c r="CY29" s="158"/>
      <x:c r="CZ29" s="158">
        <x:f>CZ27-CZ3</x:f>
        <x:v>5.429369253766343E-10</x:v>
      </x:c>
      <x:c r="DA29" s="158"/>
      <x:c r="DB29" s="158"/>
      <x:c r="DC29" s="158">
        <x:f>DC27-DC3</x:f>
        <x:v>-7.1836448789497354E-8</x:v>
      </x:c>
      <x:c r="DD29" s="158"/>
      <x:c r="DE29" s="158"/>
      <x:c r="DF29" s="158">
        <x:f>DF27-DF3</x:f>
        <x:v>-8.6086363926263232E-8</x:v>
      </x:c>
      <x:c r="DG29" s="158"/>
      <x:c r="DH29" s="158"/>
      <x:c r="DI29" s="158">
        <x:f>DI27-DI3</x:f>
        <x:v>-7.1836448789497354E-8</x:v>
      </x:c>
      <x:c r="DJ29" s="158"/>
      <x:c r="DK29" s="158"/>
      <x:c r="DL29" s="158">
        <x:f>DL27-DL3</x:f>
        <x:v>-1.396107248252676E-6</x:v>
      </x:c>
      <x:c r="DM29" s="158"/>
      <x:c r="DN29" s="158"/>
      <x:c r="DO29" s="158">
        <x:f>DO27-DO3</x:f>
        <x:v>-6.6361586786856108E-6</x:v>
      </x:c>
      <x:c r="DP29" s="158"/>
      <x:c r="DQ29" s="158"/>
      <x:c r="DR29" s="158">
        <x:f>DR27-DR3</x:f>
        <x:v>-1.673047138162076E-6</x:v>
      </x:c>
      <x:c r="DS29" s="158"/>
      <x:c r="DT29" s="158"/>
      <x:c r="DU29" s="158">
        <x:f>DU27-DU3</x:f>
        <x:v>-7.9525371415867241E-6</x:v>
      </x:c>
      <x:c r="DV29" s="158"/>
      <x:c r="DW29" s="158"/>
      <x:c r="DX29" s="158">
        <x:f>DX27-DX3</x:f>
        <x:v>-0.00015453133086895665</x:v>
      </x:c>
      <x:c r="DY29" s="158"/>
      <x:c r="DZ29" s="158"/>
      <x:c r="EA29" s="158">
        <x:f>EA27-EA3</x:f>
        <x:v>-0.00014284266329789297</x:v>
      </x:c>
      <x:c r="EB29" s="158"/>
      <x:c r="EC29" s="158"/>
      <x:c r="ED29" s="158">
        <x:f>ED27-ED3</x:f>
        <x:v>-2.1908281416682662E-5</x:v>
      </x:c>
      <x:c r="EE29" s="158"/>
      <x:c r="EF29" s="158"/>
      <x:c r="EG29" s="158">
        <x:f>EG27-EG3</x:f>
        <x:v>-0.00017117295545321376</x:v>
      </x:c>
      <x:c r="EH29" s="158"/>
      <x:c r="EI29" s="158"/>
      <x:c r="EJ29" s="158">
        <x:f>EJ27-EJ3</x:f>
        <x:v>-2.6254027713723538E-5</x:v>
      </x:c>
      <x:c r="EK29" s="158"/>
      <x:c r="EL29" s="158"/>
      <x:c r="EM29" s="158">
        <x:f>EM27-EM3</x:f>
        <x:v>-0.0027687920712039515</x:v>
      </x:c>
      <x:c r="EN29" s="158"/>
      <x:c r="EO29" s="158"/>
      <x:c r="EP29" s="158">
        <x:f>EP27-EP3</x:f>
        <x:v>-0.0004256057144095271</x:v>
      </x:c>
      <x:c r="EQ29" s="158"/>
      <x:c r="ER29" s="158"/>
      <x:c r="ES29" s="158">
        <x:f>ES27-ES3</x:f>
        <x:v>-0.00012895498589726717</x:v>
      </x:c>
      <x:c r="ET29" s="158"/>
      <x:c r="EU29" s="158"/>
      <x:c r="EV29" s="158">
        <x:f>EV27-EV3</x:f>
        <x:v>-0.82828029409174597</x:v>
      </x:c>
      <x:c r="EW29" s="158"/>
      <x:c r="EX29" s="158"/>
      <x:c r="EY29" s="158">
        <x:f>EY27-EY3</x:f>
        <x:v>-8.6086363926263232E-8</x:v>
      </x:c>
      <x:c r="EZ29" s="158"/>
      <x:c r="FA29" s="158"/>
      <x:c r="FB29" s="158">
        <x:f>FB27-FB3</x:f>
        <x:v>-0.99857988480242044</x:v>
      </x:c>
      <x:c r="FC29" s="158"/>
      <x:c r="FD29" s="158"/>
      <x:c r="FE29" s="158">
        <x:f>FE27-FE3</x:f>
        <x:v>-7.4677378848253539E-5</x:v>
      </x:c>
      <x:c r="FF29" s="158"/>
      <x:c r="FG29" s="158"/>
      <x:c r="FH29" s="158">
        <x:f>FH27-FH3</x:f>
        <x:v>-7.4677378848253539E-5</x:v>
      </x:c>
      <x:c r="FI29" s="158"/>
      <x:c r="FJ29" s="158"/>
      <x:c r="FK29" s="158">
        <x:f>FK27-FK3</x:f>
        <x:v>-0.55735884031718896</x:v>
      </x:c>
      <x:c r="FL29" s="158"/>
      <x:c r="FM29" s="158"/>
      <x:c r="FN29" s="158">
        <x:f>FN27-FN3</x:f>
        <x:v>-0.00098622909973955508</x:v>
      </x:c>
      <x:c r="FO29" s="158"/>
      <x:c r="FP29" s="158"/>
      <x:c r="FQ29" s="158">
        <x:f>FQ27-FQ3</x:f>
        <x:v>-7.559551572955403E-5</x:v>
      </x:c>
      <x:c r="FR29" s="158"/>
      <x:c r="FS29" s="158"/>
      <x:c r="FT29" s="158">
        <x:f>FT27-FT3</x:f>
        <x:v>-2.3310867115489131E-6</x:v>
      </x:c>
      <x:c r="FU29" s="158"/>
      <x:c r="FV29" s="158"/>
      <x:c r="FW29" s="158">
        <x:f>FW27-FW3</x:f>
        <x:v>-0.011526795235538456</x:v>
      </x:c>
      <x:c r="FX29" s="158"/>
      <x:c r="FY29" s="158"/>
      <x:c r="FZ29" s="158">
        <x:f>FZ27-FZ3</x:f>
        <x:v>-2.7572622970373217E-6</x:v>
      </x:c>
      <x:c r="GA29" s="158"/>
      <x:c r="GB29" s="158"/>
      <x:c r="GC29" s="158">
        <x:f>GC27-GC3</x:f>
        <x:v>-0.015757718651021935</x:v>
      </x:c>
      <x:c r="GD29" s="158"/>
      <x:c r="GE29" s="158"/>
      <x:c r="GF29" s="158">
        <x:f>GF27-GF3</x:f>
        <x:v>-3.780315173884663E-5</x:v>
      </x:c>
      <x:c r="GG29" s="158"/>
      <x:c r="GH29" s="158"/>
      <x:c r="GI29" s="158">
        <x:f>GI27-GI3</x:f>
        <x:v>-1.9452215866966327E-6</x:v>
      </x:c>
      <x:c r="GJ29" s="158"/>
      <x:c r="GK29" s="158"/>
      <x:c r="GL29" s="158">
        <x:f>GL27-GL3</x:f>
        <x:v>-3.8900275263209494E-6</x:v>
      </x:c>
      <x:c r="GM29" s="158"/>
      <x:c r="GN29" s="158"/>
      <x:c r="GO29" s="158">
        <x:f>GO27-GO3</x:f>
        <x:v>-0.99898763908947763</x:v>
      </x:c>
      <x:c r="GP29" s="158"/>
      <x:c r="GQ29" s="158"/>
      <x:c r="GR29" s="158">
        <x:f>GR27-GR3</x:f>
        <x:v>-0.99918399173248496</x:v>
      </x:c>
      <x:c r="GS29" s="158"/>
      <x:c r="GT29" s="158"/>
    </x:row>
    <x:row r="30" spans="1:202" customHeight="1">
      <x:c r="A30" s="3"/>
      <x:c r="B30" s="158"/>
      <x:c r="C30" s="98">
        <x:f t="shared" si="7"/>
        <x:v>-6.7656560695005732</x:v>
      </x:c>
      <x:c r="D30" s="98">
        <x:f t="shared" si="6"/>
        <x:v>9.3472795657514922</x:v>
      </x:c>
      <x:c r="E30" s="98">
        <x:f t="shared" si="6"/>
        <x:v>-5.7202498380707141</x:v>
      </x:c>
      <x:c r="H30" s="3">
        <x:f>SUM(K30:GT30)</x:f>
        <x:v>10.063933084067322</x:v>
      </x:c>
      <x:c r="J30" s="5" t="s">
        <x:v>3</x:v>
      </x:c>
      <x:c r="K30" s="161">
        <x:f>-(K3*LOG(K27)+(1-K3)*LOG(1-K27))</x:f>
        <x:v>1.5429239464852621E-15</x:v>
      </x:c>
      <x:c r="L30" s="161"/>
      <x:c r="M30" s="161"/>
      <x:c r="N30" s="161">
        <x:f>-(N3*LOG(N27)+(1-N3)*LOG(1-N27))</x:f>
        <x:v>1.8804385597789139E-15</x:v>
      </x:c>
      <x:c r="O30" s="161"/>
      <x:c r="P30" s="161"/>
      <x:c r="Q30" s="161">
        <x:f>-(Q3*LOG(Q27)+(1-Q3)*LOG(1-Q27))</x:f>
        <x:v>2.7179569644812902E-13</x:v>
      </x:c>
      <x:c r="R30" s="161"/>
      <x:c r="S30" s="161"/>
      <x:c r="T30" s="161">
        <x:f>-(T3*LOG(T27)+(1-T3)*LOG(1-T27))</x:f>
        <x:v>1.4373300888979123E-13</x:v>
      </x:c>
      <x:c r="U30" s="161"/>
      <x:c r="V30" s="161"/>
      <x:c r="W30" s="161">
        <x:f>-(W3*LOG(W27)+(1-W3)*LOG(1-W27))</x:f>
        <x:v>3.0231666076446602E-14</x:v>
      </x:c>
      <x:c r="X30" s="161"/>
      <x:c r="Y30" s="161"/>
      <x:c r="Z30" s="161">
        <x:f>-(Z3*LOG(Z27)+(1-Z3)*LOG(1-Z27))</x:f>
        <x:v>2.3770672050539177E-14</x:v>
      </x:c>
      <x:c r="AA30" s="161"/>
      <x:c r="AB30" s="161"/>
      <x:c r="AC30" s="161">
        <x:f>-(AC3*LOG(AC27)+(1-AC3)*LOG(1-AC27))</x:f>
        <x:v>2.0609076235559241E-11</x:v>
      </x:c>
      <x:c r="AD30" s="161"/>
      <x:c r="AE30" s="161"/>
      <x:c r="AF30" s="161">
        <x:f>-(AF3*LOG(AF27)+(1-AF3)*LOG(1-AF27))</x:f>
        <x:v>4.7243945512961697E-11</x:v>
      </x:c>
      <x:c r="AG30" s="161"/>
      <x:c r="AH30" s="161"/>
      <x:c r="AI30" s="161">
        <x:f>-(AI3*LOG(AI27)+(1-AI3)*LOG(1-AI27))</x:f>
        <x:v>2.1945682320141881E-12</x:v>
      </x:c>
      <x:c r="AJ30" s="161"/>
      <x:c r="AK30" s="161"/>
      <x:c r="AL30" s="161">
        <x:f>-(AL3*LOG(AL27)+(1-AL3)*LOG(1-AL27))</x:f>
        <x:v>4.6167177461263159E-13</x:v>
      </x:c>
      <x:c r="AM30" s="161"/>
      <x:c r="AN30" s="161"/>
      <x:c r="AO30" s="161">
        <x:f>-(AO3*LOG(AO27)+(1-AO3)*LOG(1-AO27))</x:f>
        <x:v>5.9151634686618749E-10</x:v>
      </x:c>
      <x:c r="AP30" s="161"/>
      <x:c r="AQ30" s="161"/>
      <x:c r="AR30" s="161">
        <x:f>-(AR3*LOG(AR27)+(1-AR3)*LOG(1-AR27))</x:f>
        <x:v>7.0885315770427074E-10</x:v>
      </x:c>
      <x:c r="AS30" s="161"/>
      <x:c r="AT30" s="161"/>
      <x:c r="AU30" s="161">
        <x:f>-(AU3*LOG(AU27)+(1-AU3)*LOG(1-AU27))</x:f>
        <x:v>1.0333757369863771E-7</x:v>
      </x:c>
      <x:c r="AV30" s="161"/>
      <x:c r="AW30" s="161"/>
      <x:c r="AX30" s="161">
        <x:f>-(AX3*LOG(AX27)+(1-AX3)*LOG(1-AX27))</x:f>
        <x:v>1.8040127406693481E-7</x:v>
      </x:c>
      <x:c r="AY30" s="161"/>
      <x:c r="AZ30" s="161"/>
      <x:c r="BA30" s="161">
        <x:f>-(BA3*LOG(BA27)+(1-BA3)*LOG(1-BA27))</x:f>
        <x:v>5.131609396224107E-7</x:v>
      </x:c>
      <x:c r="BB30" s="161"/>
      <x:c r="BC30" s="161"/>
      <x:c r="BD30" s="161">
        <x:f>-(BD3*LOG(BD27)+(1-BD3)*LOG(1-BD27))</x:f>
        <x:v>4.821637332766436E-17</x:v>
      </x:c>
      <x:c r="BE30" s="161"/>
      <x:c r="BF30" s="161"/>
      <x:c r="BG30" s="161">
        <x:f>-(BG3*LOG(BG27)+(1-BG3)*LOG(1-BG27))</x:f>
        <x:v>3.0940928928205714E-12</x:v>
      </x:c>
      <x:c r="BH30" s="161"/>
      <x:c r="BI30" s="161"/>
      <x:c r="BJ30" s="161">
        <x:f>-(BJ3*LOG(BJ27)+(1-BJ3)*LOG(1-BJ27))</x:f>
        <x:v>4.7449732991780414E-13</x:v>
      </x:c>
      <x:c r="BK30" s="161"/>
      <x:c r="BL30" s="161"/>
      <x:c r="BM30" s="161">
        <x:f>-(BM3*LOG(BM27)+(1-BM3)*LOG(1-BM27))</x:f>
        <x:v>4.821637332766436E-17</x:v>
      </x:c>
      <x:c r="BN30" s="161"/>
      <x:c r="BO30" s="161"/>
      <x:c r="BP30" s="161">
        <x:f>-(BP3*LOG(BP27)+(1-BP3)*LOG(1-BP27))</x:f>
        <x:v>1.3497209385634057E-12</x:v>
      </x:c>
      <x:c r="BQ30" s="161"/>
      <x:c r="BR30" s="161"/>
      <x:c r="BS30" s="161">
        <x:f>-(BS3*LOG(BS27)+(1-BS3)*LOG(1-BS27))</x:f>
        <x:v>1.3497209385634057E-12</x:v>
      </x:c>
      <x:c r="BT30" s="161"/>
      <x:c r="BU30" s="161"/>
      <x:c r="BV30" s="161">
        <x:f>-(BV3*LOG(BV27)+(1-BV3)*LOG(1-BV27))</x:f>
        <x:v>4.821637332766436E-17</x:v>
      </x:c>
      <x:c r="BW30" s="161"/>
      <x:c r="BX30" s="161"/>
      <x:c r="BY30" s="161">
        <x:f>-(BY3*LOG(BY27)+(1-BY3)*LOG(1-BY27))</x:f>
        <x:v>3.7078391089132168E-12</x:v>
      </x:c>
      <x:c r="BZ30" s="161"/>
      <x:c r="CA30" s="161"/>
      <x:c r="CB30" s="161">
        <x:f>-(CB3*LOG(CB27)+(1-CB3)*LOG(1-CB27))</x:f>
        <x:v>5.6861569065351803E-13</x:v>
      </x:c>
      <x:c r="CC30" s="161"/>
      <x:c r="CD30" s="161"/>
      <x:c r="CE30" s="161">
        <x:f>-(CE3*LOG(CE27)+(1-CE3)*LOG(1-CE27))</x:f>
        <x:v>4.821637332766436E-17</x:v>
      </x:c>
      <x:c r="CF30" s="161"/>
      <x:c r="CG30" s="161"/>
      <x:c r="CH30" s="161">
        <x:f>-(CH3*LOG(CH27)+(1-CH3)*LOG(1-CH27))</x:f>
        <x:v>1.6174664596528404E-12</x:v>
      </x:c>
      <x:c r="CI30" s="161"/>
      <x:c r="CJ30" s="161"/>
      <x:c r="CK30" s="161">
        <x:f>-(CK3*LOG(CK27)+(1-CK3)*LOG(1-CK27))</x:f>
        <x:v>1.6174664596528404E-12</x:v>
      </x:c>
      <x:c r="CL30" s="161"/>
      <x:c r="CM30" s="161"/>
      <x:c r="CN30" s="161">
        <x:f>-(CN3*LOG(CN27)+(1-CN3)*LOG(1-CN27))</x:f>
        <x:v>5.405323536430668E-10</x:v>
      </x:c>
      <x:c r="CO30" s="161"/>
      <x:c r="CP30" s="161"/>
      <x:c r="CQ30" s="161">
        <x:f>-(CQ3*LOG(CQ27)+(1-CQ3)*LOG(1-CQ27))</x:f>
        <x:v>8.2893299734591465E-11</x:v>
      </x:c>
      <x:c r="CR30" s="161"/>
      <x:c r="CS30" s="161"/>
      <x:c r="CT30" s="161">
        <x:f>-(CT3*LOG(CT27)+(1-CT3)*LOG(1-CT27))</x:f>
        <x:v>5.0145028260771217E-15</x:v>
      </x:c>
      <x:c r="CU30" s="161"/>
      <x:c r="CV30" s="161"/>
      <x:c r="CW30" s="161">
        <x:f>-(CW3*LOG(CW27)+(1-CW3)*LOG(1-CW27))</x:f>
        <x:v>2.3579450741959421E-10</x:v>
      </x:c>
      <x:c r="CX30" s="161"/>
      <x:c r="CY30" s="161"/>
      <x:c r="CZ30" s="161">
        <x:f>-(CZ3*LOG(CZ27)+(1-CZ3)*LOG(1-CZ27))</x:f>
        <x:v>2.3579450741959421E-10</x:v>
      </x:c>
      <x:c r="DA30" s="161"/>
      <x:c r="DB30" s="161"/>
      <x:c r="DC30" s="161">
        <x:f>-(DC3*LOG(DC27)+(1-DC3)*LOG(1-DC27))</x:f>
        <x:v>3.1198174429387281E-8</x:v>
      </x:c>
      <x:c r="DD30" s="161"/>
      <x:c r="DE30" s="161"/>
      <x:c r="DF30" s="161">
        <x:f>-(DF3*LOG(DF27)+(1-DF3)*LOG(1-DF27))</x:f>
        <x:v>3.7386834429539622E-8</x:v>
      </x:c>
      <x:c r="DG30" s="161"/>
      <x:c r="DH30" s="161"/>
      <x:c r="DI30" s="161">
        <x:f>-(DI3*LOG(DI27)+(1-DI3)*LOG(1-DI27))</x:f>
        <x:v>3.1198174429387281E-8</x:v>
      </x:c>
      <x:c r="DJ30" s="161"/>
      <x:c r="DK30" s="161"/>
      <x:c r="DL30" s="161">
        <x:f>-(DL3*LOG(DL27)+(1-DL3)*LOG(1-DL27))</x:f>
        <x:v>6.0632209730670642E-7</x:v>
      </x:c>
      <x:c r="DM30" s="161"/>
      <x:c r="DN30" s="161"/>
      <x:c r="DO30" s="161">
        <x:f>-(DO3*LOG(DO27)+(1-DO3)*LOG(1-DO27))</x:f>
        <x:v>2.8820566580907643E-6</x:v>
      </x:c>
      <x:c r="DP30" s="161"/>
      <x:c r="DQ30" s="161"/>
      <x:c r="DR30" s="161">
        <x:f>-(DR3*LOG(DR27)+(1-DR3)*LOG(1-DR27))</x:f>
        <x:v>7.2659574788245469E-7</x:v>
      </x:c>
      <x:c r="DS30" s="161"/>
      <x:c r="DT30" s="161"/>
      <x:c r="DU30" s="161">
        <x:f>-(DU3*LOG(DU27)+(1-DU3)*LOG(1-DU27))</x:f>
        <x:v>3.4537567308043156E-6</x:v>
      </x:c>
      <x:c r="DV30" s="161"/>
      <x:c r="DW30" s="161"/>
      <x:c r="DX30" s="161">
        <x:f>-(DX3*LOG(DX27)+(1-DX3)*LOG(1-DX27))</x:f>
        <x:v>6.7117290273221978E-5</x:v>
      </x:c>
      <x:c r="DY30" s="161"/>
      <x:c r="DZ30" s="161"/>
      <x:c r="EA30" s="161">
        <x:f>-(EA3*LOG(EA27)+(1-EA3)*LOG(1-EA27))</x:f>
        <x:v>6.2040211550660516E-5</x:v>
      </x:c>
      <x:c r="EB30" s="161"/>
      <x:c r="EC30" s="161"/>
      <x:c r="ED30" s="161">
        <x:f>-(ED3*LOG(ED27)+(1-ED3)*LOG(1-ED27))</x:f>
        <x:v>9.5147499535392051E-6</x:v>
      </x:c>
      <x:c r="EE30" s="161"/>
      <x:c r="EF30" s="161"/>
      <x:c r="EG30" s="161">
        <x:f>-(EG3*LOG(EG27)+(1-EG3)*LOG(1-EG27))</x:f>
        <x:v>7.4345833183942135E-5</x:v>
      </x:c>
      <x:c r="EH30" s="161"/>
      <x:c r="EI30" s="161"/>
      <x:c r="EJ30" s="161">
        <x:f>-(EJ3*LOG(EJ27)+(1-EJ3)*LOG(1-EJ27))</x:f>
        <x:v>1.1402129040366031E-5</x:v>
      </x:c>
      <x:c r="EK30" s="161"/>
      <x:c r="EL30" s="161"/>
      <x:c r="EM30" s="161">
        <x:f>-(EM3*LOG(EM27)+(1-EM3)*LOG(1-EM27))</x:f>
        <x:v>0.0012041388935037599</x:v>
      </x:c>
      <x:c r="EN30" s="161"/>
      <x:c r="EO30" s="161"/>
      <x:c r="EP30" s="161">
        <x:f>-(EP3*LOG(EP27)+(1-EP3)*LOG(1-EP27))</x:f>
        <x:v>0.00018487755849855471</x:v>
      </x:c>
      <x:c r="EQ30" s="161"/>
      <x:c r="ER30" s="161"/>
      <x:c r="ES30" s="161">
        <x:f>-(ES3*LOG(ES27)+(1-ES3)*LOG(1-ES27))</x:f>
        <x:v>5.6008050125371793E-5</x:v>
      </x:c>
      <x:c r="ET30" s="161"/>
      <x:c r="EU30" s="161"/>
      <x:c r="EV30" s="161">
        <x:f>-(EV3*LOG(EV27)+(1-EV3)*LOG(1-EV27))</x:f>
        <x:v>0.76517986397626869</x:v>
      </x:c>
      <x:c r="EW30" s="161"/>
      <x:c r="EX30" s="161"/>
      <x:c r="EY30" s="161">
        <x:f>-(EY3*LOG(EY27)+(1-EY3)*LOG(1-EY27))</x:f>
        <x:v>3.7386834429539622E-8</x:v>
      </x:c>
      <x:c r="EZ30" s="161"/>
      <x:c r="FA30" s="161"/>
      <x:c r="FB30" s="161">
        <x:f>-(FB3*LOG(FB27)+(1-FB3)*LOG(1-FB27))</x:f>
        <x:v>2.8476764248817807</x:v>
      </x:c>
      <x:c r="FC30" s="161"/>
      <x:c r="FD30" s="161"/>
      <x:c r="FE30" s="161">
        <x:f>-(FE3*LOG(FE27)+(1-FE3)*LOG(1-FE27))</x:f>
        <x:v>3.2433184584474468E-5</x:v>
      </x:c>
      <x:c r="FF30" s="161"/>
      <x:c r="FG30" s="161"/>
      <x:c r="FH30" s="161">
        <x:f>-(FH3*LOG(FH27)+(1-FH3)*LOG(1-FH27))</x:f>
        <x:v>3.2433184584474468E-5</x:v>
      </x:c>
      <x:c r="FI30" s="161"/>
      <x:c r="FJ30" s="161"/>
      <x:c r="FK30" s="161">
        <x:f>-(FK3*LOG(FK27)+(1-FK3)*LOG(1-FK27))</x:f>
        <x:v>0.35394820497719998</x:v>
      </x:c>
      <x:c r="FL30" s="161"/>
      <x:c r="FM30" s="161"/>
      <x:c r="FN30" s="161">
        <x:f>-(FN3*LOG(FN27)+(1-FN3)*LOG(1-FN27))</x:f>
        <x:v>0.0004285252026725386</x:v>
      </x:c>
      <x:c r="FO30" s="161"/>
      <x:c r="FP30" s="161"/>
      <x:c r="FQ30" s="161">
        <x:f>-(FQ3*LOG(FQ27)+(1-FQ3)*LOG(1-FQ27))</x:f>
        <x:v>3.2831956327947243E-5</x:v>
      </x:c>
      <x:c r="FR30" s="161"/>
      <x:c r="FS30" s="161"/>
      <x:c r="FT30" s="161">
        <x:f>-(FT3*LOG(FT27)+(1-FT3)*LOG(1-FT27))</x:f>
        <x:v>1.0123792756360869E-6</x:v>
      </x:c>
      <x:c r="FU30" s="161"/>
      <x:c r="FV30" s="161"/>
      <x:c r="FW30" s="161">
        <x:f>-(FW3*LOG(FW27)+(1-FW3)*LOG(1-FW27))</x:f>
        <x:v>0.0050350989154689272</x:v>
      </x:c>
      <x:c r="FX30" s="161"/>
      <x:c r="FY30" s="161"/>
      <x:c r="FZ30" s="161">
        <x:f>-(FZ3*LOG(FZ27)+(1-FZ3)*LOG(1-FZ27))</x:f>
        <x:v>1.1974654516271232E-6</x:v>
      </x:c>
      <x:c r="GA30" s="161"/>
      <x:c r="GB30" s="161"/>
      <x:c r="GC30" s="161">
        <x:f>-(GC3*LOG(GC27)+(1-GC3)*LOG(1-GC27))</x:f>
        <x:v>0.0068979823601263007</x:v>
      </x:c>
      <x:c r="GD30" s="161"/>
      <x:c r="GE30" s="161"/>
      <x:c r="GF30" s="161">
        <x:f>-(GF3*LOG(GF27)+(1-GF3)*LOG(1-GF27))</x:f>
        <x:v>1.6418010526959266E-5</x:v>
      </x:c>
      <x:c r="GG30" s="161"/>
      <x:c r="GH30" s="161"/>
      <x:c r="GI30" s="161">
        <x:f>-(GI3*LOG(GI27)+(1-GI3)*LOG(1-GI27))</x:f>
        <x:v>8.4479982284312784E-7</x:v>
      </x:c>
      <x:c r="GJ30" s="161"/>
      <x:c r="GK30" s="161"/>
      <x:c r="GL30" s="161">
        <x:f>-(GL3*LOG(GL27)+(1-GL3)*LOG(1-GL27))</x:f>
        <x:v>1.6894207750817348E-6</x:v>
      </x:c>
      <x:c r="GM30" s="161"/>
      <x:c r="GN30" s="161"/>
      <x:c r="GO30" s="161">
        <x:f>-(GO3*LOG(GO27)+(1-GO3)*LOG(1-GO27))</x:f>
        <x:v>2.9946646322535768</x:v>
      </x:c>
      <x:c r="GP30" s="161"/>
      <x:c r="GQ30" s="161"/>
      <x:c r="GR30" s="161">
        <x:f>-(GR3*LOG(GR27)+(1-GR3)*LOG(1-GR27))</x:f>
        <x:v>3.0883054411015589</x:v>
      </x:c>
      <x:c r="GS30" s="161"/>
      <x:c r="GT30" s="161"/>
    </x:row>
    <x:row r="31" spans="1:182" customHeight="1">
      <x:c r="A31" s="3"/>
      <x:c r="B31" s="158"/>
      <x:c r="C31" s="98">
        <x:f t="shared" si="7"/>
        <x:v>-2.9670524402199261</x:v>
      </x:c>
      <x:c r="D31" s="98">
        <x:f t="shared" si="6"/>
        <x:v>3.9917833411611658</x:v>
      </x:c>
      <x:c r="E31" s="98">
        <x:f t="shared" si="6"/>
        <x:v>-4.525903137344411</x:v>
      </x:c>
      <x:c r="J31" s="3"/>
      <x:c r="K31" s="3"/>
      <x:c r="L31" s="3"/>
      <x:c r="M31" s="3"/>
      <x:c r="N31" s="3"/>
      <x:c r="FV31" s="3"/>
      <x:c r="FW31" s="3"/>
      <x:c r="FX31" s="3"/>
      <x:c r="FY31" s="3"/>
      <x:c r="FZ31" s="3"/>
    </x:row>
    <x:row r="32" spans="2:16384" s="3" customFormat="1" customHeight="1">
      <x:c r="B32" s="105"/>
      <x:c r="C32" s="98"/>
      <x:c r="D32" s="98"/>
      <x:c r="E32" s="98"/>
      <x:c r="XFD32" s="2"/>
    </x:row>
    <x:row r="33" spans="1:202" customHeight="1">
      <x:c r="A33" s="3"/>
      <x:c r="B33" s="158" t="s">
        <x:v>37</x:v>
      </x:c>
      <x:c r="C33" s="3">
        <x:f>SUM(K33,N33,Q33,T33,W33,Z33,AC33,AF33,AI33,AL33,AO33,AR33,AU33,AX33,BA33,BD33,BG33,BJ33,BM33,BP33,BS33,BV33,BY33,CB33,CE33,CH33,CK33,CN33,CQ33,CT33,CW33,CZ33,DC33,DF33,DI33,DL33,DO33,DR33,DU33,DX33,EA33,ED33,EG33,EJ33,EM33,EP33,ES33,EV33,EY33,FB33,FE33,FH33,FK33,FN33,FQ33,FT33,FW33,FZ33,GC33,GF33,GI33,GL33,GO33,GR33,)/64</x:f>
        <x:v>-0.02185412127862579</x:v>
      </x:c>
      <x:c r="D33" s="3">
        <x:f t="shared" ref="D33:E36" si="8">SUM(L33,O33,R33,U33,X33,AA33,AD33,AG33,AJ33,AM33,AP33,AS33,AV33,AY33,BB33,BE33,BH33,BK33,BN33,BQ33,BT33,BW33,BZ33,CC33,CF33,CI33,CL33,CO33,CR33,CU33,CX33,DA33,DD33,DG33,DJ33,DM33,DP33,DS33,DV33,DY33,EB33,EE33,EH33,EK33,EN33,EQ33,ET33,EW33,EZ33,FC33,FF33,FI33,FL33,FO33,FR33,FU33,FX33,GA33,GD33,GG33,GJ33,GM33,GP33,GS33,)/64</x:f>
        <x:v>-0.068800349853067405</x:v>
      </x:c>
      <x:c r="E33" s="3">
        <x:f t="shared" si="8"/>
        <x:v>-0.015602785699856908</x:v>
      </x:c>
      <x:c r="F33" s="3">
        <x:f>SUM(K29:GR29)/64</x:f>
        <x:v>-0.068981113517648143</x:v>
      </x:c>
      <x:c r="J33" s="3"/>
      <x:c r="K33" s="115">
        <x:f>K5*K29</x:f>
        <x:v>3.5823723222244168E-15</x:v>
      </x:c>
      <x:c r="L33" s="116">
        <x:f>L5*K29</x:f>
        <x:v>3.5823723222244168E-15</x:v>
      </x:c>
      <x:c r="M33" s="117">
        <x:f>M5*K29</x:f>
        <x:v>3.5823723222244168E-15</x:v>
      </x:c>
      <x:c r="N33" s="115">
        <x:f>N5*N29</x:f>
        <x:v>0</x:v>
      </x:c>
      <x:c r="O33" s="116">
        <x:f>O5*N29</x:f>
        <x:v>4.2929935568938228E-15</x:v>
      </x:c>
      <x:c r="P33" s="117">
        <x:f>P5*N29</x:f>
        <x:v>4.2929935568938228E-15</x:v>
      </x:c>
      <x:c r="Q33" s="115">
        <x:f>Q5*Q29</x:f>
        <x:v>6.2583850819108092E-13</x:v>
      </x:c>
      <x:c r="R33" s="116">
        <x:f>R5*Q29</x:f>
        <x:v>6.2583850819108092E-13</x:v>
      </x:c>
      <x:c r="S33" s="117">
        <x:f>S5*Q29</x:f>
        <x:v>0</x:v>
      </x:c>
      <x:c r="T33" s="115">
        <x:f>T5*T29</x:f>
        <x:v>3.3093711688648845E-13</x:v>
      </x:c>
      <x:c r="U33" s="116">
        <x:f>U5*T29</x:f>
        <x:v>3.3093711688648845E-13</x:v>
      </x:c>
      <x:c r="V33" s="117">
        <x:f>V5*T29</x:f>
        <x:v>3.3093711688648845E-13</x:v>
      </x:c>
      <x:c r="W33" s="115">
        <x:f>W5*W29</x:f>
        <x:v>6.962179612353273E-14</x:v>
      </x:c>
      <x:c r="X33" s="116">
        <x:f>X5*W29</x:f>
        <x:v>6.962179612353273E-14</x:v>
      </x:c>
      <x:c r="Y33" s="117">
        <x:f>Y5*W29</x:f>
        <x:v>6.962179612353273E-14</x:v>
      </x:c>
      <x:c r="Z33" s="115">
        <x:f>Z5*Z29</x:f>
        <x:v>0</x:v>
      </x:c>
      <x:c r="AA33" s="116">
        <x:f>AA5*Z29</x:f>
        <x:v>0</x:v>
      </x:c>
      <x:c r="AB33" s="117">
        <x:f>AB5*Z29</x:f>
        <x:v>0</x:v>
      </x:c>
      <x:c r="AC33" s="115">
        <x:f>AC5*AC29</x:f>
        <x:v>0</x:v>
      </x:c>
      <x:c r="AD33" s="116">
        <x:f>AD5*AC29</x:f>
        <x:v>0</x:v>
      </x:c>
      <x:c r="AE33" s="117">
        <x:f>AE5*AC29</x:f>
        <x:v>0</x:v>
      </x:c>
      <x:c r="AF33" s="115">
        <x:f>AF5*AF29</x:f>
        <x:v>0</x:v>
      </x:c>
      <x:c r="AG33" s="116">
        <x:f>AG5*AF29</x:f>
        <x:v>0</x:v>
      </x:c>
      <x:c r="AH33" s="117">
        <x:f>AH5*AF29</x:f>
        <x:v>0</x:v>
      </x:c>
      <x:c r="AI33" s="115">
        <x:f>AI5*AI29</x:f>
        <x:v>0</x:v>
      </x:c>
      <x:c r="AJ33" s="116">
        <x:f>AJ5*AI29</x:f>
        <x:v>0</x:v>
      </x:c>
      <x:c r="AK33" s="117">
        <x:f>AK5*AI29</x:f>
        <x:v>0</x:v>
      </x:c>
      <x:c r="AL33" s="115">
        <x:f>AL5*AL29</x:f>
        <x:v>0</x:v>
      </x:c>
      <x:c r="AM33" s="116">
        <x:f>AM5*AL29</x:f>
        <x:v>0</x:v>
      </x:c>
      <x:c r="AN33" s="117">
        <x:f>AN5*AL29</x:f>
        <x:v>0</x:v>
      </x:c>
      <x:c r="AO33" s="115">
        <x:f>AO5*AO29</x:f>
        <x:v>1.3620167198658988E-9</x:v>
      </x:c>
      <x:c r="AP33" s="116">
        <x:f>AP5*AO29</x:f>
        <x:v>1.3620167198658988E-9</x:v>
      </x:c>
      <x:c r="AQ33" s="117">
        <x:f>AQ5*AO29</x:f>
        <x:v>1.3620167198658988E-9</x:v>
      </x:c>
      <x:c r="AR33" s="115">
        <x:f>AR5*AR29</x:f>
        <x:v>0</x:v>
      </x:c>
      <x:c r="AS33" s="116">
        <x:f>AS5*AR29</x:f>
        <x:v>1.6321946674586692E-9</x:v>
      </x:c>
      <x:c r="AT33" s="117">
        <x:f>AT5*AR29</x:f>
        <x:v>1.6321946674586692E-9</x:v>
      </x:c>
      <x:c r="AU33" s="115">
        <x:f>AU5*AU29</x:f>
        <x:v>2.3794352841045659E-7</x:v>
      </x:c>
      <x:c r="AV33" s="116">
        <x:f>AV5*AU29</x:f>
        <x:v>2.3794352841045659E-7</x:v>
      </x:c>
      <x:c r="AW33" s="117">
        <x:f>AW5*AU29</x:f>
        <x:v>0</x:v>
      </x:c>
      <x:c r="AX33" s="115">
        <x:f>AX5*AX29</x:f>
        <x:v>4.1538919817004919E-7</x:v>
      </x:c>
      <x:c r="AY33" s="116">
        <x:f>AY5*AX29</x:f>
        <x:v>4.1538919817004919E-7</x:v>
      </x:c>
      <x:c r="AZ33" s="117">
        <x:f>AZ5*AX29</x:f>
        <x:v>4.1538919817004919E-7</x:v>
      </x:c>
      <x:c r="BA33" s="115">
        <x:f>BA5*BA29</x:f>
        <x:v>1.1815960318001691E-6</x:v>
      </x:c>
      <x:c r="BB33" s="116">
        <x:f>BB5*BA29</x:f>
        <x:v>1.1815960318001691E-6</x:v>
      </x:c>
      <x:c r="BC33" s="117">
        <x:f>BC5*BA29</x:f>
        <x:v>1.1815960318001691E-6</x:v>
      </x:c>
      <x:c r="BD33" s="115">
        <x:f>BD5*BD29</x:f>
        <x:v>1.3229568566016349E-16</x:v>
      </x:c>
      <x:c r="BE33" s="116">
        <x:f>BE5*BD29</x:f>
        <x:v>0</x:v>
      </x:c>
      <x:c r="BF33" s="117">
        <x:f>BF5*BD29</x:f>
        <x:v>1.3229568566016349E-16</x:v>
      </x:c>
      <x:c r="BG33" s="115">
        <x:f>BG5*BG29</x:f>
        <x:v>7.124359304038121E-12</x:v>
      </x:c>
      <x:c r="BH33" s="116">
        <x:f>BH5*BG29</x:f>
        <x:v>7.124359304038121E-12</x:v>
      </x:c>
      <x:c r="BI33" s="117">
        <x:f>BI5*BG29</x:f>
        <x:v>7.124359304038121E-12</x:v>
      </x:c>
      <x:c r="BJ33" s="115">
        <x:f>BJ5*BJ29</x:f>
        <x:v>1.0925558848687138E-12</x:v>
      </x:c>
      <x:c r="BK33" s="116">
        <x:f>BK5*BJ29</x:f>
        <x:v>1.0925558848687138E-12</x:v>
      </x:c>
      <x:c r="BL33" s="117">
        <x:f>BL5*BJ29</x:f>
        <x:v>1.0925558848687138E-12</x:v>
      </x:c>
      <x:c r="BM33" s="115">
        <x:f>BM5*BM29</x:f>
        <x:v>6.6154782027331015E-17</x:v>
      </x:c>
      <x:c r="BN33" s="116">
        <x:f>BN5*BM29</x:f>
        <x:v>6.6154782027331015E-17</x:v>
      </x:c>
      <x:c r="BO33" s="117">
        <x:f>BO5*BM29</x:f>
        <x:v>6.6154782027331015E-17</x:v>
      </x:c>
      <x:c r="BP33" s="115">
        <x:f>BP5*BP29</x:f>
        <x:v>3.1078340335008419E-12</x:v>
      </x:c>
      <x:c r="BQ33" s="116">
        <x:f>BQ5*BP29</x:f>
        <x:v>3.1078340335008419E-12</x:v>
      </x:c>
      <x:c r="BR33" s="117">
        <x:f>BR5*BP29</x:f>
        <x:v>3.1078340335008419E-12</x:v>
      </x:c>
      <x:c r="BS33" s="115">
        <x:f>BS5*BS29</x:f>
        <x:v>3.1078340335008419E-12</x:v>
      </x:c>
      <x:c r="BT33" s="116">
        <x:f>BT5*BS29</x:f>
        <x:v>3.1078340335008419E-12</x:v>
      </x:c>
      <x:c r="BU33" s="117">
        <x:f>BU5*BS29</x:f>
        <x:v>3.1078340335008419E-12</x:v>
      </x:c>
      <x:c r="BV33" s="115">
        <x:f>BV5*BV29</x:f>
        <x:v>0</x:v>
      </x:c>
      <x:c r="BW33" s="116">
        <x:f>BW5*BV29</x:f>
        <x:v>0</x:v>
      </x:c>
      <x:c r="BX33" s="117">
        <x:f>BX5*BV29</x:f>
        <x:v>1.5853866518019454E-16</x:v>
      </x:c>
      <x:c r="BY33" s="115">
        <x:f>BY5*BY29</x:f>
        <x:v>0</x:v>
      </x:c>
      <x:c r="BZ33" s="116">
        <x:f>BZ5*BY29</x:f>
        <x:v>8.5375906907961945E-12</x:v>
      </x:c>
      <x:c r="CA33" s="117">
        <x:f>CA5*BY29</x:f>
        <x:v>8.5375906907961945E-12</x:v>
      </x:c>
      <x:c r="CB33" s="115">
        <x:f>CB5*CB29</x:f>
        <x:v>0</x:v>
      </x:c>
      <x:c r="CC33" s="116">
        <x:f>CC5*CB29</x:f>
        <x:v>1.3092819373320843E-12</x:v>
      </x:c>
      <x:c r="CD33" s="117">
        <x:f>CD5*CB29</x:f>
        <x:v>1.3092819373320843E-12</x:v>
      </x:c>
      <x:c r="CE33" s="115">
        <x:f>CE5*CE29</x:f>
        <x:v>0</x:v>
      </x:c>
      <x:c r="CF33" s="116">
        <x:f>CF5*CE29</x:f>
        <x:v>7.9277648288858226E-17</x:v>
      </x:c>
      <x:c r="CG33" s="117">
        <x:f>CG5*CE29</x:f>
        <x:v>7.9277648288858226E-17</x:v>
      </x:c>
      <x:c r="CH33" s="115">
        <x:f>CH5*CH29</x:f>
        <x:v>0</x:v>
      </x:c>
      <x:c r="CI33" s="116">
        <x:f>CI5*CH29</x:f>
        <x:v>3.7243229574255532E-12</x:v>
      </x:c>
      <x:c r="CJ33" s="117">
        <x:f>CJ5*CH29</x:f>
        <x:v>3.7243229574255532E-12</x:v>
      </x:c>
      <x:c r="CK33" s="115">
        <x:f>CK5*CK29</x:f>
        <x:v>0</x:v>
      </x:c>
      <x:c r="CL33" s="116">
        <x:f>CL5*CK29</x:f>
        <x:v>3.7243229574255532E-12</x:v>
      </x:c>
      <x:c r="CM33" s="117">
        <x:f>CM5*CK29</x:f>
        <x:v>3.7243229574255532E-12</x:v>
      </x:c>
      <x:c r="CN33" s="115">
        <x:f>CN5*CN29</x:f>
        <x:v>1.2446217177038302E-9</x:v>
      </x:c>
      <x:c r="CO33" s="116">
        <x:f>CO5*CN29</x:f>
        <x:v>1.2446217177038302E-9</x:v>
      </x:c>
      <x:c r="CP33" s="117">
        <x:f>CP5*CN29</x:f>
        <x:v>0</x:v>
      </x:c>
      <x:c r="CQ33" s="115">
        <x:f>CQ5*CQ29</x:f>
        <x:v>1.9086892245407746E-10</x:v>
      </x:c>
      <x:c r="CR33" s="116">
        <x:f>CR5*CQ29</x:f>
        <x:v>1.9086892245407746E-10</x:v>
      </x:c>
      <x:c r="CS33" s="117">
        <x:f>CS5*CQ29</x:f>
        <x:v>0</x:v>
      </x:c>
      <x:c r="CT33" s="115">
        <x:f>CT5*CT29</x:f>
        <x:v>1.1557204659287963E-14</x:v>
      </x:c>
      <x:c r="CU33" s="116">
        <x:f>CU5*CT29</x:f>
        <x:v>1.1557204659287963E-14</x:v>
      </x:c>
      <x:c r="CV33" s="117">
        <x:f>CV5*CT29</x:f>
        <x:v>0</x:v>
      </x:c>
      <x:c r="CW33" s="115">
        <x:f>CW5*CW29</x:f>
        <x:v>5.429369253766343E-10</x:v>
      </x:c>
      <x:c r="CX33" s="116">
        <x:f>CX5*CW29</x:f>
        <x:v>5.429369253766343E-10</x:v>
      </x:c>
      <x:c r="CY33" s="117">
        <x:f>CY5*CW29</x:f>
        <x:v>0</x:v>
      </x:c>
      <x:c r="CZ33" s="115">
        <x:f>CZ5*CZ29</x:f>
        <x:v>5.429369253766343E-10</x:v>
      </x:c>
      <x:c r="DA33" s="116">
        <x:f>DA5*CZ29</x:f>
        <x:v>5.429369253766343E-10</x:v>
      </x:c>
      <x:c r="DB33" s="117">
        <x:f>DB5*CZ29</x:f>
        <x:v>0</x:v>
      </x:c>
      <x:c r="DC33" s="115">
        <x:f>DC5*DC29</x:f>
        <x:v>0</x:v>
      </x:c>
      <x:c r="DD33" s="116">
        <x:f>DD5*DC29</x:f>
        <x:v>-7.1836448789497354E-8</x:v>
      </x:c>
      <x:c r="DE33" s="117">
        <x:f>DE5*DC29</x:f>
        <x:v>0</x:v>
      </x:c>
      <x:c r="DF33" s="115">
        <x:f>DF5*DF29</x:f>
        <x:v>-8.6086363926263232E-8</x:v>
      </x:c>
      <x:c r="DG33" s="116">
        <x:f>DG5*DF29</x:f>
        <x:v>-8.6086363926263232E-8</x:v>
      </x:c>
      <x:c r="DH33" s="117">
        <x:f>DH5*DF29</x:f>
        <x:v>0</x:v>
      </x:c>
      <x:c r="DI33" s="115">
        <x:f>DI5*DI29</x:f>
        <x:v>0</x:v>
      </x:c>
      <x:c r="DJ33" s="116">
        <x:f>DJ5*DI29</x:f>
        <x:v>-7.1836448789497354E-8</x:v>
      </x:c>
      <x:c r="DK33" s="117">
        <x:f>DK5*DI29</x:f>
        <x:v>0</x:v>
      </x:c>
      <x:c r="DL33" s="115">
        <x:f>DL5*DL29</x:f>
        <x:v>0</x:v>
      </x:c>
      <x:c r="DM33" s="116">
        <x:f>DM5*DL29</x:f>
        <x:v>-1.396107248252676E-6</x:v>
      </x:c>
      <x:c r="DN33" s="117">
        <x:f>DN5*DL29</x:f>
        <x:v>0</x:v>
      </x:c>
      <x:c r="DO33" s="115">
        <x:f>DO5*DO29</x:f>
        <x:v>0</x:v>
      </x:c>
      <x:c r="DP33" s="116">
        <x:f>DP5*DO29</x:f>
        <x:v>-6.6361586786856108E-6</x:v>
      </x:c>
      <x:c r="DQ33" s="117">
        <x:f>DQ5*DO29</x:f>
        <x:v>0</x:v>
      </x:c>
      <x:c r="DR33" s="115">
        <x:f>DR5*DR29</x:f>
        <x:v>-1.673047138162076E-6</x:v>
      </x:c>
      <x:c r="DS33" s="116">
        <x:f>DS5*DR29</x:f>
        <x:v>-1.673047138162076E-6</x:v>
      </x:c>
      <x:c r="DT33" s="117">
        <x:f>DT5*DR29</x:f>
        <x:v>0</x:v>
      </x:c>
      <x:c r="DU33" s="115">
        <x:f>DU5*DU29</x:f>
        <x:v>-7.9525371415867241E-6</x:v>
      </x:c>
      <x:c r="DV33" s="116">
        <x:f>DV5*DU29</x:f>
        <x:v>-7.9525371415867241E-6</x:v>
      </x:c>
      <x:c r="DW33" s="117">
        <x:f>DW5*DU29</x:f>
        <x:v>0</x:v>
      </x:c>
      <x:c r="DX33" s="115">
        <x:f>DX5*DX29</x:f>
        <x:v>-0.00015453133086895665</x:v>
      </x:c>
      <x:c r="DY33" s="116">
        <x:f>DY5*DX29</x:f>
        <x:v>-0.00015453133086895665</x:v>
      </x:c>
      <x:c r="DZ33" s="117">
        <x:f>DZ5*DX29</x:f>
        <x:v>0</x:v>
      </x:c>
      <x:c r="EA33" s="115">
        <x:f>EA5*EA29</x:f>
        <x:v>0</x:v>
      </x:c>
      <x:c r="EB33" s="116">
        <x:f>EB5*EA29</x:f>
        <x:v>-0.00014284266329789297</x:v>
      </x:c>
      <x:c r="EC33" s="117">
        <x:f>EC5*EA29</x:f>
        <x:v>0</x:v>
      </x:c>
      <x:c r="ED33" s="115">
        <x:f>ED5*ED29</x:f>
        <x:v>0</x:v>
      </x:c>
      <x:c r="EE33" s="116">
        <x:f>EE5*ED29</x:f>
        <x:v>-2.1908281416682662E-5</x:v>
      </x:c>
      <x:c r="EF33" s="117">
        <x:f>EF5*ED29</x:f>
        <x:v>0</x:v>
      </x:c>
      <x:c r="EG33" s="115">
        <x:f>EG5*EG29</x:f>
        <x:v>-0.00017117295545321376</x:v>
      </x:c>
      <x:c r="EH33" s="116">
        <x:f>EH5*EG29</x:f>
        <x:v>-0.00017117295545321376</x:v>
      </x:c>
      <x:c r="EI33" s="117">
        <x:f>EI5*EG29</x:f>
        <x:v>0</x:v>
      </x:c>
      <x:c r="EJ33" s="115">
        <x:f>EJ5*EJ29</x:f>
        <x:v>-2.6254027713723538E-5</x:v>
      </x:c>
      <x:c r="EK33" s="116">
        <x:f>EK5*EJ29</x:f>
        <x:v>-2.6254027713723538E-5</x:v>
      </x:c>
      <x:c r="EL33" s="117">
        <x:f>EL5*EJ29</x:f>
        <x:v>0</x:v>
      </x:c>
      <x:c r="EM33" s="115">
        <x:f>EM5*EM29</x:f>
        <x:v>0</x:v>
      </x:c>
      <x:c r="EN33" s="116">
        <x:f>EN5*EM29</x:f>
        <x:v>-0.0027687920712039515</x:v>
      </x:c>
      <x:c r="EO33" s="117">
        <x:f>EO5*EM29</x:f>
        <x:v>0</x:v>
      </x:c>
      <x:c r="EP33" s="115">
        <x:f>EP5*EP29</x:f>
        <x:v>0</x:v>
      </x:c>
      <x:c r="EQ33" s="116">
        <x:f>EQ5*EP29</x:f>
        <x:v>-0.0004256057144095271</x:v>
      </x:c>
      <x:c r="ER33" s="117">
        <x:f>ER5*EP29</x:f>
        <x:v>0</x:v>
      </x:c>
      <x:c r="ES33" s="115">
        <x:f>ES5*ES29</x:f>
        <x:v>0</x:v>
      </x:c>
      <x:c r="ET33" s="116">
        <x:f>ET5*ES29</x:f>
        <x:v>-0.00012895498589726717</x:v>
      </x:c>
      <x:c r="EU33" s="117">
        <x:f>EU5*ES29</x:f>
        <x:v>0</x:v>
      </x:c>
      <x:c r="EV33" s="115">
        <x:f>EV5*EV29</x:f>
        <x:v>-0.82828029409174597</x:v>
      </x:c>
      <x:c r="EW33" s="116">
        <x:f>EW5*EV29</x:f>
        <x:v>-0.82828029409174597</x:v>
      </x:c>
      <x:c r="EX33" s="117">
        <x:f>EX5*EV29</x:f>
        <x:v>0</x:v>
      </x:c>
      <x:c r="EY33" s="115">
        <x:f>EY5*EY29</x:f>
        <x:v>-8.6086363926263232E-8</x:v>
      </x:c>
      <x:c r="EZ33" s="116">
        <x:f>EZ5*EY29</x:f>
        <x:v>-8.6086363926263232E-8</x:v>
      </x:c>
      <x:c r="FA33" s="117">
        <x:f>FA5*EY29</x:f>
        <x:v>0</x:v>
      </x:c>
      <x:c r="FB33" s="115">
        <x:f>FB5*FB29</x:f>
        <x:v>0</x:v>
      </x:c>
      <x:c r="FC33" s="116">
        <x:f>FC5*FB29</x:f>
        <x:v>-0.99857988480242044</x:v>
      </x:c>
      <x:c r="FD33" s="117">
        <x:f>FD5*FB29</x:f>
        <x:v>-0.99857988480242044</x:v>
      </x:c>
      <x:c r="FE33" s="115">
        <x:f>FE5*FE29</x:f>
        <x:v>-7.4677378848253539E-5</x:v>
      </x:c>
      <x:c r="FF33" s="116">
        <x:f>FF5*FE29</x:f>
        <x:v>-7.4677378848253539E-5</x:v>
      </x:c>
      <x:c r="FG33" s="117">
        <x:f>FG5*FE29</x:f>
        <x:v>0</x:v>
      </x:c>
      <x:c r="FH33" s="115">
        <x:f>FH5*FH29</x:f>
        <x:v>-7.4677378848253539E-5</x:v>
      </x:c>
      <x:c r="FI33" s="116">
        <x:f>FI5*FH29</x:f>
        <x:v>-7.4677378848253539E-5</x:v>
      </x:c>
      <x:c r="FJ33" s="117">
        <x:f>FJ5*FH29</x:f>
        <x:v>0</x:v>
      </x:c>
      <x:c r="FK33" s="115">
        <x:f>FK5*FK29</x:f>
        <x:v>-0.55735884031718896</x:v>
      </x:c>
      <x:c r="FL33" s="116">
        <x:f>FL5*FK29</x:f>
        <x:v>-0.55735884031718896</x:v>
      </x:c>
      <x:c r="FM33" s="117">
        <x:f>FM5*FK29</x:f>
        <x:v>0</x:v>
      </x:c>
      <x:c r="FN33" s="115">
        <x:f>FN5*FN29</x:f>
        <x:v>-0.00098622909973955508</x:v>
      </x:c>
      <x:c r="FO33" s="116">
        <x:f>FO5*FN29</x:f>
        <x:v>-0.00098622909973955508</x:v>
      </x:c>
      <x:c r="FP33" s="117">
        <x:f>FP5*FN29</x:f>
        <x:v>0</x:v>
      </x:c>
      <x:c r="FQ33" s="115">
        <x:f>FQ5*FQ29</x:f>
        <x:v>0</x:v>
      </x:c>
      <x:c r="FR33" s="116">
        <x:f>FR5*FQ29</x:f>
        <x:v>-7.559551572955403E-5</x:v>
      </x:c>
      <x:c r="FS33" s="117">
        <x:f>FS5*FQ29</x:f>
        <x:v>0</x:v>
      </x:c>
      <x:c r="FT33" s="115">
        <x:f>FT5*FT29</x:f>
        <x:v>-2.3310867115489131E-6</x:v>
      </x:c>
      <x:c r="FU33" s="116">
        <x:f>FU5*FT29</x:f>
        <x:v>0</x:v>
      </x:c>
      <x:c r="FV33" s="117">
        <x:f>FV5*FT29</x:f>
        <x:v>0</x:v>
      </x:c>
      <x:c r="FW33" s="115">
        <x:f>FW5*FW29</x:f>
        <x:v>-0.011526795235538456</x:v>
      </x:c>
      <x:c r="FX33" s="116">
        <x:f>FX5*FW29</x:f>
        <x:v>0</x:v>
      </x:c>
      <x:c r="FY33" s="117">
        <x:f>FY5*FW29</x:f>
        <x:v>0</x:v>
      </x:c>
      <x:c r="FZ33" s="115">
        <x:f>FZ5*FZ29</x:f>
        <x:v>0</x:v>
      </x:c>
      <x:c r="GA33" s="116">
        <x:f>GA5*FZ29</x:f>
        <x:v>-2.7572622970373217E-6</x:v>
      </x:c>
      <x:c r="GB33" s="117">
        <x:f>GB5*FZ29</x:f>
        <x:v>0</x:v>
      </x:c>
      <x:c r="GC33" s="115">
        <x:f>GC5*GC29</x:f>
        <x:v>0</x:v>
      </x:c>
      <x:c r="GD33" s="116">
        <x:f>GD5*GC29</x:f>
        <x:v>-0.015757718651021935</x:v>
      </x:c>
      <x:c r="GE33" s="117">
        <x:f>GE5*GC29</x:f>
        <x:v>0</x:v>
      </x:c>
      <x:c r="GF33" s="115">
        <x:f>GF5*GF29</x:f>
        <x:v>0</x:v>
      </x:c>
      <x:c r="GG33" s="116">
        <x:f>GG5*GF29</x:f>
        <x:v>0</x:v>
      </x:c>
      <x:c r="GH33" s="117">
        <x:f>GH5*GF29</x:f>
        <x:v>0</x:v>
      </x:c>
      <x:c r="GI33" s="115">
        <x:f>GI5*GI29</x:f>
        <x:v>0</x:v>
      </x:c>
      <x:c r="GJ33" s="116">
        <x:f>GJ5*GI29</x:f>
        <x:v>0</x:v>
      </x:c>
      <x:c r="GK33" s="117">
        <x:f>GK5*GI29</x:f>
        <x:v>0</x:v>
      </x:c>
      <x:c r="GL33" s="115">
        <x:f>GL5*GL29</x:f>
        <x:v>0</x:v>
      </x:c>
      <x:c r="GM33" s="116">
        <x:f>GM5*GL29</x:f>
        <x:v>-3.8900275263209494E-6</x:v>
      </x:c>
      <x:c r="GN33" s="117">
        <x:f>GN5*GL29</x:f>
        <x:v>0</x:v>
      </x:c>
      <x:c r="GO33" s="115">
        <x:f>GO5*GO29</x:f>
        <x:v>0</x:v>
      </x:c>
      <x:c r="GP33" s="116">
        <x:f>GP5*GO29</x:f>
        <x:v>-0.99898763908947763</x:v>
      </x:c>
      <x:c r="GQ33" s="117">
        <x:f>GQ5*GO29</x:f>
        <x:v>0</x:v>
      </x:c>
      <x:c r="GR33" s="115">
        <x:f>GR5*GR29</x:f>
        <x:v>0</x:v>
      </x:c>
      <x:c r="GS33" s="116">
        <x:f>GS5*GR29</x:f>
        <x:v>-0.99918399173248496</x:v>
      </x:c>
      <x:c r="GT33" s="117">
        <x:f>GT5*GR29</x:f>
        <x:v>0</x:v>
      </x:c>
    </x:row>
    <x:row r="34" spans="1:202" customHeight="1">
      <x:c r="A34" s="3"/>
      <x:c r="B34" s="158"/>
      <x:c r="C34" s="3">
        <x:f t="shared" ref="C34:C36" si="9">SUM(K34,N34,Q34,T34,W34,Z34,AC34,AF34,AI34,AL34,AO34,AR34,AU34,AX34,BA34,BD34,BG34,BJ34,BM34,BP34,BS34,BV34,BY34,CB34,CE34,CH34,CK34,CN34,CQ34,CT34,CW34,CZ34,DC34,DF34,DI34,DL34,DO34,DR34,DU34,DX34,EA34,ED34,EG34,EJ34,EM34,EP34,ES34,EV34,EY34,FB34,FE34,FH34,FK34,FN34,FQ34,FT34,FW34,FZ34,GC34,GF34,GI34,GL34,GO34,GR34,)/64</x:f>
        <x:v>-0.024322119834159821</x:v>
      </x:c>
      <x:c r="D34" s="3">
        <x:f t="shared" si="8"/>
        <x:v>-0.037759667461286402</x:v>
      </x:c>
      <x:c r="E34" s="3">
        <x:f t="shared" si="8"/>
        <x:v>-0.044202012287549206</x:v>
      </x:c>
      <x:c r="J34" s="3"/>
      <x:c r="K34" s="118">
        <x:f>K6*K29</x:f>
        <x:v>3.5823723222244168E-15</x:v>
      </x:c>
      <x:c r="L34" s="119">
        <x:f>L6*K29</x:f>
        <x:v>0</x:v>
      </x:c>
      <x:c r="M34" s="120">
        <x:f>M6*K29</x:f>
        <x:v>3.5823723222244168E-15</x:v>
      </x:c>
      <x:c r="N34" s="118">
        <x:f>N6*N29</x:f>
        <x:v>4.2929935568938228E-15</x:v>
      </x:c>
      <x:c r="O34" s="119">
        <x:f>O6*N29</x:f>
        <x:v>0</x:v>
      </x:c>
      <x:c r="P34" s="120">
        <x:f>P6*N29</x:f>
        <x:v>4.2929935568938228E-15</x:v>
      </x:c>
      <x:c r="Q34" s="118">
        <x:f>Q6*Q29</x:f>
        <x:v>6.2583850819108092E-13</x:v>
      </x:c>
      <x:c r="R34" s="119">
        <x:f>R6*Q29</x:f>
        <x:v>0</x:v>
      </x:c>
      <x:c r="S34" s="120">
        <x:f>S6*Q29</x:f>
        <x:v>6.2583850819108092E-13</x:v>
      </x:c>
      <x:c r="T34" s="118">
        <x:f>T6*T29</x:f>
        <x:v>3.3093711688648845E-13</x:v>
      </x:c>
      <x:c r="U34" s="119">
        <x:f>U6*T29</x:f>
        <x:v>0</x:v>
      </x:c>
      <x:c r="V34" s="120">
        <x:f>V6*T29</x:f>
        <x:v>3.3093711688648845E-13</x:v>
      </x:c>
      <x:c r="W34" s="118">
        <x:f>W6*W29</x:f>
        <x:v>6.962179612353273E-14</x:v>
      </x:c>
      <x:c r="X34" s="119">
        <x:f>X6*W29</x:f>
        <x:v>0</x:v>
      </x:c>
      <x:c r="Y34" s="120">
        <x:f>Y6*W29</x:f>
        <x:v>6.962179612353273E-14</x:v>
      </x:c>
      <x:c r="Z34" s="118">
        <x:f>Z6*Z29</x:f>
        <x:v>5.4699914824330035E-14</x:v>
      </x:c>
      <x:c r="AA34" s="119">
        <x:f>AA6*Z29</x:f>
        <x:v>5.4699914824330035E-14</x:v>
      </x:c>
      <x:c r="AB34" s="120">
        <x:f>AB6*Z29</x:f>
        <x:v>5.4699914824330035E-14</x:v>
      </x:c>
      <x:c r="AC34" s="118">
        <x:f>AC6*AC29</x:f>
        <x:v>0</x:v>
      </x:c>
      <x:c r="AD34" s="119">
        <x:f>AD6*AC29</x:f>
        <x:v>4.7454100697038183E-11</x:v>
      </x:c>
      <x:c r="AE34" s="120">
        <x:f>AE6*AC29</x:f>
        <x:v>4.7454100697038183E-11</x:v>
      </x:c>
      <x:c r="AF34" s="118">
        <x:f>AF6*AF29</x:f>
        <x:v>1.0878317830102947E-10</x:v>
      </x:c>
      <x:c r="AG34" s="119">
        <x:f>AG6*AF29</x:f>
        <x:v>1.0878317830102947E-10</x:v>
      </x:c>
      <x:c r="AH34" s="120">
        <x:f>AH6*AF29</x:f>
        <x:v>0</x:v>
      </x:c>
      <x:c r="AI34" s="118">
        <x:f>AI6*AI29</x:f>
        <x:v>5.0531409014949691E-12</x:v>
      </x:c>
      <x:c r="AJ34" s="119">
        <x:f>AJ6*AI29</x:f>
        <x:v>5.0531409014949691E-12</x:v>
      </x:c>
      <x:c r="AK34" s="120">
        <x:f>AK6*AI29</x:f>
        <x:v>5.0531409014949691E-12</x:v>
      </x:c>
      <x:c r="AL34" s="118">
        <x:f>AL6*AL29</x:f>
        <x:v>1.0630682618454958E-12</x:v>
      </x:c>
      <x:c r="AM34" s="119">
        <x:f>AM6*AL29</x:f>
        <x:v>1.0630682618454958E-12</x:v>
      </x:c>
      <x:c r="AN34" s="120">
        <x:f>AN6*AL29</x:f>
        <x:v>1.0630682618454958E-12</x:v>
      </x:c>
      <x:c r="AO34" s="118">
        <x:f>AO6*AO29</x:f>
        <x:v>1.3620167198658988E-9</x:v>
      </x:c>
      <x:c r="AP34" s="119">
        <x:f>AP6*AO29</x:f>
        <x:v>0</x:v>
      </x:c>
      <x:c r="AQ34" s="120">
        <x:f>AQ6*AO29</x:f>
        <x:v>1.3620167198658988E-9</x:v>
      </x:c>
      <x:c r="AR34" s="118">
        <x:f>AR6*AR29</x:f>
        <x:v>1.6321946674586692E-9</x:v>
      </x:c>
      <x:c r="AS34" s="119">
        <x:f>AS6*AR29</x:f>
        <x:v>0</x:v>
      </x:c>
      <x:c r="AT34" s="120">
        <x:f>AT6*AR29</x:f>
        <x:v>1.6321946674586692E-9</x:v>
      </x:c>
      <x:c r="AU34" s="118">
        <x:f>AU6*AU29</x:f>
        <x:v>2.3794352841045659E-7</x:v>
      </x:c>
      <x:c r="AV34" s="119">
        <x:f>AV6*AU29</x:f>
        <x:v>0</x:v>
      </x:c>
      <x:c r="AW34" s="120">
        <x:f>AW6*AU29</x:f>
        <x:v>2.3794352841045659E-7</x:v>
      </x:c>
      <x:c r="AX34" s="118">
        <x:f>AX6*AX29</x:f>
        <x:v>4.1538919817004919E-7</x:v>
      </x:c>
      <x:c r="AY34" s="119">
        <x:f>AY6*AX29</x:f>
        <x:v>0</x:v>
      </x:c>
      <x:c r="AZ34" s="120">
        <x:f>AZ6*AX29</x:f>
        <x:v>4.1538919817004919E-7</x:v>
      </x:c>
      <x:c r="BA34" s="118">
        <x:f>BA6*BA29</x:f>
        <x:v>1.1815960318001691E-6</x:v>
      </x:c>
      <x:c r="BB34" s="119">
        <x:f>BB6*BA29</x:f>
        <x:v>0</x:v>
      </x:c>
      <x:c r="BC34" s="120">
        <x:f>BC6*BA29</x:f>
        <x:v>1.1815960318001691E-6</x:v>
      </x:c>
      <x:c r="BD34" s="118">
        <x:f>BD6*BD29</x:f>
        <x:v>1.3229568566016349E-16</x:v>
      </x:c>
      <x:c r="BE34" s="119">
        <x:f>BE6*BD29</x:f>
        <x:v>0</x:v>
      </x:c>
      <x:c r="BF34" s="120">
        <x:f>BF6*BD29</x:f>
        <x:v>1.3229568566016349E-16</x:v>
      </x:c>
      <x:c r="BG34" s="118">
        <x:f>BG6*BG29</x:f>
        <x:v>7.124359304038121E-12</x:v>
      </x:c>
      <x:c r="BH34" s="119">
        <x:f>BH6*BG29</x:f>
        <x:v>0</x:v>
      </x:c>
      <x:c r="BI34" s="120">
        <x:f>BI6*BG29</x:f>
        <x:v>0</x:v>
      </x:c>
      <x:c r="BJ34" s="118">
        <x:f>BJ6*BJ29</x:f>
        <x:v>1.0925558848687138E-12</x:v>
      </x:c>
      <x:c r="BK34" s="119">
        <x:f>BK6*BJ29</x:f>
        <x:v>0</x:v>
      </x:c>
      <x:c r="BL34" s="120">
        <x:f>BL6*BJ29</x:f>
        <x:v>1.0925558848687138E-12</x:v>
      </x:c>
      <x:c r="BM34" s="118">
        <x:f>BM6*BM29</x:f>
        <x:v>6.6154782027331015E-17</x:v>
      </x:c>
      <x:c r="BN34" s="119">
        <x:f>BN6*BM29</x:f>
        <x:v>0</x:v>
      </x:c>
      <x:c r="BO34" s="120">
        <x:f>BO6*BM29</x:f>
        <x:v>6.6154782027331015E-17</x:v>
      </x:c>
      <x:c r="BP34" s="118">
        <x:f>BP6*BP29</x:f>
        <x:v>3.1078340335008419E-12</x:v>
      </x:c>
      <x:c r="BQ34" s="119">
        <x:f>BQ6*BP29</x:f>
        <x:v>0</x:v>
      </x:c>
      <x:c r="BR34" s="120">
        <x:f>BR6*BP29</x:f>
        <x:v>3.1078340335008419E-12</x:v>
      </x:c>
      <x:c r="BS34" s="118">
        <x:f>BS6*BS29</x:f>
        <x:v>0</x:v>
      </x:c>
      <x:c r="BT34" s="119">
        <x:f>BT6*BS29</x:f>
        <x:v>0</x:v>
      </x:c>
      <x:c r="BU34" s="120">
        <x:f>BU6*BS29</x:f>
        <x:v>3.1078340335008419E-12</x:v>
      </x:c>
      <x:c r="BV34" s="118">
        <x:f>BV6*BV29</x:f>
        <x:v>1.5853866518019454E-16</x:v>
      </x:c>
      <x:c r="BW34" s="119">
        <x:f>BW6*BV29</x:f>
        <x:v>0</x:v>
      </x:c>
      <x:c r="BX34" s="120">
        <x:f>BX6*BV29</x:f>
        <x:v>1.5853866518019454E-16</x:v>
      </x:c>
      <x:c r="BY34" s="118">
        <x:f>BY6*BY29</x:f>
        <x:v>8.5375906907961945E-12</x:v>
      </x:c>
      <x:c r="BZ34" s="119">
        <x:f>BZ6*BY29</x:f>
        <x:v>0</x:v>
      </x:c>
      <x:c r="CA34" s="120">
        <x:f>CA6*BY29</x:f>
        <x:v>0</x:v>
      </x:c>
      <x:c r="CB34" s="118">
        <x:f>CB6*CB29</x:f>
        <x:v>1.3092819373320843E-12</x:v>
      </x:c>
      <x:c r="CC34" s="119">
        <x:f>CC6*CB29</x:f>
        <x:v>0</x:v>
      </x:c>
      <x:c r="CD34" s="120">
        <x:f>CD6*CB29</x:f>
        <x:v>1.3092819373320843E-12</x:v>
      </x:c>
      <x:c r="CE34" s="118">
        <x:f>CE6*CE29</x:f>
        <x:v>7.9277648288858226E-17</x:v>
      </x:c>
      <x:c r="CF34" s="119">
        <x:f>CF6*CE29</x:f>
        <x:v>0</x:v>
      </x:c>
      <x:c r="CG34" s="120">
        <x:f>CG6*CE29</x:f>
        <x:v>7.9277648288858226E-17</x:v>
      </x:c>
      <x:c r="CH34" s="118">
        <x:f>CH6*CH29</x:f>
        <x:v>3.7243229574255532E-12</x:v>
      </x:c>
      <x:c r="CI34" s="119">
        <x:f>CI6*CH29</x:f>
        <x:v>0</x:v>
      </x:c>
      <x:c r="CJ34" s="120">
        <x:f>CJ6*CH29</x:f>
        <x:v>3.7243229574255532E-12</x:v>
      </x:c>
      <x:c r="CK34" s="118">
        <x:f>CK6*CK29</x:f>
        <x:v>0</x:v>
      </x:c>
      <x:c r="CL34" s="119">
        <x:f>CL6*CK29</x:f>
        <x:v>0</x:v>
      </x:c>
      <x:c r="CM34" s="120">
        <x:f>CM6*CK29</x:f>
        <x:v>3.7243229574255532E-12</x:v>
      </x:c>
      <x:c r="CN34" s="118">
        <x:f>CN6*CN29</x:f>
        <x:v>1.2446217177038302E-9</x:v>
      </x:c>
      <x:c r="CO34" s="119">
        <x:f>CO6*CN29</x:f>
        <x:v>0</x:v>
      </x:c>
      <x:c r="CP34" s="120">
        <x:f>CP6*CN29</x:f>
        <x:v>0</x:v>
      </x:c>
      <x:c r="CQ34" s="118">
        <x:f>CQ6*CQ29</x:f>
        <x:v>1.9086892245407746E-10</x:v>
      </x:c>
      <x:c r="CR34" s="119">
        <x:f>CR6*CQ29</x:f>
        <x:v>0</x:v>
      </x:c>
      <x:c r="CS34" s="120">
        <x:f>CS6*CQ29</x:f>
        <x:v>1.9086892245407746E-10</x:v>
      </x:c>
      <x:c r="CT34" s="118">
        <x:f>CT6*CT29</x:f>
        <x:v>1.1557204659287963E-14</x:v>
      </x:c>
      <x:c r="CU34" s="119">
        <x:f>CU6*CT29</x:f>
        <x:v>0</x:v>
      </x:c>
      <x:c r="CV34" s="120">
        <x:f>CV6*CT29</x:f>
        <x:v>1.1557204659287963E-14</x:v>
      </x:c>
      <x:c r="CW34" s="118">
        <x:f>CW6*CW29</x:f>
        <x:v>5.429369253766343E-10</x:v>
      </x:c>
      <x:c r="CX34" s="119">
        <x:f>CX6*CW29</x:f>
        <x:v>0</x:v>
      </x:c>
      <x:c r="CY34" s="120">
        <x:f>CY6*CW29</x:f>
        <x:v>5.429369253766343E-10</x:v>
      </x:c>
      <x:c r="CZ34" s="118">
        <x:f>CZ6*CZ29</x:f>
        <x:v>0</x:v>
      </x:c>
      <x:c r="DA34" s="119">
        <x:f>DA6*CZ29</x:f>
        <x:v>0</x:v>
      </x:c>
      <x:c r="DB34" s="120">
        <x:f>DB6*CZ29</x:f>
        <x:v>5.429369253766343E-10</x:v>
      </x:c>
      <x:c r="DC34" s="118">
        <x:f>DC6*DC29</x:f>
        <x:v>0</x:v>
      </x:c>
      <x:c r="DD34" s="119">
        <x:f>DD6*DC29</x:f>
        <x:v>-7.1836448789497354E-8</x:v>
      </x:c>
      <x:c r="DE34" s="120">
        <x:f>DE6*DC29</x:f>
        <x:v>0</x:v>
      </x:c>
      <x:c r="DF34" s="118">
        <x:f>DF6*DF29</x:f>
        <x:v>0</x:v>
      </x:c>
      <x:c r="DG34" s="119">
        <x:f>DG6*DF29</x:f>
        <x:v>-8.6086363926263232E-8</x:v>
      </x:c>
      <x:c r="DH34" s="120">
        <x:f>DH6*DF29</x:f>
        <x:v>0</x:v>
      </x:c>
      <x:c r="DI34" s="118">
        <x:f>DI6*DI29</x:f>
        <x:v>0</x:v>
      </x:c>
      <x:c r="DJ34" s="119">
        <x:f>DJ6*DI29</x:f>
        <x:v>-7.1836448789497354E-8</x:v>
      </x:c>
      <x:c r="DK34" s="120">
        <x:f>DK6*DI29</x:f>
        <x:v>0</x:v>
      </x:c>
      <x:c r="DL34" s="118">
        <x:f>DL6*DL29</x:f>
        <x:v>0</x:v>
      </x:c>
      <x:c r="DM34" s="119">
        <x:f>DM6*DL29</x:f>
        <x:v>-1.396107248252676E-6</x:v>
      </x:c>
      <x:c r="DN34" s="120">
        <x:f>DN6*DL29</x:f>
        <x:v>0</x:v>
      </x:c>
      <x:c r="DO34" s="118">
        <x:f>DO6*DO29</x:f>
        <x:v>0</x:v>
      </x:c>
      <x:c r="DP34" s="119">
        <x:f>DP6*DO29</x:f>
        <x:v>-6.6361586786856108E-6</x:v>
      </x:c>
      <x:c r="DQ34" s="120">
        <x:f>DQ6*DO29</x:f>
        <x:v>0</x:v>
      </x:c>
      <x:c r="DR34" s="118">
        <x:f>DR6*DR29</x:f>
        <x:v>0</x:v>
      </x:c>
      <x:c r="DS34" s="119">
        <x:f>DS6*DR29</x:f>
        <x:v>-1.673047138162076E-6</x:v>
      </x:c>
      <x:c r="DT34" s="120">
        <x:f>DT6*DR29</x:f>
        <x:v>0</x:v>
      </x:c>
      <x:c r="DU34" s="118">
        <x:f>DU6*DU29</x:f>
        <x:v>0</x:v>
      </x:c>
      <x:c r="DV34" s="119">
        <x:f>DV6*DU29</x:f>
        <x:v>-7.9525371415867241E-6</x:v>
      </x:c>
      <x:c r="DW34" s="120">
        <x:f>DW6*DU29</x:f>
        <x:v>0</x:v>
      </x:c>
      <x:c r="DX34" s="118">
        <x:f>DX6*DX29</x:f>
        <x:v>0</x:v>
      </x:c>
      <x:c r="DY34" s="119">
        <x:f>DY6*DX29</x:f>
        <x:v>-0.00015453133086895665</x:v>
      </x:c>
      <x:c r="DZ34" s="120">
        <x:f>DZ6*DX29</x:f>
        <x:v>0</x:v>
      </x:c>
      <x:c r="EA34" s="118">
        <x:f>EA6*EA29</x:f>
        <x:v>0</x:v>
      </x:c>
      <x:c r="EB34" s="119">
        <x:f>EB6*EA29</x:f>
        <x:v>-0.00014284266329789297</x:v>
      </x:c>
      <x:c r="EC34" s="120">
        <x:f>EC6*EA29</x:f>
        <x:v>-0.00014284266329789297</x:v>
      </x:c>
      <x:c r="ED34" s="118">
        <x:f>ED6*ED29</x:f>
        <x:v>0</x:v>
      </x:c>
      <x:c r="EE34" s="119">
        <x:f>EE6*ED29</x:f>
        <x:v>-2.1908281416682662E-5</x:v>
      </x:c>
      <x:c r="EF34" s="120">
        <x:f>EF6*ED29</x:f>
        <x:v>0</x:v>
      </x:c>
      <x:c r="EG34" s="118">
        <x:f>EG6*EG29</x:f>
        <x:v>0</x:v>
      </x:c>
      <x:c r="EH34" s="119">
        <x:f>EH6*EG29</x:f>
        <x:v>-0.00017117295545321376</x:v>
      </x:c>
      <x:c r="EI34" s="120">
        <x:f>EI6*EG29</x:f>
        <x:v>-0.00017117295545321376</x:v>
      </x:c>
      <x:c r="EJ34" s="118">
        <x:f>EJ6*EJ29</x:f>
        <x:v>0</x:v>
      </x:c>
      <x:c r="EK34" s="119">
        <x:f>EK6*EJ29</x:f>
        <x:v>-2.6254027713723538E-5</x:v>
      </x:c>
      <x:c r="EL34" s="120">
        <x:f>EL6*EJ29</x:f>
        <x:v>0</x:v>
      </x:c>
      <x:c r="EM34" s="118">
        <x:f>EM6*EM29</x:f>
        <x:v>0</x:v>
      </x:c>
      <x:c r="EN34" s="119">
        <x:f>EN6*EM29</x:f>
        <x:v>-0.0027687920712039515</x:v>
      </x:c>
      <x:c r="EO34" s="120">
        <x:f>EO6*EM29</x:f>
        <x:v>-0.0027687920712039515</x:v>
      </x:c>
      <x:c r="EP34" s="118">
        <x:f>EP6*EP29</x:f>
        <x:v>0</x:v>
      </x:c>
      <x:c r="EQ34" s="119">
        <x:f>EQ6*EP29</x:f>
        <x:v>-0.0004256057144095271</x:v>
      </x:c>
      <x:c r="ER34" s="120">
        <x:f>ER6*EP29</x:f>
        <x:v>0</x:v>
      </x:c>
      <x:c r="ES34" s="118">
        <x:f>ES6*ES29</x:f>
        <x:v>0</x:v>
      </x:c>
      <x:c r="ET34" s="119">
        <x:f>ET6*ES29</x:f>
        <x:v>-0.00012895498589726717</x:v>
      </x:c>
      <x:c r="EU34" s="120">
        <x:f>EU6*ES29</x:f>
        <x:v>0</x:v>
      </x:c>
      <x:c r="EV34" s="118">
        <x:f>EV6*EV29</x:f>
        <x:v>0</x:v>
      </x:c>
      <x:c r="EW34" s="119">
        <x:f>EW6*EV29</x:f>
        <x:v>-0.82828029409174597</x:v>
      </x:c>
      <x:c r="EX34" s="120">
        <x:f>EX6*EV29</x:f>
        <x:v>-0.82828029409174597</x:v>
      </x:c>
      <x:c r="EY34" s="118">
        <x:f>EY6*EY29</x:f>
        <x:v>0</x:v>
      </x:c>
      <x:c r="EZ34" s="119">
        <x:f>EZ6*EY29</x:f>
        <x:v>-8.6086363926263232E-8</x:v>
      </x:c>
      <x:c r="FA34" s="120">
        <x:f>FA6*EY29</x:f>
        <x:v>0</x:v>
      </x:c>
      <x:c r="FB34" s="118">
        <x:f>FB6*FB29</x:f>
        <x:v>0</x:v>
      </x:c>
      <x:c r="FC34" s="119">
        <x:f>FC6*FB29</x:f>
        <x:v>-0.99857988480242044</x:v>
      </x:c>
      <x:c r="FD34" s="120">
        <x:f>FD6*FB29</x:f>
        <x:v>-0.99857988480242044</x:v>
      </x:c>
      <x:c r="FE34" s="118">
        <x:f>FE6*FE29</x:f>
        <x:v>-7.4677378848253539E-5</x:v>
      </x:c>
      <x:c r="FF34" s="119">
        <x:f>FF6*FE29</x:f>
        <x:v>-7.4677378848253539E-5</x:v>
      </x:c>
      <x:c r="FG34" s="120">
        <x:f>FG6*FE29</x:f>
        <x:v>0</x:v>
      </x:c>
      <x:c r="FH34" s="118">
        <x:f>FH6*FH29</x:f>
        <x:v>0</x:v>
      </x:c>
      <x:c r="FI34" s="119">
        <x:f>FI6*FH29</x:f>
        <x:v>-7.4677378848253539E-5</x:v>
      </x:c>
      <x:c r="FJ34" s="120">
        <x:f>FJ6*FH29</x:f>
        <x:v>0</x:v>
      </x:c>
      <x:c r="FK34" s="118">
        <x:f>FK6*FK29</x:f>
        <x:v>-0.55735884031718896</x:v>
      </x:c>
      <x:c r="FL34" s="119">
        <x:f>FL6*FK29</x:f>
        <x:v>-0.55735884031718896</x:v>
      </x:c>
      <x:c r="FM34" s="120">
        <x:f>FM6*FK29</x:f>
        <x:v>0</x:v>
      </x:c>
      <x:c r="FN34" s="118">
        <x:f>FN6*FN29</x:f>
        <x:v>0</x:v>
      </x:c>
      <x:c r="FO34" s="119">
        <x:f>FO6*FN29</x:f>
        <x:v>-0.00098622909973955508</x:v>
      </x:c>
      <x:c r="FP34" s="120">
        <x:f>FP6*FN29</x:f>
        <x:v>0</x:v>
      </x:c>
      <x:c r="FQ34" s="118">
        <x:f>FQ6*FQ29</x:f>
        <x:v>0</x:v>
      </x:c>
      <x:c r="FR34" s="119">
        <x:f>FR6*FQ29</x:f>
        <x:v>-7.559551572955403E-5</x:v>
      </x:c>
      <x:c r="FS34" s="120">
        <x:f>FS6*FQ29</x:f>
        <x:v>0</x:v>
      </x:c>
      <x:c r="FT34" s="118">
        <x:f>FT6*FT29</x:f>
        <x:v>0</x:v>
      </x:c>
      <x:c r="FU34" s="119">
        <x:f>FU6*FT29</x:f>
        <x:v>-2.3310867115489131E-6</x:v>
      </x:c>
      <x:c r="FV34" s="120">
        <x:f>FV6*FT29</x:f>
        <x:v>0</x:v>
      </x:c>
      <x:c r="FW34" s="118">
        <x:f>FW6*FW29</x:f>
        <x:v>0</x:v>
      </x:c>
      <x:c r="FX34" s="119">
        <x:f>FX6*FW29</x:f>
        <x:v>-0.011526795235538456</x:v>
      </x:c>
      <x:c r="FY34" s="120">
        <x:f>FY6*FW29</x:f>
        <x:v>0</x:v>
      </x:c>
      <x:c r="FZ34" s="118">
        <x:f>FZ6*FZ29</x:f>
        <x:v>0</x:v>
      </x:c>
      <x:c r="GA34" s="119">
        <x:f>GA6*FZ29</x:f>
        <x:v>0</x:v>
      </x:c>
      <x:c r="GB34" s="120">
        <x:f>GB6*FZ29</x:f>
        <x:v>0</x:v>
      </x:c>
      <x:c r="GC34" s="118">
        <x:f>GC6*GC29</x:f>
        <x:v>0</x:v>
      </x:c>
      <x:c r="GD34" s="119">
        <x:f>GD6*GC29</x:f>
        <x:v>-0.015757718651021935</x:v>
      </x:c>
      <x:c r="GE34" s="120">
        <x:f>GE6*GC29</x:f>
        <x:v>0</x:v>
      </x:c>
      <x:c r="GF34" s="118">
        <x:f>GF6*GF29</x:f>
        <x:v>0</x:v>
      </x:c>
      <x:c r="GG34" s="119">
        <x:f>GG6*GF29</x:f>
        <x:v>-3.780315173884663E-5</x:v>
      </x:c>
      <x:c r="GH34" s="120">
        <x:f>GH6*GF29</x:f>
        <x:v>0</x:v>
      </x:c>
      <x:c r="GI34" s="118">
        <x:f>GI6*GI29</x:f>
        <x:v>0</x:v>
      </x:c>
      <x:c r="GJ34" s="119">
        <x:f>GJ6*GI29</x:f>
        <x:v>-1.9452215866966327E-6</x:v>
      </x:c>
      <x:c r="GK34" s="120">
        <x:f>GK6*GI29</x:f>
        <x:v>0</x:v>
      </x:c>
      <x:c r="GL34" s="118">
        <x:f>GL6*GL29</x:f>
        <x:v>0</x:v>
      </x:c>
      <x:c r="GM34" s="119">
        <x:f>GM6*GL29</x:f>
        <x:v>-3.8900275263209494E-6</x:v>
      </x:c>
      <x:c r="GN34" s="120">
        <x:f>GN6*GL29</x:f>
        <x:v>0</x:v>
      </x:c>
      <x:c r="GO34" s="118">
        <x:f>GO6*GO29</x:f>
        <x:v>0</x:v>
      </x:c>
      <x:c r="GP34" s="119">
        <x:f>GP6*GO29</x:f>
        <x:v>0</x:v>
      </x:c>
      <x:c r="GQ34" s="120">
        <x:f>GQ6*GO29</x:f>
        <x:v>-0.99898763908947763</x:v>
      </x:c>
      <x:c r="GR34" s="118">
        <x:f>GR6*GR29</x:f>
        <x:v>-0.99918399173248496</x:v>
      </x:c>
      <x:c r="GS34" s="119">
        <x:f>GS6*GR29</x:f>
        <x:v>0</x:v>
      </x:c>
      <x:c r="GT34" s="120">
        <x:f>GT6*GR29</x:f>
        <x:v>0</x:v>
      </x:c>
    </x:row>
    <x:row r="35" spans="1:202" customHeight="1">
      <x:c r="A35" s="3"/>
      <x:c r="B35" s="158"/>
      <x:c r="C35" s="3">
        <x:f t="shared" si="9"/>
        <x:v>-0.024322138295856346</x:v>
      </x:c>
      <x:c r="D35" s="3">
        <x:f t="shared" si="8"/>
        <x:v>-0.037498057644895381</x:v>
      </x:c>
      <x:c r="E35" s="3">
        <x:f t="shared" si="8"/>
        <x:v>-0.044161252514845872</x:v>
      </x:c>
      <x:c r="J35" s="3"/>
      <x:c r="K35" s="118">
        <x:f>K7*K29</x:f>
        <x:v>3.5823723222244168E-15</x:v>
      </x:c>
      <x:c r="L35" s="119">
        <x:f>L7*K29</x:f>
        <x:v>0</x:v>
      </x:c>
      <x:c r="M35" s="120">
        <x:f>M7*K29</x:f>
        <x:v>3.5823723222244168E-15</x:v>
      </x:c>
      <x:c r="N35" s="118">
        <x:f>N7*N29</x:f>
        <x:v>4.2929935568938228E-15</x:v>
      </x:c>
      <x:c r="O35" s="119">
        <x:f>O7*N29</x:f>
        <x:v>0</x:v>
      </x:c>
      <x:c r="P35" s="120">
        <x:f>P7*N29</x:f>
        <x:v>4.2929935568938228E-15</x:v>
      </x:c>
      <x:c r="Q35" s="118">
        <x:f>Q7*Q29</x:f>
        <x:v>6.2583850819108092E-13</x:v>
      </x:c>
      <x:c r="R35" s="119">
        <x:f>R7*Q29</x:f>
        <x:v>0</x:v>
      </x:c>
      <x:c r="S35" s="120">
        <x:f>S7*Q29</x:f>
        <x:v>6.2583850819108092E-13</x:v>
      </x:c>
      <x:c r="T35" s="118">
        <x:f>T7*T29</x:f>
        <x:v>3.3093711688648845E-13</x:v>
      </x:c>
      <x:c r="U35" s="119">
        <x:f>U7*T29</x:f>
        <x:v>0</x:v>
      </x:c>
      <x:c r="V35" s="120">
        <x:f>V7*T29</x:f>
        <x:v>3.3093711688648845E-13</x:v>
      </x:c>
      <x:c r="W35" s="118">
        <x:f>W7*W29</x:f>
        <x:v>6.962179612353273E-14</x:v>
      </x:c>
      <x:c r="X35" s="119">
        <x:f>X7*W29</x:f>
        <x:v>0</x:v>
      </x:c>
      <x:c r="Y35" s="120">
        <x:f>Y7*W29</x:f>
        <x:v>6.962179612353273E-14</x:v>
      </x:c>
      <x:c r="Z35" s="118">
        <x:f>Z7*Z29</x:f>
        <x:v>5.4699914824330035E-14</x:v>
      </x:c>
      <x:c r="AA35" s="119">
        <x:f>AA7*Z29</x:f>
        <x:v>0</x:v>
      </x:c>
      <x:c r="AB35" s="120">
        <x:f>AB7*Z29</x:f>
        <x:v>5.4699914824330035E-14</x:v>
      </x:c>
      <x:c r="AC35" s="118">
        <x:f>AC7*AC29</x:f>
        <x:v>4.7454100697038183E-11</x:v>
      </x:c>
      <x:c r="AD35" s="119">
        <x:f>AD7*AC29</x:f>
        <x:v>0</x:v>
      </x:c>
      <x:c r="AE35" s="120">
        <x:f>AE7*AC29</x:f>
        <x:v>4.7454100697038183E-11</x:v>
      </x:c>
      <x:c r="AF35" s="118">
        <x:f>AF7*AF29</x:f>
        <x:v>1.0878317830102947E-10</x:v>
      </x:c>
      <x:c r="AG35" s="119">
        <x:f>AG7*AF29</x:f>
        <x:v>0</x:v>
      </x:c>
      <x:c r="AH35" s="120">
        <x:f>AH7*AF29</x:f>
        <x:v>1.0878317830102947E-10</x:v>
      </x:c>
      <x:c r="AI35" s="118">
        <x:f>AI7*AI29</x:f>
        <x:v>5.0531409014949691E-12</x:v>
      </x:c>
      <x:c r="AJ35" s="119">
        <x:f>AJ7*AI29</x:f>
        <x:v>0</x:v>
      </x:c>
      <x:c r="AK35" s="120">
        <x:f>AK7*AI29</x:f>
        <x:v>5.0531409014949691E-12</x:v>
      </x:c>
      <x:c r="AL35" s="118">
        <x:f>AL7*AL29</x:f>
        <x:v>1.0630682618454958E-12</x:v>
      </x:c>
      <x:c r="AM35" s="119">
        <x:f>AM7*AL29</x:f>
        <x:v>0</x:v>
      </x:c>
      <x:c r="AN35" s="120">
        <x:f>AN7*AL29</x:f>
        <x:v>1.0630682618454958E-12</x:v>
      </x:c>
      <x:c r="AO35" s="118">
        <x:f>AO7*AO29</x:f>
        <x:v>1.3620167198658988E-9</x:v>
      </x:c>
      <x:c r="AP35" s="119">
        <x:f>AP7*AO29</x:f>
        <x:v>1.3620167198658988E-9</x:v>
      </x:c>
      <x:c r="AQ35" s="120">
        <x:f>AQ7*AO29</x:f>
        <x:v>1.3620167198658988E-9</x:v>
      </x:c>
      <x:c r="AR35" s="118">
        <x:f>AR7*AR29</x:f>
        <x:v>1.6321946674586692E-9</x:v>
      </x:c>
      <x:c r="AS35" s="119">
        <x:f>AS7*AR29</x:f>
        <x:v>1.6321946674586692E-9</x:v>
      </x:c>
      <x:c r="AT35" s="120">
        <x:f>AT7*AR29</x:f>
        <x:v>1.6321946674586692E-9</x:v>
      </x:c>
      <x:c r="AU35" s="118">
        <x:f>AU7*AU29</x:f>
        <x:v>2.3794352841045659E-7</x:v>
      </x:c>
      <x:c r="AV35" s="119">
        <x:f>AV7*AU29</x:f>
        <x:v>2.3794352841045659E-7</x:v>
      </x:c>
      <x:c r="AW35" s="120">
        <x:f>AW7*AU29</x:f>
        <x:v>2.3794352841045659E-7</x:v>
      </x:c>
      <x:c r="AX35" s="118">
        <x:f>AX7*AX29</x:f>
        <x:v>4.1538919817004919E-7</x:v>
      </x:c>
      <x:c r="AY35" s="119">
        <x:f>AY7*AX29</x:f>
        <x:v>4.1538919817004919E-7</x:v>
      </x:c>
      <x:c r="AZ35" s="120">
        <x:f>AZ7*AX29</x:f>
        <x:v>0</x:v>
      </x:c>
      <x:c r="BA35" s="118">
        <x:f>BA7*BA29</x:f>
        <x:v>0</x:v>
      </x:c>
      <x:c r="BB35" s="119">
        <x:f>BB7*BA29</x:f>
        <x:v>1.1815960318001691E-6</x:v>
      </x:c>
      <x:c r="BC35" s="120">
        <x:f>BC7*BA29</x:f>
        <x:v>1.1815960318001691E-6</x:v>
      </x:c>
      <x:c r="BD35" s="118">
        <x:f>BD7*BD29</x:f>
        <x:v>1.3229568566016349E-16</x:v>
      </x:c>
      <x:c r="BE35" s="119">
        <x:f>BE7*BD29</x:f>
        <x:v>0</x:v>
      </x:c>
      <x:c r="BF35" s="120">
        <x:f>BF7*BD29</x:f>
        <x:v>1.3229568566016349E-16</x:v>
      </x:c>
      <x:c r="BG35" s="118">
        <x:f>BG7*BG29</x:f>
        <x:v>7.124359304038121E-12</x:v>
      </x:c>
      <x:c r="BH35" s="119">
        <x:f>BH7*BG29</x:f>
        <x:v>0</x:v>
      </x:c>
      <x:c r="BI35" s="120">
        <x:f>BI7*BG29</x:f>
        <x:v>7.124359304038121E-12</x:v>
      </x:c>
      <x:c r="BJ35" s="118">
        <x:f>BJ7*BJ29</x:f>
        <x:v>1.0925558848687138E-12</x:v>
      </x:c>
      <x:c r="BK35" s="119">
        <x:f>BK7*BJ29</x:f>
        <x:v>0</x:v>
      </x:c>
      <x:c r="BL35" s="120">
        <x:f>BL7*BJ29</x:f>
        <x:v>0</x:v>
      </x:c>
      <x:c r="BM35" s="118">
        <x:f>BM7*BM29</x:f>
        <x:v>6.6154782027331015E-17</x:v>
      </x:c>
      <x:c r="BN35" s="119">
        <x:f>BN7*BM29</x:f>
        <x:v>0</x:v>
      </x:c>
      <x:c r="BO35" s="120">
        <x:f>BO7*BM29</x:f>
        <x:v>6.6154782027331015E-17</x:v>
      </x:c>
      <x:c r="BP35" s="118">
        <x:f>BP7*BP29</x:f>
        <x:v>0</x:v>
      </x:c>
      <x:c r="BQ35" s="119">
        <x:f>BQ7*BP29</x:f>
        <x:v>0</x:v>
      </x:c>
      <x:c r="BR35" s="120">
        <x:f>BR7*BP29</x:f>
        <x:v>3.1078340335008419E-12</x:v>
      </x:c>
      <x:c r="BS35" s="118">
        <x:f>BS7*BS29</x:f>
        <x:v>3.1078340335008419E-12</x:v>
      </x:c>
      <x:c r="BT35" s="119">
        <x:f>BT7*BS29</x:f>
        <x:v>0</x:v>
      </x:c>
      <x:c r="BU35" s="120">
        <x:f>BU7*BS29</x:f>
        <x:v>3.1078340335008419E-12</x:v>
      </x:c>
      <x:c r="BV35" s="118">
        <x:f>BV7*BV29</x:f>
        <x:v>1.5853866518019454E-16</x:v>
      </x:c>
      <x:c r="BW35" s="119">
        <x:f>BW7*BV29</x:f>
        <x:v>0</x:v>
      </x:c>
      <x:c r="BX35" s="120">
        <x:f>BX7*BV29</x:f>
        <x:v>1.5853866518019454E-16</x:v>
      </x:c>
      <x:c r="BY35" s="118">
        <x:f>BY7*BY29</x:f>
        <x:v>8.5375906907961945E-12</x:v>
      </x:c>
      <x:c r="BZ35" s="119">
        <x:f>BZ7*BY29</x:f>
        <x:v>0</x:v>
      </x:c>
      <x:c r="CA35" s="120">
        <x:f>CA7*BY29</x:f>
        <x:v>8.5375906907961945E-12</x:v>
      </x:c>
      <x:c r="CB35" s="118">
        <x:f>CB7*CB29</x:f>
        <x:v>1.3092819373320843E-12</x:v>
      </x:c>
      <x:c r="CC35" s="119">
        <x:f>CC7*CB29</x:f>
        <x:v>0</x:v>
      </x:c>
      <x:c r="CD35" s="120">
        <x:f>CD7*CB29</x:f>
        <x:v>0</x:v>
      </x:c>
      <x:c r="CE35" s="118">
        <x:f>CE7*CE29</x:f>
        <x:v>7.9277648288858226E-17</x:v>
      </x:c>
      <x:c r="CF35" s="119">
        <x:f>CF7*CE29</x:f>
        <x:v>0</x:v>
      </x:c>
      <x:c r="CG35" s="120">
        <x:f>CG7*CE29</x:f>
        <x:v>7.9277648288858226E-17</x:v>
      </x:c>
      <x:c r="CH35" s="118">
        <x:f>CH7*CH29</x:f>
        <x:v>0</x:v>
      </x:c>
      <x:c r="CI35" s="119">
        <x:f>CI7*CH29</x:f>
        <x:v>0</x:v>
      </x:c>
      <x:c r="CJ35" s="120">
        <x:f>CJ7*CH29</x:f>
        <x:v>3.7243229574255532E-12</x:v>
      </x:c>
      <x:c r="CK35" s="118">
        <x:f>CK7*CK29</x:f>
        <x:v>3.7243229574255532E-12</x:v>
      </x:c>
      <x:c r="CL35" s="119">
        <x:f>CL7*CK29</x:f>
        <x:v>0</x:v>
      </x:c>
      <x:c r="CM35" s="120">
        <x:f>CM7*CK29</x:f>
        <x:v>3.7243229574255532E-12</x:v>
      </x:c>
      <x:c r="CN35" s="118">
        <x:f>CN7*CN29</x:f>
        <x:v>1.2446217177038302E-9</x:v>
      </x:c>
      <x:c r="CO35" s="119">
        <x:f>CO7*CN29</x:f>
        <x:v>0</x:v>
      </x:c>
      <x:c r="CP35" s="120">
        <x:f>CP7*CN29</x:f>
        <x:v>1.2446217177038302E-9</x:v>
      </x:c>
      <x:c r="CQ35" s="118">
        <x:f>CQ7*CQ29</x:f>
        <x:v>1.9086892245407746E-10</x:v>
      </x:c>
      <x:c r="CR35" s="119">
        <x:f>CR7*CQ29</x:f>
        <x:v>0</x:v>
      </x:c>
      <x:c r="CS35" s="120">
        <x:f>CS7*CQ29</x:f>
        <x:v>0</x:v>
      </x:c>
      <x:c r="CT35" s="118">
        <x:f>CT7*CT29</x:f>
        <x:v>1.1557204659287963E-14</x:v>
      </x:c>
      <x:c r="CU35" s="119">
        <x:f>CU7*CT29</x:f>
        <x:v>0</x:v>
      </x:c>
      <x:c r="CV35" s="120">
        <x:f>CV7*CT29</x:f>
        <x:v>1.1557204659287963E-14</x:v>
      </x:c>
      <x:c r="CW35" s="118">
        <x:f>CW7*CW29</x:f>
        <x:v>0</x:v>
      </x:c>
      <x:c r="CX35" s="119">
        <x:f>CX7*CW29</x:f>
        <x:v>0</x:v>
      </x:c>
      <x:c r="CY35" s="120">
        <x:f>CY7*CW29</x:f>
        <x:v>5.429369253766343E-10</x:v>
      </x:c>
      <x:c r="CZ35" s="118">
        <x:f>CZ7*CZ29</x:f>
        <x:v>5.429369253766343E-10</x:v>
      </x:c>
      <x:c r="DA35" s="119">
        <x:f>DA7*CZ29</x:f>
        <x:v>0</x:v>
      </x:c>
      <x:c r="DB35" s="120">
        <x:f>DB7*CZ29</x:f>
        <x:v>5.429369253766343E-10</x:v>
      </x:c>
      <x:c r="DC35" s="118">
        <x:f>DC7*DC29</x:f>
        <x:v>0</x:v>
      </x:c>
      <x:c r="DD35" s="119">
        <x:f>DD7*DC29</x:f>
        <x:v>-7.1836448789497354E-8</x:v>
      </x:c>
      <x:c r="DE35" s="120">
        <x:f>DE7*DC29</x:f>
        <x:v>0</x:v>
      </x:c>
      <x:c r="DF35" s="118">
        <x:f>DF7*DF29</x:f>
        <x:v>0</x:v>
      </x:c>
      <x:c r="DG35" s="119">
        <x:f>DG7*DF29</x:f>
        <x:v>-8.6086363926263232E-8</x:v>
      </x:c>
      <x:c r="DH35" s="120">
        <x:f>DH7*DF29</x:f>
        <x:v>0</x:v>
      </x:c>
      <x:c r="DI35" s="118">
        <x:f>DI7*DI29</x:f>
        <x:v>0</x:v>
      </x:c>
      <x:c r="DJ35" s="119">
        <x:f>DJ7*DI29</x:f>
        <x:v>-7.1836448789497354E-8</x:v>
      </x:c>
      <x:c r="DK35" s="120">
        <x:f>DK7*DI29</x:f>
        <x:v>0</x:v>
      </x:c>
      <x:c r="DL35" s="118">
        <x:f>DL7*DL29</x:f>
        <x:v>0</x:v>
      </x:c>
      <x:c r="DM35" s="119">
        <x:f>DM7*DL29</x:f>
        <x:v>-1.396107248252676E-6</x:v>
      </x:c>
      <x:c r="DN35" s="120">
        <x:f>DN7*DL29</x:f>
        <x:v>0</x:v>
      </x:c>
      <x:c r="DO35" s="118">
        <x:f>DO7*DO29</x:f>
        <x:v>0</x:v>
      </x:c>
      <x:c r="DP35" s="119">
        <x:f>DP7*DO29</x:f>
        <x:v>-6.6361586786856108E-6</x:v>
      </x:c>
      <x:c r="DQ35" s="120">
        <x:f>DQ7*DO29</x:f>
        <x:v>0</x:v>
      </x:c>
      <x:c r="DR35" s="118">
        <x:f>DR7*DR29</x:f>
        <x:v>0</x:v>
      </x:c>
      <x:c r="DS35" s="119">
        <x:f>DS7*DR29</x:f>
        <x:v>-1.673047138162076E-6</x:v>
      </x:c>
      <x:c r="DT35" s="120">
        <x:f>DT7*DR29</x:f>
        <x:v>0</x:v>
      </x:c>
      <x:c r="DU35" s="118">
        <x:f>DU7*DU29</x:f>
        <x:v>0</x:v>
      </x:c>
      <x:c r="DV35" s="119">
        <x:f>DV7*DU29</x:f>
        <x:v>-7.9525371415867241E-6</x:v>
      </x:c>
      <x:c r="DW35" s="120">
        <x:f>DW7*DU29</x:f>
        <x:v>0</x:v>
      </x:c>
      <x:c r="DX35" s="118">
        <x:f>DX7*DX29</x:f>
        <x:v>0</x:v>
      </x:c>
      <x:c r="DY35" s="119">
        <x:f>DY7*DX29</x:f>
        <x:v>-0.00015453133086895665</x:v>
      </x:c>
      <x:c r="DZ35" s="120">
        <x:f>DZ7*DX29</x:f>
        <x:v>0</x:v>
      </x:c>
      <x:c r="EA35" s="118">
        <x:f>EA7*EA29</x:f>
        <x:v>0</x:v>
      </x:c>
      <x:c r="EB35" s="119">
        <x:f>EB7*EA29</x:f>
        <x:v>-0.00014284266329789297</x:v>
      </x:c>
      <x:c r="EC35" s="120">
        <x:f>EC7*EA29</x:f>
        <x:v>0</x:v>
      </x:c>
      <x:c r="ED35" s="118">
        <x:f>ED7*ED29</x:f>
        <x:v>0</x:v>
      </x:c>
      <x:c r="EE35" s="119">
        <x:f>EE7*ED29</x:f>
        <x:v>-2.1908281416682662E-5</x:v>
      </x:c>
      <x:c r="EF35" s="120">
        <x:f>EF7*ED29</x:f>
        <x:v>-2.1908281416682662E-5</x:v>
      </x:c>
      <x:c r="EG35" s="118">
        <x:f>EG7*EG29</x:f>
        <x:v>0</x:v>
      </x:c>
      <x:c r="EH35" s="119">
        <x:f>EH7*EG29</x:f>
        <x:v>-0.00017117295545321376</x:v>
      </x:c>
      <x:c r="EI35" s="120">
        <x:f>EI7*EG29</x:f>
        <x:v>0</x:v>
      </x:c>
      <x:c r="EJ35" s="118">
        <x:f>EJ7*EJ29</x:f>
        <x:v>0</x:v>
      </x:c>
      <x:c r="EK35" s="119">
        <x:f>EK7*EJ29</x:f>
        <x:v>-2.6254027713723538E-5</x:v>
      </x:c>
      <x:c r="EL35" s="120">
        <x:f>EL7*EJ29</x:f>
        <x:v>-2.6254027713723538E-5</x:v>
      </x:c>
      <x:c r="EM35" s="118">
        <x:f>EM7*EM29</x:f>
        <x:v>0</x:v>
      </x:c>
      <x:c r="EN35" s="119">
        <x:f>EN7*EM29</x:f>
        <x:v>-0.0027687920712039515</x:v>
      </x:c>
      <x:c r="EO35" s="120">
        <x:f>EO7*EM29</x:f>
        <x:v>0</x:v>
      </x:c>
      <x:c r="EP35" s="118">
        <x:f>EP7*EP29</x:f>
        <x:v>0</x:v>
      </x:c>
      <x:c r="EQ35" s="119">
        <x:f>EQ7*EP29</x:f>
        <x:v>-0.0004256057144095271</x:v>
      </x:c>
      <x:c r="ER35" s="120">
        <x:f>ER7*EP29</x:f>
        <x:v>-0.0004256057144095271</x:v>
      </x:c>
      <x:c r="ES35" s="118">
        <x:f>ES7*ES29</x:f>
        <x:v>0</x:v>
      </x:c>
      <x:c r="ET35" s="119">
        <x:f>ET7*ES29</x:f>
        <x:v>-0.00012895498589726717</x:v>
      </x:c>
      <x:c r="EU35" s="120">
        <x:f>EU7*ES29</x:f>
        <x:v>0</x:v>
      </x:c>
      <x:c r="EV35" s="118">
        <x:f>EV7*EV29</x:f>
        <x:v>0</x:v>
      </x:c>
      <x:c r="EW35" s="119">
        <x:f>EW7*EV29</x:f>
        <x:v>-0.82828029409174597</x:v>
      </x:c>
      <x:c r="EX35" s="120">
        <x:f>EX7*EV29</x:f>
        <x:v>-0.82828029409174597</x:v>
      </x:c>
      <x:c r="EY35" s="118">
        <x:f>EY7*EY29</x:f>
        <x:v>0</x:v>
      </x:c>
      <x:c r="EZ35" s="119">
        <x:f>EZ7*EY29</x:f>
        <x:v>-8.6086363926263232E-8</x:v>
      </x:c>
      <x:c r="FA35" s="120">
        <x:f>FA7*EY29</x:f>
        <x:v>0</x:v>
      </x:c>
      <x:c r="FB35" s="118">
        <x:f>FB7*FB29</x:f>
        <x:v>0</x:v>
      </x:c>
      <x:c r="FC35" s="119">
        <x:f>FC7*FB29</x:f>
        <x:v>-0.99857988480242044</x:v>
      </x:c>
      <x:c r="FD35" s="120">
        <x:f>FD7*FB29</x:f>
        <x:v>-0.99857988480242044</x:v>
      </x:c>
      <x:c r="FE35" s="118">
        <x:f>FE7*FE29</x:f>
        <x:v>0</x:v>
      </x:c>
      <x:c r="FF35" s="119">
        <x:f>FF7*FE29</x:f>
        <x:v>-7.4677378848253539E-5</x:v>
      </x:c>
      <x:c r="FG35" s="120">
        <x:f>FG7*FE29</x:f>
        <x:v>0</x:v>
      </x:c>
      <x:c r="FH35" s="118">
        <x:f>FH7*FH29</x:f>
        <x:v>-7.4677378848253539E-5</x:v>
      </x:c>
      <x:c r="FI35" s="119">
        <x:f>FI7*FH29</x:f>
        <x:v>-7.4677378848253539E-5</x:v>
      </x:c>
      <x:c r="FJ35" s="120">
        <x:f>FJ7*FH29</x:f>
        <x:v>0</x:v>
      </x:c>
      <x:c r="FK35" s="118">
        <x:f>FK7*FK29</x:f>
        <x:v>-0.55735884031718896</x:v>
      </x:c>
      <x:c r="FL35" s="119">
        <x:f>FL7*FK29</x:f>
        <x:v>-0.55735884031718896</x:v>
      </x:c>
      <x:c r="FM35" s="120">
        <x:f>FM7*FK29</x:f>
        <x:v>0</x:v>
      </x:c>
      <x:c r="FN35" s="118">
        <x:f>FN7*FN29</x:f>
        <x:v>0</x:v>
      </x:c>
      <x:c r="FO35" s="119">
        <x:f>FO7*FN29</x:f>
        <x:v>0</x:v>
      </x:c>
      <x:c r="FP35" s="120">
        <x:f>FP7*FN29</x:f>
        <x:v>0</x:v>
      </x:c>
      <x:c r="FQ35" s="118">
        <x:f>FQ7*FQ29</x:f>
        <x:v>0</x:v>
      </x:c>
      <x:c r="FR35" s="119">
        <x:f>FR7*FQ29</x:f>
        <x:v>-7.559551572955403E-5</x:v>
      </x:c>
      <x:c r="FS35" s="120">
        <x:f>FS7*FQ29</x:f>
        <x:v>0</x:v>
      </x:c>
      <x:c r="FT35" s="118">
        <x:f>FT7*FT29</x:f>
        <x:v>0</x:v>
      </x:c>
      <x:c r="FU35" s="119">
        <x:f>FU7*FT29</x:f>
        <x:v>-2.3310867115489131E-6</x:v>
      </x:c>
      <x:c r="FV35" s="120">
        <x:f>FV7*FT29</x:f>
        <x:v>0</x:v>
      </x:c>
      <x:c r="FW35" s="118">
        <x:f>FW7*FW29</x:f>
        <x:v>0</x:v>
      </x:c>
      <x:c r="FX35" s="119">
        <x:f>FX7*FW29</x:f>
        <x:v>-0.011526795235538456</x:v>
      </x:c>
      <x:c r="FY35" s="120">
        <x:f>FY7*FW29</x:f>
        <x:v>0</x:v>
      </x:c>
      <x:c r="FZ35" s="118">
        <x:f>FZ7*FZ29</x:f>
        <x:v>0</x:v>
      </x:c>
      <x:c r="GA35" s="119">
        <x:f>GA7*FZ29</x:f>
        <x:v>-2.7572622970373217E-6</x:v>
      </x:c>
      <x:c r="GB35" s="120">
        <x:f>GB7*FZ29</x:f>
        <x:v>0</x:v>
      </x:c>
      <x:c r="GC35" s="118">
        <x:f>GC7*GC29</x:f>
        <x:v>0</x:v>
      </x:c>
      <x:c r="GD35" s="119">
        <x:f>GD7*GC29</x:f>
        <x:v>0</x:v>
      </x:c>
      <x:c r="GE35" s="120">
        <x:f>GE7*GC29</x:f>
        <x:v>0</x:v>
      </x:c>
      <x:c r="GF35" s="118">
        <x:f>GF7*GF29</x:f>
        <x:v>0</x:v>
      </x:c>
      <x:c r="GG35" s="119">
        <x:f>GG7*GF29</x:f>
        <x:v>-3.780315173884663E-5</x:v>
      </x:c>
      <x:c r="GH35" s="120">
        <x:f>GH7*GF29</x:f>
        <x:v>0</x:v>
      </x:c>
      <x:c r="GI35" s="118">
        <x:f>GI7*GI29</x:f>
        <x:v>0</x:v>
      </x:c>
      <x:c r="GJ35" s="119">
        <x:f>GJ7*GI29</x:f>
        <x:v>-1.9452215866966327E-6</x:v>
      </x:c>
      <x:c r="GK35" s="120">
        <x:f>GK7*GI29</x:f>
        <x:v>0</x:v>
      </x:c>
      <x:c r="GL35" s="118">
        <x:f>GL7*GL29</x:f>
        <x:v>0</x:v>
      </x:c>
      <x:c r="GM35" s="119">
        <x:f>GM7*GL29</x:f>
        <x:v>-3.8900275263209494E-6</x:v>
      </x:c>
      <x:c r="GN35" s="120">
        <x:f>GN7*GL29</x:f>
        <x:v>0</x:v>
      </x:c>
      <x:c r="GO35" s="118">
        <x:f>GO7*GO29</x:f>
        <x:v>0</x:v>
      </x:c>
      <x:c r="GP35" s="119">
        <x:f>GP7*GO29</x:f>
        <x:v>0</x:v>
      </x:c>
      <x:c r="GQ35" s="120">
        <x:f>GQ7*GO29</x:f>
        <x:v>-0.99898763908947763</x:v>
      </x:c>
      <x:c r="GR35" s="118">
        <x:f>GR7*GR29</x:f>
        <x:v>-0.99918399173248496</x:v>
      </x:c>
      <x:c r="GS35" s="119">
        <x:f>GS7*GR29</x:f>
        <x:v>0</x:v>
      </x:c>
      <x:c r="GT35" s="120">
        <x:f>GT7*GR29</x:f>
        <x:v>0</x:v>
      </x:c>
    </x:row>
    <x:row r="36" spans="1:202" customHeight="1">
      <x:c r="A36" s="3"/>
      <x:c r="B36" s="158"/>
      <x:c r="C36" s="3">
        <x:f t="shared" si="9"/>
        <x:v>-0.0090111510224895018</x:v>
      </x:c>
      <x:c r="D36" s="3">
        <x:f t="shared" si="8"/>
        <x:v>-0.068799794098026071</x:v>
      </x:c>
      <x:c r="E36" s="3">
        <x:f t="shared" si="8"/>
        <x:v>-0.028729453850486381</x:v>
      </x:c>
      <x:c r="J36" s="3"/>
      <x:c r="K36" s="121">
        <x:f>K8*K29</x:f>
        <x:v>3.5823723222244168E-15</x:v>
      </x:c>
      <x:c r="L36" s="122">
        <x:f>L8*K29</x:f>
        <x:v>3.5823723222244168E-15</x:v>
      </x:c>
      <x:c r="M36" s="123">
        <x:f>M8*K29</x:f>
        <x:v>3.5823723222244168E-15</x:v>
      </x:c>
      <x:c r="N36" s="121">
        <x:f>N8*N29</x:f>
        <x:v>4.2929935568938228E-15</x:v>
      </x:c>
      <x:c r="O36" s="122">
        <x:f>O8*N29</x:f>
        <x:v>4.2929935568938228E-15</x:v>
      </x:c>
      <x:c r="P36" s="123">
        <x:f>P8*N29</x:f>
        <x:v>4.2929935568938228E-15</x:v>
      </x:c>
      <x:c r="Q36" s="121">
        <x:f>Q8*Q29</x:f>
        <x:v>6.2583850819108092E-13</x:v>
      </x:c>
      <x:c r="R36" s="122">
        <x:f>R8*Q29</x:f>
        <x:v>6.2583850819108092E-13</x:v>
      </x:c>
      <x:c r="S36" s="123">
        <x:f>S8*Q29</x:f>
        <x:v>6.2583850819108092E-13</x:v>
      </x:c>
      <x:c r="T36" s="121">
        <x:f>T8*T29</x:f>
        <x:v>3.3093711688648845E-13</x:v>
      </x:c>
      <x:c r="U36" s="122">
        <x:f>U8*T29</x:f>
        <x:v>3.3093711688648845E-13</x:v>
      </x:c>
      <x:c r="V36" s="123">
        <x:f>V8*T29</x:f>
        <x:v>0</x:v>
      </x:c>
      <x:c r="W36" s="121">
        <x:f>W8*W29</x:f>
        <x:v>0</x:v>
      </x:c>
      <x:c r="X36" s="122">
        <x:f>X8*W29</x:f>
        <x:v>6.962179612353273E-14</x:v>
      </x:c>
      <x:c r="Y36" s="123">
        <x:f>Y8*W29</x:f>
        <x:v>6.962179612353273E-14</x:v>
      </x:c>
      <x:c r="Z36" s="121">
        <x:f>Z8*Z29</x:f>
        <x:v>5.4699914824330035E-14</x:v>
      </x:c>
      <x:c r="AA36" s="122">
        <x:f>AA8*Z29</x:f>
        <x:v>5.4699914824330035E-14</x:v>
      </x:c>
      <x:c r="AB36" s="123">
        <x:f>AB8*Z29</x:f>
        <x:v>5.4699914824330035E-14</x:v>
      </x:c>
      <x:c r="AC36" s="121">
        <x:f>AC8*AC29</x:f>
        <x:v>4.7454100697038183E-11</x:v>
      </x:c>
      <x:c r="AD36" s="122">
        <x:f>AD8*AC29</x:f>
        <x:v>4.7454100697038183E-11</x:v>
      </x:c>
      <x:c r="AE36" s="123">
        <x:f>AE8*AC29</x:f>
        <x:v>4.7454100697038183E-11</x:v>
      </x:c>
      <x:c r="AF36" s="121">
        <x:f>AF8*AF29</x:f>
        <x:v>1.0878317830102947E-10</x:v>
      </x:c>
      <x:c r="AG36" s="122">
        <x:f>AG8*AF29</x:f>
        <x:v>1.0878317830102947E-10</x:v>
      </x:c>
      <x:c r="AH36" s="123">
        <x:f>AH8*AF29</x:f>
        <x:v>1.0878317830102947E-10</x:v>
      </x:c>
      <x:c r="AI36" s="121">
        <x:f>AI8*AI29</x:f>
        <x:v>5.0531409014949691E-12</x:v>
      </x:c>
      <x:c r="AJ36" s="122">
        <x:f>AJ8*AI29</x:f>
        <x:v>5.0531409014949691E-12</x:v>
      </x:c>
      <x:c r="AK36" s="123">
        <x:f>AK8*AI29</x:f>
        <x:v>0</x:v>
      </x:c>
      <x:c r="AL36" s="121">
        <x:f>AL8*AL29</x:f>
        <x:v>0</x:v>
      </x:c>
      <x:c r="AM36" s="122">
        <x:f>AM8*AL29</x:f>
        <x:v>1.0630682618454958E-12</x:v>
      </x:c>
      <x:c r="AN36" s="123">
        <x:f>AN8*AL29</x:f>
        <x:v>1.0630682618454958E-12</x:v>
      </x:c>
      <x:c r="AO36" s="121">
        <x:f>AO8*AO29</x:f>
        <x:v>0</x:v>
      </x:c>
      <x:c r="AP36" s="122">
        <x:f>AP8*AO29</x:f>
        <x:v>0</x:v>
      </x:c>
      <x:c r="AQ36" s="123">
        <x:f>AQ8*AO29</x:f>
        <x:v>0</x:v>
      </x:c>
      <x:c r="AR36" s="121">
        <x:f>AR8*AR29</x:f>
        <x:v>0</x:v>
      </x:c>
      <x:c r="AS36" s="122">
        <x:f>AS8*AR29</x:f>
        <x:v>0</x:v>
      </x:c>
      <x:c r="AT36" s="123">
        <x:f>AT8*AR29</x:f>
        <x:v>0</x:v>
      </x:c>
      <x:c r="AU36" s="121">
        <x:f>AU8*AU29</x:f>
        <x:v>0</x:v>
      </x:c>
      <x:c r="AV36" s="122">
        <x:f>AV8*AU29</x:f>
        <x:v>0</x:v>
      </x:c>
      <x:c r="AW36" s="123">
        <x:f>AW8*AU29</x:f>
        <x:v>0</x:v>
      </x:c>
      <x:c r="AX36" s="121">
        <x:f>AX8*AX29</x:f>
        <x:v>0</x:v>
      </x:c>
      <x:c r="AY36" s="122">
        <x:f>AY8*AX29</x:f>
        <x:v>0</x:v>
      </x:c>
      <x:c r="AZ36" s="123">
        <x:f>AZ8*AX29</x:f>
        <x:v>0</x:v>
      </x:c>
      <x:c r="BA36" s="121">
        <x:f>BA8*BA29</x:f>
        <x:v>0</x:v>
      </x:c>
      <x:c r="BB36" s="122">
        <x:f>BB8*BA29</x:f>
        <x:v>0</x:v>
      </x:c>
      <x:c r="BC36" s="123">
        <x:f>BC8*BA29</x:f>
        <x:v>0</x:v>
      </x:c>
      <x:c r="BD36" s="121">
        <x:f>BD8*BD29</x:f>
        <x:v>1.3229568566016349E-16</x:v>
      </x:c>
      <x:c r="BE36" s="122">
        <x:f>BE8*BD29</x:f>
        <x:v>1.3229568566016349E-16</x:v>
      </x:c>
      <x:c r="BF36" s="123">
        <x:f>BF8*BD29</x:f>
        <x:v>1.3229568566016349E-16</x:v>
      </x:c>
      <x:c r="BG36" s="121">
        <x:f>BG8*BG29</x:f>
        <x:v>7.124359304038121E-12</x:v>
      </x:c>
      <x:c r="BH36" s="122">
        <x:f>BH8*BG29</x:f>
        <x:v>7.124359304038121E-12</x:v>
      </x:c>
      <x:c r="BI36" s="123">
        <x:f>BI8*BG29</x:f>
        <x:v>7.124359304038121E-12</x:v>
      </x:c>
      <x:c r="BJ36" s="121">
        <x:f>BJ8*BJ29</x:f>
        <x:v>1.0925558848687138E-12</x:v>
      </x:c>
      <x:c r="BK36" s="122">
        <x:f>BK8*BJ29</x:f>
        <x:v>1.0925558848687138E-12</x:v>
      </x:c>
      <x:c r="BL36" s="123">
        <x:f>BL8*BJ29</x:f>
        <x:v>1.0925558848687138E-12</x:v>
      </x:c>
      <x:c r="BM36" s="121">
        <x:f>BM8*BM29</x:f>
        <x:v>6.6154782027331015E-17</x:v>
      </x:c>
      <x:c r="BN36" s="122">
        <x:f>BN8*BM29</x:f>
        <x:v>0</x:v>
      </x:c>
      <x:c r="BO36" s="123">
        <x:f>BO8*BM29</x:f>
        <x:v>6.6154782027331015E-17</x:v>
      </x:c>
      <x:c r="BP36" s="121">
        <x:f>BP8*BP29</x:f>
        <x:v>3.1078340335008419E-12</x:v>
      </x:c>
      <x:c r="BQ36" s="122">
        <x:f>BQ8*BP29</x:f>
        <x:v>3.1078340335008419E-12</x:v>
      </x:c>
      <x:c r="BR36" s="123">
        <x:f>BR8*BP29</x:f>
        <x:v>3.1078340335008419E-12</x:v>
      </x:c>
      <x:c r="BS36" s="121">
        <x:f>BS8*BS29</x:f>
        <x:v>3.1078340335008419E-12</x:v>
      </x:c>
      <x:c r="BT36" s="122">
        <x:f>BT8*BS29</x:f>
        <x:v>3.1078340335008419E-12</x:v>
      </x:c>
      <x:c r="BU36" s="123">
        <x:f>BU8*BS29</x:f>
        <x:v>3.1078340335008419E-12</x:v>
      </x:c>
      <x:c r="BV36" s="121">
        <x:f>BV8*BV29</x:f>
        <x:v>1.5853866518019454E-16</x:v>
      </x:c>
      <x:c r="BW36" s="122">
        <x:f>BW8*BV29</x:f>
        <x:v>1.5853866518019454E-16</x:v>
      </x:c>
      <x:c r="BX36" s="123">
        <x:f>BX8*BV29</x:f>
        <x:v>1.5853866518019454E-16</x:v>
      </x:c>
      <x:c r="BY36" s="121">
        <x:f>BY8*BY29</x:f>
        <x:v>8.5375906907961945E-12</x:v>
      </x:c>
      <x:c r="BZ36" s="122">
        <x:f>BZ8*BY29</x:f>
        <x:v>8.5375906907961945E-12</x:v>
      </x:c>
      <x:c r="CA36" s="123">
        <x:f>CA8*BY29</x:f>
        <x:v>8.5375906907961945E-12</x:v>
      </x:c>
      <x:c r="CB36" s="121">
        <x:f>CB8*CB29</x:f>
        <x:v>1.3092819373320843E-12</x:v>
      </x:c>
      <x:c r="CC36" s="122">
        <x:f>CC8*CB29</x:f>
        <x:v>1.3092819373320843E-12</x:v>
      </x:c>
      <x:c r="CD36" s="123">
        <x:f>CD8*CB29</x:f>
        <x:v>1.3092819373320843E-12</x:v>
      </x:c>
      <x:c r="CE36" s="121">
        <x:f>CE8*CE29</x:f>
        <x:v>7.9277648288858226E-17</x:v>
      </x:c>
      <x:c r="CF36" s="122">
        <x:f>CF8*CE29</x:f>
        <x:v>0</x:v>
      </x:c>
      <x:c r="CG36" s="123">
        <x:f>CG8*CE29</x:f>
        <x:v>7.9277648288858226E-17</x:v>
      </x:c>
      <x:c r="CH36" s="121">
        <x:f>CH8*CH29</x:f>
        <x:v>3.7243229574255532E-12</x:v>
      </x:c>
      <x:c r="CI36" s="122">
        <x:f>CI8*CH29</x:f>
        <x:v>3.7243229574255532E-12</x:v>
      </x:c>
      <x:c r="CJ36" s="123">
        <x:f>CJ8*CH29</x:f>
        <x:v>3.7243229574255532E-12</x:v>
      </x:c>
      <x:c r="CK36" s="121">
        <x:f>CK8*CK29</x:f>
        <x:v>3.7243229574255532E-12</x:v>
      </x:c>
      <x:c r="CL36" s="122">
        <x:f>CL8*CK29</x:f>
        <x:v>3.7243229574255532E-12</x:v>
      </x:c>
      <x:c r="CM36" s="123">
        <x:f>CM8*CK29</x:f>
        <x:v>3.7243229574255532E-12</x:v>
      </x:c>
      <x:c r="CN36" s="121">
        <x:f>CN8*CN29</x:f>
        <x:v>1.2446217177038302E-9</x:v>
      </x:c>
      <x:c r="CO36" s="122">
        <x:f>CO8*CN29</x:f>
        <x:v>1.2446217177038302E-9</x:v>
      </x:c>
      <x:c r="CP36" s="123">
        <x:f>CP8*CN29</x:f>
        <x:v>1.2446217177038302E-9</x:v>
      </x:c>
      <x:c r="CQ36" s="121">
        <x:f>CQ8*CQ29</x:f>
        <x:v>1.9086892245407746E-10</x:v>
      </x:c>
      <x:c r="CR36" s="122">
        <x:f>CR8*CQ29</x:f>
        <x:v>1.9086892245407746E-10</x:v>
      </x:c>
      <x:c r="CS36" s="123">
        <x:f>CS8*CQ29</x:f>
        <x:v>1.9086892245407746E-10</x:v>
      </x:c>
      <x:c r="CT36" s="121">
        <x:f>CT8*CT29</x:f>
        <x:v>1.1557204659287963E-14</x:v>
      </x:c>
      <x:c r="CU36" s="122">
        <x:f>CU8*CT29</x:f>
        <x:v>0</x:v>
      </x:c>
      <x:c r="CV36" s="123">
        <x:f>CV8*CT29</x:f>
        <x:v>1.1557204659287963E-14</x:v>
      </x:c>
      <x:c r="CW36" s="121">
        <x:f>CW8*CW29</x:f>
        <x:v>5.429369253766343E-10</x:v>
      </x:c>
      <x:c r="CX36" s="122">
        <x:f>CX8*CW29</x:f>
        <x:v>5.429369253766343E-10</x:v>
      </x:c>
      <x:c r="CY36" s="123">
        <x:f>CY8*CW29</x:f>
        <x:v>5.429369253766343E-10</x:v>
      </x:c>
      <x:c r="CZ36" s="121">
        <x:f>CZ8*CZ29</x:f>
        <x:v>5.429369253766343E-10</x:v>
      </x:c>
      <x:c r="DA36" s="122">
        <x:f>DA8*CZ29</x:f>
        <x:v>5.429369253766343E-10</x:v>
      </x:c>
      <x:c r="DB36" s="123">
        <x:f>DB8*CZ29</x:f>
        <x:v>5.429369253766343E-10</x:v>
      </x:c>
      <x:c r="DC36" s="121">
        <x:f>DC8*DC29</x:f>
        <x:v>0</x:v>
      </x:c>
      <x:c r="DD36" s="122">
        <x:f>DD8*DC29</x:f>
        <x:v>-7.1836448789497354E-8</x:v>
      </x:c>
      <x:c r="DE36" s="123">
        <x:f>DE8*DC29</x:f>
        <x:v>0</x:v>
      </x:c>
      <x:c r="DF36" s="121">
        <x:f>DF8*DF29</x:f>
        <x:v>0</x:v>
      </x:c>
      <x:c r="DG36" s="122">
        <x:f>DG8*DF29</x:f>
        <x:v>-8.6086363926263232E-8</x:v>
      </x:c>
      <x:c r="DH36" s="123">
        <x:f>DH8*DF29</x:f>
        <x:v>0</x:v>
      </x:c>
      <x:c r="DI36" s="121">
        <x:f>DI8*DI29</x:f>
        <x:v>0</x:v>
      </x:c>
      <x:c r="DJ36" s="122">
        <x:f>DJ8*DI29</x:f>
        <x:v>-7.1836448789497354E-8</x:v>
      </x:c>
      <x:c r="DK36" s="123">
        <x:f>DK8*DI29</x:f>
        <x:v>0</x:v>
      </x:c>
      <x:c r="DL36" s="121">
        <x:f>DL8*DL29</x:f>
        <x:v>-1.396107248252676E-6</x:v>
      </x:c>
      <x:c r="DM36" s="122">
        <x:f>DM8*DL29</x:f>
        <x:v>-1.396107248252676E-6</x:v>
      </x:c>
      <x:c r="DN36" s="123">
        <x:f>DN8*DL29</x:f>
        <x:v>0</x:v>
      </x:c>
      <x:c r="DO36" s="121">
        <x:f>DO8*DO29</x:f>
        <x:v>0</x:v>
      </x:c>
      <x:c r="DP36" s="122">
        <x:f>DP8*DO29</x:f>
        <x:v>-6.6361586786856108E-6</x:v>
      </x:c>
      <x:c r="DQ36" s="123">
        <x:f>DQ8*DO29</x:f>
        <x:v>-6.6361586786856108E-6</x:v>
      </x:c>
      <x:c r="DR36" s="121">
        <x:f>DR8*DR29</x:f>
        <x:v>-1.673047138162076E-6</x:v>
      </x:c>
      <x:c r="DS36" s="122">
        <x:f>DS8*DR29</x:f>
        <x:v>-1.673047138162076E-6</x:v>
      </x:c>
      <x:c r="DT36" s="123">
        <x:f>DT8*DR29</x:f>
        <x:v>0</x:v>
      </x:c>
      <x:c r="DU36" s="121">
        <x:f>DU8*DU29</x:f>
        <x:v>0</x:v>
      </x:c>
      <x:c r="DV36" s="122">
        <x:f>DV8*DU29</x:f>
        <x:v>-7.9525371415867241E-6</x:v>
      </x:c>
      <x:c r="DW36" s="123">
        <x:f>DW8*DU29</x:f>
        <x:v>-7.9525371415867241E-6</x:v>
      </x:c>
      <x:c r="DX36" s="121">
        <x:f>DX8*DX29</x:f>
        <x:v>-0.00015453133086895665</x:v>
      </x:c>
      <x:c r="DY36" s="122">
        <x:f>DY8*DX29</x:f>
        <x:v>-0.00015453133086895665</x:v>
      </x:c>
      <x:c r="DZ36" s="123">
        <x:f>DZ8*DX29</x:f>
        <x:v>-0.00015453133086895665</x:v>
      </x:c>
      <x:c r="EA36" s="121">
        <x:f>EA8*EA29</x:f>
        <x:v>0</x:v>
      </x:c>
      <x:c r="EB36" s="122">
        <x:f>EB8*EA29</x:f>
        <x:v>-0.00014284266329789297</x:v>
      </x:c>
      <x:c r="EC36" s="123">
        <x:f>EC8*EA29</x:f>
        <x:v>0</x:v>
      </x:c>
      <x:c r="ED36" s="121">
        <x:f>ED8*ED29</x:f>
        <x:v>0</x:v>
      </x:c>
      <x:c r="EE36" s="122">
        <x:f>EE8*ED29</x:f>
        <x:v>-2.1908281416682662E-5</x:v>
      </x:c>
      <x:c r="EF36" s="123">
        <x:f>EF8*ED29</x:f>
        <x:v>0</x:v>
      </x:c>
      <x:c r="EG36" s="121">
        <x:f>EG8*EG29</x:f>
        <x:v>0</x:v>
      </x:c>
      <x:c r="EH36" s="122">
        <x:f>EH8*EG29</x:f>
        <x:v>-0.00017117295545321376</x:v>
      </x:c>
      <x:c r="EI36" s="123">
        <x:f>EI8*EG29</x:f>
        <x:v>0</x:v>
      </x:c>
      <x:c r="EJ36" s="121">
        <x:f>EJ8*EJ29</x:f>
        <x:v>0</x:v>
      </x:c>
      <x:c r="EK36" s="122">
        <x:f>EK8*EJ29</x:f>
        <x:v>-2.6254027713723538E-5</x:v>
      </x:c>
      <x:c r="EL36" s="123">
        <x:f>EL8*EJ29</x:f>
        <x:v>0</x:v>
      </x:c>
      <x:c r="EM36" s="121">
        <x:f>EM8*EM29</x:f>
        <x:v>-0.0027687920712039515</x:v>
      </x:c>
      <x:c r="EN36" s="122">
        <x:f>EN8*EM29</x:f>
        <x:v>-0.0027687920712039515</x:v>
      </x:c>
      <x:c r="EO36" s="123">
        <x:f>EO8*EM29</x:f>
        <x:v>0</x:v>
      </x:c>
      <x:c r="EP36" s="121">
        <x:f>EP8*EP29</x:f>
        <x:v>-0.0004256057144095271</x:v>
      </x:c>
      <x:c r="EQ36" s="122">
        <x:f>EQ8*EP29</x:f>
        <x:v>-0.0004256057144095271</x:v>
      </x:c>
      <x:c r="ER36" s="123">
        <x:f>ER8*EP29</x:f>
        <x:v>0</x:v>
      </x:c>
      <x:c r="ES36" s="121">
        <x:f>ES8*ES29</x:f>
        <x:v>-0.00012895498589726717</x:v>
      </x:c>
      <x:c r="ET36" s="122">
        <x:f>ET8*ES29</x:f>
        <x:v>-0.00012895498589726717</x:v>
      </x:c>
      <x:c r="EU36" s="123">
        <x:f>EU8*ES29</x:f>
        <x:v>-0.00012895498589726717</x:v>
      </x:c>
      <x:c r="EV36" s="121">
        <x:f>EV8*EV29</x:f>
        <x:v>0</x:v>
      </x:c>
      <x:c r="EW36" s="122">
        <x:f>EW8*EV29</x:f>
        <x:v>-0.82828029409174597</x:v>
      </x:c>
      <x:c r="EX36" s="123">
        <x:f>EX8*EV29</x:f>
        <x:v>-0.82828029409174597</x:v>
      </x:c>
      <x:c r="EY36" s="121">
        <x:f>EY8*EY29</x:f>
        <x:v>0</x:v>
      </x:c>
      <x:c r="EZ36" s="122">
        <x:f>EZ8*EY29</x:f>
        <x:v>-8.6086363926263232E-8</x:v>
      </x:c>
      <x:c r="FA36" s="123">
        <x:f>FA8*EY29</x:f>
        <x:v>0</x:v>
      </x:c>
      <x:c r="FB36" s="121">
        <x:f>FB8*FB29</x:f>
        <x:v>0</x:v>
      </x:c>
      <x:c r="FC36" s="122">
        <x:f>FC8*FB29</x:f>
        <x:v>-0.99857988480242044</x:v>
      </x:c>
      <x:c r="FD36" s="123">
        <x:f>FD8*FB29</x:f>
        <x:v>-0.99857988480242044</x:v>
      </x:c>
      <x:c r="FE36" s="121">
        <x:f>FE8*FE29</x:f>
        <x:v>0</x:v>
      </x:c>
      <x:c r="FF36" s="122">
        <x:f>FF8*FE29</x:f>
        <x:v>-7.4677378848253539E-5</x:v>
      </x:c>
      <x:c r="FG36" s="123">
        <x:f>FG8*FE29</x:f>
        <x:v>0</x:v>
      </x:c>
      <x:c r="FH36" s="121">
        <x:f>FH8*FH29</x:f>
        <x:v>0</x:v>
      </x:c>
      <x:c r="FI36" s="122">
        <x:f>FI8*FH29</x:f>
        <x:v>-7.4677378848253539E-5</x:v>
      </x:c>
      <x:c r="FJ36" s="123">
        <x:f>FJ8*FH29</x:f>
        <x:v>0</x:v>
      </x:c>
      <x:c r="FK36" s="121">
        <x:f>FK8*FK29</x:f>
        <x:v>-0.55735884031718896</x:v>
      </x:c>
      <x:c r="FL36" s="122">
        <x:f>FL8*FK29</x:f>
        <x:v>-0.55735884031718896</x:v>
      </x:c>
      <x:c r="FM36" s="123">
        <x:f>FM8*FK29</x:f>
        <x:v>0</x:v>
      </x:c>
      <x:c r="FN36" s="121">
        <x:f>FN8*FN29</x:f>
        <x:v>0</x:v>
      </x:c>
      <x:c r="FO36" s="122">
        <x:f>FO8*FN29</x:f>
        <x:v>-0.00098622909973955508</x:v>
      </x:c>
      <x:c r="FP36" s="123">
        <x:f>FP8*FN29</x:f>
        <x:v>0</x:v>
      </x:c>
      <x:c r="FQ36" s="121">
        <x:f>FQ8*FQ29</x:f>
        <x:v>-7.559551572955403E-5</x:v>
      </x:c>
      <x:c r="FR36" s="122">
        <x:f>FR8*FQ29</x:f>
        <x:v>0</x:v>
      </x:c>
      <x:c r="FS36" s="123">
        <x:f>FS8*FQ29</x:f>
        <x:v>0</x:v>
      </x:c>
      <x:c r="FT36" s="121">
        <x:f>FT8*FT29</x:f>
        <x:v>0</x:v>
      </x:c>
      <x:c r="FU36" s="122">
        <x:f>FU8*FT29</x:f>
        <x:v>-2.3310867115489131E-6</x:v>
      </x:c>
      <x:c r="FV36" s="123">
        <x:f>FV8*FT29</x:f>
        <x:v>0</x:v>
      </x:c>
      <x:c r="FW36" s="121">
        <x:f>FW8*FW29</x:f>
        <x:v>0</x:v>
      </x:c>
      <x:c r="FX36" s="122">
        <x:f>FX8*FW29</x:f>
        <x:v>0</x:v>
      </x:c>
      <x:c r="FY36" s="123">
        <x:f>FY8*FW29</x:f>
        <x:v>-0.011526795235538456</x:v>
      </x:c>
      <x:c r="FZ36" s="121">
        <x:f>FZ8*FZ29</x:f>
        <x:v>-2.7572622970373217E-6</x:v>
      </x:c>
      <x:c r="GA36" s="122">
        <x:f>GA8*FZ29</x:f>
        <x:v>-2.7572622970373217E-6</x:v>
      </x:c>
      <x:c r="GB36" s="123">
        <x:f>GB8*FZ29</x:f>
        <x:v>0</x:v>
      </x:c>
      <x:c r="GC36" s="121">
        <x:f>GC8*GC29</x:f>
        <x:v>-0.015757718651021935</x:v>
      </x:c>
      <x:c r="GD36" s="122">
        <x:f>GD8*GC29</x:f>
        <x:v>-0.015757718651021935</x:v>
      </x:c>
      <x:c r="GE36" s="123">
        <x:f>GE8*GC29</x:f>
        <x:v>0</x:v>
      </x:c>
      <x:c r="GF36" s="121">
        <x:f>GF8*GF29</x:f>
        <x:v>-3.780315173884663E-5</x:v>
      </x:c>
      <x:c r="GG36" s="122">
        <x:f>GG8*GF29</x:f>
        <x:v>-3.780315173884663E-5</x:v>
      </x:c>
      <x:c r="GH36" s="123">
        <x:f>GH8*GF29</x:f>
        <x:v>0</x:v>
      </x:c>
      <x:c r="GI36" s="121">
        <x:f>GI8*GI29</x:f>
        <x:v>0</x:v>
      </x:c>
      <x:c r="GJ36" s="122">
        <x:f>GJ8*GI29</x:f>
        <x:v>-1.9452215866966327E-6</x:v>
      </x:c>
      <x:c r="GK36" s="123">
        <x:f>GK8*GI29</x:f>
        <x:v>0</x:v>
      </x:c>
      <x:c r="GL36" s="121">
        <x:f>GL8*GL29</x:f>
        <x:v>0</x:v>
      </x:c>
      <x:c r="GM36" s="122">
        <x:f>GM8*GL29</x:f>
        <x:v>0</x:v>
      </x:c>
      <x:c r="GN36" s="123">
        <x:f>GN8*GL29</x:f>
        <x:v>0</x:v>
      </x:c>
      <x:c r="GO36" s="121">
        <x:f>GO8*GO29</x:f>
        <x:v>0</x:v>
      </x:c>
      <x:c r="GP36" s="122">
        <x:f>GP8*GO29</x:f>
        <x:v>-0.99898763908947763</x:v>
      </x:c>
      <x:c r="GQ36" s="123">
        <x:f>GQ8*GO29</x:f>
        <x:v>0</x:v>
      </x:c>
      <x:c r="GR36" s="121">
        <x:f>GR8*GR29</x:f>
        <x:v>0</x:v>
      </x:c>
      <x:c r="GS36" s="122">
        <x:f>GS8*GR29</x:f>
        <x:v>-0.99918399173248496</x:v>
      </x:c>
      <x:c r="GT36" s="123">
        <x:f>GT8*GR29</x:f>
        <x:v>0</x:v>
      </x:c>
    </x:row>
    <x:row r="37" spans="1:202" customHeight="1">
      <x:c r="A37" s="3"/>
      <x:c r="B37" s="3"/>
      <x:c r="C37" s="3"/>
      <x:c r="J37" s="3" t="s">
        <x:v>14</x:v>
      </x:c>
      <x:c r="K37" s="162">
        <x:f>1/(1+EXP(-K38))</x:f>
        <x:v>4.19274080443192E-12</x:v>
      </x:c>
      <x:c r="L37" s="162"/>
      <x:c r="M37" s="162"/>
      <x:c r="N37" s="162">
        <x:f>1/(1+EXP(-N38))</x:f>
        <x:v>3.2453761883831065E-12</x:v>
      </x:c>
      <x:c r="O37" s="162"/>
      <x:c r="P37" s="162"/>
      <x:c r="Q37" s="162">
        <x:f>1/(1+EXP(-Q38))</x:f>
        <x:v>5.3612431137387511E-10</x:v>
      </x:c>
      <x:c r="R37" s="162"/>
      <x:c r="S37" s="162"/>
      <x:c r="T37" s="162">
        <x:f>1/(1+EXP(-T38))</x:f>
        <x:v>2.1803785840966497E-10</x:v>
      </x:c>
      <x:c r="U37" s="162"/>
      <x:c r="V37" s="162"/>
      <x:c r="W37" s="162">
        <x:f>1/(1+EXP(-W38))</x:f>
        <x:v>6.8046008346887957E-11</x:v>
      </x:c>
      <x:c r="X37" s="162"/>
      <x:c r="Y37" s="162"/>
      <x:c r="Z37" s="162">
        <x:f>1/(1+EXP(-Z38))</x:f>
        <x:v>1.6268647252385652E-11</x:v>
      </x:c>
      <x:c r="AA37" s="162"/>
      <x:c r="AB37" s="162"/>
      <x:c r="AC37" s="162">
        <x:f>1/(1+EXP(-AC38))</x:f>
        <x:v>8.6771936073833573E-9</x:v>
      </x:c>
      <x:c r="AD37" s="162"/>
      <x:c r="AE37" s="162"/>
      <x:c r="AF37" s="162">
        <x:f>1/(1+EXP(-AF38))</x:f>
        <x:v>1.3365731412891427E-8</x:v>
      </x:c>
      <x:c r="AG37" s="162"/>
      <x:c r="AH37" s="162"/>
      <x:c r="AI37" s="162">
        <x:f>1/(1+EXP(-AI38))</x:f>
        <x:v>8.4602916550389922E-10</x:v>
      </x:c>
      <x:c r="AJ37" s="162"/>
      <x:c r="AK37" s="162"/>
      <x:c r="AL37" s="162">
        <x:f>1/(1+EXP(-AL38))</x:f>
        <x:v>2.6403170578888428E-10</x:v>
      </x:c>
      <x:c r="AM37" s="162"/>
      <x:c r="AN37" s="162"/>
      <x:c r="AO37" s="162">
        <x:f>1/(1+EXP(-AO38))</x:f>
        <x:v>4.0069636500087327E-7</x:v>
      </x:c>
      <x:c r="AP37" s="162"/>
      <x:c r="AQ37" s="162"/>
      <x:c r="AR37" s="162">
        <x:f>1/(1+EXP(-AR38))</x:f>
        <x:v>3.1015763199748363E-7</x:v>
      </x:c>
      <x:c r="AS37" s="162"/>
      <x:c r="AT37" s="162"/>
      <x:c r="AU37" s="162">
        <x:f>1/(1+EXP(-AU38))</x:f>
        <x:v>5.1234300581706041E-5</x:v>
      </x:c>
      <x:c r="AV37" s="162"/>
      <x:c r="AW37" s="162"/>
      <x:c r="AX37" s="162">
        <x:f>1/(1+EXP(-AX38))</x:f>
        <x:v>5.0522729870325983E-5</x:v>
      </x:c>
      <x:c r="AY37" s="162"/>
      <x:c r="AZ37" s="162"/>
      <x:c r="BA37" s="162">
        <x:f>1/(1+EXP(-BA38))</x:f>
        <x:v>0.00021367339872427042</x:v>
      </x:c>
      <x:c r="BB37" s="162"/>
      <x:c r="BC37" s="162"/>
      <x:c r="BD37" s="162">
        <x:f>1/(1+EXP(-BD38))</x:f>
        <x:v>3.9109361875366444E-14</x:v>
      </x:c>
      <x:c r="BE37" s="162"/>
      <x:c r="BF37" s="162"/>
      <x:c r="BG37" s="162">
        <x:f>1/(1+EXP(-BG38))</x:f>
        <x:v>3.4446040387889886E-9</x:v>
      </x:c>
      <x:c r="BH37" s="162"/>
      <x:c r="BI37" s="162"/>
      <x:c r="BJ37" s="162">
        <x:f>1/(1+EXP(-BJ38))</x:f>
        <x:v>5.2867793993897082E-10</x:v>
      </x:c>
      <x:c r="BK37" s="162"/>
      <x:c r="BL37" s="162"/>
      <x:c r="BM37" s="162">
        <x:f>1/(1+EXP(-BM38))</x:f>
        <x:v>1.955694968527099E-14</x:v>
      </x:c>
      <x:c r="BN37" s="162"/>
      <x:c r="BO37" s="162"/>
      <x:c r="BP37" s="162">
        <x:f>1/(1+EXP(-BP38))</x:f>
        <x:v>2.2362775430517905E-9</x:v>
      </x:c>
      <x:c r="BQ37" s="162"/>
      <x:c r="BR37" s="162"/>
      <x:c r="BS37" s="162">
        <x:f>1/(1+EXP(-BS38))</x:f>
        <x:v>2.2362783687614881E-9</x:v>
      </x:c>
      <x:c r="BT37" s="162"/>
      <x:c r="BU37" s="162"/>
      <x:c r="BV37" s="162">
        <x:f>1/(1+EXP(-BV38))</x:f>
        <x:v>3.0272463215204731E-14</x:v>
      </x:c>
      <x:c r="BW37" s="162"/>
      <x:c r="BX37" s="162"/>
      <x:c r="BY37" s="162">
        <x:f>1/(1+EXP(-BY38))</x:f>
        <x:v>2.6662835734485631E-9</x:v>
      </x:c>
      <x:c r="BZ37" s="162"/>
      <x:c r="CA37" s="162"/>
      <x:c r="CB37" s="162">
        <x:f>1/(1+EXP(-CB38))</x:f>
        <x:v>4.0922128932727424E-10</x:v>
      </x:c>
      <x:c r="CC37" s="162"/>
      <x:c r="CD37" s="162"/>
      <x:c r="CE37" s="162">
        <x:f>1/(1+EXP(-CE38))</x:f>
        <x:v>1.5137987723647202E-14</x:v>
      </x:c>
      <x:c r="CF37" s="162"/>
      <x:c r="CG37" s="162"/>
      <x:c r="CH37" s="162">
        <x:f>1/(1+EXP(-CH38))</x:f>
        <x:v>1.7309827225248252E-9</x:v>
      </x:c>
      <x:c r="CI37" s="162"/>
      <x:c r="CJ37" s="162"/>
      <x:c r="CK37" s="162">
        <x:f>1/(1+EXP(-CK38))</x:f>
        <x:v>1.7309833616624964E-9</x:v>
      </x:c>
      <x:c r="CL37" s="162"/>
      <x:c r="CM37" s="162"/>
      <x:c r="CN37" s="162">
        <x:f>1/(1+EXP(-CN38))</x:f>
        <x:v>4.4046013057362793E-7</x:v>
      </x:c>
      <x:c r="CO37" s="162"/>
      <x:c r="CP37" s="162"/>
      <x:c r="CQ37" s="162">
        <x:f>1/(1+EXP(-CQ38))</x:f>
        <x:v>6.7601860179020791E-8</x:v>
      </x:c>
      <x:c r="CR37" s="162"/>
      <x:c r="CS37" s="162"/>
      <x:c r="CT37" s="162">
        <x:f>1/(1+EXP(-CT38))</x:f>
        <x:v>2.500740369416019E-12</x:v>
      </x:c>
      <x:c r="CU37" s="162"/>
      <x:c r="CV37" s="162"/>
      <x:c r="CW37" s="162">
        <x:f>1/(1+EXP(-CW38))</x:f>
        <x:v>2.8595195224726351E-7</x:v>
      </x:c>
      <x:c r="CX37" s="162"/>
      <x:c r="CY37" s="162"/>
      <x:c r="CZ37" s="162">
        <x:f>1/(1+EXP(-CZ38))</x:f>
        <x:v>2.8595205783041605E-7</x:v>
      </x:c>
      <x:c r="DA37" s="162"/>
      <x:c r="DB37" s="162"/>
      <x:c r="DC37" s="162">
        <x:f>1/(1+EXP(-DC38))</x:f>
        <x:v>0.99999999905043047</x:v>
      </x:c>
      <x:c r="DD37" s="162"/>
      <x:c r="DE37" s="162"/>
      <x:c r="DF37" s="162">
        <x:f>1/(1+EXP(-DF38))</x:f>
        <x:v>0.99999999926498906</x:v>
      </x:c>
      <x:c r="DG37" s="162"/>
      <x:c r="DH37" s="162"/>
      <x:c r="DI37" s="162">
        <x:f>1/(1+EXP(-DI38))</x:f>
        <x:v>0.99999999905043047</x:v>
      </x:c>
      <x:c r="DJ37" s="162"/>
      <x:c r="DK37" s="162"/>
      <x:c r="DL37" s="162">
        <x:f>1/(1+EXP(-DL38))</x:f>
        <x:v>0.99999998458897799</x:v>
      </x:c>
      <x:c r="DM37" s="162"/>
      <x:c r="DN37" s="162"/>
      <x:c r="DO37" s="162">
        <x:f>1/(1+EXP(-DO38))</x:f>
        <x:v>0.99999995061890901</x:v>
      </x:c>
      <x:c r="DP37" s="162"/>
      <x:c r="DQ37" s="162"/>
      <x:c r="DR37" s="162">
        <x:f>1/(1+EXP(-DR38))</x:f>
        <x:v>0.99999998807115287</x:v>
      </x:c>
      <x:c r="DS37" s="162"/>
      <x:c r="DT37" s="162"/>
      <x:c r="DU37" s="162">
        <x:f>1/(1+EXP(-DU38))</x:f>
        <x:v>0.99999996177674066</x:v>
      </x:c>
      <x:c r="DV37" s="162"/>
      <x:c r="DW37" s="162"/>
      <x:c r="DX37" s="162">
        <x:f>1/(1+EXP(-DX38))</x:f>
        <x:v>0.99999937965669106</x:v>
      </x:c>
      <x:c r="DY37" s="162"/>
      <x:c r="DZ37" s="162"/>
      <x:c r="EA37" s="162">
        <x:f>1/(1+EXP(-EA38))</x:f>
        <x:v>0.99999921986859053</x:v>
      </x:c>
      <x:c r="EB37" s="162"/>
      <x:c r="EC37" s="162"/>
      <x:c r="ED37" s="162">
        <x:f>1/(1+EXP(-ED38))</x:f>
        <x:v>0.99999988026532705</x:v>
      </x:c>
      <x:c r="EE37" s="162"/>
      <x:c r="EF37" s="162"/>
      <x:c r="EG37" s="162">
        <x:f>1/(1+EXP(-EG38))</x:f>
        <x:v>0.99999939614193556</x:v>
      </x:c>
      <x:c r="EH37" s="162"/>
      <x:c r="EI37" s="162"/>
      <x:c r="EJ37" s="162">
        <x:f>1/(1+EXP(-EJ38))</x:f>
        <x:v>0.99999990731979749</x:v>
      </x:c>
      <x:c r="EK37" s="162"/>
      <x:c r="EL37" s="162"/>
      <x:c r="EM37" s="162">
        <x:f>1/(1+EXP(-EM38))</x:f>
        <x:v>0.99998733902232773</x:v>
      </x:c>
      <x:c r="EN37" s="162"/>
      <x:c r="EO37" s="162"/>
      <x:c r="EP37" s="162">
        <x:f>1/(1+EXP(-EP38))</x:f>
        <x:v>0.99999805677191356</x:v>
      </x:c>
      <x:c r="EQ37" s="162"/>
      <x:c r="ER37" s="162"/>
      <x:c r="ES37" s="162">
        <x:f>1/(1+EXP(-ES38))</x:f>
        <x:v>0.99999919857111108</x:v>
      </x:c>
      <x:c r="ET37" s="162"/>
      <x:c r="EU37" s="162"/>
      <x:c r="EV37" s="162">
        <x:f>1/(1+EXP(-EV38))</x:f>
        <x:v>0.99605591814343009</x:v>
      </x:c>
      <x:c r="EW37" s="162"/>
      <x:c r="EX37" s="162"/>
      <x:c r="EY37" s="162">
        <x:f>1/(1+EXP(-EY38))</x:f>
        <x:v>0.99999999926498906</x:v>
      </x:c>
      <x:c r="EZ37" s="162"/>
      <x:c r="FA37" s="162"/>
      <x:c r="FB37" s="162">
        <x:f>1/(1+EXP(-FB38))</x:f>
        <x:v>0.60454818258815457</x:v>
      </x:c>
      <x:c r="FC37" s="162"/>
      <x:c r="FD37" s="162"/>
      <x:c r="FE37" s="162">
        <x:f>1/(1+EXP(-FE38))</x:f>
        <x:v>0.99999960796799958</x:v>
      </x:c>
      <x:c r="FF37" s="162"/>
      <x:c r="FG37" s="162"/>
      <x:c r="FH37" s="162">
        <x:f>1/(1+EXP(-FH38))</x:f>
        <x:v>0.99999960796814436</x:v>
      </x:c>
      <x:c r="FI37" s="162"/>
      <x:c r="FJ37" s="162"/>
      <x:c r="FK37" s="162">
        <x:f>1/(1+EXP(-FK38))</x:f>
        <x:v>0.99661792906621849</x:v>
      </x:c>
      <x:c r="FL37" s="162"/>
      <x:c r="FM37" s="162"/>
      <x:c r="FN37" s="162">
        <x:f>1/(1+EXP(-FN38))</x:f>
        <x:v>0.99998215724067685</x:v>
      </x:c>
      <x:c r="FO37" s="162"/>
      <x:c r="FP37" s="162"/>
      <x:c r="FQ37" s="162">
        <x:f>1/(1+EXP(-FQ38))</x:f>
        <x:v>0.99999669609987396</x:v>
      </x:c>
      <x:c r="FR37" s="162"/>
      <x:c r="FS37" s="162"/>
      <x:c r="FT37" s="162">
        <x:f>1/(1+EXP(-FT38))</x:f>
        <x:v>0.99999992120274461</x:v>
      </x:c>
      <x:c r="FU37" s="162"/>
      <x:c r="FV37" s="162"/>
      <x:c r="FW37" s="162">
        <x:f>1/(1+EXP(-FW38))</x:f>
        <x:v>0.99912227078458282</x:v>
      </x:c>
      <x:c r="FX37" s="162"/>
      <x:c r="FY37" s="162"/>
      <x:c r="FZ37" s="162">
        <x:f>1/(1+EXP(-FZ38))</x:f>
        <x:v>0.99999993523093678</x:v>
      </x:c>
      <x:c r="GA37" s="162"/>
      <x:c r="GB37" s="162"/>
      <x:c r="GC37" s="162">
        <x:f>1/(1+EXP(-GC38))</x:f>
        <x:v>0.99962602296961334</x:v>
      </x:c>
      <x:c r="GD37" s="162"/>
      <x:c r="GE37" s="162"/>
      <x:c r="GF37" s="162">
        <x:f>1/(1+EXP(-GF38))</x:f>
        <x:v>0.99999834785554764</x:v>
      </x:c>
      <x:c r="GG37" s="162"/>
      <x:c r="GH37" s="162"/>
      <x:c r="GI37" s="162">
        <x:f>1/(1+EXP(-GI38))</x:f>
        <x:v>0.99999989820087365</x:v>
      </x:c>
      <x:c r="GJ37" s="162"/>
      <x:c r="GK37" s="162"/>
      <x:c r="GL37" s="162">
        <x:f>1/(1+EXP(-GL38))</x:f>
        <x:v>0.99999979642538694</x:v>
      </x:c>
      <x:c r="GM37" s="162"/>
      <x:c r="GN37" s="162"/>
      <x:c r="GO37" s="162">
        <x:f>1/(1+EXP(-GO38))</x:f>
        <x:v>0.090610122312152902</x:v>
      </x:c>
      <x:c r="GP37" s="162"/>
      <x:c r="GQ37" s="162"/>
      <x:c r="GR37" s="162">
        <x:f>1/(1+EXP(-GR38))</x:f>
        <x:v>0.035012818694799865</x:v>
      </x:c>
      <x:c r="GS37" s="162"/>
      <x:c r="GT37" s="162"/>
    </x:row>
    <x:row r="38" spans="1:202" customHeight="1">
      <x:c r="A38" s="3"/>
      <x:c r="B38" s="158" t="s">
        <x:v>16</x:v>
      </x:c>
      <x:c r="C38" s="98">
        <x:f>C28-$F$3*C33</x:f>
        <x:v>0.25612337796097479</x:v>
      </x:c>
      <x:c r="D38" s="98">
        <x:f t="shared" ref="D38:E41" si="10">D28-$F$3*D33</x:f>
        <x:v>4.674748056522489</x:v>
      </x:c>
      <x:c r="E38" s="98">
        <x:f t="shared" si="10"/>
        <x:v>-4.8510114088971328</x:v>
      </x:c>
      <x:c r="F38" s="98">
        <x:f>F28-F33</x:f>
        <x:v>-0.8005008780128724</x:v>
      </x:c>
      <x:c r="J38" s="5" t="s">
        <x:v>4</x:v>
      </x:c>
      <x:c r="K38" s="159">
        <x:f>SUMPRODUCT($C$38:$E$41,K5:M8)+$F$38</x:f>
        <x:v>-26.197666465904025</x:v>
      </x:c>
      <x:c r="L38" s="158"/>
      <x:c r="M38" s="158"/>
      <x:c r="N38" s="159">
        <x:f>SUMPRODUCT($C$38:$E$41,N5:P8)+$F$38</x:f>
        <x:v>-26.453789843865</x:v>
      </x:c>
      <x:c r="O38" s="158"/>
      <x:c r="P38" s="158"/>
      <x:c r="Q38" s="159">
        <x:f>SUMPRODUCT($C$38:$E$41,Q5:S8)+$F$38</x:f>
        <x:v>-21.346655057006892</x:v>
      </x:c>
      <x:c r="R38" s="158"/>
      <x:c r="S38" s="158"/>
      <x:c r="T38" s="159">
        <x:f>SUMPRODUCT($C$38:$E$41,T5:V8)+$F$38</x:f>
        <x:v>-22.24635240556934</x:v>
      </x:c>
      <x:c r="U38" s="158"/>
      <x:c r="V38" s="158"/>
      <x:c r="W38" s="159">
        <x:f>SUMPRODUCT($C$38:$E$41,W5:Y8)+$F$38</x:f>
        <x:v>-23.410837046133889</x:v>
      </x:c>
      <x:c r="X38" s="158"/>
      <x:c r="Y38" s="158"/>
      <x:c r="Z38" s="159">
        <x:f>SUMPRODUCT($C$38:$E$41,Z5:AB8)+$F$38</x:f>
        <x:v>-24.841781341814318</x:v>
      </x:c>
      <x:c r="AA38" s="158"/>
      <x:c r="AB38" s="158"/>
      <x:c r="AC38" s="159">
        <x:f>SUMPRODUCT($C$38:$E$41,AC5:AE8)+$F$38</x:f>
        <x:v>-18.562567668996941</x:v>
      </x:c>
      <x:c r="AD38" s="158"/>
      <x:c r="AE38" s="158"/>
      <x:c r="AF38" s="159">
        <x:f>SUMPRODUCT($C$38:$E$41,AF5:AH8)+$F$38</x:f>
        <x:v>-18.130571749494585</x:v>
      </x:c>
      <x:c r="AG38" s="158"/>
      <x:c r="AH38" s="158"/>
      <x:c r="AI38" s="159">
        <x:f>SUMPRODUCT($C$38:$E$41,AI5:AK8)+$F$38</x:f>
        <x:v>-20.890467281479633</x:v>
      </x:c>
      <x:c r="AJ38" s="158"/>
      <x:c r="AK38" s="158"/>
      <x:c r="AL38" s="159">
        <x:f>SUMPRODUCT($C$38:$E$41,AL5:AN8)+$F$38</x:f>
        <x:v>-22.054951922044182</x:v>
      </x:c>
      <x:c r="AM38" s="158"/>
      <x:c r="AN38" s="158"/>
      <x:c r="AO38" s="159">
        <x:f>SUMPRODUCT($C$38:$E$41,AO5:AQ8)+$F$38</x:f>
        <x:v>-14.730061490271492</x:v>
      </x:c>
      <x:c r="AP38" s="158"/>
      <x:c r="AQ38" s="158"/>
      <x:c r="AR38" s="159">
        <x:f>SUMPRODUCT($C$38:$E$41,AR5:AT8)+$F$38</x:f>
        <x:v>-14.986184868232467</x:v>
      </x:c>
      <x:c r="AS38" s="158"/>
      <x:c r="AT38" s="158"/>
      <x:c r="AU38" s="159">
        <x:f>SUMPRODUCT($C$38:$E$41,AU5:AW8)+$F$38</x:f>
        <x:v>-9.8790500813743591</x:v>
      </x:c>
      <x:c r="AV38" s="158"/>
      <x:c r="AW38" s="158"/>
      <x:c r="AX38" s="159">
        <x:f>SUMPRODUCT($C$38:$E$41,AX5:AZ8)+$F$38</x:f>
        <x:v>-9.8930367024976942</x:v>
      </x:c>
      <x:c r="AY38" s="158"/>
      <x:c r="AZ38" s="158"/>
      <x:c r="BA38" s="159">
        <x:f>SUMPRODUCT($C$38:$E$41,BA5:BC8)+$F$38</x:f>
        <x:v>-8.4508481866880434</x:v>
      </x:c>
      <x:c r="BB38" s="158"/>
      <x:c r="BC38" s="158"/>
      <x:c r="BD38" s="159">
        <x:f>SUMPRODUCT($C$38:$E$41,BD5:BF8)+$F$38</x:f>
        <x:v>-30.872414522426514</x:v>
      </x:c>
      <x:c r="BE38" s="158"/>
      <x:c r="BF38" s="158"/>
      <x:c r="BG38" s="159">
        <x:f>SUMPRODUCT($C$38:$E$41,BG5:BI8)+$F$38</x:f>
        <x:v>-19.486456873584295</x:v>
      </x:c>
      <x:c r="BH38" s="158"/>
      <x:c r="BI38" s="158"/>
      <x:c r="BJ38" s="159">
        <x:f>SUMPRODUCT($C$38:$E$41,BJ5:BL8)+$F$38</x:f>
        <x:v>-21.360641678130229</x:v>
      </x:c>
      <x:c r="BK38" s="158"/>
      <x:c r="BL38" s="158"/>
      <x:c r="BM38" s="159">
        <x:f>SUMPRODUCT($C$38:$E$41,BM5:BO8)+$F$38</x:f>
        <x:v>-31.565445689025712</x:v>
      </x:c>
      <x:c r="BN38" s="158"/>
      <x:c r="BO38" s="158"/>
      <x:c r="BP38" s="159">
        <x:f>SUMPRODUCT($C$38:$E$41,BP5:BR8)+$F$38</x:f>
        <x:v>-19.918453162320578</x:v>
      </x:c>
      <x:c r="BQ38" s="158"/>
      <x:c r="BR38" s="158"/>
      <x:c r="BS38" s="159">
        <x:f>SUMPRODUCT($C$38:$E$41,BS5:BU8)+$F$38</x:f>
        <x:v>-19.918452793086647</x:v>
      </x:c>
      <x:c r="BT38" s="158"/>
      <x:c r="BU38" s="158"/>
      <x:c r="BV38" s="159">
        <x:f>SUMPRODUCT($C$38:$E$41,BV5:BX8)+$F$38</x:f>
        <x:v>-31.128537900387489</x:v>
      </x:c>
      <x:c r="BW38" s="158"/>
      <x:c r="BX38" s="158"/>
      <x:c r="BY38" s="159">
        <x:f>SUMPRODUCT($C$38:$E$41,BY5:CA8)+$F$38</x:f>
        <x:v>-19.74258025154527</x:v>
      </x:c>
      <x:c r="BZ38" s="158"/>
      <x:c r="CA38" s="158"/>
      <x:c r="CB38" s="159">
        <x:f>SUMPRODUCT($C$38:$E$41,CB5:CD8)+$F$38</x:f>
        <x:v>-21.616765056091204</x:v>
      </x:c>
      <x:c r="CC38" s="158"/>
      <x:c r="CD38" s="158"/>
      <x:c r="CE38" s="159">
        <x:f>SUMPRODUCT($C$38:$E$41,CE5:CG8)+$F$38</x:f>
        <x:v>-31.821569066986687</x:v>
      </x:c>
      <x:c r="CF38" s="158"/>
      <x:c r="CG38" s="158"/>
      <x:c r="CH38" s="159">
        <x:f>SUMPRODUCT($C$38:$E$41,CH5:CJ8)+$F$38</x:f>
        <x:v>-20.174576540281553</x:v>
      </x:c>
      <x:c r="CI38" s="158"/>
      <x:c r="CJ38" s="158"/>
      <x:c r="CK38" s="159">
        <x:f>SUMPRODUCT($C$38:$E$41,CK5:CM8)+$F$38</x:f>
        <x:v>-20.174576171047622</x:v>
      </x:c>
      <x:c r="CL38" s="158"/>
      <x:c r="CM38" s="158"/>
      <x:c r="CN38" s="159">
        <x:f>SUMPRODUCT($C$38:$E$41,CN5:CP8)+$F$38</x:f>
        <x:v>-14.635445464687161</x:v>
      </x:c>
      <x:c r="CO38" s="158"/>
      <x:c r="CP38" s="158"/>
      <x:c r="CQ38" s="159">
        <x:f>SUMPRODUCT($C$38:$E$41,CQ5:CS8)+$F$38</x:f>
        <x:v>-16.509630269233092</x:v>
      </x:c>
      <x:c r="CR38" s="158"/>
      <x:c r="CS38" s="158"/>
      <x:c r="CT38" s="159">
        <x:f>SUMPRODUCT($C$38:$E$41,CT5:CV8)+$F$38</x:f>
        <x:v>-26.714434280128579</x:v>
      </x:c>
      <x:c r="CU38" s="158"/>
      <x:c r="CV38" s="158"/>
      <x:c r="CW38" s="159">
        <x:f>SUMPRODUCT($C$38:$E$41,CW5:CY8)+$F$38</x:f>
        <x:v>-15.067441753423443</x:v>
      </x:c>
      <x:c r="CX38" s="158"/>
      <x:c r="CY38" s="158"/>
      <x:c r="CZ38" s="159">
        <x:f>SUMPRODUCT($C$38:$E$41,CZ5:DB8)+$F$38</x:f>
        <x:v>-15.067441384189513</x:v>
      </x:c>
      <x:c r="DA38" s="158"/>
      <x:c r="DB38" s="158"/>
      <x:c r="DC38" s="159">
        <x:f>SUMPRODUCT($C$38:$E$41,DC5:DE8)+$F$38</x:f>
        <x:v>20.775012269956743</x:v>
      </x:c>
      <x:c r="DD38" s="158"/>
      <x:c r="DE38" s="158"/>
      <x:c r="DF38" s="159">
        <x:f>SUMPRODUCT($C$38:$E$41,DF5:DH8)+$F$38</x:f>
        <x:v>21.031135647917719</x:v>
      </x:c>
      <x:c r="DG38" s="158"/>
      <x:c r="DH38" s="158"/>
      <x:c r="DI38" s="159">
        <x:f>SUMPRODUCT($C$38:$E$41,DI5:DK8)+$F$38</x:f>
        <x:v>20.775012269956743</x:v>
      </x:c>
      <x:c r="DJ38" s="158"/>
      <x:c r="DK38" s="158"/>
      <x:c r="DL38" s="159">
        <x:f>SUMPRODUCT($C$38:$E$41,DL5:DN8)+$F$38</x:f>
        <x:v>17.988182850186607</x:v>
      </x:c>
      <x:c r="DM38" s="158"/>
      <x:c r="DN38" s="158"/>
      <x:c r="DO38" s="159">
        <x:f>SUMPRODUCT($C$38:$E$41,DO5:DQ8)+$F$38</x:f>
        <x:v>16.823698209622059</x:v>
      </x:c>
      <x:c r="DP38" s="158"/>
      <x:c r="DQ38" s="158"/>
      <x:c r="DR38" s="159">
        <x:f>SUMPRODUCT($C$38:$E$41,DR5:DT8)+$F$38</x:f>
        <x:v>18.244306228147583</x:v>
      </x:c>
      <x:c r="DS38" s="158"/>
      <x:c r="DT38" s="158"/>
      <x:c r="DU38" s="159">
        <x:f>SUMPRODUCT($C$38:$E$41,DU5:DW8)+$F$38</x:f>
        <x:v>17.079821587583034</x:v>
      </x:c>
      <x:c r="DV38" s="158"/>
      <x:c r="DW38" s="158"/>
      <x:c r="DX38" s="159">
        <x:f>SUMPRODUCT($C$38:$E$41,DX5:DZ8)+$F$38</x:f>
        <x:v>14.292992167812899</x:v>
      </x:c>
      <x:c r="DY38" s="158"/>
      <x:c r="DZ38" s="158"/>
      <x:c r="EA38" s="159">
        <x:f>SUMPRODUCT($C$38:$E$41,EA5:EC8)+$F$38</x:f>
        <x:v>14.063802677637012</x:v>
      </x:c>
      <x:c r="EB38" s="158"/>
      <x:c r="EC38" s="158"/>
      <x:c r="ED38" s="159">
        <x:f>SUMPRODUCT($C$38:$E$41,ED5:EF8)+$F$38</x:f>
        <x:v>15.937987482182947</x:v>
      </x:c>
      <x:c r="EE38" s="158"/>
      <x:c r="EF38" s="158"/>
      <x:c r="EG38" s="159">
        <x:f>SUMPRODUCT($C$38:$E$41,EG5:EI8)+$F$38</x:f>
        <x:v>14.319926055597987</x:v>
      </x:c>
      <x:c r="EH38" s="158"/>
      <x:c r="EI38" s="158"/>
      <x:c r="EJ38" s="159">
        <x:f>SUMPRODUCT($C$38:$E$41,EJ5:EL8)+$F$38</x:f>
        <x:v>16.194110860143923</x:v>
      </x:c>
      <x:c r="EK38" s="158"/>
      <x:c r="EL38" s="158"/>
      <x:c r="EM38" s="159">
        <x:f>SUMPRODUCT($C$38:$E$41,EM5:EO8)+$F$38</x:f>
        <x:v>11.276973257866876</x:v>
      </x:c>
      <x:c r="EN38" s="158"/>
      <x:c r="EO38" s="158"/>
      <x:c r="EP38" s="159">
        <x:f>SUMPRODUCT($C$38:$E$41,EP5:ER8)+$F$38</x:f>
        <x:v>13.151158062412811</x:v>
      </x:c>
      <x:c r="EQ38" s="158"/>
      <x:c r="ER38" s="158"/>
      <x:c r="ES38" s="159">
        <x:f>SUMPRODUCT($C$38:$E$41,ES5:EU8)+$F$38</x:f>
        <x:v>14.036868789851924</x:v>
      </x:c>
      <x:c r="ET38" s="158"/>
      <x:c r="EU38" s="158"/>
      <x:c r="EV38" s="159">
        <x:f>SUMPRODUCT($C$38:$E$41,EV5:EX8)+$F$38</x:f>
        <x:v>5.5315872074895065</x:v>
      </x:c>
      <x:c r="EW38" s="158"/>
      <x:c r="EX38" s="158"/>
      <x:c r="EY38" s="159">
        <x:f>SUMPRODUCT($C$38:$E$41,EY5:FA8)+$F$38</x:f>
        <x:v>21.031135647917719</x:v>
      </x:c>
      <x:c r="EZ38" s="158"/>
      <x:c r="FA38" s="158"/>
      <x:c r="FB38" s="159">
        <x:f>SUMPRODUCT($C$38:$E$41,FB5:FD8)+$F$38</x:f>
        <x:v>0.42445242063139932</x:v>
      </x:c>
      <x:c r="FC38" s="158"/>
      <x:c r="FD38" s="158"/>
      <x:c r="FE38" s="159">
        <x:f>SUMPRODUCT($C$38:$E$41,FE5:FG8)+$F$38</x:f>
        <x:v>14.751921975100343</x:v>
      </x:c>
      <x:c r="FF38" s="158"/>
      <x:c r="FG38" s="158"/>
      <x:c r="FH38" s="159">
        <x:f>SUMPRODUCT($C$38:$E$41,FH5:FJ8)+$F$38</x:f>
        <x:v>14.751922344334272</x:v>
      </x:c>
      <x:c r="FI38" s="158"/>
      <x:c r="FJ38" s="158"/>
      <x:c r="FK38" s="159">
        <x:f>SUMPRODUCT($C$38:$E$41,FK5:FM8)+$F$38</x:f>
        <x:v>5.6858792517467602</x:v>
      </x:c>
      <x:c r="FL38" s="158"/>
      <x:c r="FM38" s="158"/>
      <x:c r="FN38" s="159">
        <x:f>SUMPRODUCT($C$38:$E$41,FN5:FP8)+$F$38</x:f>
        <x:v>10.933894929268318</x:v>
      </x:c>
      <x:c r="FO38" s="158"/>
      <x:c r="FP38" s="158"/>
      <x:c r="FQ38" s="159">
        <x:f>SUMPRODUCT($C$38:$E$41,FQ5:FS8)+$F$38</x:f>
        <x:v>12.62040362706492</x:v>
      </x:c>
      <x:c r="FR38" s="158"/>
      <x:c r="FS38" s="158"/>
      <x:c r="FT38" s="159">
        <x:f>SUMPRODUCT($C$38:$E$41,FT5:FV8)+$F$38</x:f>
        <x:v>16.356387591395229</x:v>
      </x:c>
      <x:c r="FU38" s="158"/>
      <x:c r="FV38" s="158"/>
      <x:c r="FW38" s="159">
        <x:f>SUMPRODUCT($C$38:$E$41,FW5:FY8)+$F$38</x:f>
        <x:v>7.0372943079388595</x:v>
      </x:c>
      <x:c r="FX38" s="158"/>
      <x:c r="FY38" s="158"/>
      <x:c r="FZ38" s="159">
        <x:f>SUMPRODUCT($C$38:$E$41,FZ5:GB8)+$F$38</x:f>
        <x:v>16.55243770051057</x:v>
      </x:c>
      <x:c r="GA38" s="158"/>
      <x:c r="GB38" s="158"/>
      <x:c r="GC38" s="159">
        <x:f>SUMPRODUCT($C$38:$E$41,GC5:GE8)+$F$38</x:f>
        <x:v>7.8909421315372068</x:v>
      </x:c>
      <x:c r="GD38" s="158"/>
      <x:c r="GE38" s="158"/>
      <x:c r="GF38" s="159">
        <x:f>SUMPRODUCT($C$38:$E$41,GF5:GH8)+$F$38</x:f>
        <x:v>13.313434793664118</x:v>
      </x:c>
      <x:c r="GG38" s="158"/>
      <x:c r="GH38" s="158"/>
      <x:c r="GI38" s="159">
        <x:f>SUMPRODUCT($C$38:$E$41,GI5:GK8)+$F$38</x:f>
        <x:v>16.100264213434254</x:v>
      </x:c>
      <x:c r="GJ38" s="158"/>
      <x:c r="GK38" s="158"/>
      <x:c r="GL38" s="159">
        <x:f>SUMPRODUCT($C$38:$E$41,GL5:GN8)+$F$38</x:f>
        <x:v>15.407233046835056</x:v>
      </x:c>
      <x:c r="GM38" s="158"/>
      <x:c r="GN38" s="158"/>
      <x:c r="GO38" s="159">
        <x:f>SUMPRODUCT($C$38:$E$41,GO5:GQ8)+$F$38</x:f>
        <x:v>-2.3062079784622247</x:v>
      </x:c>
      <x:c r="GP38" s="158"/>
      <x:c r="GQ38" s="158"/>
      <x:c r="GR38" s="159">
        <x:f>SUMPRODUCT($C$38:$E$41,GR5:GT8)+$F$38</x:f>
        <x:v>-3.3164005747695189</x:v>
      </x:c>
      <x:c r="GS38" s="158"/>
      <x:c r="GT38" s="158"/>
    </x:row>
    <x:row r="39" spans="1:202" customHeight="1">
      <x:c r="A39" s="3"/>
      <x:c r="B39" s="158"/>
      <x:c r="C39" s="98">
        <x:f t="shared" ref="C39:C41" si="11">C29-$F$3*C34</x:f>
        <x:v>-6.2792136728173764</x:v>
      </x:c>
      <x:c r="D39" s="98">
        <x:f t="shared" si="10"/>
        <x:v>1.4357451496760396</x:v>
      </x:c>
      <x:c r="E39" s="98">
        <x:f t="shared" si="10"/>
        <x:v>-6.7112095923197312</x:v>
      </x:c>
      <x:c r="J39" s="5" t="s">
        <x:v>20</x:v>
      </x:c>
      <x:c r="K39" s="158">
        <x:f>K37-K3</x:f>
        <x:v>4.19274080443192E-12</x:v>
      </x:c>
      <x:c r="L39" s="158"/>
      <x:c r="M39" s="158"/>
      <x:c r="N39" s="158">
        <x:f>N37-N3</x:f>
        <x:v>3.2453761883831065E-12</x:v>
      </x:c>
      <x:c r="O39" s="158"/>
      <x:c r="P39" s="158"/>
      <x:c r="Q39" s="158">
        <x:f>Q37-Q3</x:f>
        <x:v>5.3612431137387511E-10</x:v>
      </x:c>
      <x:c r="R39" s="158"/>
      <x:c r="S39" s="158"/>
      <x:c r="T39" s="158">
        <x:f>T37-T3</x:f>
        <x:v>2.1803785840966497E-10</x:v>
      </x:c>
      <x:c r="U39" s="158"/>
      <x:c r="V39" s="158"/>
      <x:c r="W39" s="158">
        <x:f>W37-W3</x:f>
        <x:v>6.8046008346887957E-11</x:v>
      </x:c>
      <x:c r="X39" s="158"/>
      <x:c r="Y39" s="158"/>
      <x:c r="Z39" s="158">
        <x:f>Z37-Z3</x:f>
        <x:v>1.6268647252385652E-11</x:v>
      </x:c>
      <x:c r="AA39" s="158"/>
      <x:c r="AB39" s="158"/>
      <x:c r="AC39" s="158">
        <x:f>AC37-AC3</x:f>
        <x:v>8.6771936073833573E-9</x:v>
      </x:c>
      <x:c r="AD39" s="158"/>
      <x:c r="AE39" s="158"/>
      <x:c r="AF39" s="158">
        <x:f>AF37-AF3</x:f>
        <x:v>1.3365731412891427E-8</x:v>
      </x:c>
      <x:c r="AG39" s="158"/>
      <x:c r="AH39" s="158"/>
      <x:c r="AI39" s="158">
        <x:f>AI37-AI3</x:f>
        <x:v>8.4602916550389922E-10</x:v>
      </x:c>
      <x:c r="AJ39" s="158"/>
      <x:c r="AK39" s="158"/>
      <x:c r="AL39" s="158">
        <x:f>AL37-AL3</x:f>
        <x:v>2.6403170578888428E-10</x:v>
      </x:c>
      <x:c r="AM39" s="158"/>
      <x:c r="AN39" s="158"/>
      <x:c r="AO39" s="158">
        <x:f>AO37-AO3</x:f>
        <x:v>4.0069636500087327E-7</x:v>
      </x:c>
      <x:c r="AP39" s="158"/>
      <x:c r="AQ39" s="158"/>
      <x:c r="AR39" s="158">
        <x:f>AR37-AR3</x:f>
        <x:v>3.1015763199748363E-7</x:v>
      </x:c>
      <x:c r="AS39" s="158"/>
      <x:c r="AT39" s="158"/>
      <x:c r="AU39" s="158">
        <x:f>AU37-AU3</x:f>
        <x:v>5.1234300581706041E-5</x:v>
      </x:c>
      <x:c r="AV39" s="158"/>
      <x:c r="AW39" s="158"/>
      <x:c r="AX39" s="158">
        <x:f>AX37-AX3</x:f>
        <x:v>5.0522729870325983E-5</x:v>
      </x:c>
      <x:c r="AY39" s="158"/>
      <x:c r="AZ39" s="158"/>
      <x:c r="BA39" s="158">
        <x:f>BA37-BA3</x:f>
        <x:v>0.00021367339872427042</x:v>
      </x:c>
      <x:c r="BB39" s="158"/>
      <x:c r="BC39" s="158"/>
      <x:c r="BD39" s="158">
        <x:f>BD37-BD3</x:f>
        <x:v>3.9109361875366444E-14</x:v>
      </x:c>
      <x:c r="BE39" s="158"/>
      <x:c r="BF39" s="158"/>
      <x:c r="BG39" s="158">
        <x:f>BG37-BG3</x:f>
        <x:v>3.4446040387889886E-9</x:v>
      </x:c>
      <x:c r="BH39" s="158"/>
      <x:c r="BI39" s="158"/>
      <x:c r="BJ39" s="158">
        <x:f>BJ37-BJ3</x:f>
        <x:v>5.2867793993897082E-10</x:v>
      </x:c>
      <x:c r="BK39" s="158"/>
      <x:c r="BL39" s="158"/>
      <x:c r="BM39" s="158">
        <x:f>BM37-BM3</x:f>
        <x:v>1.955694968527099E-14</x:v>
      </x:c>
      <x:c r="BN39" s="158"/>
      <x:c r="BO39" s="158"/>
      <x:c r="BP39" s="158">
        <x:f>BP37-BP3</x:f>
        <x:v>2.2362775430517905E-9</x:v>
      </x:c>
      <x:c r="BQ39" s="158"/>
      <x:c r="BR39" s="158"/>
      <x:c r="BS39" s="158">
        <x:f>BS37-BS3</x:f>
        <x:v>2.2362783687614881E-9</x:v>
      </x:c>
      <x:c r="BT39" s="158"/>
      <x:c r="BU39" s="158"/>
      <x:c r="BV39" s="158">
        <x:f>BV37-BV3</x:f>
        <x:v>3.0272463215204731E-14</x:v>
      </x:c>
      <x:c r="BW39" s="158"/>
      <x:c r="BX39" s="158"/>
      <x:c r="BY39" s="158">
        <x:f>BY37-BY3</x:f>
        <x:v>2.6662835734485631E-9</x:v>
      </x:c>
      <x:c r="BZ39" s="158"/>
      <x:c r="CA39" s="158"/>
      <x:c r="CB39" s="158">
        <x:f>CB37-CB3</x:f>
        <x:v>4.0922128932727424E-10</x:v>
      </x:c>
      <x:c r="CC39" s="158"/>
      <x:c r="CD39" s="158"/>
      <x:c r="CE39" s="158">
        <x:f>CE37-CE3</x:f>
        <x:v>1.5137987723647202E-14</x:v>
      </x:c>
      <x:c r="CF39" s="158"/>
      <x:c r="CG39" s="158"/>
      <x:c r="CH39" s="158">
        <x:f>CH37-CH3</x:f>
        <x:v>1.7309827225248252E-9</x:v>
      </x:c>
      <x:c r="CI39" s="158"/>
      <x:c r="CJ39" s="158"/>
      <x:c r="CK39" s="158">
        <x:f>CK37-CK3</x:f>
        <x:v>1.7309833616624964E-9</x:v>
      </x:c>
      <x:c r="CL39" s="158"/>
      <x:c r="CM39" s="158"/>
      <x:c r="CN39" s="158">
        <x:f>CN37-CN3</x:f>
        <x:v>4.4046013057362793E-7</x:v>
      </x:c>
      <x:c r="CO39" s="158"/>
      <x:c r="CP39" s="158"/>
      <x:c r="CQ39" s="158">
        <x:f>CQ37-CQ3</x:f>
        <x:v>6.7601860179020791E-8</x:v>
      </x:c>
      <x:c r="CR39" s="158"/>
      <x:c r="CS39" s="158"/>
      <x:c r="CT39" s="158">
        <x:f>CT37-CT3</x:f>
        <x:v>2.500740369416019E-12</x:v>
      </x:c>
      <x:c r="CU39" s="158"/>
      <x:c r="CV39" s="158"/>
      <x:c r="CW39" s="158">
        <x:f>CW37-CW3</x:f>
        <x:v>2.8595195224726351E-7</x:v>
      </x:c>
      <x:c r="CX39" s="158"/>
      <x:c r="CY39" s="158"/>
      <x:c r="CZ39" s="158">
        <x:f>CZ37-CZ3</x:f>
        <x:v>2.8595205783041605E-7</x:v>
      </x:c>
      <x:c r="DA39" s="158"/>
      <x:c r="DB39" s="158"/>
      <x:c r="DC39" s="158">
        <x:f>DC37-DC3</x:f>
        <x:v>-9.4956953411440281E-10</x:v>
      </x:c>
      <x:c r="DD39" s="158"/>
      <x:c r="DE39" s="158"/>
      <x:c r="DF39" s="158">
        <x:f>DF37-DF3</x:f>
        <x:v>-7.3501094099981401E-10</x:v>
      </x:c>
      <x:c r="DG39" s="158"/>
      <x:c r="DH39" s="158"/>
      <x:c r="DI39" s="158">
        <x:f>DI37-DI3</x:f>
        <x:v>-9.4956953411440281E-10</x:v>
      </x:c>
      <x:c r="DJ39" s="158"/>
      <x:c r="DK39" s="158"/>
      <x:c r="DL39" s="158">
        <x:f>DL37-DL3</x:f>
        <x:v>-1.5411022014077957E-8</x:v>
      </x:c>
      <x:c r="DM39" s="158"/>
      <x:c r="DN39" s="158"/>
      <x:c r="DO39" s="158">
        <x:f>DO37-DO3</x:f>
        <x:v>-4.9381090994060628E-8</x:v>
      </x:c>
      <x:c r="DP39" s="158"/>
      <x:c r="DQ39" s="158"/>
      <x:c r="DR39" s="158">
        <x:f>DR37-DR3</x:f>
        <x:v>-1.1928847132303133E-8</x:v>
      </x:c>
      <x:c r="DS39" s="158"/>
      <x:c r="DT39" s="158"/>
      <x:c r="DU39" s="158">
        <x:f>DU37-DU3</x:f>
        <x:v>-3.8223259335445903E-8</x:v>
      </x:c>
      <x:c r="DV39" s="158"/>
      <x:c r="DW39" s="158"/>
      <x:c r="DX39" s="158">
        <x:f>DX37-DX3</x:f>
        <x:v>-6.203433089435606E-7</x:v>
      </x:c>
      <x:c r="DY39" s="158"/>
      <x:c r="DZ39" s="158"/>
      <x:c r="EA39" s="158">
        <x:f>EA37-EA3</x:f>
        <x:v>-7.8013140947241766E-7</x:v>
      </x:c>
      <x:c r="EB39" s="158"/>
      <x:c r="EC39" s="158"/>
      <x:c r="ED39" s="158">
        <x:f>ED37-ED3</x:f>
        <x:v>-1.1973467295423035E-7</x:v>
      </x:c>
      <x:c r="EE39" s="158"/>
      <x:c r="EF39" s="158"/>
      <x:c r="EG39" s="158">
        <x:f>EG37-EG3</x:f>
        <x:v>-6.0385806444074319E-7</x:v>
      </x:c>
      <x:c r="EH39" s="158"/>
      <x:c r="EI39" s="158"/>
      <x:c r="EJ39" s="158">
        <x:f>EJ37-EJ3</x:f>
        <x:v>-9.2680202512518406E-8</x:v>
      </x:c>
      <x:c r="EK39" s="158"/>
      <x:c r="EL39" s="158"/>
      <x:c r="EM39" s="158">
        <x:f>EM37-EM3</x:f>
        <x:v>-1.2660977672274143E-5</x:v>
      </x:c>
      <x:c r="EN39" s="158"/>
      <x:c r="EO39" s="158"/>
      <x:c r="EP39" s="158">
        <x:f>EP37-EP3</x:f>
        <x:v>-1.9432280864428719E-6</x:v>
      </x:c>
      <x:c r="EQ39" s="158"/>
      <x:c r="ER39" s="158"/>
      <x:c r="ES39" s="158">
        <x:f>ES37-ES3</x:f>
        <x:v>-8.0142888891909791E-7</x:v>
      </x:c>
      <x:c r="ET39" s="158"/>
      <x:c r="EU39" s="158"/>
      <x:c r="EV39" s="158">
        <x:f>EV37-EV3</x:f>
        <x:v>-0.0039440818565699143</x:v>
      </x:c>
      <x:c r="EW39" s="158"/>
      <x:c r="EX39" s="158"/>
      <x:c r="EY39" s="158">
        <x:f>EY37-EY3</x:f>
        <x:v>-7.3501094099981401E-10</x:v>
      </x:c>
      <x:c r="EZ39" s="158"/>
      <x:c r="FA39" s="158"/>
      <x:c r="FB39" s="158">
        <x:f>FB37-FB3</x:f>
        <x:v>-0.39545181741184543</x:v>
      </x:c>
      <x:c r="FC39" s="158"/>
      <x:c r="FD39" s="158"/>
      <x:c r="FE39" s="158">
        <x:f>FE37-FE3</x:f>
        <x:v>-3.9203200041804109E-7</x:v>
      </x:c>
      <x:c r="FF39" s="158"/>
      <x:c r="FG39" s="158"/>
      <x:c r="FH39" s="158">
        <x:f>FH37-FH3</x:f>
        <x:v>-3.9203185564495868E-7</x:v>
      </x:c>
      <x:c r="FI39" s="158"/>
      <x:c r="FJ39" s="158"/>
      <x:c r="FK39" s="158">
        <x:f>FK37-FK3</x:f>
        <x:v>-0.0033820709337815114</x:v>
      </x:c>
      <x:c r="FL39" s="158"/>
      <x:c r="FM39" s="158"/>
      <x:c r="FN39" s="158">
        <x:f>FN37-FN3</x:f>
        <x:v>-1.7842759323150048E-5</x:v>
      </x:c>
      <x:c r="FO39" s="158"/>
      <x:c r="FP39" s="158"/>
      <x:c r="FQ39" s="158">
        <x:f>FQ37-FQ3</x:f>
        <x:v>-3.3039001260393164E-6</x:v>
      </x:c>
      <x:c r="FR39" s="158"/>
      <x:c r="FS39" s="158"/>
      <x:c r="FT39" s="158">
        <x:f>FT37-FT3</x:f>
        <x:v>-7.8797255387286214E-8</x:v>
      </x:c>
      <x:c r="FU39" s="158"/>
      <x:c r="FV39" s="158"/>
      <x:c r="FW39" s="158">
        <x:f>FW37-FW3</x:f>
        <x:v>-0.00087772921541717785</x:v>
      </x:c>
      <x:c r="FX39" s="158"/>
      <x:c r="FY39" s="158"/>
      <x:c r="FZ39" s="158">
        <x:f>FZ37-FZ3</x:f>
        <x:v>-6.4769063223835133E-8</x:v>
      </x:c>
      <x:c r="GA39" s="158"/>
      <x:c r="GB39" s="158"/>
      <x:c r="GC39" s="158">
        <x:f>GC37-GC3</x:f>
        <x:v>-0.00037397703038666297</x:v>
      </x:c>
      <x:c r="GD39" s="158"/>
      <x:c r="GE39" s="158"/>
      <x:c r="GF39" s="158">
        <x:f>GF37-GF3</x:f>
        <x:v>-1.6521444523576179E-6</x:v>
      </x:c>
      <x:c r="GG39" s="158"/>
      <x:c r="GH39" s="158"/>
      <x:c r="GI39" s="158">
        <x:f>GI37-GI3</x:f>
        <x:v>-1.017991263507767E-7</x:v>
      </x:c>
      <x:c r="GJ39" s="158"/>
      <x:c r="GK39" s="158"/>
      <x:c r="GL39" s="158">
        <x:f>GL37-GL3</x:f>
        <x:v>-2.0357461305575697E-7</x:v>
      </x:c>
      <x:c r="GM39" s="158"/>
      <x:c r="GN39" s="158"/>
      <x:c r="GO39" s="158">
        <x:f>GO37-GO3</x:f>
        <x:v>-0.90938987768784707</x:v>
      </x:c>
      <x:c r="GP39" s="158"/>
      <x:c r="GQ39" s="158"/>
      <x:c r="GR39" s="158">
        <x:f>GR37-GR3</x:f>
        <x:v>-0.96498718130520011</x:v>
      </x:c>
      <x:c r="GS39" s="158"/>
      <x:c r="GT39" s="158"/>
    </x:row>
    <x:row r="40" spans="1:202" customHeight="1">
      <x:c r="A40" s="3"/>
      <x:c r="B40" s="158"/>
      <x:c r="C40" s="98">
        <x:f t="shared" si="11"/>
        <x:v>-6.2792133035834459</x:v>
      </x:c>
      <x:c r="D40" s="98">
        <x:f t="shared" si="10"/>
        <x:v>10.097240718649401</x:v>
      </x:c>
      <x:c r="E40" s="98">
        <x:f t="shared" si="10"/>
        <x:v>-4.8370247877737969</x:v>
      </x:c>
      <x:c r="H40" s="2">
        <x:f>SUM(K40:GT40)</x:f>
        <x:v>2.7210526164709021</x:v>
      </x:c>
      <x:c r="J40" s="5" t="s">
        <x:v>3</x:v>
      </x:c>
      <x:c r="K40" s="161">
        <x:f>-(K3*LOG(K37)+(1-K3)*LOG(1-K37))</x:f>
        <x:v>1.8208913387230616E-12</x:v>
      </x:c>
      <x:c r="L40" s="161"/>
      <x:c r="M40" s="161"/>
      <x:c r="N40" s="161">
        <x:f>-(N3*LOG(N37)+(1-N3)*LOG(1-N37))</x:f>
        <x:v>1.4094610251165716E-12</x:v>
      </x:c>
      <x:c r="O40" s="161"/>
      <x:c r="P40" s="161"/>
      <x:c r="Q40" s="161">
        <x:f>-(Q3*LOG(Q37)+(1-Q3)*LOG(1-Q37))</x:f>
        <x:v>2.3283580610149244E-10</x:v>
      </x:c>
      <x:c r="R40" s="161"/>
      <x:c r="S40" s="161"/>
      <x:c r="T40" s="161">
        <x:f>-(T3*LOG(T37)+(1-T3)*LOG(1-T37))</x:f>
        <x:v>9.4692617752256586E-11</x:v>
      </x:c>
      <x:c r="U40" s="161"/>
      <x:c r="V40" s="161"/>
      <x:c r="W40" s="161">
        <x:f>-(W3*LOG(W37)+(1-W3)*LOG(1-W37))</x:f>
        <x:v>2.9552008079024241E-11</x:v>
      </x:c>
      <x:c r="X40" s="161"/>
      <x:c r="Y40" s="161"/>
      <x:c r="Z40" s="161">
        <x:f>-(Z3*LOG(Z37)+(1-Z3)*LOG(1-Z37))</x:f>
        <x:v>7.0653862656267685E-12</x:v>
      </x:c>
      <x:c r="AA40" s="161"/>
      <x:c r="AB40" s="161"/>
      <x:c r="AC40" s="161">
        <x:f>-(AC3*LOG(AC37)+(1-AC3)*LOG(1-AC37))</x:f>
        <x:v>3.7684573283912255E-9</x:v>
      </x:c>
      <x:c r="AD40" s="161"/>
      <x:c r="AE40" s="161"/>
      <x:c r="AF40" s="161">
        <x:f>-(AF3*LOG(AF37)+(1-AF3)*LOG(1-AF37))</x:f>
        <x:v>5.8046634369862172E-9</x:v>
      </x:c>
      <x:c r="AG40" s="161"/>
      <x:c r="AH40" s="161"/>
      <x:c r="AI40" s="161">
        <x:f>-(AI3*LOG(AI37)+(1-AI3)*LOG(1-AI37))</x:f>
        <x:v>3.674257852920135E-10</x:v>
      </x:c>
      <x:c r="AJ40" s="161"/>
      <x:c r="AK40" s="161"/>
      <x:c r="AL40" s="161">
        <x:f>-(AL3*LOG(AL37)+(1-AL3)*LOG(1-AL37))</x:f>
        <x:v>1.146675040337627E-10</x:v>
      </x:c>
      <x:c r="AM40" s="161"/>
      <x:c r="AN40" s="161"/>
      <x:c r="AO40" s="161">
        <x:f>-(AO3*LOG(AO37)+(1-AO3)*LOG(1-AO37))</x:f>
        <x:v>1.7402025509293062E-7</x:v>
      </x:c>
      <x:c r="AP40" s="161"/>
      <x:c r="AQ40" s="161"/>
      <x:c r="AR40" s="161">
        <x:f>-(AR3*LOG(AR37)+(1-AR3)*LOG(1-AR37))</x:f>
        <x:v>1.3469976899637763E-7</x:v>
      </x:c>
      <x:c r="AS40" s="161"/>
      <x:c r="AT40" s="161"/>
      <x:c r="AU40" s="161">
        <x:f>-(AU3*LOG(AU37)+(1-AU3)*LOG(1-AU37))</x:f>
        <x:v>2.2251344047713229E-5</x:v>
      </x:c>
      <x:c r="AV40" s="161"/>
      <x:c r="AW40" s="161"/>
      <x:c r="AX40" s="161">
        <x:f>-(AX3*LOG(AX37)+(1-AX3)*LOG(1-AX37))</x:f>
        <x:v>2.194229709038982E-5</x:v>
      </x:c>
      <x:c r="AY40" s="161"/>
      <x:c r="AZ40" s="161"/>
      <x:c r="BA40" s="161">
        <x:f>-(BA3*LOG(BA37)+(1-BA3)*LOG(1-BA37))</x:f>
        <x:v>9.2807093552145977E-5</x:v>
      </x:c>
      <x:c r="BB40" s="161"/>
      <x:c r="BC40" s="161"/>
      <x:c r="BD40" s="161">
        <x:f>-(BD3*LOG(BD37)+(1-BD3)*LOG(1-BD37))</x:f>
        <x:v>1.6972163411338185E-14</x:v>
      </x:c>
      <x:c r="BE40" s="161"/>
      <x:c r="BF40" s="161"/>
      <x:c r="BG40" s="161">
        <x:f>-(BG3*LOG(BG37)+(1-BG3)*LOG(1-BG37))</x:f>
        <x:v>1.4959725322883628E-9</x:v>
      </x:c>
      <x:c r="BH40" s="161"/>
      <x:c r="BI40" s="161"/>
      <x:c r="BJ40" s="161">
        <x:f>-(BJ3*LOG(BJ37)+(1-BJ3)*LOG(1-BJ37))</x:f>
        <x:v>2.2960193394068425E-10</x:v>
      </x:c>
      <x:c r="BK40" s="161"/>
      <x:c r="BL40" s="161"/>
      <x:c r="BM40" s="161">
        <x:f>-(BM3*LOG(BM37)+(1-BM3)*LOG(1-BM37))</x:f>
        <x:v>8.486081705669009E-15</x:v>
      </x:c>
      <x:c r="BN40" s="161"/>
      <x:c r="BO40" s="161"/>
      <x:c r="BP40" s="161">
        <x:f>-(BP3*LOG(BP37)+(1-BP3)*LOG(1-BP37))</x:f>
        <x:v>9.712029778266317E-10</x:v>
      </x:c>
      <x:c r="BQ40" s="161"/>
      <x:c r="BR40" s="161"/>
      <x:c r="BS40" s="161">
        <x:f>-(BS3*LOG(BS37)+(1-BS3)*LOG(1-BS37))</x:f>
        <x:v>9.7120336355761923E-10</x:v>
      </x:c>
      <x:c r="BT40" s="161"/>
      <x:c r="BU40" s="161"/>
      <x:c r="BV40" s="161">
        <x:f>-(BV3*LOG(BV37)+(1-BV3)*LOG(1-BV37))</x:f>
        <x:v>1.3163069918452569E-14</x:v>
      </x:c>
      <x:c r="BW40" s="161"/>
      <x:c r="BX40" s="161"/>
      <x:c r="BY40" s="161">
        <x:f>-(BY3*LOG(BY37)+(1-BY3)*LOG(1-BY37))</x:f>
        <x:v>1.1579522246384497E-9</x:v>
      </x:c>
      <x:c r="BZ40" s="161"/>
      <x:c r="CA40" s="161"/>
      <x:c r="CB40" s="161">
        <x:f>-(CB3*LOG(CB37)+(1-CB3)*LOG(1-CB37))</x:f>
        <x:v>1.7772256270698843E-10</x:v>
      </x:c>
      <x:c r="CC40" s="161"/>
      <x:c r="CD40" s="161"/>
      <x:c r="CE40" s="161">
        <x:f>-(CE3*LOG(CE37)+(1-CE3)*LOG(1-CE37))</x:f>
        <x:v>6.557426772562402E-15</x:v>
      </x:c>
      <x:c r="CF40" s="161"/>
      <x:c r="CG40" s="161"/>
      <x:c r="CH40" s="161">
        <x:f>-(CH3*LOG(CH37)+(1-CH3)*LOG(1-CH37))</x:f>
        <x:v>7.5175623141249171E-10</x:v>
      </x:c>
      <x:c r="CI40" s="161"/>
      <x:c r="CJ40" s="161"/>
      <x:c r="CK40" s="161">
        <x:f>-(CK3*LOG(CK37)+(1-CK3)*LOG(1-CK37))</x:f>
        <x:v>7.517565207107322E-10</x:v>
      </x:c>
      <x:c r="CL40" s="161"/>
      <x:c r="CM40" s="161"/>
      <x:c r="CN40" s="161">
        <x:f>-(CN3*LOG(CN37)+(1-CN3)*LOG(1-CN37))</x:f>
        <x:v>1.9128944634163281E-7</x:v>
      </x:c>
      <x:c r="CO40" s="161"/>
      <x:c r="CP40" s="161"/>
      <x:c r="CQ40" s="161">
        <x:f>-(CQ3*LOG(CQ37)+(1-CQ3)*LOG(1-CQ37))</x:f>
        <x:v>2.9359115852658909E-8</x:v>
      </x:c>
      <x:c r="CR40" s="161"/>
      <x:c r="CS40" s="161"/>
      <x:c r="CT40" s="161">
        <x:f>-(CT3*LOG(CT37)+(1-CT3)*LOG(1-CT37))</x:f>
        <x:v>1.0860738092069976E-12</x:v>
      </x:c>
      <x:c r="CU40" s="161"/>
      <x:c r="CV40" s="161"/>
      <x:c r="CW40" s="161">
        <x:f>-(CW3*LOG(CW37)+(1-CW3)*LOG(1-CW37))</x:f>
        <x:v>1.2418737269790528E-7</x:v>
      </x:c>
      <x:c r="CX40" s="161"/>
      <x:c r="CY40" s="161"/>
      <x:c r="CZ40" s="161">
        <x:f>-(CZ3*LOG(CZ37)+(1-CZ3)*LOG(1-CZ37))</x:f>
        <x:v>1.2418741855168943E-7</x:v>
      </x:c>
      <x:c r="DA40" s="161"/>
      <x:c r="DB40" s="161"/>
      <x:c r="DC40" s="161">
        <x:f>-(DC3*LOG(DC37)+(1-DC3)*LOG(1-DC37))</x:f>
        <x:v>4.1239280904512459E-10</x:v>
      </x:c>
      <x:c r="DD40" s="161"/>
      <x:c r="DE40" s="161"/>
      <x:c r="DF40" s="161">
        <x:f>-(DF3*LOG(DF37)+(1-DF3)*LOG(1-DF37))</x:f>
        <x:v>3.192111959320477E-10</x:v>
      </x:c>
      <x:c r="DG40" s="161"/>
      <x:c r="DH40" s="161"/>
      <x:c r="DI40" s="161">
        <x:f>-(DI3*LOG(DI37)+(1-DI3)*LOG(1-DI37))</x:f>
        <x:v>4.1239280904512459E-10</x:v>
      </x:c>
      <x:c r="DJ40" s="161"/>
      <x:c r="DK40" s="161"/>
      <x:c r="DL40" s="161">
        <x:f>-(DL3*LOG(DL37)+(1-DL3)*LOG(1-DL37))</x:f>
        <x:v>6.692921872775978E-9</x:v>
      </x:c>
      <x:c r="DM40" s="161"/>
      <x:c r="DN40" s="161"/>
      <x:c r="DO40" s="161">
        <x:f>-(DO3*LOG(DO37)+(1-DO3)*LOG(1-DO37))</x:f>
        <x:v>2.1445935858594753E-8</x:v>
      </x:c>
      <x:c r="DP40" s="161"/>
      <x:c r="DQ40" s="161"/>
      <x:c r="DR40" s="161">
        <x:f>-(DR3*LOG(DR37)+(1-DR3)*LOG(1-DR37))</x:f>
        <x:v>5.1806325159261671E-9</x:v>
      </x:c>
      <x:c r="DS40" s="161"/>
      <x:c r="DT40" s="161"/>
      <x:c r="DU40" s="161">
        <x:f>-(DU3*LOG(DU37)+(1-DU3)*LOG(1-DU37))</x:f>
        <x:v>1.6600150926997051E-8</x:v>
      </x:c>
      <x:c r="DV40" s="161"/>
      <x:c r="DW40" s="161"/>
      <x:c r="DX40" s="161">
        <x:f>-(DX3*LOG(DX37)+(1-DX3)*LOG(1-DX37))</x:f>
        <x:v>2.6941175952369236E-7</x:v>
      </x:c>
      <x:c r="DY40" s="161"/>
      <x:c r="DZ40" s="161"/>
      <x:c r="EA40" s="161">
        <x:f>-(EA3*LOG(EA37)+(1-EA3)*LOG(1-EA37))</x:f>
        <x:v>3.3880689845024605E-7</x:v>
      </x:c>
      <x:c r="EB40" s="161"/>
      <x:c r="EC40" s="161"/>
      <x:c r="ED40" s="161">
        <x:f>-(ED3*LOG(ED37)+(1-ED3)*LOG(1-ED37))</x:f>
        <x:v>5.2000110869620965E-8</x:v>
      </x:c>
      <x:c r="EE40" s="161"/>
      <x:c r="EF40" s="161"/>
      <x:c r="EG40" s="161">
        <x:f>-(EG3*LOG(EG37)+(1-EG3)*LOG(1-EG37))</x:f>
        <x:v>2.6225230442098544E-7</x:v>
      </x:c>
      <x:c r="EH40" s="161"/>
      <x:c r="EI40" s="161"/>
      <x:c r="EJ40" s="161">
        <x:f>-(EJ3*LOG(EJ37)+(1-EJ3)*LOG(1-EJ37))</x:f>
        <x:v>4.0250502398075026E-8</x:v>
      </x:c>
      <x:c r="EK40" s="161"/>
      <x:c r="EL40" s="161"/>
      <x:c r="EM40" s="161">
        <x:f>-(EM3*LOG(EM37)+(1-EM3)*LOG(1-EM37))</x:f>
        <x:v>5.4986275476426958E-6</x:v>
      </x:c>
      <x:c r="EN40" s="161"/>
      <x:c r="EO40" s="161"/>
      <x:c r="EP40" s="161">
        <x:f>-(EP3*LOG(EP37)+(1-EP3)*LOG(1-EP37))</x:f>
        <x:v>0.00000084393405499999952</x:v>
      </x:c>
      <x:c r="EQ40" s="161"/>
      <x:c r="ER40" s="161"/>
      <x:c r="ES40" s="161">
        <x:f>-(ES3*LOG(ES37)+(1-ES3)*LOG(1-ES37))</x:f>
        <x:v>3.4805628356661731E-7</x:v>
      </x:c>
      <x:c r="ET40" s="161"/>
      <x:c r="EU40" s="161"/>
      <x:c r="EV40" s="161">
        <x:f>-(EV3*LOG(EV37)+(1-EV3)*LOG(1-EV37))</x:f>
        <x:v>0.0017162797897106866</x:v>
      </x:c>
      <x:c r="EW40" s="161"/>
      <x:c r="EX40" s="161"/>
      <x:c r="EY40" s="161">
        <x:f>-(EY3*LOG(EY37)+(1-EY3)*LOG(1-EY37))</x:f>
        <x:v>3.192111959320477E-10</x:v>
      </x:c>
      <x:c r="EZ40" s="161"/>
      <x:c r="FA40" s="161"/>
      <x:c r="FB40" s="161">
        <x:f>-(FB3*LOG(FB37)+(1-FB3)*LOG(1-FB37))</x:f>
        <x:v>0.21856908008318116</x:v>
      </x:c>
      <x:c r="FC40" s="161"/>
      <x:c r="FD40" s="161"/>
      <x:c r="FE40" s="161">
        <x:f>-(FE3*LOG(FE37)+(1-FE3)*LOG(1-FE37))</x:f>
        <x:v>1.7025736788421901E-7</x:v>
      </x:c>
      <x:c r="FF40" s="161"/>
      <x:c r="FG40" s="161"/>
      <x:c r="FH40" s="161">
        <x:f>-(FH3*LOG(FH37)+(1-FH3)*LOG(1-FH37))</x:f>
        <x:v>1.7025730501004354E-7</x:v>
      </x:c>
      <x:c r="FI40" s="161"/>
      <x:c r="FJ40" s="161"/>
      <x:c r="FK40" s="161">
        <x:f>-(FK3*LOG(FK37)+(1-FK3)*LOG(1-FK37))</x:f>
        <x:v>0.0014713041763157106</x:v>
      </x:c>
      <x:c r="FL40" s="161"/>
      <x:c r="FM40" s="161"/>
      <x:c r="FN40" s="161">
        <x:f>-(FN3*LOG(FN37)+(1-FN3)*LOG(1-FN37))</x:f>
        <x:v>7.7490810486715175E-6</x:v>
      </x:c>
      <x:c r="FO40" s="161"/>
      <x:c r="FP40" s="161"/>
      <x:c r="FQ40" s="161">
        <x:f>-(FQ3*LOG(FQ37)+(1-FQ3)*LOG(1-FQ37))</x:f>
        <x:v>1.4348679638298618E-6</x:v>
      </x:c>
      <x:c r="FR40" s="161"/>
      <x:c r="FS40" s="161"/>
      <x:c r="FT40" s="161">
        <x:f>-(FT3*LOG(FT37)+(1-FT3)*LOG(1-FT37))</x:f>
        <x:v>3.4221214552088592E-8</x:v>
      </x:c>
      <x:c r="FU40" s="161"/>
      <x:c r="FV40" s="161"/>
      <x:c r="FW40" s="161">
        <x:f>-(FW3*LOG(FW37)+(1-FW3)*LOG(1-FW37))</x:f>
        <x:v>0.0003813603449134747</x:v>
      </x:c>
      <x:c r="FX40" s="161"/>
      <x:c r="FY40" s="161"/>
      <x:c r="FZ40" s="161">
        <x:f>-(FZ3*LOG(FZ37)+(1-FZ3)*LOG(1-FZ37))</x:f>
        <x:v>2.8128847667094007E-8</x:v>
      </x:c>
      <x:c r="GA40" s="161"/>
      <x:c r="GB40" s="161"/>
      <x:c r="GC40" s="161">
        <x:f>-(GC3*LOG(GC37)+(1-GC3)*LOG(1-GC37))</x:f>
        <x:v>0.0001624465381861187</x:v>
      </x:c>
      <x:c r="GD40" s="161"/>
      <x:c r="GE40" s="161"/>
      <x:c r="GF40" s="161">
        <x:f>-(GF3*LOG(GF37)+(1-GF3)*LOG(1-GF37))</x:f>
        <x:v>7.1751781168768258E-7</x:v>
      </x:c>
      <x:c r="GG40" s="161"/>
      <x:c r="GH40" s="161"/>
      <x:c r="GI40" s="161">
        <x:f>-(GI3*LOG(GI37)+(1-GI3)*LOG(1-GI37))</x:f>
        <x:v>4.4210801087024738E-8</x:v>
      </x:c>
      <x:c r="GJ40" s="161"/>
      <x:c r="GK40" s="161"/>
      <x:c r="GL40" s="161">
        <x:f>-(GL3*LOG(GL37)+(1-GL3)*LOG(1-GL37))</x:f>
        <x:v>8.8411340104857424E-8</x:v>
      </x:c>
      <x:c r="GM40" s="161"/>
      <x:c r="GN40" s="161"/>
      <x:c r="GO40" s="161">
        <x:f>-(GO3*LOG(GO37)+(1-GO3)*LOG(1-GO37))</x:f>
        <x:v>1.0428232833523856</x:v>
      </x:c>
      <x:c r="GP40" s="161"/>
      <x:c r="GQ40" s="161"/>
      <x:c r="GR40" s="161">
        <x:f>-(GR3*LOG(GR37)+(1-GR3)*LOG(1-GR37))</x:f>
        <x:v>1.4557729251012399</x:v>
      </x:c>
      <x:c r="GS40" s="161"/>
      <x:c r="GT40" s="161"/>
    </x:row>
    <x:row r="41" spans="1:5" customHeight="1">
      <x:c r="A41" s="3"/>
      <x:c r="B41" s="158"/>
      <x:c r="C41" s="98">
        <x:f t="shared" si="11"/>
        <x:v>-2.786829419770136</x:v>
      </x:c>
      <x:c r="D41" s="98">
        <x:f t="shared" si="10"/>
        <x:v>5.367779223121687</x:v>
      </x:c>
      <x:c r="E41" s="98">
        <x:f t="shared" si="10"/>
        <x:v>-3.9513140603346835</x:v>
      </x:c>
    </x:row>
    <x:row r="42" spans="1:3" customHeight="1">
      <x:c r="A42" s="3"/>
      <x:c r="B42" s="3"/>
      <x:c r="C42" s="3"/>
    </x:row>
    <x:row r="43" spans="1:202" customHeight="1">
      <x:c r="A43" s="3"/>
      <x:c r="B43" s="158" t="s">
        <x:v>43</x:v>
      </x:c>
      <x:c r="C43" s="3">
        <x:f>SUM(K43,N43,Q43,T43,W43,Z43,AC43,AF43,AI43,AL43,AO43,AR43,AU43,AX43,BA43,BD43,BG43,BJ43,BM43,BP43,BS43,BV43,BY43,CB43,CE43,CH43,CK43,CN43,CQ43,CT43,CW43,CZ43,DC43,DF43,DI43,DL43,DO43,DR43,DU43,DX43,EA43,ED43,EG43,EJ43,EM43,EP43,ES43,EV43,EY43,FB43,FE43,FH43,FK43,FN43,FQ43,FT43,FW43,FZ43,GC43,GF43,GI43,GL43,GO43,GR43,)/64</x:f>
        <x:v>-0.00012354743380573596</x:v>
      </x:c>
      <x:c r="D43" s="3">
        <x:f t="shared" ref="D43:E46" si="12">SUM(L43,O43,R43,U43,X43,AA43,AD43,AG43,AJ43,AM43,AP43,AS43,AV43,AY43,BB43,BE43,BH43,BK43,BN43,BQ43,BT43,BW43,BZ43,CC43,CF43,CI43,CL43,CO43,CR43,CU43,CX43,DA43,DD43,DG43,DJ43,DM43,DP43,DS43,DV43,DY43,EB43,EE43,EH43,EK43,EN43,EQ43,ET43,EW43,EZ43,FC43,FF43,FI43,FL43,FO43,FR43,FU43,FX43,GA43,GD43,GG43,GJ43,GM43,GP43,GS43,)/64</x:f>
        <x:v>-0.035582057951931777</x:v>
      </x:c>
      <x:c r="E43" s="3">
        <x:f t="shared" si="12"/>
        <x:v>-0.0061747952367549831</x:v>
      </x:c>
      <x:c r="F43" s="3">
        <x:f>SUM(K39:GR39)/64</x:f>
        <x:v>-0.035595800745477517</x:v>
      </x:c>
      <x:c r="K43" s="115">
        <x:f>K5*K39</x:f>
        <x:v>4.19274080443192E-12</x:v>
      </x:c>
      <x:c r="L43" s="116">
        <x:f>L5*K39</x:f>
        <x:v>4.19274080443192E-12</x:v>
      </x:c>
      <x:c r="M43" s="117">
        <x:f>M5*K39</x:f>
        <x:v>4.19274080443192E-12</x:v>
      </x:c>
      <x:c r="N43" s="115">
        <x:f>N5*N39</x:f>
        <x:v>0</x:v>
      </x:c>
      <x:c r="O43" s="116">
        <x:f>O5*N39</x:f>
        <x:v>3.2453761883831065E-12</x:v>
      </x:c>
      <x:c r="P43" s="117">
        <x:f>P5*N39</x:f>
        <x:v>3.2453761883831065E-12</x:v>
      </x:c>
      <x:c r="Q43" s="115">
        <x:f>Q5*Q39</x:f>
        <x:v>5.3612431137387511E-10</x:v>
      </x:c>
      <x:c r="R43" s="116">
        <x:f>R5*Q39</x:f>
        <x:v>5.3612431137387511E-10</x:v>
      </x:c>
      <x:c r="S43" s="117">
        <x:f>S5*Q39</x:f>
        <x:v>0</x:v>
      </x:c>
      <x:c r="T43" s="115">
        <x:f>T5*T39</x:f>
        <x:v>2.1803785840966497E-10</x:v>
      </x:c>
      <x:c r="U43" s="116">
        <x:f>U5*T39</x:f>
        <x:v>2.1803785840966497E-10</x:v>
      </x:c>
      <x:c r="V43" s="117">
        <x:f>V5*T39</x:f>
        <x:v>2.1803785840966497E-10</x:v>
      </x:c>
      <x:c r="W43" s="115">
        <x:f>W5*W39</x:f>
        <x:v>6.8046008346887957E-11</x:v>
      </x:c>
      <x:c r="X43" s="116">
        <x:f>X5*W39</x:f>
        <x:v>6.8046008346887957E-11</x:v>
      </x:c>
      <x:c r="Y43" s="117">
        <x:f>Y5*W39</x:f>
        <x:v>6.8046008346887957E-11</x:v>
      </x:c>
      <x:c r="Z43" s="115">
        <x:f>Z5*Z39</x:f>
        <x:v>0</x:v>
      </x:c>
      <x:c r="AA43" s="116">
        <x:f>AA5*Z39</x:f>
        <x:v>0</x:v>
      </x:c>
      <x:c r="AB43" s="117">
        <x:f>AB5*Z39</x:f>
        <x:v>0</x:v>
      </x:c>
      <x:c r="AC43" s="115">
        <x:f>AC5*AC39</x:f>
        <x:v>0</x:v>
      </x:c>
      <x:c r="AD43" s="116">
        <x:f>AD5*AC39</x:f>
        <x:v>0</x:v>
      </x:c>
      <x:c r="AE43" s="117">
        <x:f>AE5*AC39</x:f>
        <x:v>0</x:v>
      </x:c>
      <x:c r="AF43" s="115">
        <x:f>AF5*AF39</x:f>
        <x:v>0</x:v>
      </x:c>
      <x:c r="AG43" s="116">
        <x:f>AG5*AF39</x:f>
        <x:v>0</x:v>
      </x:c>
      <x:c r="AH43" s="117">
        <x:f>AH5*AF39</x:f>
        <x:v>0</x:v>
      </x:c>
      <x:c r="AI43" s="115">
        <x:f>AI5*AI39</x:f>
        <x:v>0</x:v>
      </x:c>
      <x:c r="AJ43" s="116">
        <x:f>AJ5*AI39</x:f>
        <x:v>0</x:v>
      </x:c>
      <x:c r="AK43" s="117">
        <x:f>AK5*AI39</x:f>
        <x:v>0</x:v>
      </x:c>
      <x:c r="AL43" s="115">
        <x:f>AL5*AL39</x:f>
        <x:v>0</x:v>
      </x:c>
      <x:c r="AM43" s="116">
        <x:f>AM5*AL39</x:f>
        <x:v>0</x:v>
      </x:c>
      <x:c r="AN43" s="117">
        <x:f>AN5*AL39</x:f>
        <x:v>0</x:v>
      </x:c>
      <x:c r="AO43" s="115">
        <x:f>AO5*AO39</x:f>
        <x:v>4.0069636500087327E-7</x:v>
      </x:c>
      <x:c r="AP43" s="116">
        <x:f>AP5*AO39</x:f>
        <x:v>4.0069636500087327E-7</x:v>
      </x:c>
      <x:c r="AQ43" s="117">
        <x:f>AQ5*AO39</x:f>
        <x:v>4.0069636500087327E-7</x:v>
      </x:c>
      <x:c r="AR43" s="115">
        <x:f>AR5*AR39</x:f>
        <x:v>0</x:v>
      </x:c>
      <x:c r="AS43" s="116">
        <x:f>AS5*AR39</x:f>
        <x:v>3.1015763199748363E-7</x:v>
      </x:c>
      <x:c r="AT43" s="117">
        <x:f>AT5*AR39</x:f>
        <x:v>3.1015763199748363E-7</x:v>
      </x:c>
      <x:c r="AU43" s="115">
        <x:f>AU5*AU39</x:f>
        <x:v>5.1234300581706041E-5</x:v>
      </x:c>
      <x:c r="AV43" s="116">
        <x:f>AV5*AU39</x:f>
        <x:v>5.1234300581706041E-5</x:v>
      </x:c>
      <x:c r="AW43" s="117">
        <x:f>AW5*AU39</x:f>
        <x:v>0</x:v>
      </x:c>
      <x:c r="AX43" s="115">
        <x:f>AX5*AX39</x:f>
        <x:v>5.0522729870325983E-5</x:v>
      </x:c>
      <x:c r="AY43" s="116">
        <x:f>AY5*AX39</x:f>
        <x:v>5.0522729870325983E-5</x:v>
      </x:c>
      <x:c r="AZ43" s="117">
        <x:f>AZ5*AX39</x:f>
        <x:v>5.0522729870325983E-5</x:v>
      </x:c>
      <x:c r="BA43" s="115">
        <x:f>BA5*BA39</x:f>
        <x:v>0.00021367339872427042</x:v>
      </x:c>
      <x:c r="BB43" s="116">
        <x:f>BB5*BA39</x:f>
        <x:v>0.00021367339872427042</x:v>
      </x:c>
      <x:c r="BC43" s="117">
        <x:f>BC5*BA39</x:f>
        <x:v>0.00021367339872427042</x:v>
      </x:c>
      <x:c r="BD43" s="115">
        <x:f>BD5*BD39</x:f>
        <x:v>3.9109361875366444E-14</x:v>
      </x:c>
      <x:c r="BE43" s="116">
        <x:f>BE5*BD39</x:f>
        <x:v>0</x:v>
      </x:c>
      <x:c r="BF43" s="117">
        <x:f>BF5*BD39</x:f>
        <x:v>3.9109361875366444E-14</x:v>
      </x:c>
      <x:c r="BG43" s="115">
        <x:f>BG5*BG39</x:f>
        <x:v>3.4446040387889886E-9</x:v>
      </x:c>
      <x:c r="BH43" s="116">
        <x:f>BH5*BG39</x:f>
        <x:v>3.4446040387889886E-9</x:v>
      </x:c>
      <x:c r="BI43" s="117">
        <x:f>BI5*BG39</x:f>
        <x:v>3.4446040387889886E-9</x:v>
      </x:c>
      <x:c r="BJ43" s="115">
        <x:f>BJ5*BJ39</x:f>
        <x:v>5.2867793993897082E-10</x:v>
      </x:c>
      <x:c r="BK43" s="116">
        <x:f>BK5*BJ39</x:f>
        <x:v>5.2867793993897082E-10</x:v>
      </x:c>
      <x:c r="BL43" s="117">
        <x:f>BL5*BJ39</x:f>
        <x:v>5.2867793993897082E-10</x:v>
      </x:c>
      <x:c r="BM43" s="115">
        <x:f>BM5*BM39</x:f>
        <x:v>1.955694968527099E-14</x:v>
      </x:c>
      <x:c r="BN43" s="116">
        <x:f>BN5*BM39</x:f>
        <x:v>1.955694968527099E-14</x:v>
      </x:c>
      <x:c r="BO43" s="117">
        <x:f>BO5*BM39</x:f>
        <x:v>1.955694968527099E-14</x:v>
      </x:c>
      <x:c r="BP43" s="115">
        <x:f>BP5*BP39</x:f>
        <x:v>2.2362775430517905E-9</x:v>
      </x:c>
      <x:c r="BQ43" s="116">
        <x:f>BQ5*BP39</x:f>
        <x:v>2.2362775430517905E-9</x:v>
      </x:c>
      <x:c r="BR43" s="117">
        <x:f>BR5*BP39</x:f>
        <x:v>2.2362775430517905E-9</x:v>
      </x:c>
      <x:c r="BS43" s="115">
        <x:f>BS5*BS39</x:f>
        <x:v>2.2362783687614881E-9</x:v>
      </x:c>
      <x:c r="BT43" s="116">
        <x:f>BT5*BS39</x:f>
        <x:v>2.2362783687614881E-9</x:v>
      </x:c>
      <x:c r="BU43" s="117">
        <x:f>BU5*BS39</x:f>
        <x:v>2.2362783687614881E-9</x:v>
      </x:c>
      <x:c r="BV43" s="115">
        <x:f>BV5*BV39</x:f>
        <x:v>0</x:v>
      </x:c>
      <x:c r="BW43" s="116">
        <x:f>BW5*BV39</x:f>
        <x:v>0</x:v>
      </x:c>
      <x:c r="BX43" s="117">
        <x:f>BX5*BV39</x:f>
        <x:v>3.0272463215204731E-14</x:v>
      </x:c>
      <x:c r="BY43" s="115">
        <x:f>BY5*BY39</x:f>
        <x:v>0</x:v>
      </x:c>
      <x:c r="BZ43" s="116">
        <x:f>BZ5*BY39</x:f>
        <x:v>2.6662835734485631E-9</x:v>
      </x:c>
      <x:c r="CA43" s="117">
        <x:f>CA5*BY39</x:f>
        <x:v>2.6662835734485631E-9</x:v>
      </x:c>
      <x:c r="CB43" s="115">
        <x:f>CB5*CB39</x:f>
        <x:v>0</x:v>
      </x:c>
      <x:c r="CC43" s="116">
        <x:f>CC5*CB39</x:f>
        <x:v>4.0922128932727424E-10</x:v>
      </x:c>
      <x:c r="CD43" s="117">
        <x:f>CD5*CB39</x:f>
        <x:v>4.0922128932727424E-10</x:v>
      </x:c>
      <x:c r="CE43" s="115">
        <x:f>CE5*CE39</x:f>
        <x:v>0</x:v>
      </x:c>
      <x:c r="CF43" s="116">
        <x:f>CF5*CE39</x:f>
        <x:v>1.5137987723647202E-14</x:v>
      </x:c>
      <x:c r="CG43" s="117">
        <x:f>CG5*CE39</x:f>
        <x:v>1.5137987723647202E-14</x:v>
      </x:c>
      <x:c r="CH43" s="115">
        <x:f>CH5*CH39</x:f>
        <x:v>0</x:v>
      </x:c>
      <x:c r="CI43" s="116">
        <x:f>CI5*CH39</x:f>
        <x:v>1.7309827225248252E-9</x:v>
      </x:c>
      <x:c r="CJ43" s="117">
        <x:f>CJ5*CH39</x:f>
        <x:v>1.7309827225248252E-9</x:v>
      </x:c>
      <x:c r="CK43" s="115">
        <x:f>CK5*CK39</x:f>
        <x:v>0</x:v>
      </x:c>
      <x:c r="CL43" s="116">
        <x:f>CL5*CK39</x:f>
        <x:v>1.7309833616624964E-9</x:v>
      </x:c>
      <x:c r="CM43" s="117">
        <x:f>CM5*CK39</x:f>
        <x:v>1.7309833616624964E-9</x:v>
      </x:c>
      <x:c r="CN43" s="115">
        <x:f>CN5*CN39</x:f>
        <x:v>4.4046013057362793E-7</x:v>
      </x:c>
      <x:c r="CO43" s="116">
        <x:f>CO5*CN39</x:f>
        <x:v>4.4046013057362793E-7</x:v>
      </x:c>
      <x:c r="CP43" s="117">
        <x:f>CP5*CN39</x:f>
        <x:v>0</x:v>
      </x:c>
      <x:c r="CQ43" s="115">
        <x:f>CQ5*CQ39</x:f>
        <x:v>6.7601860179020791E-8</x:v>
      </x:c>
      <x:c r="CR43" s="116">
        <x:f>CR5*CQ39</x:f>
        <x:v>6.7601860179020791E-8</x:v>
      </x:c>
      <x:c r="CS43" s="117">
        <x:f>CS5*CQ39</x:f>
        <x:v>0</x:v>
      </x:c>
      <x:c r="CT43" s="115">
        <x:f>CT5*CT39</x:f>
        <x:v>2.500740369416019E-12</x:v>
      </x:c>
      <x:c r="CU43" s="116">
        <x:f>CU5*CT39</x:f>
        <x:v>2.500740369416019E-12</x:v>
      </x:c>
      <x:c r="CV43" s="117">
        <x:f>CV5*CT39</x:f>
        <x:v>0</x:v>
      </x:c>
      <x:c r="CW43" s="115">
        <x:f>CW5*CW39</x:f>
        <x:v>2.8595195224726351E-7</x:v>
      </x:c>
      <x:c r="CX43" s="116">
        <x:f>CX5*CW39</x:f>
        <x:v>2.8595195224726351E-7</x:v>
      </x:c>
      <x:c r="CY43" s="117">
        <x:f>CY5*CW39</x:f>
        <x:v>0</x:v>
      </x:c>
      <x:c r="CZ43" s="115">
        <x:f>CZ5*CZ39</x:f>
        <x:v>2.8595205783041605E-7</x:v>
      </x:c>
      <x:c r="DA43" s="116">
        <x:f>DA5*CZ39</x:f>
        <x:v>2.8595205783041605E-7</x:v>
      </x:c>
      <x:c r="DB43" s="117">
        <x:f>DB5*CZ39</x:f>
        <x:v>0</x:v>
      </x:c>
      <x:c r="DC43" s="115">
        <x:f>DC5*DC39</x:f>
        <x:v>0</x:v>
      </x:c>
      <x:c r="DD43" s="116">
        <x:f>DD5*DC39</x:f>
        <x:v>-9.4956953411440281E-10</x:v>
      </x:c>
      <x:c r="DE43" s="117">
        <x:f>DE5*DC39</x:f>
        <x:v>0</x:v>
      </x:c>
      <x:c r="DF43" s="115">
        <x:f>DF5*DF39</x:f>
        <x:v>-7.3501094099981401E-10</x:v>
      </x:c>
      <x:c r="DG43" s="116">
        <x:f>DG5*DF39</x:f>
        <x:v>-7.3501094099981401E-10</x:v>
      </x:c>
      <x:c r="DH43" s="117">
        <x:f>DH5*DF39</x:f>
        <x:v>0</x:v>
      </x:c>
      <x:c r="DI43" s="115">
        <x:f>DI5*DI39</x:f>
        <x:v>0</x:v>
      </x:c>
      <x:c r="DJ43" s="116">
        <x:f>DJ5*DI39</x:f>
        <x:v>-9.4956953411440281E-10</x:v>
      </x:c>
      <x:c r="DK43" s="117">
        <x:f>DK5*DI39</x:f>
        <x:v>0</x:v>
      </x:c>
      <x:c r="DL43" s="115">
        <x:f>DL5*DL39</x:f>
        <x:v>0</x:v>
      </x:c>
      <x:c r="DM43" s="116">
        <x:f>DM5*DL39</x:f>
        <x:v>-1.5411022014077957E-8</x:v>
      </x:c>
      <x:c r="DN43" s="117">
        <x:f>DN5*DL39</x:f>
        <x:v>0</x:v>
      </x:c>
      <x:c r="DO43" s="115">
        <x:f>DO5*DO39</x:f>
        <x:v>0</x:v>
      </x:c>
      <x:c r="DP43" s="116">
        <x:f>DP5*DO39</x:f>
        <x:v>-4.9381090994060628E-8</x:v>
      </x:c>
      <x:c r="DQ43" s="117">
        <x:f>DQ5*DO39</x:f>
        <x:v>0</x:v>
      </x:c>
      <x:c r="DR43" s="115">
        <x:f>DR5*DR39</x:f>
        <x:v>-1.1928847132303133E-8</x:v>
      </x:c>
      <x:c r="DS43" s="116">
        <x:f>DS5*DR39</x:f>
        <x:v>-1.1928847132303133E-8</x:v>
      </x:c>
      <x:c r="DT43" s="117">
        <x:f>DT5*DR39</x:f>
        <x:v>0</x:v>
      </x:c>
      <x:c r="DU43" s="115">
        <x:f>DU5*DU39</x:f>
        <x:v>-3.8223259335445903E-8</x:v>
      </x:c>
      <x:c r="DV43" s="116">
        <x:f>DV5*DU39</x:f>
        <x:v>-3.8223259335445903E-8</x:v>
      </x:c>
      <x:c r="DW43" s="117">
        <x:f>DW5*DU39</x:f>
        <x:v>0</x:v>
      </x:c>
      <x:c r="DX43" s="115">
        <x:f>DX5*DX39</x:f>
        <x:v>-6.203433089435606E-7</x:v>
      </x:c>
      <x:c r="DY43" s="116">
        <x:f>DY5*DX39</x:f>
        <x:v>-6.203433089435606E-7</x:v>
      </x:c>
      <x:c r="DZ43" s="117">
        <x:f>DZ5*DX39</x:f>
        <x:v>0</x:v>
      </x:c>
      <x:c r="EA43" s="115">
        <x:f>EA5*EA39</x:f>
        <x:v>0</x:v>
      </x:c>
      <x:c r="EB43" s="116">
        <x:f>EB5*EA39</x:f>
        <x:v>-7.8013140947241766E-7</x:v>
      </x:c>
      <x:c r="EC43" s="117">
        <x:f>EC5*EA39</x:f>
        <x:v>0</x:v>
      </x:c>
      <x:c r="ED43" s="115">
        <x:f>ED5*ED39</x:f>
        <x:v>0</x:v>
      </x:c>
      <x:c r="EE43" s="116">
        <x:f>EE5*ED39</x:f>
        <x:v>-1.1973467295423035E-7</x:v>
      </x:c>
      <x:c r="EF43" s="117">
        <x:f>EF5*ED39</x:f>
        <x:v>0</x:v>
      </x:c>
      <x:c r="EG43" s="115">
        <x:f>EG5*EG39</x:f>
        <x:v>-6.0385806444074319E-7</x:v>
      </x:c>
      <x:c r="EH43" s="116">
        <x:f>EH5*EG39</x:f>
        <x:v>-6.0385806444074319E-7</x:v>
      </x:c>
      <x:c r="EI43" s="117">
        <x:f>EI5*EG39</x:f>
        <x:v>0</x:v>
      </x:c>
      <x:c r="EJ43" s="115">
        <x:f>EJ5*EJ39</x:f>
        <x:v>-9.2680202512518406E-8</x:v>
      </x:c>
      <x:c r="EK43" s="116">
        <x:f>EK5*EJ39</x:f>
        <x:v>-9.2680202512518406E-8</x:v>
      </x:c>
      <x:c r="EL43" s="117">
        <x:f>EL5*EJ39</x:f>
        <x:v>0</x:v>
      </x:c>
      <x:c r="EM43" s="115">
        <x:f>EM5*EM39</x:f>
        <x:v>0</x:v>
      </x:c>
      <x:c r="EN43" s="116">
        <x:f>EN5*EM39</x:f>
        <x:v>-1.2660977672274143E-5</x:v>
      </x:c>
      <x:c r="EO43" s="117">
        <x:f>EO5*EM39</x:f>
        <x:v>0</x:v>
      </x:c>
      <x:c r="EP43" s="115">
        <x:f>EP5*EP39</x:f>
        <x:v>0</x:v>
      </x:c>
      <x:c r="EQ43" s="116">
        <x:f>EQ5*EP39</x:f>
        <x:v>-1.9432280864428719E-6</x:v>
      </x:c>
      <x:c r="ER43" s="117">
        <x:f>ER5*EP39</x:f>
        <x:v>0</x:v>
      </x:c>
      <x:c r="ES43" s="115">
        <x:f>ES5*ES39</x:f>
        <x:v>0</x:v>
      </x:c>
      <x:c r="ET43" s="116">
        <x:f>ET5*ES39</x:f>
        <x:v>-8.0142888891909791E-7</x:v>
      </x:c>
      <x:c r="EU43" s="117">
        <x:f>EU5*ES39</x:f>
        <x:v>0</x:v>
      </x:c>
      <x:c r="EV43" s="115">
        <x:f>EV5*EV39</x:f>
        <x:v>-0.0039440818565699143</x:v>
      </x:c>
      <x:c r="EW43" s="116">
        <x:f>EW5*EV39</x:f>
        <x:v>-0.0039440818565699143</x:v>
      </x:c>
      <x:c r="EX43" s="117">
        <x:f>EX5*EV39</x:f>
        <x:v>0</x:v>
      </x:c>
      <x:c r="EY43" s="115">
        <x:f>EY5*EY39</x:f>
        <x:v>-7.3501094099981401E-10</x:v>
      </x:c>
      <x:c r="EZ43" s="116">
        <x:f>EZ5*EY39</x:f>
        <x:v>-7.3501094099981401E-10</x:v>
      </x:c>
      <x:c r="FA43" s="117">
        <x:f>FA5*EY39</x:f>
        <x:v>0</x:v>
      </x:c>
      <x:c r="FB43" s="115">
        <x:f>FB5*FB39</x:f>
        <x:v>0</x:v>
      </x:c>
      <x:c r="FC43" s="116">
        <x:f>FC5*FB39</x:f>
        <x:v>-0.39545181741184543</x:v>
      </x:c>
      <x:c r="FD43" s="117">
        <x:f>FD5*FB39</x:f>
        <x:v>-0.39545181741184543</x:v>
      </x:c>
      <x:c r="FE43" s="115">
        <x:f>FE5*FE39</x:f>
        <x:v>-3.9203200041804109E-7</x:v>
      </x:c>
      <x:c r="FF43" s="116">
        <x:f>FF5*FE39</x:f>
        <x:v>-3.9203200041804109E-7</x:v>
      </x:c>
      <x:c r="FG43" s="117">
        <x:f>FG5*FE39</x:f>
        <x:v>0</x:v>
      </x:c>
      <x:c r="FH43" s="115">
        <x:f>FH5*FH39</x:f>
        <x:v>-3.9203185564495868E-7</x:v>
      </x:c>
      <x:c r="FI43" s="116">
        <x:f>FI5*FH39</x:f>
        <x:v>-3.9203185564495868E-7</x:v>
      </x:c>
      <x:c r="FJ43" s="117">
        <x:f>FJ5*FH39</x:f>
        <x:v>0</x:v>
      </x:c>
      <x:c r="FK43" s="115">
        <x:f>FK5*FK39</x:f>
        <x:v>-0.0033820709337815114</x:v>
      </x:c>
      <x:c r="FL43" s="116">
        <x:f>FL5*FK39</x:f>
        <x:v>-0.0033820709337815114</x:v>
      </x:c>
      <x:c r="FM43" s="117">
        <x:f>FM5*FK39</x:f>
        <x:v>0</x:v>
      </x:c>
      <x:c r="FN43" s="115">
        <x:f>FN5*FN39</x:f>
        <x:v>-1.7842759323150048E-5</x:v>
      </x:c>
      <x:c r="FO43" s="116">
        <x:f>FO5*FN39</x:f>
        <x:v>-1.7842759323150048E-5</x:v>
      </x:c>
      <x:c r="FP43" s="117">
        <x:f>FP5*FN39</x:f>
        <x:v>0</x:v>
      </x:c>
      <x:c r="FQ43" s="115">
        <x:f>FQ5*FQ39</x:f>
        <x:v>0</x:v>
      </x:c>
      <x:c r="FR43" s="116">
        <x:f>FR5*FQ39</x:f>
        <x:v>-3.3039001260393164E-6</x:v>
      </x:c>
      <x:c r="FS43" s="117">
        <x:f>FS5*FQ39</x:f>
        <x:v>0</x:v>
      </x:c>
      <x:c r="FT43" s="115">
        <x:f>FT5*FT39</x:f>
        <x:v>-7.8797255387286214E-8</x:v>
      </x:c>
      <x:c r="FU43" s="116">
        <x:f>FU5*FT39</x:f>
        <x:v>0</x:v>
      </x:c>
      <x:c r="FV43" s="117">
        <x:f>FV5*FT39</x:f>
        <x:v>0</x:v>
      </x:c>
      <x:c r="FW43" s="115">
        <x:f>FW5*FW39</x:f>
        <x:v>-0.00087772921541717785</x:v>
      </x:c>
      <x:c r="FX43" s="116">
        <x:f>FX5*FW39</x:f>
        <x:v>0</x:v>
      </x:c>
      <x:c r="FY43" s="117">
        <x:f>FY5*FW39</x:f>
        <x:v>0</x:v>
      </x:c>
      <x:c r="FZ43" s="115">
        <x:f>FZ5*FZ39</x:f>
        <x:v>0</x:v>
      </x:c>
      <x:c r="GA43" s="116">
        <x:f>GA5*FZ39</x:f>
        <x:v>-6.4769063223835133E-8</x:v>
      </x:c>
      <x:c r="GB43" s="117">
        <x:f>GB5*FZ39</x:f>
        <x:v>0</x:v>
      </x:c>
      <x:c r="GC43" s="115">
        <x:f>GC5*GC39</x:f>
        <x:v>0</x:v>
      </x:c>
      <x:c r="GD43" s="116">
        <x:f>GD5*GC39</x:f>
        <x:v>-0.00037397703038666297</x:v>
      </x:c>
      <x:c r="GE43" s="117">
        <x:f>GE5*GC39</x:f>
        <x:v>0</x:v>
      </x:c>
      <x:c r="GF43" s="115">
        <x:f>GF5*GF39</x:f>
        <x:v>0</x:v>
      </x:c>
      <x:c r="GG43" s="116">
        <x:f>GG5*GF39</x:f>
        <x:v>0</x:v>
      </x:c>
      <x:c r="GH43" s="117">
        <x:f>GH5*GF39</x:f>
        <x:v>0</x:v>
      </x:c>
      <x:c r="GI43" s="115">
        <x:f>GI5*GI39</x:f>
        <x:v>0</x:v>
      </x:c>
      <x:c r="GJ43" s="116">
        <x:f>GJ5*GI39</x:f>
        <x:v>0</x:v>
      </x:c>
      <x:c r="GK43" s="117">
        <x:f>GK5*GI39</x:f>
        <x:v>0</x:v>
      </x:c>
      <x:c r="GL43" s="115">
        <x:f>GL5*GL39</x:f>
        <x:v>0</x:v>
      </x:c>
      <x:c r="GM43" s="116">
        <x:f>GM5*GL39</x:f>
        <x:v>-2.0357461305575697E-7</x:v>
      </x:c>
      <x:c r="GN43" s="117">
        <x:f>GN5*GL39</x:f>
        <x:v>0</x:v>
      </x:c>
      <x:c r="GO43" s="115">
        <x:f>GO5*GO39</x:f>
        <x:v>0</x:v>
      </x:c>
      <x:c r="GP43" s="116">
        <x:f>GP5*GO39</x:f>
        <x:v>-0.90938987768784707</x:v>
      </x:c>
      <x:c r="GQ43" s="117">
        <x:f>GQ5*GO39</x:f>
        <x:v>0</x:v>
      </x:c>
      <x:c r="GR43" s="115">
        <x:f>GR5*GR39</x:f>
        <x:v>0</x:v>
      </x:c>
      <x:c r="GS43" s="116">
        <x:f>GS5*GR39</x:f>
        <x:v>-0.96498718130520011</x:v>
      </x:c>
      <x:c r="GT43" s="117">
        <x:f>GT5*GR39</x:f>
        <x:v>0</x:v>
      </x:c>
    </x:row>
    <x:row r="44" spans="1:202" customHeight="1">
      <x:c r="A44" s="3"/>
      <x:c r="B44" s="158"/>
      <x:c r="C44" s="3">
        <x:f t="shared" ref="C44:C46" si="13">SUM(K44,N44,Q44,T44,W44,Z44,AC44,AF44,AI44,AL44,AO44,AR44,AU44,AX44,BA44,BD44,BG44,BJ44,BM44,BP44,BS44,BV44,BY44,CB44,CE44,CH44,CK44,CN44,CQ44,CT44,CW44,CZ44,DC44,DF44,DI44,DL44,DO44,DR44,DU44,DX44,EA44,ED44,EG44,EJ44,EM44,EP44,ES44,EV44,EY44,FB44,FE44,FH44,FK44,FN44,FQ44,FT44,FW44,FZ44,GC44,GF44,GI44,GL44,GO44,GR44,)/64</x:f>
        <x:v>-0.015125823166148541</x:v>
      </x:c>
      <x:c r="D44" s="3">
        <x:f t="shared" si="12"/>
        <x:v>-0.0063136150158310152</x:v>
      </x:c>
      <x:c r="E44" s="3">
        <x:f t="shared" si="12"/>
        <x:v>-0.0204450472129089</x:v>
      </x:c>
      <x:c r="K44" s="118">
        <x:f>K6*K39</x:f>
        <x:v>4.19274080443192E-12</x:v>
      </x:c>
      <x:c r="L44" s="119">
        <x:f>L6*K39</x:f>
        <x:v>0</x:v>
      </x:c>
      <x:c r="M44" s="120">
        <x:f>M6*K39</x:f>
        <x:v>4.19274080443192E-12</x:v>
      </x:c>
      <x:c r="N44" s="118">
        <x:f>N6*N39</x:f>
        <x:v>3.2453761883831065E-12</x:v>
      </x:c>
      <x:c r="O44" s="119">
        <x:f>O6*N39</x:f>
        <x:v>0</x:v>
      </x:c>
      <x:c r="P44" s="120">
        <x:f>P6*N39</x:f>
        <x:v>3.2453761883831065E-12</x:v>
      </x:c>
      <x:c r="Q44" s="118">
        <x:f>Q6*Q39</x:f>
        <x:v>5.3612431137387511E-10</x:v>
      </x:c>
      <x:c r="R44" s="119">
        <x:f>R6*Q39</x:f>
        <x:v>0</x:v>
      </x:c>
      <x:c r="S44" s="120">
        <x:f>S6*Q39</x:f>
        <x:v>5.3612431137387511E-10</x:v>
      </x:c>
      <x:c r="T44" s="118">
        <x:f>T6*T39</x:f>
        <x:v>2.1803785840966497E-10</x:v>
      </x:c>
      <x:c r="U44" s="119">
        <x:f>U6*T39</x:f>
        <x:v>0</x:v>
      </x:c>
      <x:c r="V44" s="120">
        <x:f>V6*T39</x:f>
        <x:v>2.1803785840966497E-10</x:v>
      </x:c>
      <x:c r="W44" s="118">
        <x:f>W6*W39</x:f>
        <x:v>6.8046008346887957E-11</x:v>
      </x:c>
      <x:c r="X44" s="119">
        <x:f>X6*W39</x:f>
        <x:v>0</x:v>
      </x:c>
      <x:c r="Y44" s="120">
        <x:f>Y6*W39</x:f>
        <x:v>6.8046008346887957E-11</x:v>
      </x:c>
      <x:c r="Z44" s="118">
        <x:f>Z6*Z39</x:f>
        <x:v>1.6268647252385652E-11</x:v>
      </x:c>
      <x:c r="AA44" s="119">
        <x:f>AA6*Z39</x:f>
        <x:v>1.6268647252385652E-11</x:v>
      </x:c>
      <x:c r="AB44" s="120">
        <x:f>AB6*Z39</x:f>
        <x:v>1.6268647252385652E-11</x:v>
      </x:c>
      <x:c r="AC44" s="118">
        <x:f>AC6*AC39</x:f>
        <x:v>0</x:v>
      </x:c>
      <x:c r="AD44" s="119">
        <x:f>AD6*AC39</x:f>
        <x:v>8.6771936073833573E-9</x:v>
      </x:c>
      <x:c r="AE44" s="120">
        <x:f>AE6*AC39</x:f>
        <x:v>8.6771936073833573E-9</x:v>
      </x:c>
      <x:c r="AF44" s="118">
        <x:f>AF6*AF39</x:f>
        <x:v>1.3365731412891427E-8</x:v>
      </x:c>
      <x:c r="AG44" s="119">
        <x:f>AG6*AF39</x:f>
        <x:v>1.3365731412891427E-8</x:v>
      </x:c>
      <x:c r="AH44" s="120">
        <x:f>AH6*AF39</x:f>
        <x:v>0</x:v>
      </x:c>
      <x:c r="AI44" s="118">
        <x:f>AI6*AI39</x:f>
        <x:v>8.4602916550389922E-10</x:v>
      </x:c>
      <x:c r="AJ44" s="119">
        <x:f>AJ6*AI39</x:f>
        <x:v>8.4602916550389922E-10</x:v>
      </x:c>
      <x:c r="AK44" s="120">
        <x:f>AK6*AI39</x:f>
        <x:v>8.4602916550389922E-10</x:v>
      </x:c>
      <x:c r="AL44" s="118">
        <x:f>AL6*AL39</x:f>
        <x:v>2.6403170578888428E-10</x:v>
      </x:c>
      <x:c r="AM44" s="119">
        <x:f>AM6*AL39</x:f>
        <x:v>2.6403170578888428E-10</x:v>
      </x:c>
      <x:c r="AN44" s="120">
        <x:f>AN6*AL39</x:f>
        <x:v>2.6403170578888428E-10</x:v>
      </x:c>
      <x:c r="AO44" s="118">
        <x:f>AO6*AO39</x:f>
        <x:v>4.0069636500087327E-7</x:v>
      </x:c>
      <x:c r="AP44" s="119">
        <x:f>AP6*AO39</x:f>
        <x:v>0</x:v>
      </x:c>
      <x:c r="AQ44" s="120">
        <x:f>AQ6*AO39</x:f>
        <x:v>4.0069636500087327E-7</x:v>
      </x:c>
      <x:c r="AR44" s="118">
        <x:f>AR6*AR39</x:f>
        <x:v>3.1015763199748363E-7</x:v>
      </x:c>
      <x:c r="AS44" s="119">
        <x:f>AS6*AR39</x:f>
        <x:v>0</x:v>
      </x:c>
      <x:c r="AT44" s="120">
        <x:f>AT6*AR39</x:f>
        <x:v>3.1015763199748363E-7</x:v>
      </x:c>
      <x:c r="AU44" s="118">
        <x:f>AU6*AU39</x:f>
        <x:v>5.1234300581706041E-5</x:v>
      </x:c>
      <x:c r="AV44" s="119">
        <x:f>AV6*AU39</x:f>
        <x:v>0</x:v>
      </x:c>
      <x:c r="AW44" s="120">
        <x:f>AW6*AU39</x:f>
        <x:v>5.1234300581706041E-5</x:v>
      </x:c>
      <x:c r="AX44" s="118">
        <x:f>AX6*AX39</x:f>
        <x:v>5.0522729870325983E-5</x:v>
      </x:c>
      <x:c r="AY44" s="119">
        <x:f>AY6*AX39</x:f>
        <x:v>0</x:v>
      </x:c>
      <x:c r="AZ44" s="120">
        <x:f>AZ6*AX39</x:f>
        <x:v>5.0522729870325983E-5</x:v>
      </x:c>
      <x:c r="BA44" s="118">
        <x:f>BA6*BA39</x:f>
        <x:v>0.00021367339872427042</x:v>
      </x:c>
      <x:c r="BB44" s="119">
        <x:f>BB6*BA39</x:f>
        <x:v>0</x:v>
      </x:c>
      <x:c r="BC44" s="120">
        <x:f>BC6*BA39</x:f>
        <x:v>0.00021367339872427042</x:v>
      </x:c>
      <x:c r="BD44" s="118">
        <x:f>BD6*BD39</x:f>
        <x:v>3.9109361875366444E-14</x:v>
      </x:c>
      <x:c r="BE44" s="119">
        <x:f>BE6*BD39</x:f>
        <x:v>0</x:v>
      </x:c>
      <x:c r="BF44" s="120">
        <x:f>BF6*BD39</x:f>
        <x:v>3.9109361875366444E-14</x:v>
      </x:c>
      <x:c r="BG44" s="118">
        <x:f>BG6*BG39</x:f>
        <x:v>3.4446040387889886E-9</x:v>
      </x:c>
      <x:c r="BH44" s="119">
        <x:f>BH6*BG39</x:f>
        <x:v>0</x:v>
      </x:c>
      <x:c r="BI44" s="120">
        <x:f>BI6*BG39</x:f>
        <x:v>0</x:v>
      </x:c>
      <x:c r="BJ44" s="118">
        <x:f>BJ6*BJ39</x:f>
        <x:v>5.2867793993897082E-10</x:v>
      </x:c>
      <x:c r="BK44" s="119">
        <x:f>BK6*BJ39</x:f>
        <x:v>0</x:v>
      </x:c>
      <x:c r="BL44" s="120">
        <x:f>BL6*BJ39</x:f>
        <x:v>5.2867793993897082E-10</x:v>
      </x:c>
      <x:c r="BM44" s="118">
        <x:f>BM6*BM39</x:f>
        <x:v>1.955694968527099E-14</x:v>
      </x:c>
      <x:c r="BN44" s="119">
        <x:f>BN6*BM39</x:f>
        <x:v>0</x:v>
      </x:c>
      <x:c r="BO44" s="120">
        <x:f>BO6*BM39</x:f>
        <x:v>1.955694968527099E-14</x:v>
      </x:c>
      <x:c r="BP44" s="118">
        <x:f>BP6*BP39</x:f>
        <x:v>2.2362775430517905E-9</x:v>
      </x:c>
      <x:c r="BQ44" s="119">
        <x:f>BQ6*BP39</x:f>
        <x:v>0</x:v>
      </x:c>
      <x:c r="BR44" s="120">
        <x:f>BR6*BP39</x:f>
        <x:v>2.2362775430517905E-9</x:v>
      </x:c>
      <x:c r="BS44" s="118">
        <x:f>BS6*BS39</x:f>
        <x:v>0</x:v>
      </x:c>
      <x:c r="BT44" s="119">
        <x:f>BT6*BS39</x:f>
        <x:v>0</x:v>
      </x:c>
      <x:c r="BU44" s="120">
        <x:f>BU6*BS39</x:f>
        <x:v>2.2362783687614881E-9</x:v>
      </x:c>
      <x:c r="BV44" s="118">
        <x:f>BV6*BV39</x:f>
        <x:v>3.0272463215204731E-14</x:v>
      </x:c>
      <x:c r="BW44" s="119">
        <x:f>BW6*BV39</x:f>
        <x:v>0</x:v>
      </x:c>
      <x:c r="BX44" s="120">
        <x:f>BX6*BV39</x:f>
        <x:v>3.0272463215204731E-14</x:v>
      </x:c>
      <x:c r="BY44" s="118">
        <x:f>BY6*BY39</x:f>
        <x:v>2.6662835734485631E-9</x:v>
      </x:c>
      <x:c r="BZ44" s="119">
        <x:f>BZ6*BY39</x:f>
        <x:v>0</x:v>
      </x:c>
      <x:c r="CA44" s="120">
        <x:f>CA6*BY39</x:f>
        <x:v>0</x:v>
      </x:c>
      <x:c r="CB44" s="118">
        <x:f>CB6*CB39</x:f>
        <x:v>4.0922128932727424E-10</x:v>
      </x:c>
      <x:c r="CC44" s="119">
        <x:f>CC6*CB39</x:f>
        <x:v>0</x:v>
      </x:c>
      <x:c r="CD44" s="120">
        <x:f>CD6*CB39</x:f>
        <x:v>4.0922128932727424E-10</x:v>
      </x:c>
      <x:c r="CE44" s="118">
        <x:f>CE6*CE39</x:f>
        <x:v>1.5137987723647202E-14</x:v>
      </x:c>
      <x:c r="CF44" s="119">
        <x:f>CF6*CE39</x:f>
        <x:v>0</x:v>
      </x:c>
      <x:c r="CG44" s="120">
        <x:f>CG6*CE39</x:f>
        <x:v>1.5137987723647202E-14</x:v>
      </x:c>
      <x:c r="CH44" s="118">
        <x:f>CH6*CH39</x:f>
        <x:v>1.7309827225248252E-9</x:v>
      </x:c>
      <x:c r="CI44" s="119">
        <x:f>CI6*CH39</x:f>
        <x:v>0</x:v>
      </x:c>
      <x:c r="CJ44" s="120">
        <x:f>CJ6*CH39</x:f>
        <x:v>1.7309827225248252E-9</x:v>
      </x:c>
      <x:c r="CK44" s="118">
        <x:f>CK6*CK39</x:f>
        <x:v>0</x:v>
      </x:c>
      <x:c r="CL44" s="119">
        <x:f>CL6*CK39</x:f>
        <x:v>0</x:v>
      </x:c>
      <x:c r="CM44" s="120">
        <x:f>CM6*CK39</x:f>
        <x:v>1.7309833616624964E-9</x:v>
      </x:c>
      <x:c r="CN44" s="118">
        <x:f>CN6*CN39</x:f>
        <x:v>4.4046013057362793E-7</x:v>
      </x:c>
      <x:c r="CO44" s="119">
        <x:f>CO6*CN39</x:f>
        <x:v>0</x:v>
      </x:c>
      <x:c r="CP44" s="120">
        <x:f>CP6*CN39</x:f>
        <x:v>0</x:v>
      </x:c>
      <x:c r="CQ44" s="118">
        <x:f>CQ6*CQ39</x:f>
        <x:v>6.7601860179020791E-8</x:v>
      </x:c>
      <x:c r="CR44" s="119">
        <x:f>CR6*CQ39</x:f>
        <x:v>0</x:v>
      </x:c>
      <x:c r="CS44" s="120">
        <x:f>CS6*CQ39</x:f>
        <x:v>6.7601860179020791E-8</x:v>
      </x:c>
      <x:c r="CT44" s="118">
        <x:f>CT6*CT39</x:f>
        <x:v>2.500740369416019E-12</x:v>
      </x:c>
      <x:c r="CU44" s="119">
        <x:f>CU6*CT39</x:f>
        <x:v>0</x:v>
      </x:c>
      <x:c r="CV44" s="120">
        <x:f>CV6*CT39</x:f>
        <x:v>2.500740369416019E-12</x:v>
      </x:c>
      <x:c r="CW44" s="118">
        <x:f>CW6*CW39</x:f>
        <x:v>2.8595195224726351E-7</x:v>
      </x:c>
      <x:c r="CX44" s="119">
        <x:f>CX6*CW39</x:f>
        <x:v>0</x:v>
      </x:c>
      <x:c r="CY44" s="120">
        <x:f>CY6*CW39</x:f>
        <x:v>2.8595195224726351E-7</x:v>
      </x:c>
      <x:c r="CZ44" s="118">
        <x:f>CZ6*CZ39</x:f>
        <x:v>0</x:v>
      </x:c>
      <x:c r="DA44" s="119">
        <x:f>DA6*CZ39</x:f>
        <x:v>0</x:v>
      </x:c>
      <x:c r="DB44" s="120">
        <x:f>DB6*CZ39</x:f>
        <x:v>2.8595205783041605E-7</x:v>
      </x:c>
      <x:c r="DC44" s="118">
        <x:f>DC6*DC39</x:f>
        <x:v>0</x:v>
      </x:c>
      <x:c r="DD44" s="119">
        <x:f>DD6*DC39</x:f>
        <x:v>-9.4956953411440281E-10</x:v>
      </x:c>
      <x:c r="DE44" s="120">
        <x:f>DE6*DC39</x:f>
        <x:v>0</x:v>
      </x:c>
      <x:c r="DF44" s="118">
        <x:f>DF6*DF39</x:f>
        <x:v>0</x:v>
      </x:c>
      <x:c r="DG44" s="119">
        <x:f>DG6*DF39</x:f>
        <x:v>-7.3501094099981401E-10</x:v>
      </x:c>
      <x:c r="DH44" s="120">
        <x:f>DH6*DF39</x:f>
        <x:v>0</x:v>
      </x:c>
      <x:c r="DI44" s="118">
        <x:f>DI6*DI39</x:f>
        <x:v>0</x:v>
      </x:c>
      <x:c r="DJ44" s="119">
        <x:f>DJ6*DI39</x:f>
        <x:v>-9.4956953411440281E-10</x:v>
      </x:c>
      <x:c r="DK44" s="120">
        <x:f>DK6*DI39</x:f>
        <x:v>0</x:v>
      </x:c>
      <x:c r="DL44" s="118">
        <x:f>DL6*DL39</x:f>
        <x:v>0</x:v>
      </x:c>
      <x:c r="DM44" s="119">
        <x:f>DM6*DL39</x:f>
        <x:v>-1.5411022014077957E-8</x:v>
      </x:c>
      <x:c r="DN44" s="120">
        <x:f>DN6*DL39</x:f>
        <x:v>0</x:v>
      </x:c>
      <x:c r="DO44" s="118">
        <x:f>DO6*DO39</x:f>
        <x:v>0</x:v>
      </x:c>
      <x:c r="DP44" s="119">
        <x:f>DP6*DO39</x:f>
        <x:v>-4.9381090994060628E-8</x:v>
      </x:c>
      <x:c r="DQ44" s="120">
        <x:f>DQ6*DO39</x:f>
        <x:v>0</x:v>
      </x:c>
      <x:c r="DR44" s="118">
        <x:f>DR6*DR39</x:f>
        <x:v>0</x:v>
      </x:c>
      <x:c r="DS44" s="119">
        <x:f>DS6*DR39</x:f>
        <x:v>-1.1928847132303133E-8</x:v>
      </x:c>
      <x:c r="DT44" s="120">
        <x:f>DT6*DR39</x:f>
        <x:v>0</x:v>
      </x:c>
      <x:c r="DU44" s="118">
        <x:f>DU6*DU39</x:f>
        <x:v>0</x:v>
      </x:c>
      <x:c r="DV44" s="119">
        <x:f>DV6*DU39</x:f>
        <x:v>-3.8223259335445903E-8</x:v>
      </x:c>
      <x:c r="DW44" s="120">
        <x:f>DW6*DU39</x:f>
        <x:v>0</x:v>
      </x:c>
      <x:c r="DX44" s="118">
        <x:f>DX6*DX39</x:f>
        <x:v>0</x:v>
      </x:c>
      <x:c r="DY44" s="119">
        <x:f>DY6*DX39</x:f>
        <x:v>-6.203433089435606E-7</x:v>
      </x:c>
      <x:c r="DZ44" s="120">
        <x:f>DZ6*DX39</x:f>
        <x:v>0</x:v>
      </x:c>
      <x:c r="EA44" s="118">
        <x:f>EA6*EA39</x:f>
        <x:v>0</x:v>
      </x:c>
      <x:c r="EB44" s="119">
        <x:f>EB6*EA39</x:f>
        <x:v>-7.8013140947241766E-7</x:v>
      </x:c>
      <x:c r="EC44" s="120">
        <x:f>EC6*EA39</x:f>
        <x:v>-7.8013140947241766E-7</x:v>
      </x:c>
      <x:c r="ED44" s="118">
        <x:f>ED6*ED39</x:f>
        <x:v>0</x:v>
      </x:c>
      <x:c r="EE44" s="119">
        <x:f>EE6*ED39</x:f>
        <x:v>-1.1973467295423035E-7</x:v>
      </x:c>
      <x:c r="EF44" s="120">
        <x:f>EF6*ED39</x:f>
        <x:v>0</x:v>
      </x:c>
      <x:c r="EG44" s="118">
        <x:f>EG6*EG39</x:f>
        <x:v>0</x:v>
      </x:c>
      <x:c r="EH44" s="119">
        <x:f>EH6*EG39</x:f>
        <x:v>-6.0385806444074319E-7</x:v>
      </x:c>
      <x:c r="EI44" s="120">
        <x:f>EI6*EG39</x:f>
        <x:v>-6.0385806444074319E-7</x:v>
      </x:c>
      <x:c r="EJ44" s="118">
        <x:f>EJ6*EJ39</x:f>
        <x:v>0</x:v>
      </x:c>
      <x:c r="EK44" s="119">
        <x:f>EK6*EJ39</x:f>
        <x:v>-9.2680202512518406E-8</x:v>
      </x:c>
      <x:c r="EL44" s="120">
        <x:f>EL6*EJ39</x:f>
        <x:v>0</x:v>
      </x:c>
      <x:c r="EM44" s="118">
        <x:f>EM6*EM39</x:f>
        <x:v>0</x:v>
      </x:c>
      <x:c r="EN44" s="119">
        <x:f>EN6*EM39</x:f>
        <x:v>-1.2660977672274143E-5</x:v>
      </x:c>
      <x:c r="EO44" s="120">
        <x:f>EO6*EM39</x:f>
        <x:v>-1.2660977672274143E-5</x:v>
      </x:c>
      <x:c r="EP44" s="118">
        <x:f>EP6*EP39</x:f>
        <x:v>0</x:v>
      </x:c>
      <x:c r="EQ44" s="119">
        <x:f>EQ6*EP39</x:f>
        <x:v>-1.9432280864428719E-6</x:v>
      </x:c>
      <x:c r="ER44" s="120">
        <x:f>ER6*EP39</x:f>
        <x:v>0</x:v>
      </x:c>
      <x:c r="ES44" s="118">
        <x:f>ES6*ES39</x:f>
        <x:v>0</x:v>
      </x:c>
      <x:c r="ET44" s="119">
        <x:f>ET6*ES39</x:f>
        <x:v>-8.0142888891909791E-7</x:v>
      </x:c>
      <x:c r="EU44" s="120">
        <x:f>EU6*ES39</x:f>
        <x:v>0</x:v>
      </x:c>
      <x:c r="EV44" s="118">
        <x:f>EV6*EV39</x:f>
        <x:v>0</x:v>
      </x:c>
      <x:c r="EW44" s="119">
        <x:f>EW6*EV39</x:f>
        <x:v>-0.0039440818565699143</x:v>
      </x:c>
      <x:c r="EX44" s="120">
        <x:f>EX6*EV39</x:f>
        <x:v>-0.0039440818565699143</x:v>
      </x:c>
      <x:c r="EY44" s="118">
        <x:f>EY6*EY39</x:f>
        <x:v>0</x:v>
      </x:c>
      <x:c r="EZ44" s="119">
        <x:f>EZ6*EY39</x:f>
        <x:v>-7.3501094099981401E-10</x:v>
      </x:c>
      <x:c r="FA44" s="120">
        <x:f>FA6*EY39</x:f>
        <x:v>0</x:v>
      </x:c>
      <x:c r="FB44" s="118">
        <x:f>FB6*FB39</x:f>
        <x:v>0</x:v>
      </x:c>
      <x:c r="FC44" s="119">
        <x:f>FC6*FB39</x:f>
        <x:v>-0.39545181741184543</x:v>
      </x:c>
      <x:c r="FD44" s="120">
        <x:f>FD6*FB39</x:f>
        <x:v>-0.39545181741184543</x:v>
      </x:c>
      <x:c r="FE44" s="118">
        <x:f>FE6*FE39</x:f>
        <x:v>-3.9203200041804109E-7</x:v>
      </x:c>
      <x:c r="FF44" s="119">
        <x:f>FF6*FE39</x:f>
        <x:v>-3.9203200041804109E-7</x:v>
      </x:c>
      <x:c r="FG44" s="120">
        <x:f>FG6*FE39</x:f>
        <x:v>0</x:v>
      </x:c>
      <x:c r="FH44" s="118">
        <x:f>FH6*FH39</x:f>
        <x:v>0</x:v>
      </x:c>
      <x:c r="FI44" s="119">
        <x:f>FI6*FH39</x:f>
        <x:v>-3.9203185564495868E-7</x:v>
      </x:c>
      <x:c r="FJ44" s="120">
        <x:f>FJ6*FH39</x:f>
        <x:v>0</x:v>
      </x:c>
      <x:c r="FK44" s="118">
        <x:f>FK6*FK39</x:f>
        <x:v>-0.0033820709337815114</x:v>
      </x:c>
      <x:c r="FL44" s="119">
        <x:f>FL6*FK39</x:f>
        <x:v>-0.0033820709337815114</x:v>
      </x:c>
      <x:c r="FM44" s="120">
        <x:f>FM6*FK39</x:f>
        <x:v>0</x:v>
      </x:c>
      <x:c r="FN44" s="118">
        <x:f>FN6*FN39</x:f>
        <x:v>0</x:v>
      </x:c>
      <x:c r="FO44" s="119">
        <x:f>FO6*FN39</x:f>
        <x:v>-1.7842759323150048E-5</x:v>
      </x:c>
      <x:c r="FP44" s="120">
        <x:f>FP6*FN39</x:f>
        <x:v>0</x:v>
      </x:c>
      <x:c r="FQ44" s="118">
        <x:f>FQ6*FQ39</x:f>
        <x:v>0</x:v>
      </x:c>
      <x:c r="FR44" s="119">
        <x:f>FR6*FQ39</x:f>
        <x:v>-3.3039001260393164E-6</x:v>
      </x:c>
      <x:c r="FS44" s="120">
        <x:f>FS6*FQ39</x:f>
        <x:v>0</x:v>
      </x:c>
      <x:c r="FT44" s="118">
        <x:f>FT6*FT39</x:f>
        <x:v>0</x:v>
      </x:c>
      <x:c r="FU44" s="119">
        <x:f>FU6*FT39</x:f>
        <x:v>-7.8797255387286214E-8</x:v>
      </x:c>
      <x:c r="FV44" s="120">
        <x:f>FV6*FT39</x:f>
        <x:v>0</x:v>
      </x:c>
      <x:c r="FW44" s="118">
        <x:f>FW6*FW39</x:f>
        <x:v>0</x:v>
      </x:c>
      <x:c r="FX44" s="119">
        <x:f>FX6*FW39</x:f>
        <x:v>-0.00087772921541717785</x:v>
      </x:c>
      <x:c r="FY44" s="120">
        <x:f>FY6*FW39</x:f>
        <x:v>0</x:v>
      </x:c>
      <x:c r="FZ44" s="118">
        <x:f>FZ6*FZ39</x:f>
        <x:v>0</x:v>
      </x:c>
      <x:c r="GA44" s="119">
        <x:f>GA6*FZ39</x:f>
        <x:v>0</x:v>
      </x:c>
      <x:c r="GB44" s="120">
        <x:f>GB6*FZ39</x:f>
        <x:v>0</x:v>
      </x:c>
      <x:c r="GC44" s="118">
        <x:f>GC6*GC39</x:f>
        <x:v>0</x:v>
      </x:c>
      <x:c r="GD44" s="119">
        <x:f>GD6*GC39</x:f>
        <x:v>-0.00037397703038666297</x:v>
      </x:c>
      <x:c r="GE44" s="120">
        <x:f>GE6*GC39</x:f>
        <x:v>0</x:v>
      </x:c>
      <x:c r="GF44" s="118">
        <x:f>GF6*GF39</x:f>
        <x:v>0</x:v>
      </x:c>
      <x:c r="GG44" s="119">
        <x:f>GG6*GF39</x:f>
        <x:v>-1.6521444523576179E-6</x:v>
      </x:c>
      <x:c r="GH44" s="120">
        <x:f>GH6*GF39</x:f>
        <x:v>0</x:v>
      </x:c>
      <x:c r="GI44" s="118">
        <x:f>GI6*GI39</x:f>
        <x:v>0</x:v>
      </x:c>
      <x:c r="GJ44" s="119">
        <x:f>GJ6*GI39</x:f>
        <x:v>-1.017991263507767E-7</x:v>
      </x:c>
      <x:c r="GK44" s="120">
        <x:f>GK6*GI39</x:f>
        <x:v>0</x:v>
      </x:c>
      <x:c r="GL44" s="118">
        <x:f>GL6*GL39</x:f>
        <x:v>0</x:v>
      </x:c>
      <x:c r="GM44" s="119">
        <x:f>GM6*GL39</x:f>
        <x:v>-2.0357461305575697E-7</x:v>
      </x:c>
      <x:c r="GN44" s="120">
        <x:f>GN6*GL39</x:f>
        <x:v>0</x:v>
      </x:c>
      <x:c r="GO44" s="118">
        <x:f>GO6*GO39</x:f>
        <x:v>0</x:v>
      </x:c>
      <x:c r="GP44" s="119">
        <x:f>GP6*GO39</x:f>
        <x:v>0</x:v>
      </x:c>
      <x:c r="GQ44" s="120">
        <x:f>GQ6*GO39</x:f>
        <x:v>-0.90938987768784707</x:v>
      </x:c>
      <x:c r="GR44" s="118">
        <x:f>GR6*GR39</x:f>
        <x:v>-0.96498718130520011</x:v>
      </x:c>
      <x:c r="GS44" s="119">
        <x:f>GS6*GR39</x:f>
        <x:v>0</x:v>
      </x:c>
      <x:c r="GT44" s="120">
        <x:f>GT6*GR39</x:f>
        <x:v>0</x:v>
      </x:c>
    </x:row>
    <x:row r="45" spans="1:202" customHeight="1">
      <x:c r="A45" s="3"/>
      <x:c r="B45" s="158"/>
      <x:c r="C45" s="3">
        <x:f t="shared" si="13"/>
        <x:v>-0.024322138295856346</x:v>
      </x:c>
      <x:c r="D45" s="3">
        <x:f t="shared" si="12"/>
        <x:v>-0.006302554498103431</x:v>
      </x:c>
      <x:c r="E45" s="3">
        <x:f t="shared" si="12"/>
        <x:v>-0.020445644744294771</x:v>
      </x:c>
      <x:c r="K45" s="118">
        <x:f>K7*K29</x:f>
        <x:v>3.5823723222244168E-15</x:v>
      </x:c>
      <x:c r="L45" s="119">
        <x:f>L7*K39</x:f>
        <x:v>0</x:v>
      </x:c>
      <x:c r="M45" s="120">
        <x:f>M7*K39</x:f>
        <x:v>4.19274080443192E-12</x:v>
      </x:c>
      <x:c r="N45" s="118">
        <x:f>N7*N29</x:f>
        <x:v>4.2929935568938228E-15</x:v>
      </x:c>
      <x:c r="O45" s="119">
        <x:f>O7*N39</x:f>
        <x:v>0</x:v>
      </x:c>
      <x:c r="P45" s="120">
        <x:f>P7*N39</x:f>
        <x:v>3.2453761883831065E-12</x:v>
      </x:c>
      <x:c r="Q45" s="118">
        <x:f>Q7*Q29</x:f>
        <x:v>6.2583850819108092E-13</x:v>
      </x:c>
      <x:c r="R45" s="119">
        <x:f>R7*Q39</x:f>
        <x:v>0</x:v>
      </x:c>
      <x:c r="S45" s="120">
        <x:f>S7*Q39</x:f>
        <x:v>5.3612431137387511E-10</x:v>
      </x:c>
      <x:c r="T45" s="118">
        <x:f>T7*T29</x:f>
        <x:v>3.3093711688648845E-13</x:v>
      </x:c>
      <x:c r="U45" s="119">
        <x:f>U7*T39</x:f>
        <x:v>0</x:v>
      </x:c>
      <x:c r="V45" s="120">
        <x:f>V7*T39</x:f>
        <x:v>2.1803785840966497E-10</x:v>
      </x:c>
      <x:c r="W45" s="118">
        <x:f>W7*W29</x:f>
        <x:v>6.962179612353273E-14</x:v>
      </x:c>
      <x:c r="X45" s="119">
        <x:f>X7*W39</x:f>
        <x:v>0</x:v>
      </x:c>
      <x:c r="Y45" s="120">
        <x:f>Y7*W39</x:f>
        <x:v>6.8046008346887957E-11</x:v>
      </x:c>
      <x:c r="Z45" s="118">
        <x:f>Z7*Z29</x:f>
        <x:v>5.4699914824330035E-14</x:v>
      </x:c>
      <x:c r="AA45" s="119">
        <x:f>AA7*Z39</x:f>
        <x:v>0</x:v>
      </x:c>
      <x:c r="AB45" s="120">
        <x:f>AB7*Z39</x:f>
        <x:v>1.6268647252385652E-11</x:v>
      </x:c>
      <x:c r="AC45" s="118">
        <x:f>AC7*AC29</x:f>
        <x:v>4.7454100697038183E-11</x:v>
      </x:c>
      <x:c r="AD45" s="119">
        <x:f>AD7*AC39</x:f>
        <x:v>0</x:v>
      </x:c>
      <x:c r="AE45" s="120">
        <x:f>AE7*AC39</x:f>
        <x:v>8.6771936073833573E-9</x:v>
      </x:c>
      <x:c r="AF45" s="118">
        <x:f>AF7*AF29</x:f>
        <x:v>1.0878317830102947E-10</x:v>
      </x:c>
      <x:c r="AG45" s="119">
        <x:f>AG7*AF39</x:f>
        <x:v>0</x:v>
      </x:c>
      <x:c r="AH45" s="120">
        <x:f>AH7*AF39</x:f>
        <x:v>1.3365731412891427E-8</x:v>
      </x:c>
      <x:c r="AI45" s="118">
        <x:f>AI7*AI29</x:f>
        <x:v>5.0531409014949691E-12</x:v>
      </x:c>
      <x:c r="AJ45" s="119">
        <x:f>AJ7*AI39</x:f>
        <x:v>0</x:v>
      </x:c>
      <x:c r="AK45" s="120">
        <x:f>AK7*AI39</x:f>
        <x:v>8.4602916550389922E-10</x:v>
      </x:c>
      <x:c r="AL45" s="118">
        <x:f>AL7*AL29</x:f>
        <x:v>1.0630682618454958E-12</x:v>
      </x:c>
      <x:c r="AM45" s="119">
        <x:f>AM7*AL39</x:f>
        <x:v>0</x:v>
      </x:c>
      <x:c r="AN45" s="120">
        <x:f>AN7*AL39</x:f>
        <x:v>2.6403170578888428E-10</x:v>
      </x:c>
      <x:c r="AO45" s="118">
        <x:f>AO7*AO29</x:f>
        <x:v>1.3620167198658988E-9</x:v>
      </x:c>
      <x:c r="AP45" s="119">
        <x:f>AP7*AO39</x:f>
        <x:v>4.0069636500087327E-7</x:v>
      </x:c>
      <x:c r="AQ45" s="120">
        <x:f>AQ7*AO39</x:f>
        <x:v>4.0069636500087327E-7</x:v>
      </x:c>
      <x:c r="AR45" s="118">
        <x:f>AR7*AR29</x:f>
        <x:v>1.6321946674586692E-9</x:v>
      </x:c>
      <x:c r="AS45" s="119">
        <x:f>AS7*AR39</x:f>
        <x:v>3.1015763199748363E-7</x:v>
      </x:c>
      <x:c r="AT45" s="120">
        <x:f>AT7*AR39</x:f>
        <x:v>3.1015763199748363E-7</x:v>
      </x:c>
      <x:c r="AU45" s="118">
        <x:f>AU7*AU29</x:f>
        <x:v>2.3794352841045659E-7</x:v>
      </x:c>
      <x:c r="AV45" s="119">
        <x:f>AV7*AU39</x:f>
        <x:v>5.1234300581706041E-5</x:v>
      </x:c>
      <x:c r="AW45" s="120">
        <x:f>AW7*AU39</x:f>
        <x:v>5.1234300581706041E-5</x:v>
      </x:c>
      <x:c r="AX45" s="118">
        <x:f>AX7*AX29</x:f>
        <x:v>4.1538919817004919E-7</x:v>
      </x:c>
      <x:c r="AY45" s="119">
        <x:f>AY7*AX39</x:f>
        <x:v>5.0522729870325983E-5</x:v>
      </x:c>
      <x:c r="AZ45" s="120">
        <x:f>AZ7*AX39</x:f>
        <x:v>0</x:v>
      </x:c>
      <x:c r="BA45" s="118">
        <x:f>BA7*BA29</x:f>
        <x:v>0</x:v>
      </x:c>
      <x:c r="BB45" s="119">
        <x:f>BB7*BA39</x:f>
        <x:v>0.00021367339872427042</x:v>
      </x:c>
      <x:c r="BC45" s="120">
        <x:f>BC7*BA39</x:f>
        <x:v>0.00021367339872427042</x:v>
      </x:c>
      <x:c r="BD45" s="118">
        <x:f>BD7*BD29</x:f>
        <x:v>1.3229568566016349E-16</x:v>
      </x:c>
      <x:c r="BE45" s="119">
        <x:f>BE7*BD39</x:f>
        <x:v>0</x:v>
      </x:c>
      <x:c r="BF45" s="120">
        <x:f>BF7*BD39</x:f>
        <x:v>3.9109361875366444E-14</x:v>
      </x:c>
      <x:c r="BG45" s="118">
        <x:f>BG7*BG29</x:f>
        <x:v>7.124359304038121E-12</x:v>
      </x:c>
      <x:c r="BH45" s="119">
        <x:f>BH7*BG39</x:f>
        <x:v>0</x:v>
      </x:c>
      <x:c r="BI45" s="120">
        <x:f>BI7*BG39</x:f>
        <x:v>3.4446040387889886E-9</x:v>
      </x:c>
      <x:c r="BJ45" s="118">
        <x:f>BJ7*BJ29</x:f>
        <x:v>1.0925558848687138E-12</x:v>
      </x:c>
      <x:c r="BK45" s="119">
        <x:f>BK7*BJ39</x:f>
        <x:v>0</x:v>
      </x:c>
      <x:c r="BL45" s="120">
        <x:f>BL7*BJ39</x:f>
        <x:v>0</x:v>
      </x:c>
      <x:c r="BM45" s="118">
        <x:f>BM7*BM29</x:f>
        <x:v>6.6154782027331015E-17</x:v>
      </x:c>
      <x:c r="BN45" s="119">
        <x:f>BN7*BM39</x:f>
        <x:v>0</x:v>
      </x:c>
      <x:c r="BO45" s="120">
        <x:f>BO7*BM39</x:f>
        <x:v>1.955694968527099E-14</x:v>
      </x:c>
      <x:c r="BP45" s="118">
        <x:f>BP7*BP29</x:f>
        <x:v>0</x:v>
      </x:c>
      <x:c r="BQ45" s="119">
        <x:f>BQ7*BP39</x:f>
        <x:v>0</x:v>
      </x:c>
      <x:c r="BR45" s="120">
        <x:f>BR7*BP39</x:f>
        <x:v>2.2362775430517905E-9</x:v>
      </x:c>
      <x:c r="BS45" s="118">
        <x:f>BS7*BS29</x:f>
        <x:v>3.1078340335008419E-12</x:v>
      </x:c>
      <x:c r="BT45" s="119">
        <x:f>BT7*BS39</x:f>
        <x:v>0</x:v>
      </x:c>
      <x:c r="BU45" s="120">
        <x:f>BU7*BS39</x:f>
        <x:v>2.2362783687614881E-9</x:v>
      </x:c>
      <x:c r="BV45" s="118">
        <x:f>BV7*BV29</x:f>
        <x:v>1.5853866518019454E-16</x:v>
      </x:c>
      <x:c r="BW45" s="119">
        <x:f>BW7*BV39</x:f>
        <x:v>0</x:v>
      </x:c>
      <x:c r="BX45" s="120">
        <x:f>BX7*BV39</x:f>
        <x:v>3.0272463215204731E-14</x:v>
      </x:c>
      <x:c r="BY45" s="118">
        <x:f>BY7*BY29</x:f>
        <x:v>8.5375906907961945E-12</x:v>
      </x:c>
      <x:c r="BZ45" s="119">
        <x:f>BZ7*BY39</x:f>
        <x:v>0</x:v>
      </x:c>
      <x:c r="CA45" s="120">
        <x:f>CA7*BY39</x:f>
        <x:v>2.6662835734485631E-9</x:v>
      </x:c>
      <x:c r="CB45" s="118">
        <x:f>CB7*CB29</x:f>
        <x:v>1.3092819373320843E-12</x:v>
      </x:c>
      <x:c r="CC45" s="119">
        <x:f>CC7*CB39</x:f>
        <x:v>0</x:v>
      </x:c>
      <x:c r="CD45" s="120">
        <x:f>CD7*CB39</x:f>
        <x:v>0</x:v>
      </x:c>
      <x:c r="CE45" s="118">
        <x:f>CE7*CE29</x:f>
        <x:v>7.9277648288858226E-17</x:v>
      </x:c>
      <x:c r="CF45" s="119">
        <x:f>CF7*CE39</x:f>
        <x:v>0</x:v>
      </x:c>
      <x:c r="CG45" s="120">
        <x:f>CG7*CE39</x:f>
        <x:v>1.5137987723647202E-14</x:v>
      </x:c>
      <x:c r="CH45" s="118">
        <x:f>CH7*CH29</x:f>
        <x:v>0</x:v>
      </x:c>
      <x:c r="CI45" s="119">
        <x:f>CI7*CH39</x:f>
        <x:v>0</x:v>
      </x:c>
      <x:c r="CJ45" s="120">
        <x:f>CJ7*CH39</x:f>
        <x:v>1.7309827225248252E-9</x:v>
      </x:c>
      <x:c r="CK45" s="118">
        <x:f>CK7*CK29</x:f>
        <x:v>3.7243229574255532E-12</x:v>
      </x:c>
      <x:c r="CL45" s="119">
        <x:f>CL7*CK39</x:f>
        <x:v>0</x:v>
      </x:c>
      <x:c r="CM45" s="120">
        <x:f>CM7*CK39</x:f>
        <x:v>1.7309833616624964E-9</x:v>
      </x:c>
      <x:c r="CN45" s="118">
        <x:f>CN7*CN29</x:f>
        <x:v>1.2446217177038302E-9</x:v>
      </x:c>
      <x:c r="CO45" s="119">
        <x:f>CO7*CN39</x:f>
        <x:v>0</x:v>
      </x:c>
      <x:c r="CP45" s="120">
        <x:f>CP7*CN39</x:f>
        <x:v>4.4046013057362793E-7</x:v>
      </x:c>
      <x:c r="CQ45" s="118">
        <x:f>CQ7*CQ29</x:f>
        <x:v>1.9086892245407746E-10</x:v>
      </x:c>
      <x:c r="CR45" s="119">
        <x:f>CR7*CQ39</x:f>
        <x:v>0</x:v>
      </x:c>
      <x:c r="CS45" s="120">
        <x:f>CS7*CQ39</x:f>
        <x:v>0</x:v>
      </x:c>
      <x:c r="CT45" s="118">
        <x:f>CT7*CT29</x:f>
        <x:v>1.1557204659287963E-14</x:v>
      </x:c>
      <x:c r="CU45" s="119">
        <x:f>CU7*CT39</x:f>
        <x:v>0</x:v>
      </x:c>
      <x:c r="CV45" s="120">
        <x:f>CV7*CT39</x:f>
        <x:v>2.500740369416019E-12</x:v>
      </x:c>
      <x:c r="CW45" s="118">
        <x:f>CW7*CW29</x:f>
        <x:v>0</x:v>
      </x:c>
      <x:c r="CX45" s="119">
        <x:f>CX7*CW39</x:f>
        <x:v>0</x:v>
      </x:c>
      <x:c r="CY45" s="120">
        <x:f>CY7*CW39</x:f>
        <x:v>2.8595195224726351E-7</x:v>
      </x:c>
      <x:c r="CZ45" s="118">
        <x:f>CZ7*CZ29</x:f>
        <x:v>5.429369253766343E-10</x:v>
      </x:c>
      <x:c r="DA45" s="119">
        <x:f>DA7*CZ39</x:f>
        <x:v>0</x:v>
      </x:c>
      <x:c r="DB45" s="120">
        <x:f>DB7*CZ39</x:f>
        <x:v>2.8595205783041605E-7</x:v>
      </x:c>
      <x:c r="DC45" s="118">
        <x:f>DC7*DC29</x:f>
        <x:v>0</x:v>
      </x:c>
      <x:c r="DD45" s="119">
        <x:f>DD7*DC39</x:f>
        <x:v>-9.4956953411440281E-10</x:v>
      </x:c>
      <x:c r="DE45" s="120">
        <x:f>DE7*DC39</x:f>
        <x:v>0</x:v>
      </x:c>
      <x:c r="DF45" s="118">
        <x:f>DF7*DF29</x:f>
        <x:v>0</x:v>
      </x:c>
      <x:c r="DG45" s="119">
        <x:f>DG7*DF39</x:f>
        <x:v>-7.3501094099981401E-10</x:v>
      </x:c>
      <x:c r="DH45" s="120">
        <x:f>DH7*DF39</x:f>
        <x:v>0</x:v>
      </x:c>
      <x:c r="DI45" s="118">
        <x:f>DI7*DI29</x:f>
        <x:v>0</x:v>
      </x:c>
      <x:c r="DJ45" s="119">
        <x:f>DJ7*DI39</x:f>
        <x:v>-9.4956953411440281E-10</x:v>
      </x:c>
      <x:c r="DK45" s="120">
        <x:f>DK7*DI39</x:f>
        <x:v>0</x:v>
      </x:c>
      <x:c r="DL45" s="118">
        <x:f>DL7*DL29</x:f>
        <x:v>0</x:v>
      </x:c>
      <x:c r="DM45" s="119">
        <x:f>DM7*DL39</x:f>
        <x:v>-1.5411022014077957E-8</x:v>
      </x:c>
      <x:c r="DN45" s="120">
        <x:f>DN7*DL39</x:f>
        <x:v>0</x:v>
      </x:c>
      <x:c r="DO45" s="118">
        <x:f>DO7*DO29</x:f>
        <x:v>0</x:v>
      </x:c>
      <x:c r="DP45" s="119">
        <x:f>DP7*DO39</x:f>
        <x:v>-4.9381090994060628E-8</x:v>
      </x:c>
      <x:c r="DQ45" s="120">
        <x:f>DQ7*DO39</x:f>
        <x:v>0</x:v>
      </x:c>
      <x:c r="DR45" s="118">
        <x:f>DR7*DR29</x:f>
        <x:v>0</x:v>
      </x:c>
      <x:c r="DS45" s="119">
        <x:f>DS7*DR39</x:f>
        <x:v>-1.1928847132303133E-8</x:v>
      </x:c>
      <x:c r="DT45" s="120">
        <x:f>DT7*DR39</x:f>
        <x:v>0</x:v>
      </x:c>
      <x:c r="DU45" s="118">
        <x:f>DU7*DU29</x:f>
        <x:v>0</x:v>
      </x:c>
      <x:c r="DV45" s="119">
        <x:f>DV7*DU39</x:f>
        <x:v>-3.8223259335445903E-8</x:v>
      </x:c>
      <x:c r="DW45" s="120">
        <x:f>DW7*DU39</x:f>
        <x:v>0</x:v>
      </x:c>
      <x:c r="DX45" s="118">
        <x:f>DX7*DX29</x:f>
        <x:v>0</x:v>
      </x:c>
      <x:c r="DY45" s="119">
        <x:f>DY7*DX39</x:f>
        <x:v>-6.203433089435606E-7</x:v>
      </x:c>
      <x:c r="DZ45" s="120">
        <x:f>DZ7*DX39</x:f>
        <x:v>0</x:v>
      </x:c>
      <x:c r="EA45" s="118">
        <x:f>EA7*EA29</x:f>
        <x:v>0</x:v>
      </x:c>
      <x:c r="EB45" s="119">
        <x:f>EB7*EA39</x:f>
        <x:v>-7.8013140947241766E-7</x:v>
      </x:c>
      <x:c r="EC45" s="120">
        <x:f>EC7*EA39</x:f>
        <x:v>0</x:v>
      </x:c>
      <x:c r="ED45" s="118">
        <x:f>ED7*ED29</x:f>
        <x:v>0</x:v>
      </x:c>
      <x:c r="EE45" s="119">
        <x:f>EE7*ED39</x:f>
        <x:v>-1.1973467295423035E-7</x:v>
      </x:c>
      <x:c r="EF45" s="120">
        <x:f>EF7*ED39</x:f>
        <x:v>-1.1973467295423035E-7</x:v>
      </x:c>
      <x:c r="EG45" s="118">
        <x:f>EG7*EG29</x:f>
        <x:v>0</x:v>
      </x:c>
      <x:c r="EH45" s="119">
        <x:f>EH7*EG39</x:f>
        <x:v>-6.0385806444074319E-7</x:v>
      </x:c>
      <x:c r="EI45" s="120">
        <x:f>EI7*EG39</x:f>
        <x:v>0</x:v>
      </x:c>
      <x:c r="EJ45" s="118">
        <x:f>EJ7*EJ29</x:f>
        <x:v>0</x:v>
      </x:c>
      <x:c r="EK45" s="119">
        <x:f>EK7*EJ39</x:f>
        <x:v>-9.2680202512518406E-8</x:v>
      </x:c>
      <x:c r="EL45" s="120">
        <x:f>EL7*EJ39</x:f>
        <x:v>-9.2680202512518406E-8</x:v>
      </x:c>
      <x:c r="EM45" s="118">
        <x:f>EM7*EM29</x:f>
        <x:v>0</x:v>
      </x:c>
      <x:c r="EN45" s="119">
        <x:f>EN7*EM39</x:f>
        <x:v>-1.2660977672274143E-5</x:v>
      </x:c>
      <x:c r="EO45" s="120">
        <x:f>EO7*EM39</x:f>
        <x:v>0</x:v>
      </x:c>
      <x:c r="EP45" s="118">
        <x:f>EP7*EP29</x:f>
        <x:v>0</x:v>
      </x:c>
      <x:c r="EQ45" s="119">
        <x:f>EQ7*EP39</x:f>
        <x:v>-1.9432280864428719E-6</x:v>
      </x:c>
      <x:c r="ER45" s="120">
        <x:f>ER7*EP39</x:f>
        <x:v>-1.9432280864428719E-6</x:v>
      </x:c>
      <x:c r="ES45" s="118">
        <x:f>ES7*ES29</x:f>
        <x:v>0</x:v>
      </x:c>
      <x:c r="ET45" s="119">
        <x:f>ET7*ES39</x:f>
        <x:v>-8.0142888891909791E-7</x:v>
      </x:c>
      <x:c r="EU45" s="120">
        <x:f>EU7*ES39</x:f>
        <x:v>0</x:v>
      </x:c>
      <x:c r="EV45" s="118">
        <x:f>EV7*EV29</x:f>
        <x:v>0</x:v>
      </x:c>
      <x:c r="EW45" s="119">
        <x:f>EW7*EV39</x:f>
        <x:v>-0.0039440818565699143</x:v>
      </x:c>
      <x:c r="EX45" s="120">
        <x:f>EX7*EV39</x:f>
        <x:v>-0.0039440818565699143</x:v>
      </x:c>
      <x:c r="EY45" s="118">
        <x:f>EY7*EY29</x:f>
        <x:v>0</x:v>
      </x:c>
      <x:c r="EZ45" s="119">
        <x:f>EZ7*EY39</x:f>
        <x:v>-7.3501094099981401E-10</x:v>
      </x:c>
      <x:c r="FA45" s="120">
        <x:f>FA7*EY39</x:f>
        <x:v>0</x:v>
      </x:c>
      <x:c r="FB45" s="118">
        <x:f>FB7*FB29</x:f>
        <x:v>0</x:v>
      </x:c>
      <x:c r="FC45" s="119">
        <x:f>FC7*FB39</x:f>
        <x:v>-0.39545181741184543</x:v>
      </x:c>
      <x:c r="FD45" s="120">
        <x:f>FD7*FB39</x:f>
        <x:v>-0.39545181741184543</x:v>
      </x:c>
      <x:c r="FE45" s="118">
        <x:f>FE7*FE29</x:f>
        <x:v>0</x:v>
      </x:c>
      <x:c r="FF45" s="119">
        <x:f>FF7*FE39</x:f>
        <x:v>-3.9203200041804109E-7</x:v>
      </x:c>
      <x:c r="FG45" s="120">
        <x:f>FG7*FE39</x:f>
        <x:v>0</x:v>
      </x:c>
      <x:c r="FH45" s="118">
        <x:f>FH7*FH29</x:f>
        <x:v>-7.4677378848253539E-5</x:v>
      </x:c>
      <x:c r="FI45" s="119">
        <x:f>FI7*FH39</x:f>
        <x:v>-3.9203185564495868E-7</x:v>
      </x:c>
      <x:c r="FJ45" s="120">
        <x:f>FJ7*FH39</x:f>
        <x:v>0</x:v>
      </x:c>
      <x:c r="FK45" s="118">
        <x:f>FK7*FK29</x:f>
        <x:v>-0.55735884031718896</x:v>
      </x:c>
      <x:c r="FL45" s="119">
        <x:f>FL7*FK39</x:f>
        <x:v>-0.0033820709337815114</x:v>
      </x:c>
      <x:c r="FM45" s="120">
        <x:f>FM7*FK39</x:f>
        <x:v>0</x:v>
      </x:c>
      <x:c r="FN45" s="118">
        <x:f>FN7*FN29</x:f>
        <x:v>0</x:v>
      </x:c>
      <x:c r="FO45" s="119">
        <x:f>FO7*FN39</x:f>
        <x:v>0</x:v>
      </x:c>
      <x:c r="FP45" s="120">
        <x:f>FP7*FN39</x:f>
        <x:v>0</x:v>
      </x:c>
      <x:c r="FQ45" s="118">
        <x:f>FQ7*FQ29</x:f>
        <x:v>0</x:v>
      </x:c>
      <x:c r="FR45" s="119">
        <x:f>FR7*FQ39</x:f>
        <x:v>-3.3039001260393164E-6</x:v>
      </x:c>
      <x:c r="FS45" s="120">
        <x:f>FS7*FQ39</x:f>
        <x:v>0</x:v>
      </x:c>
      <x:c r="FT45" s="118">
        <x:f>FT7*FT29</x:f>
        <x:v>0</x:v>
      </x:c>
      <x:c r="FU45" s="119">
        <x:f>FU7*FT39</x:f>
        <x:v>-7.8797255387286214E-8</x:v>
      </x:c>
      <x:c r="FV45" s="120">
        <x:f>FV7*FT39</x:f>
        <x:v>0</x:v>
      </x:c>
      <x:c r="FW45" s="118">
        <x:f>FW7*FW29</x:f>
        <x:v>0</x:v>
      </x:c>
      <x:c r="FX45" s="119">
        <x:f>FX7*FW39</x:f>
        <x:v>-0.00087772921541717785</x:v>
      </x:c>
      <x:c r="FY45" s="120">
        <x:f>FY7*FW39</x:f>
        <x:v>0</x:v>
      </x:c>
      <x:c r="FZ45" s="118">
        <x:f>FZ7*FZ29</x:f>
        <x:v>0</x:v>
      </x:c>
      <x:c r="GA45" s="119">
        <x:f>GA7*FZ39</x:f>
        <x:v>-6.4769063223835133E-8</x:v>
      </x:c>
      <x:c r="GB45" s="120">
        <x:f>GB7*FZ39</x:f>
        <x:v>0</x:v>
      </x:c>
      <x:c r="GC45" s="118">
        <x:f>GC7*GC29</x:f>
        <x:v>0</x:v>
      </x:c>
      <x:c r="GD45" s="119">
        <x:f>GD7*GC39</x:f>
        <x:v>0</x:v>
      </x:c>
      <x:c r="GE45" s="120">
        <x:f>GE7*GC39</x:f>
        <x:v>0</x:v>
      </x:c>
      <x:c r="GF45" s="118">
        <x:f>GF7*GF29</x:f>
        <x:v>0</x:v>
      </x:c>
      <x:c r="GG45" s="119">
        <x:f>GG7*GF39</x:f>
        <x:v>-1.6521444523576179E-6</x:v>
      </x:c>
      <x:c r="GH45" s="120">
        <x:f>GH7*GF39</x:f>
        <x:v>0</x:v>
      </x:c>
      <x:c r="GI45" s="118">
        <x:f>GI7*GI29</x:f>
        <x:v>0</x:v>
      </x:c>
      <x:c r="GJ45" s="119">
        <x:f>GJ7*GI39</x:f>
        <x:v>-1.017991263507767E-7</x:v>
      </x:c>
      <x:c r="GK45" s="120">
        <x:f>GK7*GI39</x:f>
        <x:v>0</x:v>
      </x:c>
      <x:c r="GL45" s="118">
        <x:f>GL7*GL29</x:f>
        <x:v>0</x:v>
      </x:c>
      <x:c r="GM45" s="119">
        <x:f>GM7*GL39</x:f>
        <x:v>-2.0357461305575697E-7</x:v>
      </x:c>
      <x:c r="GN45" s="120">
        <x:f>GN7*GL39</x:f>
        <x:v>0</x:v>
      </x:c>
      <x:c r="GO45" s="118">
        <x:f>GO7*GO29</x:f>
        <x:v>0</x:v>
      </x:c>
      <x:c r="GP45" s="119">
        <x:f>GP7*GO39</x:f>
        <x:v>0</x:v>
      </x:c>
      <x:c r="GQ45" s="120">
        <x:f>GQ7*GO39</x:f>
        <x:v>-0.90938987768784707</x:v>
      </x:c>
      <x:c r="GR45" s="118">
        <x:f>GR7*GR29</x:f>
        <x:v>-0.99918399173248496</x:v>
      </x:c>
      <x:c r="GS45" s="119">
        <x:f>GS7*GR39</x:f>
        <x:v>0</x:v>
      </x:c>
      <x:c r="GT45" s="120">
        <x:f>GT7*GR39</x:f>
        <x:v>0</x:v>
      </x:c>
    </x:row>
    <x:row r="46" spans="1:202" customHeight="1">
      <x:c r="A46" s="3"/>
      <x:c r="B46" s="158"/>
      <x:c r="C46" s="3">
        <x:f t="shared" si="13"/>
        <x:v>-5.9000054326529946E-5</x:v>
      </x:c>
      <x:c r="D46" s="3">
        <x:f t="shared" si="12"/>
        <x:v>-0.035586971129783029</x:v>
      </x:c>
      <x:c r="E46" s="3">
        <x:f>SUM(M46,P46,S46,V46,Y46,AB46,AE46,AH46,AK46,AN46,AQ46,AT46,AW46,AZ46,BC46,BF46,BI46,BL46,BO46,BR46,BU46,BX46,CA46,CD46,CG46,CJ46,CM46,CP46,CS46,CV46,CY46,DB46,DE46,DH46,DK46,DN46,DQ46,DT46,DW46,DZ46,EC46,EF46,EI46,EL46,EO46,ER46,EU46,EX46,FA46,FD46,FG46,FJ46,FM46,FP46,FS46,FV46,FY46,GB46,GE46,GH46,GK46,GN46,GQ46,GT46,)/64</x:f>
        <x:v>-0.0062542815620880068</x:v>
      </x:c>
      <x:c r="K46" s="121">
        <x:f>K8*K39</x:f>
        <x:v>4.19274080443192E-12</x:v>
      </x:c>
      <x:c r="L46" s="122">
        <x:f>L8*K39</x:f>
        <x:v>4.19274080443192E-12</x:v>
      </x:c>
      <x:c r="M46" s="123">
        <x:f>M8*K39</x:f>
        <x:v>4.19274080443192E-12</x:v>
      </x:c>
      <x:c r="N46" s="121">
        <x:f>N8*N39</x:f>
        <x:v>3.2453761883831065E-12</x:v>
      </x:c>
      <x:c r="O46" s="122">
        <x:f>O8*N39</x:f>
        <x:v>3.2453761883831065E-12</x:v>
      </x:c>
      <x:c r="P46" s="123">
        <x:f>P8*N39</x:f>
        <x:v>3.2453761883831065E-12</x:v>
      </x:c>
      <x:c r="Q46" s="121">
        <x:f>Q8*Q39</x:f>
        <x:v>5.3612431137387511E-10</x:v>
      </x:c>
      <x:c r="R46" s="122">
        <x:f>R8*Q39</x:f>
        <x:v>5.3612431137387511E-10</x:v>
      </x:c>
      <x:c r="S46" s="123">
        <x:f>S8*Q39</x:f>
        <x:v>5.3612431137387511E-10</x:v>
      </x:c>
      <x:c r="T46" s="121">
        <x:f>T8*T39</x:f>
        <x:v>2.1803785840966497E-10</x:v>
      </x:c>
      <x:c r="U46" s="122">
        <x:f>U8*T39</x:f>
        <x:v>2.1803785840966497E-10</x:v>
      </x:c>
      <x:c r="V46" s="123">
        <x:f>V8*T39</x:f>
        <x:v>0</x:v>
      </x:c>
      <x:c r="W46" s="121">
        <x:f>W8*W39</x:f>
        <x:v>0</x:v>
      </x:c>
      <x:c r="X46" s="122">
        <x:f>X8*W39</x:f>
        <x:v>6.8046008346887957E-11</x:v>
      </x:c>
      <x:c r="Y46" s="123">
        <x:f>Y8*W39</x:f>
        <x:v>6.8046008346887957E-11</x:v>
      </x:c>
      <x:c r="Z46" s="121">
        <x:f>Z8*Z39</x:f>
        <x:v>1.6268647252385652E-11</x:v>
      </x:c>
      <x:c r="AA46" s="122">
        <x:f>AA8*Z39</x:f>
        <x:v>1.6268647252385652E-11</x:v>
      </x:c>
      <x:c r="AB46" s="123">
        <x:f>AB8*Z39</x:f>
        <x:v>1.6268647252385652E-11</x:v>
      </x:c>
      <x:c r="AC46" s="121">
        <x:f>AC8*AC39</x:f>
        <x:v>8.6771936073833573E-9</x:v>
      </x:c>
      <x:c r="AD46" s="122">
        <x:f>AD8*AC39</x:f>
        <x:v>8.6771936073833573E-9</x:v>
      </x:c>
      <x:c r="AE46" s="123">
        <x:f>AE8*AC39</x:f>
        <x:v>8.6771936073833573E-9</x:v>
      </x:c>
      <x:c r="AF46" s="121">
        <x:f>AF8*AF39</x:f>
        <x:v>1.3365731412891427E-8</x:v>
      </x:c>
      <x:c r="AG46" s="122">
        <x:f>AG8*AF39</x:f>
        <x:v>1.3365731412891427E-8</x:v>
      </x:c>
      <x:c r="AH46" s="123">
        <x:f>AH8*AF39</x:f>
        <x:v>1.3365731412891427E-8</x:v>
      </x:c>
      <x:c r="AI46" s="121">
        <x:f>AI8*AI39</x:f>
        <x:v>8.4602916550389922E-10</x:v>
      </x:c>
      <x:c r="AJ46" s="122">
        <x:f>AJ8*AI39</x:f>
        <x:v>8.4602916550389922E-10</x:v>
      </x:c>
      <x:c r="AK46" s="123">
        <x:f>AK8*AI39</x:f>
        <x:v>0</x:v>
      </x:c>
      <x:c r="AL46" s="121">
        <x:f>AL8*AL39</x:f>
        <x:v>0</x:v>
      </x:c>
      <x:c r="AM46" s="122">
        <x:f>AM8*AL39</x:f>
        <x:v>2.6403170578888428E-10</x:v>
      </x:c>
      <x:c r="AN46" s="123">
        <x:f>AN8*AL39</x:f>
        <x:v>2.6403170578888428E-10</x:v>
      </x:c>
      <x:c r="AO46" s="121">
        <x:f>AO8*AO39</x:f>
        <x:v>0</x:v>
      </x:c>
      <x:c r="AP46" s="122">
        <x:f>AP8*AO39</x:f>
        <x:v>0</x:v>
      </x:c>
      <x:c r="AQ46" s="123">
        <x:f>AQ8*AO39</x:f>
        <x:v>0</x:v>
      </x:c>
      <x:c r="AR46" s="121">
        <x:f>AR8*AR39</x:f>
        <x:v>0</x:v>
      </x:c>
      <x:c r="AS46" s="122">
        <x:f>AS8*AR39</x:f>
        <x:v>0</x:v>
      </x:c>
      <x:c r="AT46" s="123">
        <x:f>AT8*AR39</x:f>
        <x:v>0</x:v>
      </x:c>
      <x:c r="AU46" s="121">
        <x:f>AU8*AU39</x:f>
        <x:v>0</x:v>
      </x:c>
      <x:c r="AV46" s="122">
        <x:f>AV8*AU39</x:f>
        <x:v>0</x:v>
      </x:c>
      <x:c r="AW46" s="123">
        <x:f>AW8*AU39</x:f>
        <x:v>0</x:v>
      </x:c>
      <x:c r="AX46" s="121">
        <x:f>AX8*AX39</x:f>
        <x:v>0</x:v>
      </x:c>
      <x:c r="AY46" s="122">
        <x:f>AY8*AX39</x:f>
        <x:v>0</x:v>
      </x:c>
      <x:c r="AZ46" s="123">
        <x:f>AZ8*AX39</x:f>
        <x:v>0</x:v>
      </x:c>
      <x:c r="BA46" s="121">
        <x:f>BA8*BA39</x:f>
        <x:v>0</x:v>
      </x:c>
      <x:c r="BB46" s="122">
        <x:f>BB8*BA39</x:f>
        <x:v>0</x:v>
      </x:c>
      <x:c r="BC46" s="123">
        <x:f>BC8*BA39</x:f>
        <x:v>0</x:v>
      </x:c>
      <x:c r="BD46" s="121">
        <x:f>BD8*BD39</x:f>
        <x:v>3.9109361875366444E-14</x:v>
      </x:c>
      <x:c r="BE46" s="122">
        <x:f>BE8*BD39</x:f>
        <x:v>3.9109361875366444E-14</x:v>
      </x:c>
      <x:c r="BF46" s="123">
        <x:f>BF8*BD39</x:f>
        <x:v>3.9109361875366444E-14</x:v>
      </x:c>
      <x:c r="BG46" s="121">
        <x:f>BG8*BG39</x:f>
        <x:v>3.4446040387889886E-9</x:v>
      </x:c>
      <x:c r="BH46" s="122">
        <x:f>BH8*BG39</x:f>
        <x:v>3.4446040387889886E-9</x:v>
      </x:c>
      <x:c r="BI46" s="123">
        <x:f>BI8*BG39</x:f>
        <x:v>3.4446040387889886E-9</x:v>
      </x:c>
      <x:c r="BJ46" s="121">
        <x:f>BJ8*BJ39</x:f>
        <x:v>5.2867793993897082E-10</x:v>
      </x:c>
      <x:c r="BK46" s="122">
        <x:f>BK8*BJ39</x:f>
        <x:v>5.2867793993897082E-10</x:v>
      </x:c>
      <x:c r="BL46" s="123">
        <x:f>BL8*BJ39</x:f>
        <x:v>5.2867793993897082E-10</x:v>
      </x:c>
      <x:c r="BM46" s="121">
        <x:f>BM8*BM39</x:f>
        <x:v>1.955694968527099E-14</x:v>
      </x:c>
      <x:c r="BN46" s="122">
        <x:f>BN8*BM39</x:f>
        <x:v>0</x:v>
      </x:c>
      <x:c r="BO46" s="123">
        <x:f>BO8*BM39</x:f>
        <x:v>1.955694968527099E-14</x:v>
      </x:c>
      <x:c r="BP46" s="121">
        <x:f>BP8*BP39</x:f>
        <x:v>2.2362775430517905E-9</x:v>
      </x:c>
      <x:c r="BQ46" s="122">
        <x:f>BQ8*BP39</x:f>
        <x:v>2.2362775430517905E-9</x:v>
      </x:c>
      <x:c r="BR46" s="123">
        <x:f>BR8*BP39</x:f>
        <x:v>2.2362775430517905E-9</x:v>
      </x:c>
      <x:c r="BS46" s="121">
        <x:f>BS8*BS39</x:f>
        <x:v>2.2362783687614881E-9</x:v>
      </x:c>
      <x:c r="BT46" s="122">
        <x:f>BT8*BS39</x:f>
        <x:v>2.2362783687614881E-9</x:v>
      </x:c>
      <x:c r="BU46" s="123">
        <x:f>BU8*BS39</x:f>
        <x:v>2.2362783687614881E-9</x:v>
      </x:c>
      <x:c r="BV46" s="121">
        <x:f>BV8*BV39</x:f>
        <x:v>3.0272463215204731E-14</x:v>
      </x:c>
      <x:c r="BW46" s="122">
        <x:f>BW8*BV39</x:f>
        <x:v>3.0272463215204731E-14</x:v>
      </x:c>
      <x:c r="BX46" s="123">
        <x:f>BX8*BV39</x:f>
        <x:v>3.0272463215204731E-14</x:v>
      </x:c>
      <x:c r="BY46" s="121">
        <x:f>BY8*BY39</x:f>
        <x:v>2.6662835734485631E-9</x:v>
      </x:c>
      <x:c r="BZ46" s="122">
        <x:f>BZ8*BY39</x:f>
        <x:v>2.6662835734485631E-9</x:v>
      </x:c>
      <x:c r="CA46" s="123">
        <x:f>CA8*BY39</x:f>
        <x:v>2.6662835734485631E-9</x:v>
      </x:c>
      <x:c r="CB46" s="121">
        <x:f>CB8*CB39</x:f>
        <x:v>4.0922128932727424E-10</x:v>
      </x:c>
      <x:c r="CC46" s="122">
        <x:f>CC8*CB39</x:f>
        <x:v>4.0922128932727424E-10</x:v>
      </x:c>
      <x:c r="CD46" s="123">
        <x:f>CD8*CB39</x:f>
        <x:v>4.0922128932727424E-10</x:v>
      </x:c>
      <x:c r="CE46" s="121">
        <x:f>CE8*CE39</x:f>
        <x:v>1.5137987723647202E-14</x:v>
      </x:c>
      <x:c r="CF46" s="122">
        <x:f>CF8*CE39</x:f>
        <x:v>0</x:v>
      </x:c>
      <x:c r="CG46" s="123">
        <x:f>CG8*CE39</x:f>
        <x:v>1.5137987723647202E-14</x:v>
      </x:c>
      <x:c r="CH46" s="121">
        <x:f>CH8*CH39</x:f>
        <x:v>1.7309827225248252E-9</x:v>
      </x:c>
      <x:c r="CI46" s="122">
        <x:f>CI8*CH39</x:f>
        <x:v>1.7309827225248252E-9</x:v>
      </x:c>
      <x:c r="CJ46" s="123">
        <x:f>CJ8*CH39</x:f>
        <x:v>1.7309827225248252E-9</x:v>
      </x:c>
      <x:c r="CK46" s="121">
        <x:f>CK8*CK39</x:f>
        <x:v>1.7309833616624964E-9</x:v>
      </x:c>
      <x:c r="CL46" s="122">
        <x:f>CL8*CK39</x:f>
        <x:v>1.7309833616624964E-9</x:v>
      </x:c>
      <x:c r="CM46" s="123">
        <x:f>CM8*CK39</x:f>
        <x:v>1.7309833616624964E-9</x:v>
      </x:c>
      <x:c r="CN46" s="121">
        <x:f>CN8*CN39</x:f>
        <x:v>4.4046013057362793E-7</x:v>
      </x:c>
      <x:c r="CO46" s="122">
        <x:f>CO8*CN39</x:f>
        <x:v>4.4046013057362793E-7</x:v>
      </x:c>
      <x:c r="CP46" s="123">
        <x:f>CP8*CN39</x:f>
        <x:v>4.4046013057362793E-7</x:v>
      </x:c>
      <x:c r="CQ46" s="121">
        <x:f>CQ8*CQ39</x:f>
        <x:v>6.7601860179020791E-8</x:v>
      </x:c>
      <x:c r="CR46" s="122">
        <x:f>CR8*CQ39</x:f>
        <x:v>6.7601860179020791E-8</x:v>
      </x:c>
      <x:c r="CS46" s="123">
        <x:f>CS8*CQ39</x:f>
        <x:v>6.7601860179020791E-8</x:v>
      </x:c>
      <x:c r="CT46" s="121">
        <x:f>CT8*CT39</x:f>
        <x:v>2.500740369416019E-12</x:v>
      </x:c>
      <x:c r="CU46" s="122">
        <x:f>CU8*CT39</x:f>
        <x:v>0</x:v>
      </x:c>
      <x:c r="CV46" s="123">
        <x:f>CV8*CT39</x:f>
        <x:v>2.500740369416019E-12</x:v>
      </x:c>
      <x:c r="CW46" s="121">
        <x:f>CW8*CW39</x:f>
        <x:v>2.8595195224726351E-7</x:v>
      </x:c>
      <x:c r="CX46" s="122">
        <x:f>CX8*CW39</x:f>
        <x:v>2.8595195224726351E-7</x:v>
      </x:c>
      <x:c r="CY46" s="123">
        <x:f>CY8*CW39</x:f>
        <x:v>2.8595195224726351E-7</x:v>
      </x:c>
      <x:c r="CZ46" s="121">
        <x:f>CZ8*CZ39</x:f>
        <x:v>2.8595205783041605E-7</x:v>
      </x:c>
      <x:c r="DA46" s="122">
        <x:f>DA8*CZ39</x:f>
        <x:v>2.8595205783041605E-7</x:v>
      </x:c>
      <x:c r="DB46" s="123">
        <x:f>DB8*CZ39</x:f>
        <x:v>2.8595205783041605E-7</x:v>
      </x:c>
      <x:c r="DC46" s="121">
        <x:f>DC8*DC39</x:f>
        <x:v>0</x:v>
      </x:c>
      <x:c r="DD46" s="122">
        <x:f>DD8*DC39</x:f>
        <x:v>-9.4956953411440281E-10</x:v>
      </x:c>
      <x:c r="DE46" s="123">
        <x:f>DE8*DC39</x:f>
        <x:v>0</x:v>
      </x:c>
      <x:c r="DF46" s="121">
        <x:f>DF8*DF39</x:f>
        <x:v>0</x:v>
      </x:c>
      <x:c r="DG46" s="122">
        <x:f>DG8*DF39</x:f>
        <x:v>-7.3501094099981401E-10</x:v>
      </x:c>
      <x:c r="DH46" s="123">
        <x:f>DH8*DF39</x:f>
        <x:v>0</x:v>
      </x:c>
      <x:c r="DI46" s="121">
        <x:f>DI8*DI39</x:f>
        <x:v>0</x:v>
      </x:c>
      <x:c r="DJ46" s="122">
        <x:f>DJ8*DI39</x:f>
        <x:v>-9.4956953411440281E-10</x:v>
      </x:c>
      <x:c r="DK46" s="123">
        <x:f>DK8*DI39</x:f>
        <x:v>0</x:v>
      </x:c>
      <x:c r="DL46" s="121">
        <x:f>DL8*DL39</x:f>
        <x:v>-1.5411022014077957E-8</x:v>
      </x:c>
      <x:c r="DM46" s="122">
        <x:f>DM8*DL39</x:f>
        <x:v>-1.5411022014077957E-8</x:v>
      </x:c>
      <x:c r="DN46" s="123">
        <x:f>DN8*DL39</x:f>
        <x:v>0</x:v>
      </x:c>
      <x:c r="DO46" s="121">
        <x:f>DO8*DO39</x:f>
        <x:v>0</x:v>
      </x:c>
      <x:c r="DP46" s="122">
        <x:f>DP8*DO39</x:f>
        <x:v>-4.9381090994060628E-8</x:v>
      </x:c>
      <x:c r="DQ46" s="123">
        <x:f>DQ8*DO39</x:f>
        <x:v>-4.9381090994060628E-8</x:v>
      </x:c>
      <x:c r="DR46" s="121">
        <x:f>DR8*DR39</x:f>
        <x:v>-1.1928847132303133E-8</x:v>
      </x:c>
      <x:c r="DS46" s="122">
        <x:f>DS8*DR39</x:f>
        <x:v>-1.1928847132303133E-8</x:v>
      </x:c>
      <x:c r="DT46" s="123">
        <x:f>DT8*DR39</x:f>
        <x:v>0</x:v>
      </x:c>
      <x:c r="DU46" s="121">
        <x:f>DU8*DU39</x:f>
        <x:v>0</x:v>
      </x:c>
      <x:c r="DV46" s="122">
        <x:f>DV8*DU39</x:f>
        <x:v>-3.8223259335445903E-8</x:v>
      </x:c>
      <x:c r="DW46" s="123">
        <x:f>DW8*DU39</x:f>
        <x:v>-3.8223259335445903E-8</x:v>
      </x:c>
      <x:c r="DX46" s="121">
        <x:f>DX8*DX39</x:f>
        <x:v>-6.203433089435606E-7</x:v>
      </x:c>
      <x:c r="DY46" s="122">
        <x:f>DY8*DX39</x:f>
        <x:v>-6.203433089435606E-7</x:v>
      </x:c>
      <x:c r="DZ46" s="123">
        <x:f>DZ8*DX39</x:f>
        <x:v>-6.203433089435606E-7</x:v>
      </x:c>
      <x:c r="EA46" s="121">
        <x:f>EA8*EA39</x:f>
        <x:v>0</x:v>
      </x:c>
      <x:c r="EB46" s="122">
        <x:f>EB8*EA39</x:f>
        <x:v>-7.8013140947241766E-7</x:v>
      </x:c>
      <x:c r="EC46" s="123">
        <x:f>EC8*EA39</x:f>
        <x:v>0</x:v>
      </x:c>
      <x:c r="ED46" s="121">
        <x:f>ED8*ED39</x:f>
        <x:v>0</x:v>
      </x:c>
      <x:c r="EE46" s="122">
        <x:f>EE8*ED39</x:f>
        <x:v>-1.1973467295423035E-7</x:v>
      </x:c>
      <x:c r="EF46" s="123">
        <x:f>EF8*ED39</x:f>
        <x:v>0</x:v>
      </x:c>
      <x:c r="EG46" s="121">
        <x:f>EG8*EG39</x:f>
        <x:v>0</x:v>
      </x:c>
      <x:c r="EH46" s="122">
        <x:f>EH8*EG39</x:f>
        <x:v>-6.0385806444074319E-7</x:v>
      </x:c>
      <x:c r="EI46" s="123">
        <x:f>EI8*EG39</x:f>
        <x:v>0</x:v>
      </x:c>
      <x:c r="EJ46" s="121">
        <x:f>EJ8*EJ39</x:f>
        <x:v>0</x:v>
      </x:c>
      <x:c r="EK46" s="122">
        <x:f>EK8*EJ39</x:f>
        <x:v>-9.2680202512518406E-8</x:v>
      </x:c>
      <x:c r="EL46" s="123">
        <x:f>EL8*EJ39</x:f>
        <x:v>0</x:v>
      </x:c>
      <x:c r="EM46" s="121">
        <x:f>EM8*EM39</x:f>
        <x:v>-1.2660977672274143E-5</x:v>
      </x:c>
      <x:c r="EN46" s="122">
        <x:f>EN8*EM39</x:f>
        <x:v>-1.2660977672274143E-5</x:v>
      </x:c>
      <x:c r="EO46" s="123">
        <x:f>EO8*EM39</x:f>
        <x:v>0</x:v>
      </x:c>
      <x:c r="EP46" s="121">
        <x:f>EP8*EP39</x:f>
        <x:v>-1.9432280864428719E-6</x:v>
      </x:c>
      <x:c r="EQ46" s="122">
        <x:f>EQ8*EP39</x:f>
        <x:v>-1.9432280864428719E-6</x:v>
      </x:c>
      <x:c r="ER46" s="123">
        <x:f>ER8*EP39</x:f>
        <x:v>0</x:v>
      </x:c>
      <x:c r="ES46" s="121">
        <x:f>ES8*ES39</x:f>
        <x:v>-8.0142888891909791E-7</x:v>
      </x:c>
      <x:c r="ET46" s="122">
        <x:f>ET8*ES39</x:f>
        <x:v>-8.0142888891909791E-7</x:v>
      </x:c>
      <x:c r="EU46" s="123">
        <x:f>EU8*ES39</x:f>
        <x:v>-8.0142888891909791E-7</x:v>
      </x:c>
      <x:c r="EV46" s="121">
        <x:f>EV8*EV39</x:f>
        <x:v>0</x:v>
      </x:c>
      <x:c r="EW46" s="122">
        <x:f>EW8*EV39</x:f>
        <x:v>-0.0039440818565699143</x:v>
      </x:c>
      <x:c r="EX46" s="123">
        <x:f>EX8*EV39</x:f>
        <x:v>-0.0039440818565699143</x:v>
      </x:c>
      <x:c r="EY46" s="121">
        <x:f>EY8*EY39</x:f>
        <x:v>0</x:v>
      </x:c>
      <x:c r="EZ46" s="122">
        <x:f>EZ8*EY39</x:f>
        <x:v>-7.3501094099981401E-10</x:v>
      </x:c>
      <x:c r="FA46" s="123">
        <x:f>FA8*EY39</x:f>
        <x:v>0</x:v>
      </x:c>
      <x:c r="FB46" s="121">
        <x:f>FB8*FB39</x:f>
        <x:v>0</x:v>
      </x:c>
      <x:c r="FC46" s="122">
        <x:f>FC8*FB39</x:f>
        <x:v>-0.39545181741184543</x:v>
      </x:c>
      <x:c r="FD46" s="123">
        <x:f>FD8*FB39</x:f>
        <x:v>-0.39545181741184543</x:v>
      </x:c>
      <x:c r="FE46" s="121">
        <x:f>FE8*FE39</x:f>
        <x:v>0</x:v>
      </x:c>
      <x:c r="FF46" s="122">
        <x:f>FF8*FE39</x:f>
        <x:v>-3.9203200041804109E-7</x:v>
      </x:c>
      <x:c r="FG46" s="123">
        <x:f>FG8*FE39</x:f>
        <x:v>0</x:v>
      </x:c>
      <x:c r="FH46" s="121">
        <x:f>FH8*FH39</x:f>
        <x:v>0</x:v>
      </x:c>
      <x:c r="FI46" s="122">
        <x:f>FI8*FH39</x:f>
        <x:v>-3.9203185564495868E-7</x:v>
      </x:c>
      <x:c r="FJ46" s="123">
        <x:f>FJ8*FH39</x:f>
        <x:v>0</x:v>
      </x:c>
      <x:c r="FK46" s="121">
        <x:f>FK8*FK39</x:f>
        <x:v>-0.0033820709337815114</x:v>
      </x:c>
      <x:c r="FL46" s="122">
        <x:f>FL8*FK39</x:f>
        <x:v>-0.0033820709337815114</x:v>
      </x:c>
      <x:c r="FM46" s="123">
        <x:f>FM8*FK39</x:f>
        <x:v>0</x:v>
      </x:c>
      <x:c r="FN46" s="121">
        <x:f>FN8*FN39</x:f>
        <x:v>0</x:v>
      </x:c>
      <x:c r="FO46" s="122">
        <x:f>FO8*FN39</x:f>
        <x:v>-1.7842759323150048E-5</x:v>
      </x:c>
      <x:c r="FP46" s="123">
        <x:f>FP8*FN39</x:f>
        <x:v>0</x:v>
      </x:c>
      <x:c r="FQ46" s="121">
        <x:f>FQ8*FQ39</x:f>
        <x:v>-3.3039001260393164E-6</x:v>
      </x:c>
      <x:c r="FR46" s="122">
        <x:f>FR8*FQ39</x:f>
        <x:v>0</x:v>
      </x:c>
      <x:c r="FS46" s="123">
        <x:f>FS8*FQ39</x:f>
        <x:v>0</x:v>
      </x:c>
      <x:c r="FT46" s="121">
        <x:f>FT8*FT39</x:f>
        <x:v>0</x:v>
      </x:c>
      <x:c r="FU46" s="122">
        <x:f>FU8*FT39</x:f>
        <x:v>-7.8797255387286214E-8</x:v>
      </x:c>
      <x:c r="FV46" s="123">
        <x:f>FV8*FT39</x:f>
        <x:v>0</x:v>
      </x:c>
      <x:c r="FW46" s="121">
        <x:f>FW8*FW39</x:f>
        <x:v>0</x:v>
      </x:c>
      <x:c r="FX46" s="122">
        <x:f>FX8*FW39</x:f>
        <x:v>0</x:v>
      </x:c>
      <x:c r="FY46" s="123">
        <x:f>FY8*FW39</x:f>
        <x:v>-0.00087772921541717785</x:v>
      </x:c>
      <x:c r="FZ46" s="121">
        <x:f>FZ8*FZ39</x:f>
        <x:v>-6.4769063223835133E-8</x:v>
      </x:c>
      <x:c r="GA46" s="122">
        <x:f>GA8*FZ39</x:f>
        <x:v>-6.4769063223835133E-8</x:v>
      </x:c>
      <x:c r="GB46" s="123">
        <x:f>GB8*FZ39</x:f>
        <x:v>0</x:v>
      </x:c>
      <x:c r="GC46" s="121">
        <x:f>GC8*GC39</x:f>
        <x:v>-0.00037397703038666297</x:v>
      </x:c>
      <x:c r="GD46" s="122">
        <x:f>GD8*GC39</x:f>
        <x:v>-0.00037397703038666297</x:v>
      </x:c>
      <x:c r="GE46" s="123">
        <x:f>GE8*GC39</x:f>
        <x:v>0</x:v>
      </x:c>
      <x:c r="GF46" s="121">
        <x:f>GF8*GF39</x:f>
        <x:v>-1.6521444523576179E-6</x:v>
      </x:c>
      <x:c r="GG46" s="122">
        <x:f>GG8*GF39</x:f>
        <x:v>-1.6521444523576179E-6</x:v>
      </x:c>
      <x:c r="GH46" s="123">
        <x:f>GH8*GF39</x:f>
        <x:v>0</x:v>
      </x:c>
      <x:c r="GI46" s="121">
        <x:f>GI8*GI39</x:f>
        <x:v>0</x:v>
      </x:c>
      <x:c r="GJ46" s="122">
        <x:f>GJ8*GI39</x:f>
        <x:v>-1.017991263507767E-7</x:v>
      </x:c>
      <x:c r="GK46" s="123">
        <x:f>GK8*GI39</x:f>
        <x:v>0</x:v>
      </x:c>
      <x:c r="GL46" s="121">
        <x:f>GL8*GL39</x:f>
        <x:v>0</x:v>
      </x:c>
      <x:c r="GM46" s="122">
        <x:f>GM8*GL39</x:f>
        <x:v>0</x:v>
      </x:c>
      <x:c r="GN46" s="123">
        <x:f>GN8*GL39</x:f>
        <x:v>0</x:v>
      </x:c>
      <x:c r="GO46" s="121">
        <x:f>GO8*GO39</x:f>
        <x:v>0</x:v>
      </x:c>
      <x:c r="GP46" s="122">
        <x:f>GP8*GO39</x:f>
        <x:v>-0.90938987768784707</x:v>
      </x:c>
      <x:c r="GQ46" s="123">
        <x:f>GQ8*GO39</x:f>
        <x:v>0</x:v>
      </x:c>
      <x:c r="GR46" s="121">
        <x:f>GR8*GR39</x:f>
        <x:v>0</x:v>
      </x:c>
      <x:c r="GS46" s="122">
        <x:f>GS8*GR39</x:f>
        <x:v>-0.96498718130520011</x:v>
      </x:c>
      <x:c r="GT46" s="123">
        <x:f>GT8*GR39</x:f>
        <x:v>0</x:v>
      </x:c>
    </x:row>
    <x:row r="47" spans="1:202" customHeight="1">
      <x:c r="A47" s="3"/>
      <x:c r="B47" s="3"/>
      <x:c r="C47" s="3"/>
      <x:c r="J47" s="5" t="s">
        <x:v>14</x:v>
      </x:c>
      <x:c r="K47" s="162">
        <x:f>1/(1+EXP(-K48))</x:f>
        <x:v>1.1573887620090593E-10</x:v>
      </x:c>
      <x:c r="L47" s="162"/>
      <x:c r="M47" s="162"/>
      <x:c r="N47" s="162">
        <x:f>1/(1+EXP(-N48))</x:f>
        <x:v>8.9366175439800641E-11</x:v>
      </x:c>
      <x:c r="O47" s="162"/>
      <x:c r="P47" s="162"/>
      <x:c r="Q47" s="162">
        <x:f>1/(1+EXP(-Q48))</x:f>
        <x:v>1.3080162881004523E-8</x:v>
      </x:c>
      <x:c r="R47" s="162"/>
      <x:c r="S47" s="162"/>
      <x:c r="T47" s="162">
        <x:f>1/(1+EXP(-T48))</x:f>
        <x:v>5.311157154216755E-9</x:v>
      </x:c>
      <x:c r="U47" s="162"/>
      <x:c r="V47" s="162"/>
      <x:c r="W47" s="162">
        <x:f>1/(1+EXP(-W48))</x:f>
        <x:v>1.8761667346001605E-9</x:v>
      </x:c>
      <x:c r="X47" s="162"/>
      <x:c r="Y47" s="162"/>
      <x:c r="Z47" s="162">
        <x:f>1/(1+EXP(-Z48))</x:f>
        <x:v>2.2049742090972398E-10</x:v>
      </x:c>
      <x:c r="AA47" s="162"/>
      <x:c r="AB47" s="162"/>
      <x:c r="AC47" s="162">
        <x:f>1/(1+EXP(-AC48))</x:f>
        <x:v>8.6906066685052069E-8</x:v>
      </x:c>
      <x:c r="AD47" s="162"/>
      <x:c r="AE47" s="162"/>
      <x:c r="AF47" s="162">
        <x:f>1/(1+EXP(-AF48))</x:f>
        <x:v>1.203542223107752E-7</x:v>
      </x:c>
      <x:c r="AG47" s="162"/>
      <x:c r="AH47" s="162"/>
      <x:c r="AI47" s="162">
        <x:f>1/(1+EXP(-AI48))</x:f>
        <x:v>1.0118436323945848E-8</x:v>
      </x:c>
      <x:c r="AJ47" s="162"/>
      <x:c r="AK47" s="162"/>
      <x:c r="AL47" s="162">
        <x:f>1/(1+EXP(-AL48))</x:f>
        <x:v>3.574338537715445E-9</x:v>
      </x:c>
      <x:c r="AM47" s="162"/>
      <x:c r="AN47" s="162"/>
      <x:c r="AO47" s="162">
        <x:f>1/(1+EXP(-AO48))</x:f>
        <x:v>5.4274619478623094E-6</x:v>
      </x:c>
      <x:c r="AP47" s="162"/>
      <x:c r="AQ47" s="162"/>
      <x:c r="AR47" s="162">
        <x:f>1/(1+EXP(-AR48))</x:f>
        <x:v>4.1907449975643611E-6</x:v>
      </x:c>
      <x:c r="AS47" s="162"/>
      <x:c r="AT47" s="162"/>
      <x:c r="AU47" s="162">
        <x:f>1/(1+EXP(-AU48))</x:f>
        <x:v>0.00061300883379800857</x:v>
      </x:c>
      <x:c r="AV47" s="162"/>
      <x:c r="AW47" s="162"/>
      <x:c r="AX47" s="162">
        <x:f>1/(1+EXP(-AX48))</x:f>
        <x:v>0.00045447111475531351</x:v>
      </x:c>
      <x:c r="AY47" s="162"/>
      <x:c r="AZ47" s="162"/>
      <x:c r="BA47" s="162">
        <x:f>1/(1+EXP(-BA48))</x:f>
        <x:v>0.0017766225096466886</x:v>
      </x:c>
      <x:c r="BB47" s="162"/>
      <x:c r="BC47" s="162"/>
      <x:c r="BD47" s="162">
        <x:f>1/(1+EXP(-BD48))</x:f>
        <x:v>5.2990759905880643E-13</x:v>
      </x:c>
      <x:c r="BE47" s="162"/>
      <x:c r="BF47" s="162"/>
      <x:c r="BG47" s="162">
        <x:f>1/(1+EXP(-BG48))</x:f>
        <x:v>6.317381479500737E-8</x:v>
      </x:c>
      <x:c r="BH47" s="162"/>
      <x:c r="BI47" s="162"/>
      <x:c r="BJ47" s="162">
        <x:f>1/(1+EXP(-BJ48))</x:f>
        <x:v>9.6958037686265547E-9</x:v>
      </x:c>
      <x:c r="BK47" s="162"/>
      <x:c r="BL47" s="162"/>
      <x:c r="BM47" s="162">
        <x:f>1/(1+EXP(-BM48))</x:f>
        <x:v>2.6495850260812264E-13</x:v>
      </x:c>
      <x:c r="BN47" s="162"/>
      <x:c r="BO47" s="162"/>
      <x:c r="BP47" s="162">
        <x:f>1/(1+EXP(-BP48))</x:f>
        <x:v>3.7953123543227381E-8</x:v>
      </x:c>
      <x:c r="BQ47" s="162"/>
      <x:c r="BR47" s="162"/>
      <x:c r="BS47" s="162">
        <x:f>1/(1+EXP(-BS48))</x:f>
        <x:v>4.5616909558033569E-8</x:v>
      </x:c>
      <x:c r="BT47" s="162"/>
      <x:c r="BU47" s="162"/>
      <x:c r="BV47" s="162">
        <x:f>1/(1+EXP(-BV48))</x:f>
        <x:v>4.0916083702874805E-13</x:v>
      </x:c>
      <x:c r="BW47" s="162"/>
      <x:c r="BX47" s="162"/>
      <x:c r="BY47" s="162">
        <x:f>1/(1+EXP(-BY48))</x:f>
        <x:v>4.8778789656570163E-8</x:v>
      </x:c>
      <x:c r="BZ47" s="162"/>
      <x:c r="CA47" s="162"/>
      <x:c r="CB47" s="162">
        <x:f>1/(1+EXP(-CB48))</x:f>
        <x:v>7.4864810420688586E-9</x:v>
      </x:c>
      <x:c r="CC47" s="162"/>
      <x:c r="CD47" s="162"/>
      <x:c r="CE47" s="162">
        <x:f>1/(1+EXP(-CE48))</x:f>
        <x:v>2.0458404993166845E-13</x:v>
      </x:c>
      <x:c r="CF47" s="162"/>
      <x:c r="CG47" s="162"/>
      <x:c r="CH47" s="162">
        <x:f>1/(1+EXP(-CH48))</x:f>
        <x:v>2.930498063941472E-8</x:v>
      </x:c>
      <x:c r="CI47" s="162"/>
      <x:c r="CJ47" s="162"/>
      <x:c r="CK47" s="162">
        <x:f>1/(1+EXP(-CK48))</x:f>
        <x:v>3.5222467321826326E-8</x:v>
      </x:c>
      <x:c r="CL47" s="162"/>
      <x:c r="CM47" s="162"/>
      <x:c r="CN47" s="162">
        <x:f>1/(1+EXP(-CN48))</x:f>
        <x:v>7.1395021088049918E-6</x:v>
      </x:c>
      <x:c r="CO47" s="162"/>
      <x:c r="CP47" s="162"/>
      <x:c r="CQ47" s="162">
        <x:f>1/(1+EXP(-CQ48))</x:f>
        <x:v>1.0957645401858431E-6</x:v>
      </x:c>
      <x:c r="CR47" s="162"/>
      <x:c r="CS47" s="162"/>
      <x:c r="CT47" s="162">
        <x:f>1/(1+EXP(-CT48))</x:f>
        <x:v>2.9944133979954387E-11</x:v>
      </x:c>
      <x:c r="CU47" s="162"/>
      <x:c r="CV47" s="162"/>
      <x:c r="CW47" s="162">
        <x:f>1/(1+EXP(-CW48))</x:f>
        <x:v>4.2892323655101535E-6</x:v>
      </x:c>
      <x:c r="CX47" s="162"/>
      <x:c r="CY47" s="162"/>
      <x:c r="CZ47" s="162">
        <x:f>1/(1+EXP(-CZ48))</x:f>
        <x:v>5.1553426611207158E-6</x:v>
      </x:c>
      <x:c r="DA47" s="162"/>
      <x:c r="DB47" s="162"/>
      <x:c r="DC47" s="162">
        <x:f>1/(1+EXP(-DC48))</x:f>
        <x:v>0.99999999982847831</x:v>
      </x:c>
      <x:c r="DD47" s="162"/>
      <x:c r="DE47" s="162"/>
      <x:c r="DF47" s="162">
        <x:f>1/(1+EXP(-DF48))</x:f>
        <x:v>0.99999999986756194</x:v>
      </x:c>
      <x:c r="DG47" s="162"/>
      <x:c r="DH47" s="162"/>
      <x:c r="DI47" s="162">
        <x:f>1/(1+EXP(-DI48))</x:f>
        <x:v>0.99999999982847831</x:v>
      </x:c>
      <x:c r="DJ47" s="162"/>
      <x:c r="DK47" s="162"/>
      <x:c r="DL47" s="162">
        <x:f>1/(1+EXP(-DL48))</x:f>
        <x:v>0.99999999721957655</x:v>
      </x:c>
      <x:c r="DM47" s="162"/>
      <x:c r="DN47" s="162"/>
      <x:c r="DO47" s="162">
        <x:f>1/(1+EXP(-DO48))</x:f>
        <x:v>0.99999999212902291</x:v>
      </x:c>
      <x:c r="DP47" s="162"/>
      <x:c r="DQ47" s="162"/>
      <x:c r="DR47" s="162">
        <x:f>1/(1+EXP(-DR48))</x:f>
        <x:v>0.99999999785313443</x:v>
      </x:c>
      <x:c r="DS47" s="162"/>
      <x:c r="DT47" s="162"/>
      <x:c r="DU47" s="162">
        <x:f>1/(1+EXP(-DU48))</x:f>
        <x:v>0.99999999392253369</x:v>
      </x:c>
      <x:c r="DV47" s="162"/>
      <x:c r="DW47" s="162"/>
      <x:c r="DX47" s="162">
        <x:f>1/(1+EXP(-DX48))</x:f>
        <x:v>0.99999990148220241</x:v>
      </x:c>
      <x:c r="DY47" s="162"/>
      <x:c r="DZ47" s="162"/>
      <x:c r="EA47" s="162">
        <x:f>1/(1+EXP(-EA48))</x:f>
        <x:v>0.99999990637828551</x:v>
      </x:c>
      <x:c r="EB47" s="162"/>
      <x:c r="EC47" s="162"/>
      <x:c r="ED47" s="162">
        <x:f>1/(1+EXP(-ED48))</x:f>
        <x:v>0.99999998563110681</x:v>
      </x:c>
      <x:c r="EE47" s="162"/>
      <x:c r="EF47" s="162"/>
      <x:c r="EG47" s="162">
        <x:f>1/(1+EXP(-EG48))</x:f>
        <x:v>0.99999992771128421</x:v>
      </x:c>
      <x:c r="EH47" s="162"/>
      <x:c r="EI47" s="162"/>
      <x:c r="EJ47" s="162">
        <x:f>1/(1+EXP(-EJ48))</x:f>
        <x:v>0.99999998890525743</x:v>
      </x:c>
      <x:c r="EK47" s="162"/>
      <x:c r="EL47" s="162"/>
      <x:c r="EM47" s="162">
        <x:f>1/(1+EXP(-EM48))</x:f>
        <x:v>0.9999984823621737</x:v>
      </x:c>
      <x:c r="EN47" s="162"/>
      <x:c r="EO47" s="162"/>
      <x:c r="EP47" s="162">
        <x:f>1/(1+EXP(-EP48))</x:f>
        <x:v>0.99999976707538207</x:v>
      </x:c>
      <x:c r="EQ47" s="162"/>
      <x:c r="ER47" s="162"/>
      <x:c r="ES47" s="162">
        <x:f>1/(1+EXP(-ES48))</x:f>
        <x:v>0.99999987240878585</x:v>
      </x:c>
      <x:c r="ET47" s="162"/>
      <x:c r="EU47" s="162"/>
      <x:c r="EV47" s="162">
        <x:f>1/(1+EXP(-EV48))</x:f>
        <x:v>0.99972217947834685</x:v>
      </x:c>
      <x:c r="EW47" s="162"/>
      <x:c r="EX47" s="162"/>
      <x:c r="EY47" s="162">
        <x:f>1/(1+EXP(-EY48))</x:f>
        <x:v>0.99999999986756194</x:v>
      </x:c>
      <x:c r="EZ47" s="162"/>
      <x:c r="FA47" s="162"/>
      <x:c r="FB47" s="162">
        <x:f>1/(1+EXP(-FB48))</x:f>
        <x:v>0.96091501406734914</x:v>
      </x:c>
      <x:c r="FC47" s="162"/>
      <x:c r="FD47" s="162"/>
      <x:c r="FE47" s="162">
        <x:f>1/(1+EXP(-FE48))</x:f>
        <x:v>0.99999994780135049</x:v>
      </x:c>
      <x:c r="FF47" s="162"/>
      <x:c r="FG47" s="162"/>
      <x:c r="FH47" s="162">
        <x:f>1/(1+EXP(-FH48))</x:f>
        <x:v>0.99999995657088958</x:v>
      </x:c>
      <x:c r="FI47" s="162"/>
      <x:c r="FJ47" s="162"/>
      <x:c r="FK47" s="162">
        <x:f>1/(1+EXP(-FK48))</x:f>
        <x:v>0.9997226046012524</x:v>
      </x:c>
      <x:c r="FL47" s="162"/>
      <x:c r="FM47" s="162"/>
      <x:c r="FN47" s="162">
        <x:f>1/(1+EXP(-FN48))</x:f>
        <x:v>0.99999635304581147</x:v>
      </x:c>
      <x:c r="FO47" s="162"/>
      <x:c r="FP47" s="162"/>
      <x:c r="FQ47" s="162">
        <x:f>1/(1+EXP(-FQ48))</x:f>
        <x:v>0.9999987854600475</x:v>
      </x:c>
      <x:c r="FR47" s="162"/>
      <x:c r="FS47" s="162"/>
      <x:c r="FT47" s="162">
        <x:f>1/(1+EXP(-FT48))</x:f>
        <x:v>0.99999997107377414</x:v>
      </x:c>
      <x:c r="FU47" s="162"/>
      <x:c r="FV47" s="162"/>
      <x:c r="FW47" s="162">
        <x:f>1/(1+EXP(-FW48))</x:f>
        <x:v>0.99942050280990746</x:v>
      </x:c>
      <x:c r="FX47" s="162"/>
      <x:c r="FY47" s="162"/>
      <x:c r="FZ47" s="162">
        <x:f>1/(1+EXP(-FZ48))</x:f>
        <x:v>0.99999998674174151</x:v>
      </x:c>
      <x:c r="GA47" s="162"/>
      <x:c r="GB47" s="162"/>
      <x:c r="GC47" s="162">
        <x:f>1/(1+EXP(-GC48))</x:f>
        <x:v>0.99992344088552965</x:v>
      </x:c>
      <x:c r="GD47" s="162"/>
      <x:c r="GE47" s="162"/>
      <x:c r="GF47" s="162">
        <x:f>1/(1+EXP(-GF48))</x:f>
        <x:v>0.9999993927188755</x:v>
      </x:c>
      <x:c r="GG47" s="162"/>
      <x:c r="GH47" s="162"/>
      <x:c r="GI47" s="162">
        <x:f>1/(1+EXP(-GI48))</x:f>
        <x:v>0.99999996253740486</x:v>
      </x:c>
      <x:c r="GJ47" s="162"/>
      <x:c r="GK47" s="162"/>
      <x:c r="GL47" s="162">
        <x:f>1/(1+EXP(-GL48))</x:f>
        <x:v>0.99999992507614255</x:v>
      </x:c>
      <x:c r="GM47" s="162"/>
      <x:c r="GN47" s="162"/>
      <x:c r="GO47" s="162">
        <x:f>1/(1+EXP(-GO48))</x:f>
        <x:v>0.49264609109986413</x:v>
      </x:c>
      <x:c r="GP47" s="162"/>
      <x:c r="GQ47" s="162"/>
      <x:c r="GR47" s="162">
        <x:f>1/(1+EXP(-GR48))</x:f>
        <x:v>0.25569511532601558</x:v>
      </x:c>
      <x:c r="GS47" s="162"/>
      <x:c r="GT47" s="162"/>
    </x:row>
    <x:row r="48" spans="1:202" customHeight="1">
      <x:c r="A48" s="3"/>
      <x:c r="B48" s="158" t="s">
        <x:v>10</x:v>
      </x:c>
      <x:c r="C48" s="98">
        <x:f>C38-$F$3*C43</x:f>
        <x:v>0.25859432663708948</x:v>
      </x:c>
      <x:c r="D48" s="98">
        <x:f t="shared" ref="D48:E51" si="14">D38-$F$3*D43</x:f>
        <x:v>5.3863892155611248</x:v>
      </x:c>
      <x:c r="E48" s="98">
        <x:f t="shared" si="14"/>
        <x:v>-4.7275155041620334</x:v>
      </x:c>
      <x:c r="F48" s="98">
        <x:f>F38-F43</x:f>
        <x:v>-0.76490507726739487</x:v>
      </x:c>
      <x:c r="J48" s="5" t="s">
        <x:v>4</x:v>
      </x:c>
      <x:c r="K48" s="159">
        <x:f>SUMPRODUCT($C$48:$E$51,K5:M8)+$F$48</x:f>
        <x:v>-22.879684529400571</x:v>
      </x:c>
      <x:c r="L48" s="158"/>
      <x:c r="M48" s="158"/>
      <x:c r="N48" s="159">
        <x:f>SUMPRODUCT($C$48:$E$51,N5:P8)+$F$48</x:f>
        <x:v>-23.138278856037658</x:v>
      </x:c>
      <x:c r="O48" s="158"/>
      <x:c r="P48" s="158"/>
      <x:c r="Q48" s="159">
        <x:f>SUMPRODUCT($C$48:$E$51,Q5:S8)+$F$48</x:f>
        <x:v>-18.152169025238543</x:v>
      </x:c>
      <x:c r="R48" s="158"/>
      <x:c r="S48" s="158"/>
      <x:c r="T48" s="159">
        <x:f>SUMPRODUCT($C$48:$E$51,T5:V8)+$F$48</x:f>
        <x:v>-19.053456100307649</x:v>
      </x:c>
      <x:c r="U48" s="158"/>
      <x:c r="V48" s="158"/>
      <x:c r="W48" s="159">
        <x:f>SUMPRODUCT($C$48:$E$51,W5:Y8)+$F$48</x:f>
        <x:v>-20.094035110716966</x:v>
      </x:c>
      <x:c r="X48" s="158"/>
      <x:c r="Y48" s="158"/>
      <x:c r="Z48" s="159">
        <x:f>SUMPRODUCT($C$48:$E$51,Z5:AB8)+$F$48</x:f>
        <x:v>-22.235135117444095</x:v>
      </x:c>
      <x:c r="AA48" s="158"/>
      <x:c r="AB48" s="158"/>
      <x:c r="AC48" s="159">
        <x:f>SUMPRODUCT($C$48:$E$51,AC5:AE8)+$F$48</x:f>
        <x:v>-16.258437907949691</x:v>
      </x:c>
      <x:c r="AD48" s="158"/>
      <x:c r="AE48" s="158"/>
      <x:c r="AF48" s="159">
        <x:f>SUMPRODUCT($C$48:$E$51,AF5:AH8)+$F$48</x:f>
        <x:v>-15.932826469382544</x:v>
      </x:c>
      <x:c r="AG48" s="158"/>
      <x:c r="AH48" s="158"/>
      <x:c r="AI48" s="159">
        <x:f>SUMPRODUCT($C$48:$E$51,AI5:AK8)+$F$48</x:f>
        <x:v>-18.408906688351173</x:v>
      </x:c>
      <x:c r="AJ48" s="158"/>
      <x:c r="AK48" s="158"/>
      <x:c r="AL48" s="159">
        <x:f>SUMPRODUCT($C$48:$E$51,AL5:AN8)+$F$48</x:f>
        <x:v>-19.44948569876049</x:v>
      </x:c>
      <x:c r="AM48" s="158"/>
      <x:c r="AN48" s="158"/>
      <x:c r="AO48" s="159">
        <x:f>SUMPRODUCT($C$48:$E$51,AO5:AQ8)+$F$48</x:f>
        <x:v>-12.124033518729924</x:v>
      </x:c>
      <x:c r="AP48" s="158"/>
      <x:c r="AQ48" s="158"/>
      <x:c r="AR48" s="159">
        <x:f>SUMPRODUCT($C$48:$E$51,AR5:AT8)+$F$48</x:f>
        <x:v>-12.382627845367011</x:v>
      </x:c>
      <x:c r="AS48" s="158"/>
      <x:c r="AT48" s="158"/>
      <x:c r="AU48" s="159">
        <x:f>SUMPRODUCT($C$48:$E$51,AU5:AW8)+$F$48</x:f>
        <x:v>-7.3965180145678904</x:v>
      </x:c>
      <x:c r="AV48" s="158"/>
      <x:c r="AW48" s="158"/>
      <x:c r="AX48" s="159">
        <x:f>SUMPRODUCT($C$48:$E$51,AX5:AZ8)+$F$48</x:f>
        <x:v>-7.695921625842022</x:v>
      </x:c>
      <x:c r="AY48" s="158"/>
      <x:c r="AZ48" s="158"/>
      <x:c r="BA48" s="159">
        <x:f>SUMPRODUCT($C$48:$E$51,BA5:BC8)+$F$48</x:f>
        <x:v>-6.3312629810636061</x:v>
      </x:c>
      <x:c r="BB48" s="158"/>
      <x:c r="BC48" s="158"/>
      <x:c r="BD48" s="159">
        <x:f>SUMPRODUCT($C$48:$E$51,BD5:BF8)+$F$48</x:f>
        <x:v>-28.266073744961695</x:v>
      </x:c>
      <x:c r="BE48" s="158"/>
      <x:c r="BF48" s="158"/>
      <x:c r="BG48" s="159">
        <x:f>SUMPRODUCT($C$48:$E$51,BG5:BI8)+$F$48</x:f>
        <x:v>-16.577375881339023</x:v>
      </x:c>
      <x:c r="BH48" s="158"/>
      <x:c r="BI48" s="158"/>
      <x:c r="BJ48" s="159">
        <x:f>SUMPRODUCT($C$48:$E$51,BJ5:BL8)+$F$48</x:f>
        <x:v>-18.451572636512672</x:v>
      </x:c>
      <x:c r="BK48" s="158"/>
      <x:c r="BL48" s="158"/>
      <x:c r="BM48" s="159">
        <x:f>SUMPRODUCT($C$48:$E$51,BM5:BO8)+$F$48</x:f>
        <x:v>-28.959203175117921</x:v>
      </x:c>
      <x:c r="BN48" s="158"/>
      <x:c r="BO48" s="158"/>
      <x:c r="BP48" s="159">
        <x:f>SUMPRODUCT($C$48:$E$51,BP5:BR8)+$F$48</x:f>
        <x:v>-17.086913991734257</x:v>
      </x:c>
      <x:c r="BQ48" s="158"/>
      <x:c r="BR48" s="158"/>
      <x:c r="BS48" s="159">
        <x:f>SUMPRODUCT($C$48:$E$51,BS5:BU8)+$F$48</x:f>
        <x:v>-16.902987319906167</x:v>
      </x:c>
      <x:c r="BT48" s="158"/>
      <x:c r="BU48" s="158"/>
      <x:c r="BV48" s="159">
        <x:f>SUMPRODUCT($C$48:$E$51,BV5:BX8)+$F$48</x:f>
        <x:v>-28.524668071598789</x:v>
      </x:c>
      <x:c r="BW48" s="158"/>
      <x:c r="BX48" s="158"/>
      <x:c r="BY48" s="159">
        <x:f>SUMPRODUCT($C$48:$E$51,BY5:CA8)+$F$48</x:f>
        <x:v>-16.835970207976111</x:v>
      </x:c>
      <x:c r="BZ48" s="158"/>
      <x:c r="CA48" s="158"/>
      <x:c r="CB48" s="159">
        <x:f>SUMPRODUCT($C$48:$E$51,CB5:CD8)+$F$48</x:f>
        <x:v>-18.71016696314976</x:v>
      </x:c>
      <x:c r="CC48" s="158"/>
      <x:c r="CD48" s="158"/>
      <x:c r="CE48" s="159">
        <x:f>SUMPRODUCT($C$48:$E$51,CE5:CG8)+$F$48</x:f>
        <x:v>-29.217797501755008</x:v>
      </x:c>
      <x:c r="CF48" s="158"/>
      <x:c r="CG48" s="158"/>
      <x:c r="CH48" s="159">
        <x:f>SUMPRODUCT($C$48:$E$51,CH5:CJ8)+$F$48</x:f>
        <x:v>-17.345508318371344</x:v>
      </x:c>
      <x:c r="CI48" s="158"/>
      <x:c r="CJ48" s="158"/>
      <x:c r="CK48" s="159">
        <x:f>SUMPRODUCT($C$48:$E$51,CK5:CM8)+$F$48</x:f>
        <x:v>-17.161581646543254</x:v>
      </x:c>
      <x:c r="CL48" s="158"/>
      <x:c r="CM48" s="158"/>
      <x:c r="CN48" s="159">
        <x:f>SUMPRODUCT($C$48:$E$51,CN5:CP8)+$F$48</x:f>
        <x:v>-11.849860377176986</x:v>
      </x:c>
      <x:c r="CO48" s="158"/>
      <x:c r="CP48" s="158"/>
      <x:c r="CQ48" s="159">
        <x:f>SUMPRODUCT($C$48:$E$51,CQ5:CS8)+$F$48</x:f>
        <x:v>-13.724057132350641</x:v>
      </x:c>
      <x:c r="CR48" s="158"/>
      <x:c r="CS48" s="158"/>
      <x:c r="CT48" s="159">
        <x:f>SUMPRODUCT($C$48:$E$51,CT5:CV8)+$F$48</x:f>
        <x:v>-24.231687670955885</x:v>
      </x:c>
      <x:c r="CU48" s="158"/>
      <x:c r="CV48" s="158"/>
      <x:c r="CW48" s="159">
        <x:f>SUMPRODUCT($C$48:$E$51,CW5:CY8)+$F$48</x:f>
        <x:v>-12.35939848757222</x:v>
      </x:c>
      <x:c r="CX48" s="158"/>
      <x:c r="CY48" s="158"/>
      <x:c r="CZ48" s="159">
        <x:f>SUMPRODUCT($C$48:$E$51,CZ5:DB8)+$F$48</x:f>
        <x:v>-12.175471815744134</x:v>
      </x:c>
      <x:c r="DA48" s="158"/>
      <x:c r="DB48" s="158"/>
      <x:c r="DC48" s="159">
        <x:f>SUMPRODUCT($C$48:$E$51,DC5:DE8)+$F$48</x:f>
        <x:v>22.486312042615204</x:v>
      </x:c>
      <x:c r="DD48" s="158"/>
      <x:c r="DE48" s="158"/>
      <x:c r="DF48" s="159">
        <x:f>SUMPRODUCT($C$48:$E$51,DF5:DH8)+$F$48</x:f>
        <x:v>22.744906369252291</x:v>
      </x:c>
      <x:c r="DG48" s="158"/>
      <x:c r="DH48" s="158"/>
      <x:c r="DI48" s="159">
        <x:f>SUMPRODUCT($C$48:$E$51,DI5:DK8)+$F$48</x:f>
        <x:v>22.486312042615204</x:v>
      </x:c>
      <x:c r="DJ48" s="158"/>
      <x:c r="DK48" s="158"/>
      <x:c r="DL48" s="159">
        <x:f>SUMPRODUCT($C$48:$E$51,DL5:DN8)+$F$48</x:f>
        <x:v>19.700662623931599</x:v>
      </x:c>
      <x:c r="DM48" s="158"/>
      <x:c r="DN48" s="158"/>
      <x:c r="DO48" s="159">
        <x:f>SUMPRODUCT($C$48:$E$51,DO5:DQ8)+$F$48</x:f>
        <x:v>18.660083613522282</x:v>
      </x:c>
      <x:c r="DP48" s="158"/>
      <x:c r="DQ48" s="158"/>
      <x:c r="DR48" s="159">
        <x:f>SUMPRODUCT($C$48:$E$51,DR5:DT8)+$F$48</x:f>
        <x:v>19.959256950568687</x:v>
      </x:c>
      <x:c r="DS48" s="158"/>
      <x:c r="DT48" s="158"/>
      <x:c r="DU48" s="159">
        <x:f>SUMPRODUCT($C$48:$E$51,DU5:DW8)+$F$48</x:f>
        <x:v>18.91867794015937</x:v>
      </x:c>
      <x:c r="DV48" s="158"/>
      <x:c r="DW48" s="158"/>
      <x:c r="DX48" s="159">
        <x:f>SUMPRODUCT($C$48:$E$51,DX5:DZ8)+$F$48</x:f>
        <x:v>16.133028521475765</x:v>
      </x:c>
      <x:c r="DY48" s="158"/>
      <x:c r="DZ48" s="158"/>
      <x:c r="EA48" s="159">
        <x:f>SUMPRODUCT($C$48:$E$51,EA5:EC8)+$F$48</x:f>
        <x:v>16.184003394553656</x:v>
      </x:c>
      <x:c r="EB48" s="158"/>
      <x:c r="EC48" s="158"/>
      <x:c r="ED48" s="159">
        <x:f>SUMPRODUCT($C$48:$E$51,ED5:EF8)+$F$48</x:f>
        <x:v>18.058200149727305</x:v>
      </x:c>
      <x:c r="EE48" s="158"/>
      <x:c r="EF48" s="158"/>
      <x:c r="EG48" s="159">
        <x:f>SUMPRODUCT($C$48:$E$51,EG5:EI8)+$F$48</x:f>
        <x:v>16.442597721190744</x:v>
      </x:c>
      <x:c r="EH48" s="158"/>
      <x:c r="EI48" s="158"/>
      <x:c r="EJ48" s="159">
        <x:f>SUMPRODUCT($C$48:$E$51,EJ5:EL8)+$F$48</x:f>
        <x:v>18.316794476364393</x:v>
      </x:c>
      <x:c r="EK48" s="158"/>
      <x:c r="EL48" s="158"/>
      <x:c r="EM48" s="159">
        <x:f>SUMPRODUCT($C$48:$E$51,EM5:EO8)+$F$48</x:f>
        <x:v>13.398353975870046</x:v>
      </x:c>
      <x:c r="EN48" s="158"/>
      <x:c r="EO48" s="158"/>
      <x:c r="EP48" s="159">
        <x:f>SUMPRODUCT($C$48:$E$51,EP5:ER8)+$F$48</x:f>
        <x:v>15.272550731043699</x:v>
      </x:c>
      <x:c r="EQ48" s="158"/>
      <x:c r="ER48" s="158"/>
      <x:c r="ES48" s="159">
        <x:f>SUMPRODUCT($C$48:$E$51,ES5:EU8)+$F$48</x:f>
        <x:v>15.874434194838676</x:v>
      </x:c>
      <x:c r="ET48" s="158"/>
      <x:c r="EU48" s="158"/>
      <x:c r="EV48" s="159">
        <x:f>SUMPRODUCT($C$48:$E$51,EV5:EX8)+$F$48</x:f>
        <x:v>8.1882573992099168</x:v>
      </x:c>
      <x:c r="EW48" s="158"/>
      <x:c r="EX48" s="158"/>
      <x:c r="EY48" s="159">
        <x:f>SUMPRODUCT($C$48:$E$51,EY5:FA8)+$F$48</x:f>
        <x:v>22.744906369252291</x:v>
      </x:c>
      <x:c r="EZ48" s="158"/>
      <x:c r="FA48" s="158"/>
      <x:c r="FB48" s="159">
        <x:f>SUMPRODUCT($C$48:$E$51,FB5:FD8)+$F$48</x:f>
        <x:v>3.202147568410795</x:v>
      </x:c>
      <x:c r="FC48" s="158"/>
      <x:c r="FD48" s="158"/>
      <x:c r="FE48" s="159">
        <x:f>SUMPRODUCT($C$48:$E$51,FE5:FG8)+$F$48</x:f>
        <x:v>16.768209159757888</x:v>
      </x:c>
      <x:c r="FF48" s="158"/>
      <x:c r="FG48" s="158"/>
      <x:c r="FH48" s="159">
        <x:f>SUMPRODUCT($C$48:$E$51,FH5:FJ8)+$F$48</x:f>
        <x:v>16.952135831585977</x:v>
      </x:c>
      <x:c r="FI48" s="158"/>
      <x:c r="FJ48" s="158"/>
      <x:c r="FK48" s="159">
        <x:f>SUMPRODUCT($C$48:$E$51,FK5:FM8)+$F$48</x:f>
        <x:v>8.1897892034079671</x:v>
      </x:c>
      <x:c r="FL48" s="158"/>
      <x:c r="FM48" s="158"/>
      <x:c r="FN48" s="159">
        <x:f>SUMPRODUCT($C$48:$E$51,FN5:FP8)+$F$48</x:f>
        <x:v>12.521614560640826</x:v>
      </x:c>
      <x:c r="FO48" s="158"/>
      <x:c r="FP48" s="158"/>
      <x:c r="FQ48" s="159">
        <x:f>SUMPRODUCT($C$48:$E$51,FQ5:FS8)+$F$48</x:f>
        <x:v>13.621143978214254</x:v>
      </x:c>
      <x:c r="FR48" s="158"/>
      <x:c r="FS48" s="158"/>
      <x:c r="FT48" s="159">
        <x:f>SUMPRODUCT($C$48:$E$51,FT5:FV8)+$F$48</x:f>
        <x:v>17.358517153691167</x:v>
      </x:c>
      <x:c r="FU48" s="158"/>
      <x:c r="FV48" s="158"/>
      <x:c r="FW48" s="159">
        <x:f>SUMPRODUCT($C$48:$E$51,FW5:FY8)+$F$48</x:f>
        <x:v>7.4527700788808993</x:v>
      </x:c>
      <x:c r="FX48" s="158"/>
      <x:c r="FY48" s="158"/>
      <x:c r="FZ48" s="159">
        <x:f>SUMPRODUCT($C$48:$E$51,FZ5:GB8)+$F$48</x:f>
        <x:v>18.13864517393894</x:v>
      </x:c>
      <x:c r="GA48" s="158"/>
      <x:c r="GB48" s="158"/>
      <x:c r="GC48" s="159">
        <x:f>SUMPRODUCT($C$48:$E$51,GC5:GE8)+$F$48</x:f>
        <x:v>9.4773708153201319</x:v>
      </x:c>
      <x:c r="GD48" s="158"/>
      <x:c r="GE48" s="158"/>
      <x:c r="GF48" s="159">
        <x:f>SUMPRODUCT($C$48:$E$51,GF5:GH8)+$F$48</x:f>
        <x:v>14.314273408370477</x:v>
      </x:c>
      <x:c r="GG48" s="158"/>
      <x:c r="GH48" s="158"/>
      <x:c r="GI48" s="159">
        <x:f>SUMPRODUCT($C$48:$E$51,GI5:GK8)+$F$48</x:f>
        <x:v>17.09992282705408</x:v>
      </x:c>
      <x:c r="GJ48" s="158"/>
      <x:c r="GK48" s="158"/>
      <x:c r="GL48" s="159">
        <x:f>SUMPRODUCT($C$48:$E$51,GL5:GN8)+$F$48</x:f>
        <x:v>16.406793396897861</x:v>
      </x:c>
      <x:c r="GM48" s="158"/>
      <x:c r="GN48" s="158"/>
      <x:c r="GO48" s="159">
        <x:f>SUMPRODUCT($C$48:$E$51,GO5:GQ8)+$F$48</x:f>
        <x:v>-0.029417756938377337</x:v>
      </x:c>
      <x:c r="GP48" s="158"/>
      <x:c r="GQ48" s="158"/>
      <x:c r="GR48" s="159">
        <x:f>SUMPRODUCT($C$48:$E$51,GR5:GT8)+$F$48</x:f>
        <x:v>-1.0684649631496468</x:v>
      </x:c>
      <x:c r="GS48" s="158"/>
      <x:c r="GT48" s="158"/>
    </x:row>
    <x:row r="49" spans="1:202" customHeight="1">
      <x:c r="A49" s="3"/>
      <x:c r="B49" s="158"/>
      <x:c r="C49" s="98">
        <x:f t="shared" ref="C49:C51" si="15">C39-$F$3*C44</x:f>
        <x:v>-5.9766972094944055</x:v>
      </x:c>
      <x:c r="D49" s="98">
        <x:f t="shared" si="14"/>
        <x:v>1.56201744999266</x:v>
      </x:c>
      <x:c r="E49" s="98">
        <x:f t="shared" si="14"/>
        <x:v>-6.3023086480615529</x:v>
      </x:c>
      <x:c r="J49" s="5" t="s">
        <x:v>20</x:v>
      </x:c>
      <x:c r="K49" s="158">
        <x:f>K47-K3</x:f>
        <x:v>1.1573887620090593E-10</x:v>
      </x:c>
      <x:c r="L49" s="158"/>
      <x:c r="M49" s="158"/>
      <x:c r="N49" s="158">
        <x:f>N47-N3</x:f>
        <x:v>8.9366175439800641E-11</x:v>
      </x:c>
      <x:c r="O49" s="158"/>
      <x:c r="P49" s="158"/>
      <x:c r="Q49" s="158">
        <x:f>Q47-Q3</x:f>
        <x:v>1.3080162881004523E-8</x:v>
      </x:c>
      <x:c r="R49" s="158"/>
      <x:c r="S49" s="158"/>
      <x:c r="T49" s="158">
        <x:f>T47-T3</x:f>
        <x:v>5.311157154216755E-9</x:v>
      </x:c>
      <x:c r="U49" s="158"/>
      <x:c r="V49" s="158"/>
      <x:c r="W49" s="158">
        <x:f>W47-W3</x:f>
        <x:v>1.8761667346001605E-9</x:v>
      </x:c>
      <x:c r="X49" s="158"/>
      <x:c r="Y49" s="158"/>
      <x:c r="Z49" s="158">
        <x:f>Z47-Z3</x:f>
        <x:v>2.2049742090972398E-10</x:v>
      </x:c>
      <x:c r="AA49" s="158"/>
      <x:c r="AB49" s="158"/>
      <x:c r="AC49" s="158">
        <x:f>AC47-AC3</x:f>
        <x:v>8.6906066685052069E-8</x:v>
      </x:c>
      <x:c r="AD49" s="158"/>
      <x:c r="AE49" s="158"/>
      <x:c r="AF49" s="158">
        <x:f>AF47-AF3</x:f>
        <x:v>1.203542223107752E-7</x:v>
      </x:c>
      <x:c r="AG49" s="158"/>
      <x:c r="AH49" s="158"/>
      <x:c r="AI49" s="158">
        <x:f>AI47-AI3</x:f>
        <x:v>1.0118436323945848E-8</x:v>
      </x:c>
      <x:c r="AJ49" s="158"/>
      <x:c r="AK49" s="158"/>
      <x:c r="AL49" s="158">
        <x:f>AL47-AL3</x:f>
        <x:v>3.574338537715445E-9</x:v>
      </x:c>
      <x:c r="AM49" s="158"/>
      <x:c r="AN49" s="158"/>
      <x:c r="AO49" s="158">
        <x:f>AO47-AO3</x:f>
        <x:v>5.4274619478623094E-6</x:v>
      </x:c>
      <x:c r="AP49" s="158"/>
      <x:c r="AQ49" s="158"/>
      <x:c r="AR49" s="158">
        <x:f>AR47-AR3</x:f>
        <x:v>4.1907449975643611E-6</x:v>
      </x:c>
      <x:c r="AS49" s="158"/>
      <x:c r="AT49" s="158"/>
      <x:c r="AU49" s="158">
        <x:f>AU47-AU3</x:f>
        <x:v>0.00061300883379800857</x:v>
      </x:c>
      <x:c r="AV49" s="158"/>
      <x:c r="AW49" s="158"/>
      <x:c r="AX49" s="158">
        <x:f>AX47-AX3</x:f>
        <x:v>0.00045447111475531351</x:v>
      </x:c>
      <x:c r="AY49" s="158"/>
      <x:c r="AZ49" s="158"/>
      <x:c r="BA49" s="158">
        <x:f>BA47-BA3</x:f>
        <x:v>0.0017766225096466886</x:v>
      </x:c>
      <x:c r="BB49" s="158"/>
      <x:c r="BC49" s="158"/>
      <x:c r="BD49" s="158">
        <x:f>BD47-BD3</x:f>
        <x:v>5.2990759905880643E-13</x:v>
      </x:c>
      <x:c r="BE49" s="158"/>
      <x:c r="BF49" s="158"/>
      <x:c r="BG49" s="158">
        <x:f>BG47-BG3</x:f>
        <x:v>6.317381479500737E-8</x:v>
      </x:c>
      <x:c r="BH49" s="158"/>
      <x:c r="BI49" s="158"/>
      <x:c r="BJ49" s="158">
        <x:f>BJ47-BJ3</x:f>
        <x:v>9.6958037686265547E-9</x:v>
      </x:c>
      <x:c r="BK49" s="158"/>
      <x:c r="BL49" s="158"/>
      <x:c r="BM49" s="158">
        <x:f>BM47-BM3</x:f>
        <x:v>2.6495850260812264E-13</x:v>
      </x:c>
      <x:c r="BN49" s="158"/>
      <x:c r="BO49" s="158"/>
      <x:c r="BP49" s="158">
        <x:f>BP47-BP3</x:f>
        <x:v>3.7953123543227381E-8</x:v>
      </x:c>
      <x:c r="BQ49" s="158"/>
      <x:c r="BR49" s="158"/>
      <x:c r="BS49" s="158">
        <x:f>BS47-BS3</x:f>
        <x:v>4.5616909558033569E-8</x:v>
      </x:c>
      <x:c r="BT49" s="158"/>
      <x:c r="BU49" s="158"/>
      <x:c r="BV49" s="158">
        <x:f>BV47-BV3</x:f>
        <x:v>4.0916083702874805E-13</x:v>
      </x:c>
      <x:c r="BW49" s="158"/>
      <x:c r="BX49" s="158"/>
      <x:c r="BY49" s="158">
        <x:f>BY47-BY3</x:f>
        <x:v>4.8778789656570163E-8</x:v>
      </x:c>
      <x:c r="BZ49" s="158"/>
      <x:c r="CA49" s="158"/>
      <x:c r="CB49" s="158">
        <x:f>CB47-CB3</x:f>
        <x:v>7.4864810420688586E-9</x:v>
      </x:c>
      <x:c r="CC49" s="158"/>
      <x:c r="CD49" s="158"/>
      <x:c r="CE49" s="158">
        <x:f>CE47-CE3</x:f>
        <x:v>2.0458404993166845E-13</x:v>
      </x:c>
      <x:c r="CF49" s="158"/>
      <x:c r="CG49" s="158"/>
      <x:c r="CH49" s="158">
        <x:f>CH47-CH3</x:f>
        <x:v>2.930498063941472E-8</x:v>
      </x:c>
      <x:c r="CI49" s="158"/>
      <x:c r="CJ49" s="158"/>
      <x:c r="CK49" s="158">
        <x:f>CK47-CK3</x:f>
        <x:v>3.5222467321826326E-8</x:v>
      </x:c>
      <x:c r="CL49" s="158"/>
      <x:c r="CM49" s="158"/>
      <x:c r="CN49" s="158">
        <x:f>CN47-CN3</x:f>
        <x:v>7.1395021088049918E-6</x:v>
      </x:c>
      <x:c r="CO49" s="158"/>
      <x:c r="CP49" s="158"/>
      <x:c r="CQ49" s="158">
        <x:f>CQ47-CQ3</x:f>
        <x:v>1.0957645401858431E-6</x:v>
      </x:c>
      <x:c r="CR49" s="158"/>
      <x:c r="CS49" s="158"/>
      <x:c r="CT49" s="158">
        <x:f>CT47-CT3</x:f>
        <x:v>2.9944133979954387E-11</x:v>
      </x:c>
      <x:c r="CU49" s="158"/>
      <x:c r="CV49" s="158"/>
      <x:c r="CW49" s="158">
        <x:f>CW47-CW3</x:f>
        <x:v>4.2892323655101535E-6</x:v>
      </x:c>
      <x:c r="CX49" s="158"/>
      <x:c r="CY49" s="158"/>
      <x:c r="CZ49" s="158">
        <x:f>CZ47-CZ3</x:f>
        <x:v>5.1553426611207158E-6</x:v>
      </x:c>
      <x:c r="DA49" s="158"/>
      <x:c r="DB49" s="158"/>
      <x:c r="DC49" s="158">
        <x:f>DC47-DC3</x:f>
        <x:v>-1.7152168574341431E-10</x:v>
      </x:c>
      <x:c r="DD49" s="158"/>
      <x:c r="DE49" s="158"/>
      <x:c r="DF49" s="158">
        <x:f>DF47-DF3</x:f>
        <x:v>-1.3243806051832507E-10</x:v>
      </x:c>
      <x:c r="DG49" s="158"/>
      <x:c r="DH49" s="158"/>
      <x:c r="DI49" s="158">
        <x:f>DI47-DI3</x:f>
        <x:v>-1.7152168574341431E-10</x:v>
      </x:c>
      <x:c r="DJ49" s="158"/>
      <x:c r="DK49" s="158"/>
      <x:c r="DL49" s="158">
        <x:f>DL47-DL3</x:f>
        <x:v>-2.7804234470352185E-9</x:v>
      </x:c>
      <x:c r="DM49" s="158"/>
      <x:c r="DN49" s="158"/>
      <x:c r="DO49" s="158">
        <x:f>DO47-DO3</x:f>
        <x:v>-7.8709770923168776E-9</x:v>
      </x:c>
      <x:c r="DP49" s="158"/>
      <x:c r="DQ49" s="158"/>
      <x:c r="DR49" s="158">
        <x:f>DR47-DR3</x:f>
        <x:v>-2.146865574204071E-9</x:v>
      </x:c>
      <x:c r="DS49" s="158"/>
      <x:c r="DT49" s="158"/>
      <x:c r="DU49" s="158">
        <x:f>DU47-DU3</x:f>
        <x:v>-6.0774663079854463E-9</x:v>
      </x:c>
      <x:c r="DV49" s="158"/>
      <x:c r="DW49" s="158"/>
      <x:c r="DX49" s="158">
        <x:f>DX47-DX3</x:f>
        <x:v>-9.851779758651702E-8</x:v>
      </x:c>
      <x:c r="DY49" s="158"/>
      <x:c r="DZ49" s="158"/>
      <x:c r="EA49" s="158">
        <x:f>EA47-EA3</x:f>
        <x:v>-9.3621714492009289E-8</x:v>
      </x:c>
      <x:c r="EB49" s="158"/>
      <x:c r="EC49" s="158"/>
      <x:c r="ED49" s="158">
        <x:f>ED47-ED3</x:f>
        <x:v>-1.4368893186400555E-8</x:v>
      </x:c>
      <x:c r="EE49" s="158"/>
      <x:c r="EF49" s="158"/>
      <x:c r="EG49" s="158">
        <x:f>EG47-EG3</x:f>
        <x:v>-7.2288715791124503E-8</x:v>
      </x:c>
      <x:c r="EH49" s="158"/>
      <x:c r="EI49" s="158"/>
      <x:c r="EJ49" s="158">
        <x:f>EJ47-EJ3</x:f>
        <x:v>-1.1094742569106586E-8</x:v>
      </x:c>
      <x:c r="EK49" s="158"/>
      <x:c r="EL49" s="158"/>
      <x:c r="EM49" s="158">
        <x:f>EM47-EM3</x:f>
        <x:v>-1.5176378262982126E-6</x:v>
      </x:c>
      <x:c r="EN49" s="158"/>
      <x:c r="EO49" s="158"/>
      <x:c r="EP49" s="158">
        <x:f>EP47-EP3</x:f>
        <x:v>-2.3292461792667751E-7</x:v>
      </x:c>
      <x:c r="EQ49" s="158"/>
      <x:c r="ER49" s="158"/>
      <x:c r="ES49" s="158">
        <x:f>ES47-ES3</x:f>
        <x:v>-1.2759121414962493E-7</x:v>
      </x:c>
      <x:c r="ET49" s="158"/>
      <x:c r="EU49" s="158"/>
      <x:c r="EV49" s="158">
        <x:f>EV47-EV3</x:f>
        <x:v>-0.0002778205216531493</x:v>
      </x:c>
      <x:c r="EW49" s="158"/>
      <x:c r="EX49" s="158"/>
      <x:c r="EY49" s="158">
        <x:f>EY47-EY3</x:f>
        <x:v>-1.3243806051832507E-10</x:v>
      </x:c>
      <x:c r="EZ49" s="158"/>
      <x:c r="FA49" s="158"/>
      <x:c r="FB49" s="158">
        <x:f>FB47-FB3</x:f>
        <x:v>-0.039084985932650862</x:v>
      </x:c>
      <x:c r="FC49" s="158"/>
      <x:c r="FD49" s="158"/>
      <x:c r="FE49" s="158">
        <x:f>FE47-FE3</x:f>
        <x:v>-5.2198649513890416E-8</x:v>
      </x:c>
      <x:c r="FF49" s="158"/>
      <x:c r="FG49" s="158"/>
      <x:c r="FH49" s="158">
        <x:f>FH47-FH3</x:f>
        <x:v>-4.3429110418991002E-8</x:v>
      </x:c>
      <x:c r="FI49" s="158"/>
      <x:c r="FJ49" s="158"/>
      <x:c r="FK49" s="158">
        <x:f>FK47-FK3</x:f>
        <x:v>-0.0002773953987476041</x:v>
      </x:c>
      <x:c r="FL49" s="158"/>
      <x:c r="FM49" s="158"/>
      <x:c r="FN49" s="158">
        <x:f>FN47-FN3</x:f>
        <x:v>-3.6469541885297829E-6</x:v>
      </x:c>
      <x:c r="FO49" s="158"/>
      <x:c r="FP49" s="158"/>
      <x:c r="FQ49" s="158">
        <x:f>FQ47-FQ3</x:f>
        <x:v>-1.214539952498761E-6</x:v>
      </x:c>
      <x:c r="FR49" s="158"/>
      <x:c r="FS49" s="158"/>
      <x:c r="FT49" s="158">
        <x:f>FT47-FT3</x:f>
        <x:v>-2.8926225859038368E-8</x:v>
      </x:c>
      <x:c r="FU49" s="158"/>
      <x:c r="FV49" s="158"/>
      <x:c r="FW49" s="158">
        <x:f>FW47-FW3</x:f>
        <x:v>-0.0005794971900925372</x:v>
      </x:c>
      <x:c r="FX49" s="158"/>
      <x:c r="FY49" s="158"/>
      <x:c r="FZ49" s="158">
        <x:f>FZ47-FZ3</x:f>
        <x:v>-1.3258258491077868E-8</x:v>
      </x:c>
      <x:c r="GA49" s="158"/>
      <x:c r="GB49" s="158"/>
      <x:c r="GC49" s="158">
        <x:f>GC47-GC3</x:f>
        <x:v>-7.6559114470353684E-5</x:v>
      </x:c>
      <x:c r="GD49" s="158"/>
      <x:c r="GE49" s="158"/>
      <x:c r="GF49" s="158">
        <x:f>GF47-GF3</x:f>
        <x:v>-6.0728112449837113E-7</x:v>
      </x:c>
      <x:c r="GG49" s="158"/>
      <x:c r="GH49" s="158"/>
      <x:c r="GI49" s="158">
        <x:f>GI47-GI3</x:f>
        <x:v>-3.746259513714989E-8</x:v>
      </x:c>
      <x:c r="GJ49" s="158"/>
      <x:c r="GK49" s="158"/>
      <x:c r="GL49" s="158">
        <x:f>GL47-GL3</x:f>
        <x:v>-7.4923857451558717E-8</x:v>
      </x:c>
      <x:c r="GM49" s="158"/>
      <x:c r="GN49" s="158"/>
      <x:c r="GO49" s="158">
        <x:f>GO47-GO3</x:f>
        <x:v>-0.50735390890013587</x:v>
      </x:c>
      <x:c r="GP49" s="158"/>
      <x:c r="GQ49" s="158"/>
      <x:c r="GR49" s="158">
        <x:f>GR47-GR3</x:f>
        <x:v>-0.74430488467398437</x:v>
      </x:c>
      <x:c r="GS49" s="158"/>
      <x:c r="GT49" s="158"/>
    </x:row>
    <x:row r="50" spans="1:202" customHeight="1">
      <x:c r="A50" s="3"/>
      <x:c r="B50" s="158"/>
      <x:c r="C50" s="98">
        <x:f t="shared" si="15"/>
        <x:v>-5.7927705376663186</x:v>
      </x:c>
      <x:c r="D50" s="98">
        <x:f t="shared" si="14"/>
        <x:v>10.223291808611469</x:v>
      </x:c>
      <x:c r="E50" s="98">
        <x:f t="shared" si="14"/>
        <x:v>-4.4281118928879017</x:v>
      </x:c>
      <x:c r="H50" s="2">
        <x:f>SUM(K50:GT50)</x:f>
        <x:v>0.91883520982242084</x:v>
      </x:c>
      <x:c r="J50" s="5" t="s">
        <x:v>3</x:v>
      </x:c>
      <x:c r="K50" s="161">
        <x:f>-(K3*LOG(K47)+(1-K3)*LOG(1-K47))</x:f>
        <x:v>5.026474951865231E-11</x:v>
      </x:c>
      <x:c r="L50" s="161"/>
      <x:c r="M50" s="161"/>
      <x:c r="N50" s="161">
        <x:f>-(N3*LOG(N47)+(1-N3)*LOG(1-N47))</x:f>
        <x:v>3.8811239331731024E-11</x:v>
      </x:c>
      <x:c r="O50" s="161"/>
      <x:c r="P50" s="161"/>
      <x:c r="Q50" s="161">
        <x:f>-(Q3*LOG(Q47)+(1-Q3)*LOG(1-Q47))</x:f>
        <x:v>5.6806425817149574E-9</x:v>
      </x:c>
      <x:c r="R50" s="161"/>
      <x:c r="S50" s="161"/>
      <x:c r="T50" s="161">
        <x:f>-(T3*LOG(T47)+(1-T3)*LOG(1-T47))</x:f>
        <x:v>2.3066062622332181E-9</x:v>
      </x:c>
      <x:c r="U50" s="161"/>
      <x:c r="V50" s="161"/>
      <x:c r="W50" s="161">
        <x:f>-(W3*LOG(W47)+(1-W3)*LOG(1-W47))</x:f>
        <x:v>8.1480887935954525E-10</x:v>
      </x:c>
      <x:c r="X50" s="161"/>
      <x:c r="Y50" s="161"/>
      <x:c r="Z50" s="161">
        <x:f>-(Z3*LOG(Z47)+(1-Z3)*LOG(1-Z47))</x:f>
        <x:v>9.576080328719188E-11</x:v>
      </x:c>
      <x:c r="AA50" s="161"/>
      <x:c r="AB50" s="161"/>
      <x:c r="AC50" s="161">
        <x:f>-(AC3*LOG(AC47)+(1-AC3)*LOG(1-AC47))</x:f>
        <x:v>3.7742826841510134E-8</x:v>
      </x:c>
      <x:c r="AD50" s="161"/>
      <x:c r="AE50" s="161"/>
      <x:c r="AF50" s="161">
        <x:f>-(AF3*LOG(AF47)+(1-AF3)*LOG(1-AF47))</x:f>
        <x:v>5.2269177792720516E-8</x:v>
      </x:c>
      <x:c r="AG50" s="161"/>
      <x:c r="AH50" s="161"/>
      <x:c r="AI50" s="161">
        <x:f>-(AI3*LOG(AI47)+(1-AI3)*LOG(1-AI47))</x:f>
        <x:v>4.394381077609016E-9</x:v>
      </x:c>
      <x:c r="AJ50" s="161"/>
      <x:c r="AK50" s="161"/>
      <x:c r="AL50" s="161">
        <x:f>-(AL3*LOG(AL47)+(1-AL3)*LOG(1-AL47))</x:f>
        <x:v>1.552315486239899E-9</x:v>
      </x:c>
      <x:c r="AM50" s="161"/>
      <x:c r="AN50" s="161"/>
      <x:c r="AO50" s="161">
        <x:f>-(AO3*LOG(AO47)+(1-AO3)*LOG(1-AO47))</x:f>
        <x:v>2.3571231713042552E-6</x:v>
      </x:c>
      <x:c r="AP50" s="161"/>
      <x:c r="AQ50" s="161"/>
      <x:c r="AR50" s="161">
        <x:f>-(AR3*LOG(AR47)+(1-AR3)*LOG(1-AR47))</x:f>
        <x:v>1.8200212411371857E-6</x:v>
      </x:c>
      <x:c r="AS50" s="161"/>
      <x:c r="AT50" s="161"/>
      <x:c r="AU50" s="161">
        <x:f>-(AU3*LOG(AU47)+(1-AU3)*LOG(1-AU47))</x:f>
        <x:v>0.00026630798679261482</x:v>
      </x:c>
      <x:c r="AV50" s="161"/>
      <x:c r="AW50" s="161"/>
      <x:c r="AX50" s="161">
        <x:f>-(AX3*LOG(AX47)+(1-AX3)*LOG(1-AX47))</x:f>
        <x:v>0.0001974191613745573</x:v>
      </x:c>
      <x:c r="AY50" s="161"/>
      <x:c r="AZ50" s="161"/>
      <x:c r="BA50" s="161">
        <x:f>-(BA3*LOG(BA47)+(1-BA3)*LOG(1-BA47))</x:f>
        <x:v>0.00077226356609303186</x:v>
      </x:c>
      <x:c r="BB50" s="161"/>
      <x:c r="BC50" s="161"/>
      <x:c r="BD50" s="161">
        <x:f>-(BD3*LOG(BD47)+(1-BD3)*LOG(1-BD47))</x:f>
        <x:v>2.3013674989300295E-13</x:v>
      </x:c>
      <x:c r="BE50" s="161"/>
      <x:c r="BF50" s="161"/>
      <x:c r="BG50" s="161">
        <x:f>-(BG3*LOG(BG47)+(1-BG3)*LOG(1-BG47))</x:f>
        <x:v>2.7436040055013431E-8</x:v>
      </x:c>
      <x:c r="BH50" s="161"/>
      <x:c r="BI50" s="161"/>
      <x:c r="BJ50" s="161">
        <x:f>-(BJ3*LOG(BJ47)+(1-BJ3)*LOG(1-BJ47))</x:f>
        <x:v>4.2108340716547336E-9</x:v>
      </x:c>
      <x:c r="BK50" s="161"/>
      <x:c r="BL50" s="161"/>
      <x:c r="BM50" s="161">
        <x:f>-(BM3*LOG(BM47)+(1-BM3)*LOG(1-BM47))</x:f>
        <x:v>1.1509248313315006E-13</x:v>
      </x:c>
      <x:c r="BN50" s="161"/>
      <x:c r="BO50" s="161"/>
      <x:c r="BP50" s="161">
        <x:f>-(BP3*LOG(BP47)+(1-BP3)*LOG(1-BP47))</x:f>
        <x:v>1.6482832434088049E-8</x:v>
      </x:c>
      <x:c r="BQ50" s="161"/>
      <x:c r="BR50" s="161"/>
      <x:c r="BS50" s="161">
        <x:f>-(BS3*LOG(BS47)+(1-BS3)*LOG(1-BS47))</x:f>
        <x:v>1.9811172565258725E-8</x:v>
      </x:c>
      <x:c r="BT50" s="161"/>
      <x:c r="BU50" s="161"/>
      <x:c r="BV50" s="161">
        <x:f>-(BV3*LOG(BV47)+(1-BV3)*LOG(1-BV47))</x:f>
        <x:v>1.7767733571247949E-13</x:v>
      </x:c>
      <x:c r="BW50" s="161"/>
      <x:c r="BX50" s="161"/>
      <x:c r="BY50" s="161">
        <x:f>-(BY3*LOG(BY47)+(1-BY3)*LOG(1-BY47))</x:f>
        <x:v>2.1184359706068114E-8</x:v>
      </x:c>
      <x:c r="BZ50" s="161"/>
      <x:c r="CA50" s="161"/>
      <x:c r="CB50" s="161">
        <x:f>-(CB3*LOG(CB47)+(1-CB3)*LOG(1-CB47))</x:f>
        <x:v>3.2513373953019728E-9</x:v>
      </x:c>
      <x:c r="CC50" s="161"/>
      <x:c r="CD50" s="161"/>
      <x:c r="CE50" s="161">
        <x:f>-(CE3*LOG(CE47)+(1-CE3)*LOG(1-CE47))</x:f>
        <x:v>8.8862776042894499E-14</x:v>
      </x:c>
      <x:c r="CF50" s="161"/>
      <x:c r="CG50" s="161"/>
      <x:c r="CH50" s="161">
        <x:f>-(CH3*LOG(CH47)+(1-CH3)*LOG(1-CH47))</x:f>
        <x:v>1.2726991581284429E-8</x:v>
      </x:c>
      <x:c r="CI50" s="161"/>
      <x:c r="CJ50" s="161"/>
      <x:c r="CK50" s="161">
        <x:f>-(CK3*LOG(CK47)+(1-CK3)*LOG(1-CK47))</x:f>
        <x:v>1.5296923446453418E-8</x:v>
      </x:c>
      <x:c r="CL50" s="161"/>
      <x:c r="CM50" s="161"/>
      <x:c r="CN50" s="161">
        <x:f>-(CN3*LOG(CN47)+(1-CN3)*LOG(1-CN47))</x:f>
        <x:v>3.10065743799584E-6</x:v>
      </x:c>
      <x:c r="CO50" s="161"/>
      <x:c r="CP50" s="161"/>
      <x:c r="CQ50" s="161">
        <x:f>-(CQ3*LOG(CQ47)+(1-CQ3)*LOG(1-CQ47))</x:f>
        <x:v>4.7588475400968078E-7</x:v>
      </x:c>
      <x:c r="CR50" s="161"/>
      <x:c r="CS50" s="161"/>
      <x:c r="CT50" s="161">
        <x:f>-(CT3*LOG(CT47)+(1-CT3)*LOG(1-CT47))</x:f>
        <x:v>1.3004582699519042E-11</x:v>
      </x:c>
      <x:c r="CU50" s="161"/>
      <x:c r="CV50" s="161"/>
      <x:c r="CW50" s="161">
        <x:f>-(CW3*LOG(CW47)+(1-CW3)*LOG(1-CW47))</x:f>
        <x:v>1.8627939429211433E-6</x:v>
      </x:c>
      <x:c r="CX50" s="161"/>
      <x:c r="CY50" s="161"/>
      <x:c r="CZ50" s="161">
        <x:f>-(CZ3*LOG(CZ47)+(1-CZ3)*LOG(1-CZ47))</x:f>
        <x:v>2.2389426412996441E-6</x:v>
      </x:c>
      <x:c r="DA50" s="161"/>
      <x:c r="DB50" s="161"/>
      <x:c r="DC50" s="161">
        <x:f>-(DC3*LOG(DC47)+(1-DC3)*LOG(1-DC47))</x:f>
        <x:v>7.44909216514969E-11</x:v>
      </x:c>
      <x:c r="DD50" s="161"/>
      <x:c r="DE50" s="161"/>
      <x:c r="DF50" s="161">
        <x:f>-(DF3*LOG(DF47)+(1-DF3)*LOG(1-DF47))</x:f>
        <x:v>5.7517118880886227E-11</x:v>
      </x:c>
      <x:c r="DG50" s="161"/>
      <x:c r="DH50" s="161"/>
      <x:c r="DI50" s="161">
        <x:f>-(DI3*LOG(DI47)+(1-DI3)*LOG(1-DI47))</x:f>
        <x:v>7.44909216514969E-11</x:v>
      </x:c>
      <x:c r="DJ50" s="161"/>
      <x:c r="DK50" s="161"/>
      <x:c r="DL50" s="161">
        <x:f>-(DL3*LOG(DL47)+(1-DL3)*LOG(1-DL47))</x:f>
        <x:v>1.2075225620805257E-9</x:v>
      </x:c>
      <x:c r="DM50" s="161"/>
      <x:c r="DN50" s="161"/>
      <x:c r="DO50" s="161">
        <x:f>-(DO3*LOG(DO47)+(1-DO3)*LOG(1-DO47))</x:f>
        <x:v>3.4183219318328887E-9</x:v>
      </x:c>
      <x:c r="DP50" s="161"/>
      <x:c r="DQ50" s="161"/>
      <x:c r="DR50" s="161">
        <x:f>-(DR3*LOG(DR47)+(1-DR3)*LOG(1-DR47))</x:f>
        <x:v>9.3237187326572272E-10</x:v>
      </x:c>
      <x:c r="DS50" s="161"/>
      <x:c r="DT50" s="161"/>
      <x:c r="DU50" s="161">
        <x:f>-(DU3*LOG(DU47)+(1-DU3)*LOG(1-DU47))</x:f>
        <x:v>2.6394100895314711E-9</x:v>
      </x:c>
      <x:c r="DV50" s="161"/>
      <x:c r="DW50" s="161"/>
      <x:c r="DX50" s="161">
        <x:f>-(DX3*LOG(DX47)+(1-DX3)*LOG(1-DX47))</x:f>
        <x:v>4.2785737968664214E-8</x:v>
      </x:c>
      <x:c r="DY50" s="161"/>
      <x:c r="DZ50" s="161"/>
      <x:c r="EA50" s="161">
        <x:f>-(EA3*LOG(EA47)+(1-EA3)*LOG(1-EA47))</x:f>
        <x:v>4.0659395893502542E-8</x:v>
      </x:c>
      <x:c r="EB50" s="161"/>
      <x:c r="EC50" s="161"/>
      <x:c r="ED50" s="161">
        <x:f>-(ED3*LOG(ED47)+(1-ED3)*LOG(1-ED47))</x:f>
        <x:v>6.2403310667443198E-9</x:v>
      </x:c>
      <x:c r="EE50" s="161"/>
      <x:c r="EF50" s="161"/>
      <x:c r="EG50" s="161">
        <x:f>-(EG3*LOG(EG47)+(1-EG3)*LOG(1-EG47))</x:f>
        <x:v>3.1394591506695198E-8</x:v>
      </x:c>
      <x:c r="EH50" s="161"/>
      <x:c r="EI50" s="161"/>
      <x:c r="EJ50" s="161">
        <x:f>-(EJ3*LOG(EJ47)+(1-EJ3)*LOG(1-EJ47))</x:f>
        <x:v>4.8183855026294717E-9</x:v>
      </x:c>
      <x:c r="EK50" s="161"/>
      <x:c r="EL50" s="161"/>
      <x:c r="EM50" s="161">
        <x:f>-(EM3*LOG(EM47)+(1-EM3)*LOG(1-EM47))</x:f>
        <x:v>6.5910223362832662E-7</x:v>
      </x:c>
      <x:c r="EN50" s="161"/>
      <x:c r="EO50" s="161"/>
      <x:c r="EP50" s="161">
        <x:f>-(EP3*LOG(EP47)+(1-EP3)*LOG(1-EP47))</x:f>
        <x:v>1.0115788804606097E-7</x:v>
      </x:c>
      <x:c r="EQ50" s="161"/>
      <x:c r="ER50" s="161"/>
      <x:c r="ES50" s="161">
        <x:f>-(ES3*LOG(ES47)+(1-ES3)*LOG(1-ES47))</x:f>
        <x:v>5.5412163779570918E-8</x:v>
      </x:c>
      <x:c r="ET50" s="161"/>
      <x:c r="EU50" s="161"/>
      <x:c r="EV50" s="161">
        <x:f>-(EV3*LOG(EV47)+(1-EV3)*LOG(1-EV47))</x:f>
        <x:v>0.00012067268296358771</x:v>
      </x:c>
      <x:c r="EW50" s="161"/>
      <x:c r="EX50" s="161"/>
      <x:c r="EY50" s="161">
        <x:f>-(EY3*LOG(EY47)+(1-EY3)*LOG(1-EY47))</x:f>
        <x:v>5.7517118880886227E-11</x:v>
      </x:c>
      <x:c r="EZ50" s="161"/>
      <x:c r="FA50" s="161"/>
      <x:c r="FB50" s="161">
        <x:f>-(FB3*LOG(FB47)+(1-FB3)*LOG(1-FB47))</x:f>
        <x:v>0.017315020816058357</x:v>
      </x:c>
      <x:c r="FC50" s="161"/>
      <x:c r="FD50" s="161"/>
      <x:c r="FE50" s="161">
        <x:f>-(FE3*LOG(FE47)+(1-FE3)*LOG(1-FE47))</x:f>
        <x:v>2.2669586038345358E-8</x:v>
      </x:c>
      <x:c r="FF50" s="161"/>
      <x:c r="FG50" s="161"/>
      <x:c r="FH50" s="161">
        <x:f>-(FH3*LOG(FH47)+(1-FH3)*LOG(1-FH47))</x:f>
        <x:v>1.8861023418493552E-8</x:v>
      </x:c>
      <x:c r="FI50" s="161"/>
      <x:c r="FJ50" s="161"/>
      <x:c r="FK50" s="161">
        <x:f>-(FK3*LOG(FK47)+(1-FK3)*LOG(1-FK47))</x:f>
        <x:v>0.00012048800316299603</x:v>
      </x:c>
      <x:c r="FL50" s="161"/>
      <x:c r="FM50" s="161"/>
      <x:c r="FN50" s="161">
        <x:f>-(FN3*LOG(FN47)+(1-FN3)*LOG(1-FN47))</x:f>
        <x:v>1.5838549679574464E-6</x:v>
      </x:c>
      <x:c r="FO50" s="161"/>
      <x:c r="FP50" s="161"/>
      <x:c r="FQ50" s="161">
        <x:f>-(FQ3*LOG(FQ47)+(1-FQ3)*LOG(1-FQ47))</x:f>
        <x:v>5.2746831973698832E-7</x:v>
      </x:c>
      <x:c r="FR50" s="161"/>
      <x:c r="FS50" s="161"/>
      <x:c r="FT50" s="161">
        <x:f>-(FT3*LOG(FT47)+(1-FT3)*LOG(1-FT47))</x:f>
        <x:v>1.2562500454560378E-8</x:v>
      </x:c>
      <x:c r="FU50" s="161"/>
      <x:c r="FV50" s="161"/>
      <x:c r="FW50" s="161">
        <x:f>-(FW3*LOG(FW47)+(1-FW3)*LOG(1-FW47))</x:f>
        <x:v>0.00025174538185340355</x:v>
      </x:c>
      <x:c r="FX50" s="161"/>
      <x:c r="FY50" s="161"/>
      <x:c r="FZ50" s="161">
        <x:f>-(FZ3*LOG(FZ47)+(1-FZ3)*LOG(1-FZ47))</x:f>
        <x:v>5.7579885404925025E-9</x:v>
      </x:c>
      <x:c r="GA50" s="161"/>
      <x:c r="GB50" s="161"/>
      <x:c r="GC50" s="161">
        <x:f>-(GC3*LOG(GC47)+(1-GC3)*LOG(1-GC47))</x:f>
        <x:v>3.3250473783529832E-5</x:v>
      </x:c>
      <x:c r="GD50" s="161"/>
      <x:c r="GE50" s="161"/>
      <x:c r="GF50" s="161">
        <x:f>-(GF3*LOG(GF47)+(1-GF3)*LOG(1-GF47))</x:f>
        <x:v>2.6373892141548677E-7</x:v>
      </x:c>
      <x:c r="GG50" s="161"/>
      <x:c r="GH50" s="161"/>
      <x:c r="GI50" s="161">
        <x:f>-(GI3*LOG(GI47)+(1-GI3)*LOG(1-GI47))</x:f>
        <x:v>1.6269798650594236E-8</x:v>
      </x:c>
      <x:c r="GJ50" s="161"/>
      <x:c r="GK50" s="161"/>
      <x:c r="GL50" s="161">
        <x:f>-(GL3*LOG(GL47)+(1-GL3)*LOG(1-GL47))</x:f>
        <x:v>3.2539019073092214E-8</x:v>
      </x:c>
      <x:c r="GM50" s="161"/>
      <x:c r="GN50" s="161"/>
      <x:c r="GO50" s="161">
        <x:f>-(GO3*LOG(GO47)+(1-GO3)*LOG(1-GO47))</x:f>
        <x:v>0.30746495876990815</x:v>
      </x:c>
      <x:c r="GP50" s="161"/>
      <x:c r="GQ50" s="161"/>
      <x:c r="GR50" s="161">
        <x:f>-(GR3*LOG(GR47)+(1-GR3)*LOG(1-GR47))</x:f>
        <x:v>0.59227756844304336</x:v>
      </x:c>
      <x:c r="GS50" s="161"/>
      <x:c r="GT50" s="161"/>
    </x:row>
    <x:row r="51" spans="1:5" customHeight="1">
      <x:c r="A51" s="3"/>
      <x:c r="B51" s="158"/>
      <x:c r="C51" s="98">
        <x:f t="shared" si="15"/>
        <x:v>-2.7856494186836054</x:v>
      </x:c>
      <x:c r="D51" s="98">
        <x:f t="shared" si="14"/>
        <x:v>6.0795186457173473</x:v>
      </x:c>
      <x:c r="E51" s="98">
        <x:f t="shared" si="14"/>
        <x:v>-3.8262284290929234</x:v>
      </x:c>
    </x:row>
    <x:row r="52" spans="1:3" customHeight="1">
      <x:c r="A52" s="3"/>
      <x:c r="B52" s="3"/>
      <x:c r="C52" s="3"/>
    </x:row>
    <x:row r="53" spans="1:202" customHeight="1">
      <x:c r="A53" s="3"/>
      <x:c r="B53" s="158" t="s">
        <x:v>44</x:v>
      </x:c>
      <x:c r="C53" s="3">
        <x:f>SUM(K53,N53,Q53,T53,W53,Z53,AC53,AF53,AI53,AL53,AO53,AR53,AU53,AX53,BA53,BD53,BG53,BJ53,BM53,BP53,BS53,BV53,BY53,CB53,CE53,CH53,CK53,CN53,CQ53,CT53,CW53,CZ53,DC53,DF53,DI53,DL53,DO53,DR53,DU53,DX53,EA53,ED53,EG53,EJ53,EM53,EP53,ES53,EV53,EY53,FB53,FE53,FH53,FK53,FN53,FQ53,FT53,FW53,FZ53,GC53,GF53,GI53,GL53,GO53,GR53,)/64</x:f>
        <x:v>2.7011118848566306E-5</x:v>
      </x:c>
      <x:c r="D53" s="3">
        <x:f t="shared" ref="D53:E56" si="16">SUM(L53,O53,R53,U53,X53,AA53,AD53,AG53,AJ53,AM53,AP53,AS53,AV53,AY53,BB53,BE53,BH53,BK53,BN53,BQ53,BT53,BW53,BZ53,CC53,CF53,CI53,CL53,CO53,CR53,CU53,CX53,DA53,DD53,DG53,DJ53,DM53,DP53,DS53,DV53,DY53,EB53,EE53,EH53,EK53,EN53,EQ53,ET53,EW53,EZ53,FC53,FF53,FI53,FL53,FO53,FR53,FU53,FX53,GA53,GD53,GG53,GJ53,GM53,GP53,GS53,)/64</x:f>
        <x:v>-0.020132985767697439</x:v>
      </x:c>
      <x:c r="E53" s="3">
        <x:f t="shared" si="16"/>
        <x:v>-0.00057568733554836803</x:v>
      </x:c>
      <x:c r="F53" s="3">
        <x:f>SUM(K49:GR49)/64</x:f>
        <x:v>-0.02014204748153397</x:v>
      </x:c>
      <x:c r="K53" s="115">
        <x:f>K5*K49</x:f>
        <x:v>1.1573887620090593E-10</x:v>
      </x:c>
      <x:c r="L53" s="116">
        <x:f>L5*K49</x:f>
        <x:v>1.1573887620090593E-10</x:v>
      </x:c>
      <x:c r="M53" s="117">
        <x:f>M5*K49</x:f>
        <x:v>1.1573887620090593E-10</x:v>
      </x:c>
      <x:c r="N53" s="115">
        <x:f>N5*N49</x:f>
        <x:v>0</x:v>
      </x:c>
      <x:c r="O53" s="116">
        <x:f>O5*N49</x:f>
        <x:v>8.9366175439800641E-11</x:v>
      </x:c>
      <x:c r="P53" s="117">
        <x:f>P5*N49</x:f>
        <x:v>8.9366175439800641E-11</x:v>
      </x:c>
      <x:c r="Q53" s="115">
        <x:f>Q5*Q49</x:f>
        <x:v>1.3080162881004523E-8</x:v>
      </x:c>
      <x:c r="R53" s="116">
        <x:f>R5*Q49</x:f>
        <x:v>1.3080162881004523E-8</x:v>
      </x:c>
      <x:c r="S53" s="117">
        <x:f>S5*Q49</x:f>
        <x:v>0</x:v>
      </x:c>
      <x:c r="T53" s="115">
        <x:f>T5*T49</x:f>
        <x:v>5.311157154216755E-9</x:v>
      </x:c>
      <x:c r="U53" s="116">
        <x:f>U5*T49</x:f>
        <x:v>5.311157154216755E-9</x:v>
      </x:c>
      <x:c r="V53" s="117">
        <x:f>V5*T49</x:f>
        <x:v>5.311157154216755E-9</x:v>
      </x:c>
      <x:c r="W53" s="115">
        <x:f>W5*W49</x:f>
        <x:v>1.8761667346001605E-9</x:v>
      </x:c>
      <x:c r="X53" s="116">
        <x:f>X5*W49</x:f>
        <x:v>1.8761667346001605E-9</x:v>
      </x:c>
      <x:c r="Y53" s="117">
        <x:f>Y5*W49</x:f>
        <x:v>1.8761667346001605E-9</x:v>
      </x:c>
      <x:c r="Z53" s="115">
        <x:f>Z5*Z49</x:f>
        <x:v>0</x:v>
      </x:c>
      <x:c r="AA53" s="116">
        <x:f>AA5*Z49</x:f>
        <x:v>0</x:v>
      </x:c>
      <x:c r="AB53" s="117">
        <x:f>AB5*Z49</x:f>
        <x:v>0</x:v>
      </x:c>
      <x:c r="AC53" s="115">
        <x:f>AC5*AC49</x:f>
        <x:v>0</x:v>
      </x:c>
      <x:c r="AD53" s="116">
        <x:f>AD5*AC49</x:f>
        <x:v>0</x:v>
      </x:c>
      <x:c r="AE53" s="117">
        <x:f>AE5*AC49</x:f>
        <x:v>0</x:v>
      </x:c>
      <x:c r="AF53" s="115">
        <x:f>AF5*AF49</x:f>
        <x:v>0</x:v>
      </x:c>
      <x:c r="AG53" s="116">
        <x:f>AG5*AF49</x:f>
        <x:v>0</x:v>
      </x:c>
      <x:c r="AH53" s="117">
        <x:f>AH5*AF49</x:f>
        <x:v>0</x:v>
      </x:c>
      <x:c r="AI53" s="115">
        <x:f>AI5*AI49</x:f>
        <x:v>0</x:v>
      </x:c>
      <x:c r="AJ53" s="116">
        <x:f>AJ5*AI49</x:f>
        <x:v>0</x:v>
      </x:c>
      <x:c r="AK53" s="117">
        <x:f>AK5*AI49</x:f>
        <x:v>0</x:v>
      </x:c>
      <x:c r="AL53" s="115">
        <x:f>AL5*AL49</x:f>
        <x:v>0</x:v>
      </x:c>
      <x:c r="AM53" s="116">
        <x:f>AM5*AL49</x:f>
        <x:v>0</x:v>
      </x:c>
      <x:c r="AN53" s="117">
        <x:f>AN5*AL49</x:f>
        <x:v>0</x:v>
      </x:c>
      <x:c r="AO53" s="115">
        <x:f>AO5*AO49</x:f>
        <x:v>5.4274619478623094E-6</x:v>
      </x:c>
      <x:c r="AP53" s="116">
        <x:f>AP5*AO49</x:f>
        <x:v>5.4274619478623094E-6</x:v>
      </x:c>
      <x:c r="AQ53" s="117">
        <x:f>AQ5*AO49</x:f>
        <x:v>5.4274619478623094E-6</x:v>
      </x:c>
      <x:c r="AR53" s="115">
        <x:f>AR5*AR49</x:f>
        <x:v>0</x:v>
      </x:c>
      <x:c r="AS53" s="116">
        <x:f>AS5*AR49</x:f>
        <x:v>4.1907449975643611E-6</x:v>
      </x:c>
      <x:c r="AT53" s="117">
        <x:f>AT5*AR49</x:f>
        <x:v>4.1907449975643611E-6</x:v>
      </x:c>
      <x:c r="AU53" s="115">
        <x:f>AU5*AU49</x:f>
        <x:v>0.00061300883379800857</x:v>
      </x:c>
      <x:c r="AV53" s="116">
        <x:f>AV5*AU49</x:f>
        <x:v>0.00061300883379800857</x:v>
      </x:c>
      <x:c r="AW53" s="117">
        <x:f>AW5*AU49</x:f>
        <x:v>0</x:v>
      </x:c>
      <x:c r="AX53" s="115">
        <x:f>AX5*AX49</x:f>
        <x:v>0.00045447111475531351</x:v>
      </x:c>
      <x:c r="AY53" s="116">
        <x:f>AY5*AX49</x:f>
        <x:v>0.00045447111475531351</x:v>
      </x:c>
      <x:c r="AZ53" s="117">
        <x:f>AZ5*AX49</x:f>
        <x:v>0.00045447111475531351</x:v>
      </x:c>
      <x:c r="BA53" s="115">
        <x:f>BA5*BA49</x:f>
        <x:v>0.0017766225096466886</x:v>
      </x:c>
      <x:c r="BB53" s="116">
        <x:f>BB5*BA49</x:f>
        <x:v>0.0017766225096466886</x:v>
      </x:c>
      <x:c r="BC53" s="117">
        <x:f>BC5*BA49</x:f>
        <x:v>0.0017766225096466886</x:v>
      </x:c>
      <x:c r="BD53" s="115">
        <x:f>BD5*BD49</x:f>
        <x:v>5.2990759905880643E-13</x:v>
      </x:c>
      <x:c r="BE53" s="116">
        <x:f>BE5*BD49</x:f>
        <x:v>0</x:v>
      </x:c>
      <x:c r="BF53" s="117">
        <x:f>BF5*BD49</x:f>
        <x:v>5.2990759905880643E-13</x:v>
      </x:c>
      <x:c r="BG53" s="115">
        <x:f>BG5*BG49</x:f>
        <x:v>6.317381479500737E-8</x:v>
      </x:c>
      <x:c r="BH53" s="116">
        <x:f>BH5*BG49</x:f>
        <x:v>6.317381479500737E-8</x:v>
      </x:c>
      <x:c r="BI53" s="117">
        <x:f>BI5*BG49</x:f>
        <x:v>6.317381479500737E-8</x:v>
      </x:c>
      <x:c r="BJ53" s="115">
        <x:f>BJ5*BJ49</x:f>
        <x:v>9.6958037686265547E-9</x:v>
      </x:c>
      <x:c r="BK53" s="116">
        <x:f>BK5*BJ49</x:f>
        <x:v>9.6958037686265547E-9</x:v>
      </x:c>
      <x:c r="BL53" s="117">
        <x:f>BL5*BJ49</x:f>
        <x:v>9.6958037686265547E-9</x:v>
      </x:c>
      <x:c r="BM53" s="115">
        <x:f>BM5*BM49</x:f>
        <x:v>2.6495850260812264E-13</x:v>
      </x:c>
      <x:c r="BN53" s="116">
        <x:f>BN5*BM49</x:f>
        <x:v>2.6495850260812264E-13</x:v>
      </x:c>
      <x:c r="BO53" s="117">
        <x:f>BO5*BM49</x:f>
        <x:v>2.6495850260812264E-13</x:v>
      </x:c>
      <x:c r="BP53" s="115">
        <x:f>BP5*BP49</x:f>
        <x:v>3.7953123543227381E-8</x:v>
      </x:c>
      <x:c r="BQ53" s="116">
        <x:f>BQ5*BP49</x:f>
        <x:v>3.7953123543227381E-8</x:v>
      </x:c>
      <x:c r="BR53" s="117">
        <x:f>BR5*BP49</x:f>
        <x:v>3.7953123543227381E-8</x:v>
      </x:c>
      <x:c r="BS53" s="115">
        <x:f>BS5*BS49</x:f>
        <x:v>4.5616909558033569E-8</x:v>
      </x:c>
      <x:c r="BT53" s="116">
        <x:f>BT5*BS49</x:f>
        <x:v>4.5616909558033569E-8</x:v>
      </x:c>
      <x:c r="BU53" s="117">
        <x:f>BU5*BS49</x:f>
        <x:v>4.5616909558033569E-8</x:v>
      </x:c>
      <x:c r="BV53" s="115">
        <x:f>BV5*BV49</x:f>
        <x:v>0</x:v>
      </x:c>
      <x:c r="BW53" s="116">
        <x:f>BW5*BV49</x:f>
        <x:v>0</x:v>
      </x:c>
      <x:c r="BX53" s="117">
        <x:f>BX5*BV49</x:f>
        <x:v>4.0916083702874805E-13</x:v>
      </x:c>
      <x:c r="BY53" s="115">
        <x:f>BY5*BY49</x:f>
        <x:v>0</x:v>
      </x:c>
      <x:c r="BZ53" s="116">
        <x:f>BZ5*BY49</x:f>
        <x:v>4.8778789656570163E-8</x:v>
      </x:c>
      <x:c r="CA53" s="117">
        <x:f>CA5*BY49</x:f>
        <x:v>4.8778789656570163E-8</x:v>
      </x:c>
      <x:c r="CB53" s="115">
        <x:f>CB5*CB49</x:f>
        <x:v>0</x:v>
      </x:c>
      <x:c r="CC53" s="116">
        <x:f>CC5*CB49</x:f>
        <x:v>7.4864810420688586E-9</x:v>
      </x:c>
      <x:c r="CD53" s="117">
        <x:f>CD5*CB49</x:f>
        <x:v>7.4864810420688586E-9</x:v>
      </x:c>
      <x:c r="CE53" s="115">
        <x:f>CE5*CE49</x:f>
        <x:v>0</x:v>
      </x:c>
      <x:c r="CF53" s="116">
        <x:f>CF5*CE49</x:f>
        <x:v>2.0458404993166845E-13</x:v>
      </x:c>
      <x:c r="CG53" s="117">
        <x:f>CG5*CE49</x:f>
        <x:v>2.0458404993166845E-13</x:v>
      </x:c>
      <x:c r="CH53" s="115">
        <x:f>CH5*CH49</x:f>
        <x:v>0</x:v>
      </x:c>
      <x:c r="CI53" s="116">
        <x:f>CI5*CH49</x:f>
        <x:v>2.930498063941472E-8</x:v>
      </x:c>
      <x:c r="CJ53" s="117">
        <x:f>CJ5*CH49</x:f>
        <x:v>2.930498063941472E-8</x:v>
      </x:c>
      <x:c r="CK53" s="115">
        <x:f>CK5*CK49</x:f>
        <x:v>0</x:v>
      </x:c>
      <x:c r="CL53" s="116">
        <x:f>CL5*CK49</x:f>
        <x:v>3.5222467321826326E-8</x:v>
      </x:c>
      <x:c r="CM53" s="117">
        <x:f>CM5*CK49</x:f>
        <x:v>3.5222467321826326E-8</x:v>
      </x:c>
      <x:c r="CN53" s="115">
        <x:f>CN5*CN49</x:f>
        <x:v>7.1395021088049918E-6</x:v>
      </x:c>
      <x:c r="CO53" s="116">
        <x:f>CO5*CN49</x:f>
        <x:v>7.1395021088049918E-6</x:v>
      </x:c>
      <x:c r="CP53" s="117">
        <x:f>CP5*CN49</x:f>
        <x:v>0</x:v>
      </x:c>
      <x:c r="CQ53" s="115">
        <x:f>CQ5*CQ49</x:f>
        <x:v>1.0957645401858431E-6</x:v>
      </x:c>
      <x:c r="CR53" s="116">
        <x:f>CR5*CQ49</x:f>
        <x:v>1.0957645401858431E-6</x:v>
      </x:c>
      <x:c r="CS53" s="117">
        <x:f>CS5*CQ49</x:f>
        <x:v>0</x:v>
      </x:c>
      <x:c r="CT53" s="115">
        <x:f>CT5*CT49</x:f>
        <x:v>2.9944133979954387E-11</x:v>
      </x:c>
      <x:c r="CU53" s="116">
        <x:f>CU5*CT49</x:f>
        <x:v>2.9944133979954387E-11</x:v>
      </x:c>
      <x:c r="CV53" s="117">
        <x:f>CV5*CT49</x:f>
        <x:v>0</x:v>
      </x:c>
      <x:c r="CW53" s="115">
        <x:f>CW5*CW49</x:f>
        <x:v>4.2892323655101535E-6</x:v>
      </x:c>
      <x:c r="CX53" s="116">
        <x:f>CX5*CW49</x:f>
        <x:v>4.2892323655101535E-6</x:v>
      </x:c>
      <x:c r="CY53" s="117">
        <x:f>CY5*CW49</x:f>
        <x:v>0</x:v>
      </x:c>
      <x:c r="CZ53" s="115">
        <x:f>CZ5*CZ49</x:f>
        <x:v>5.1553426611207158E-6</x:v>
      </x:c>
      <x:c r="DA53" s="116">
        <x:f>DA5*CZ49</x:f>
        <x:v>5.1553426611207158E-6</x:v>
      </x:c>
      <x:c r="DB53" s="117">
        <x:f>DB5*CZ49</x:f>
        <x:v>0</x:v>
      </x:c>
      <x:c r="DC53" s="115">
        <x:f>DC5*DC49</x:f>
        <x:v>0</x:v>
      </x:c>
      <x:c r="DD53" s="116">
        <x:f>DD5*DC49</x:f>
        <x:v>-1.7152168574341431E-10</x:v>
      </x:c>
      <x:c r="DE53" s="117">
        <x:f>DE5*DC49</x:f>
        <x:v>0</x:v>
      </x:c>
      <x:c r="DF53" s="115">
        <x:f>DF5*DF49</x:f>
        <x:v>-1.3243806051832507E-10</x:v>
      </x:c>
      <x:c r="DG53" s="116">
        <x:f>DG5*DF49</x:f>
        <x:v>-1.3243806051832507E-10</x:v>
      </x:c>
      <x:c r="DH53" s="117">
        <x:f>DH5*DF49</x:f>
        <x:v>0</x:v>
      </x:c>
      <x:c r="DI53" s="115">
        <x:f>DI5*DI49</x:f>
        <x:v>0</x:v>
      </x:c>
      <x:c r="DJ53" s="116">
        <x:f>DJ5*DI49</x:f>
        <x:v>-1.7152168574341431E-10</x:v>
      </x:c>
      <x:c r="DK53" s="117">
        <x:f>DK5*DI49</x:f>
        <x:v>0</x:v>
      </x:c>
      <x:c r="DL53" s="115">
        <x:f>DL5*DL49</x:f>
        <x:v>0</x:v>
      </x:c>
      <x:c r="DM53" s="116">
        <x:f>DM5*DL49</x:f>
        <x:v>-2.7804234470352185E-9</x:v>
      </x:c>
      <x:c r="DN53" s="117">
        <x:f>DN5*DL49</x:f>
        <x:v>0</x:v>
      </x:c>
      <x:c r="DO53" s="115">
        <x:f>DO5*DO49</x:f>
        <x:v>0</x:v>
      </x:c>
      <x:c r="DP53" s="116">
        <x:f>DP5*DO49</x:f>
        <x:v>-7.8709770923168776E-9</x:v>
      </x:c>
      <x:c r="DQ53" s="117">
        <x:f>DQ5*DO49</x:f>
        <x:v>0</x:v>
      </x:c>
      <x:c r="DR53" s="115">
        <x:f>DR5*DR49</x:f>
        <x:v>-2.146865574204071E-9</x:v>
      </x:c>
      <x:c r="DS53" s="116">
        <x:f>DS5*DR49</x:f>
        <x:v>-2.146865574204071E-9</x:v>
      </x:c>
      <x:c r="DT53" s="117">
        <x:f>DT5*DR49</x:f>
        <x:v>0</x:v>
      </x:c>
      <x:c r="DU53" s="115">
        <x:f>DU5*DU49</x:f>
        <x:v>-6.0774663079854463E-9</x:v>
      </x:c>
      <x:c r="DV53" s="116">
        <x:f>DV5*DU49</x:f>
        <x:v>-6.0774663079854463E-9</x:v>
      </x:c>
      <x:c r="DW53" s="117">
        <x:f>DW5*DU49</x:f>
        <x:v>0</x:v>
      </x:c>
      <x:c r="DX53" s="115">
        <x:f>DX5*DX49</x:f>
        <x:v>-9.851779758651702E-8</x:v>
      </x:c>
      <x:c r="DY53" s="116">
        <x:f>DY5*DX49</x:f>
        <x:v>-9.851779758651702E-8</x:v>
      </x:c>
      <x:c r="DZ53" s="117">
        <x:f>DZ5*DX49</x:f>
        <x:v>0</x:v>
      </x:c>
      <x:c r="EA53" s="115">
        <x:f>EA5*EA49</x:f>
        <x:v>0</x:v>
      </x:c>
      <x:c r="EB53" s="116">
        <x:f>EB5*EA49</x:f>
        <x:v>-9.3621714492009289E-8</x:v>
      </x:c>
      <x:c r="EC53" s="117">
        <x:f>EC5*EA49</x:f>
        <x:v>0</x:v>
      </x:c>
      <x:c r="ED53" s="115">
        <x:f>ED5*ED49</x:f>
        <x:v>0</x:v>
      </x:c>
      <x:c r="EE53" s="116">
        <x:f>EE5*ED49</x:f>
        <x:v>-1.4368893186400555E-8</x:v>
      </x:c>
      <x:c r="EF53" s="117">
        <x:f>EF5*ED49</x:f>
        <x:v>0</x:v>
      </x:c>
      <x:c r="EG53" s="115">
        <x:f>EG5*EG49</x:f>
        <x:v>-7.2288715791124503E-8</x:v>
      </x:c>
      <x:c r="EH53" s="116">
        <x:f>EH5*EG49</x:f>
        <x:v>-7.2288715791124503E-8</x:v>
      </x:c>
      <x:c r="EI53" s="117">
        <x:f>EI5*EG49</x:f>
        <x:v>0</x:v>
      </x:c>
      <x:c r="EJ53" s="115">
        <x:f>EJ5*EJ49</x:f>
        <x:v>-1.1094742569106586E-8</x:v>
      </x:c>
      <x:c r="EK53" s="116">
        <x:f>EK5*EJ49</x:f>
        <x:v>-1.1094742569106586E-8</x:v>
      </x:c>
      <x:c r="EL53" s="117">
        <x:f>EL5*EJ49</x:f>
        <x:v>0</x:v>
      </x:c>
      <x:c r="EM53" s="115">
        <x:f>EM5*EM49</x:f>
        <x:v>0</x:v>
      </x:c>
      <x:c r="EN53" s="116">
        <x:f>EN5*EM49</x:f>
        <x:v>-1.5176378262982126E-6</x:v>
      </x:c>
      <x:c r="EO53" s="117">
        <x:f>EO5*EM49</x:f>
        <x:v>0</x:v>
      </x:c>
      <x:c r="EP53" s="115">
        <x:f>EP5*EP49</x:f>
        <x:v>0</x:v>
      </x:c>
      <x:c r="EQ53" s="116">
        <x:f>EQ5*EP49</x:f>
        <x:v>-2.3292461792667751E-7</x:v>
      </x:c>
      <x:c r="ER53" s="117">
        <x:f>ER5*EP49</x:f>
        <x:v>0</x:v>
      </x:c>
      <x:c r="ES53" s="115">
        <x:f>ES5*ES49</x:f>
        <x:v>0</x:v>
      </x:c>
      <x:c r="ET53" s="116">
        <x:f>ET5*ES49</x:f>
        <x:v>-1.2759121414962493E-7</x:v>
      </x:c>
      <x:c r="EU53" s="117">
        <x:f>EU5*ES49</x:f>
        <x:v>0</x:v>
      </x:c>
      <x:c r="EV53" s="115">
        <x:f>EV5*EV49</x:f>
        <x:v>-0.0002778205216531493</x:v>
      </x:c>
      <x:c r="EW53" s="116">
        <x:f>EW5*EV49</x:f>
        <x:v>-0.0002778205216531493</x:v>
      </x:c>
      <x:c r="EX53" s="117">
        <x:f>EX5*EV49</x:f>
        <x:v>0</x:v>
      </x:c>
      <x:c r="EY53" s="115">
        <x:f>EY5*EY49</x:f>
        <x:v>-1.3243806051832507E-10</x:v>
      </x:c>
      <x:c r="EZ53" s="116">
        <x:f>EZ5*EY49</x:f>
        <x:v>-1.3243806051832507E-10</x:v>
      </x:c>
      <x:c r="FA53" s="117">
        <x:f>FA5*EY49</x:f>
        <x:v>0</x:v>
      </x:c>
      <x:c r="FB53" s="115">
        <x:f>FB5*FB49</x:f>
        <x:v>0</x:v>
      </x:c>
      <x:c r="FC53" s="116">
        <x:f>FC5*FB49</x:f>
        <x:v>-0.039084985932650862</x:v>
      </x:c>
      <x:c r="FD53" s="117">
        <x:f>FD5*FB49</x:f>
        <x:v>-0.039084985932650862</x:v>
      </x:c>
      <x:c r="FE53" s="115">
        <x:f>FE5*FE49</x:f>
        <x:v>-5.2198649513890416E-8</x:v>
      </x:c>
      <x:c r="FF53" s="116">
        <x:f>FF5*FE49</x:f>
        <x:v>-5.2198649513890416E-8</x:v>
      </x:c>
      <x:c r="FG53" s="117">
        <x:f>FG5*FE49</x:f>
        <x:v>0</x:v>
      </x:c>
      <x:c r="FH53" s="115">
        <x:f>FH5*FH49</x:f>
        <x:v>-4.3429110418991002E-8</x:v>
      </x:c>
      <x:c r="FI53" s="116">
        <x:f>FI5*FH49</x:f>
        <x:v>-4.3429110418991002E-8</x:v>
      </x:c>
      <x:c r="FJ53" s="117">
        <x:f>FJ5*FH49</x:f>
        <x:v>0</x:v>
      </x:c>
      <x:c r="FK53" s="115">
        <x:f>FK5*FK49</x:f>
        <x:v>-0.0002773953987476041</x:v>
      </x:c>
      <x:c r="FL53" s="116">
        <x:f>FL5*FK49</x:f>
        <x:v>-0.0002773953987476041</x:v>
      </x:c>
      <x:c r="FM53" s="117">
        <x:f>FM5*FK49</x:f>
        <x:v>0</x:v>
      </x:c>
      <x:c r="FN53" s="115">
        <x:f>FN5*FN49</x:f>
        <x:v>-3.6469541885297829E-6</x:v>
      </x:c>
      <x:c r="FO53" s="116">
        <x:f>FO5*FN49</x:f>
        <x:v>-3.6469541885297829E-6</x:v>
      </x:c>
      <x:c r="FP53" s="117">
        <x:f>FP5*FN49</x:f>
        <x:v>0</x:v>
      </x:c>
      <x:c r="FQ53" s="115">
        <x:f>FQ5*FQ49</x:f>
        <x:v>0</x:v>
      </x:c>
      <x:c r="FR53" s="116">
        <x:f>FR5*FQ49</x:f>
        <x:v>-1.214539952498761E-6</x:v>
      </x:c>
      <x:c r="FS53" s="117">
        <x:f>FS5*FQ49</x:f>
        <x:v>0</x:v>
      </x:c>
      <x:c r="FT53" s="115">
        <x:f>FT5*FT49</x:f>
        <x:v>-2.8926225859038368E-8</x:v>
      </x:c>
      <x:c r="FU53" s="116">
        <x:f>FU5*FT49</x:f>
        <x:v>0</x:v>
      </x:c>
      <x:c r="FV53" s="117">
        <x:f>FV5*FT49</x:f>
        <x:v>0</x:v>
      </x:c>
      <x:c r="FW53" s="115">
        <x:f>FW5*FW49</x:f>
        <x:v>-0.0005794971900925372</x:v>
      </x:c>
      <x:c r="FX53" s="116">
        <x:f>FX5*FW49</x:f>
        <x:v>0</x:v>
      </x:c>
      <x:c r="FY53" s="117">
        <x:f>FY5*FW49</x:f>
        <x:v>0</x:v>
      </x:c>
      <x:c r="FZ53" s="115">
        <x:f>FZ5*FZ49</x:f>
        <x:v>0</x:v>
      </x:c>
      <x:c r="GA53" s="116">
        <x:f>GA5*FZ49</x:f>
        <x:v>-1.3258258491077868E-8</x:v>
      </x:c>
      <x:c r="GB53" s="117">
        <x:f>GB5*FZ49</x:f>
        <x:v>0</x:v>
      </x:c>
      <x:c r="GC53" s="115">
        <x:f>GC5*GC49</x:f>
        <x:v>0</x:v>
      </x:c>
      <x:c r="GD53" s="116">
        <x:f>GD5*GC49</x:f>
        <x:v>-7.6559114470353684E-5</x:v>
      </x:c>
      <x:c r="GE53" s="117">
        <x:f>GE5*GC49</x:f>
        <x:v>0</x:v>
      </x:c>
      <x:c r="GF53" s="115">
        <x:f>GF5*GF49</x:f>
        <x:v>0</x:v>
      </x:c>
      <x:c r="GG53" s="116">
        <x:f>GG5*GF49</x:f>
        <x:v>0</x:v>
      </x:c>
      <x:c r="GH53" s="117">
        <x:f>GH5*GF49</x:f>
        <x:v>0</x:v>
      </x:c>
      <x:c r="GI53" s="115">
        <x:f>GI5*GI49</x:f>
        <x:v>0</x:v>
      </x:c>
      <x:c r="GJ53" s="116">
        <x:f>GJ5*GI49</x:f>
        <x:v>0</x:v>
      </x:c>
      <x:c r="GK53" s="117">
        <x:f>GK5*GI49</x:f>
        <x:v>0</x:v>
      </x:c>
      <x:c r="GL53" s="115">
        <x:f>GL5*GL49</x:f>
        <x:v>0</x:v>
      </x:c>
      <x:c r="GM53" s="116">
        <x:f>GM5*GL49</x:f>
        <x:v>-7.4923857451558717E-8</x:v>
      </x:c>
      <x:c r="GN53" s="117">
        <x:f>GN5*GL49</x:f>
        <x:v>0</x:v>
      </x:c>
      <x:c r="GO53" s="115">
        <x:f>GO5*GO49</x:f>
        <x:v>0</x:v>
      </x:c>
      <x:c r="GP53" s="116">
        <x:f>GP5*GO49</x:f>
        <x:v>-0.50735390890013587</x:v>
      </x:c>
      <x:c r="GQ53" s="117">
        <x:f>GQ5*GO49</x:f>
        <x:v>0</x:v>
      </x:c>
      <x:c r="GR53" s="115">
        <x:f>GR5*GR49</x:f>
        <x:v>0</x:v>
      </x:c>
      <x:c r="GS53" s="116">
        <x:f>GS5*GR49</x:f>
        <x:v>-0.74430488467398437</x:v>
      </x:c>
      <x:c r="GT53" s="117">
        <x:f>GT5*GR49</x:f>
        <x:v>0</x:v>
      </x:c>
    </x:row>
    <x:row r="54" spans="1:202" customHeight="1">
      <x:c r="A54" s="3"/>
      <x:c r="B54" s="158"/>
      <x:c r="C54" s="3">
        <x:f t="shared" ref="C54:C56" si="17">SUM(K54,N54,Q54,T54,W54,Z54,AC54,AF54,AI54,AL54,AO54,AR54,AU54,AX54,BA54,BD54,BG54,BJ54,BM54,BP54,BS54,BV54,BY54,CB54,CE54,CH54,CK54,CN54,CQ54,CT54,CW54,CZ54,DC54,DF54,DI54,DL54,DO54,DR54,DU54,DX54,EA54,ED54,EG54,EJ54,EM54,EP54,ES54,EV54,EY54,FB54,FE54,FH54,FK54,FN54,FQ54,FT54,FW54,FZ54,GC54,GF54,GI54,GL54,GO54,GR54,)/64</x:f>
        <x:v>-0.015125823166148541</x:v>
      </x:c>
      <x:c r="D54" s="3">
        <x:f t="shared" si="16"/>
        <x:v>-0.00062974890982704765</x:v>
      </x:c>
      <x:c r="E54" s="3">
        <x:f t="shared" si="16"/>
        <x:v>-0.0084977164264833562</x:v>
      </x:c>
      <x:c r="F54" s="3"/>
      <x:c r="K54" s="118">
        <x:f>K6*K39</x:f>
        <x:v>4.19274080443192E-12</x:v>
      </x:c>
      <x:c r="L54" s="119">
        <x:f>L6*K49</x:f>
        <x:v>0</x:v>
      </x:c>
      <x:c r="M54" s="120">
        <x:f>M6*K49</x:f>
        <x:v>1.1573887620090593E-10</x:v>
      </x:c>
      <x:c r="N54" s="118">
        <x:f>N6*N39</x:f>
        <x:v>3.2453761883831065E-12</x:v>
      </x:c>
      <x:c r="O54" s="119">
        <x:f>O6*N49</x:f>
        <x:v>0</x:v>
      </x:c>
      <x:c r="P54" s="120">
        <x:f>P6*N49</x:f>
        <x:v>8.9366175439800641E-11</x:v>
      </x:c>
      <x:c r="Q54" s="118">
        <x:f>Q6*Q39</x:f>
        <x:v>5.3612431137387511E-10</x:v>
      </x:c>
      <x:c r="R54" s="119">
        <x:f>R6*Q49</x:f>
        <x:v>0</x:v>
      </x:c>
      <x:c r="S54" s="120">
        <x:f>S6*Q49</x:f>
        <x:v>1.3080162881004523E-8</x:v>
      </x:c>
      <x:c r="T54" s="118">
        <x:f>T6*T39</x:f>
        <x:v>2.1803785840966497E-10</x:v>
      </x:c>
      <x:c r="U54" s="119">
        <x:f>U6*T49</x:f>
        <x:v>0</x:v>
      </x:c>
      <x:c r="V54" s="120">
        <x:f>V6*T49</x:f>
        <x:v>5.311157154216755E-9</x:v>
      </x:c>
      <x:c r="W54" s="118">
        <x:f>W6*W39</x:f>
        <x:v>6.8046008346887957E-11</x:v>
      </x:c>
      <x:c r="X54" s="119">
        <x:f>X6*W49</x:f>
        <x:v>0</x:v>
      </x:c>
      <x:c r="Y54" s="120">
        <x:f>Y6*W49</x:f>
        <x:v>1.8761667346001605E-9</x:v>
      </x:c>
      <x:c r="Z54" s="118">
        <x:f>Z6*Z39</x:f>
        <x:v>1.6268647252385652E-11</x:v>
      </x:c>
      <x:c r="AA54" s="119">
        <x:f>AA6*Z49</x:f>
        <x:v>2.2049742090972398E-10</x:v>
      </x:c>
      <x:c r="AB54" s="120">
        <x:f>AB6*Z49</x:f>
        <x:v>2.2049742090972398E-10</x:v>
      </x:c>
      <x:c r="AC54" s="118">
        <x:f>AC6*AC39</x:f>
        <x:v>0</x:v>
      </x:c>
      <x:c r="AD54" s="119">
        <x:f>AD6*AC49</x:f>
        <x:v>8.6906066685052069E-8</x:v>
      </x:c>
      <x:c r="AE54" s="120">
        <x:f>AE6*AC49</x:f>
        <x:v>8.6906066685052069E-8</x:v>
      </x:c>
      <x:c r="AF54" s="118">
        <x:f>AF6*AF39</x:f>
        <x:v>1.3365731412891427E-8</x:v>
      </x:c>
      <x:c r="AG54" s="119">
        <x:f>AG6*AF49</x:f>
        <x:v>1.203542223107752E-7</x:v>
      </x:c>
      <x:c r="AH54" s="120">
        <x:f>AH6*AF49</x:f>
        <x:v>0</x:v>
      </x:c>
      <x:c r="AI54" s="118">
        <x:f>AI6*AI39</x:f>
        <x:v>8.4602916550389922E-10</x:v>
      </x:c>
      <x:c r="AJ54" s="119">
        <x:f>AJ6*AI49</x:f>
        <x:v>1.0118436323945848E-8</x:v>
      </x:c>
      <x:c r="AK54" s="120">
        <x:f>AK6*AI49</x:f>
        <x:v>1.0118436323945848E-8</x:v>
      </x:c>
      <x:c r="AL54" s="118">
        <x:f>AL6*AL39</x:f>
        <x:v>2.6403170578888428E-10</x:v>
      </x:c>
      <x:c r="AM54" s="119">
        <x:f>AM6*AL49</x:f>
        <x:v>3.574338537715445E-9</x:v>
      </x:c>
      <x:c r="AN54" s="120">
        <x:f>AN6*AL49</x:f>
        <x:v>3.574338537715445E-9</x:v>
      </x:c>
      <x:c r="AO54" s="118">
        <x:f>AO6*AO39</x:f>
        <x:v>4.0069636500087327E-7</x:v>
      </x:c>
      <x:c r="AP54" s="119">
        <x:f>AP6*AO49</x:f>
        <x:v>0</x:v>
      </x:c>
      <x:c r="AQ54" s="120">
        <x:f>AQ6*AO49</x:f>
        <x:v>5.4274619478623094E-6</x:v>
      </x:c>
      <x:c r="AR54" s="118">
        <x:f>AR6*AR39</x:f>
        <x:v>3.1015763199748363E-7</x:v>
      </x:c>
      <x:c r="AS54" s="119">
        <x:f>AS6*AR49</x:f>
        <x:v>0</x:v>
      </x:c>
      <x:c r="AT54" s="120">
        <x:f>AT6*AR49</x:f>
        <x:v>4.1907449975643611E-6</x:v>
      </x:c>
      <x:c r="AU54" s="118">
        <x:f>AU6*AU39</x:f>
        <x:v>5.1234300581706041E-5</x:v>
      </x:c>
      <x:c r="AV54" s="119">
        <x:f>AV6*AU49</x:f>
        <x:v>0</x:v>
      </x:c>
      <x:c r="AW54" s="120">
        <x:f>AW6*AU49</x:f>
        <x:v>0.00061300883379800857</x:v>
      </x:c>
      <x:c r="AX54" s="118">
        <x:f>AX6*AX39</x:f>
        <x:v>5.0522729870325983E-5</x:v>
      </x:c>
      <x:c r="AY54" s="119">
        <x:f>AY6*AX49</x:f>
        <x:v>0</x:v>
      </x:c>
      <x:c r="AZ54" s="120">
        <x:f>AZ6*AX49</x:f>
        <x:v>0.00045447111475531351</x:v>
      </x:c>
      <x:c r="BA54" s="118">
        <x:f>BA6*BA39</x:f>
        <x:v>0.00021367339872427042</x:v>
      </x:c>
      <x:c r="BB54" s="119">
        <x:f>BB6*BA49</x:f>
        <x:v>0</x:v>
      </x:c>
      <x:c r="BC54" s="120">
        <x:f>BC6*BA49</x:f>
        <x:v>0.0017766225096466886</x:v>
      </x:c>
      <x:c r="BD54" s="118">
        <x:f>BD6*BD39</x:f>
        <x:v>3.9109361875366444E-14</x:v>
      </x:c>
      <x:c r="BE54" s="119">
        <x:f>BE6*BD49</x:f>
        <x:v>0</x:v>
      </x:c>
      <x:c r="BF54" s="120">
        <x:f>BF6*BD49</x:f>
        <x:v>5.2990759905880643E-13</x:v>
      </x:c>
      <x:c r="BG54" s="118">
        <x:f>BG6*BG39</x:f>
        <x:v>3.4446040387889886E-9</x:v>
      </x:c>
      <x:c r="BH54" s="119">
        <x:f>BH6*BG49</x:f>
        <x:v>0</x:v>
      </x:c>
      <x:c r="BI54" s="120">
        <x:f>BI6*BG49</x:f>
        <x:v>0</x:v>
      </x:c>
      <x:c r="BJ54" s="118">
        <x:f>BJ6*BJ39</x:f>
        <x:v>5.2867793993897082E-10</x:v>
      </x:c>
      <x:c r="BK54" s="119">
        <x:f>BK6*BJ49</x:f>
        <x:v>0</x:v>
      </x:c>
      <x:c r="BL54" s="120">
        <x:f>BL6*BJ49</x:f>
        <x:v>9.6958037686265547E-9</x:v>
      </x:c>
      <x:c r="BM54" s="118">
        <x:f>BM6*BM39</x:f>
        <x:v>1.955694968527099E-14</x:v>
      </x:c>
      <x:c r="BN54" s="119">
        <x:f>BN6*BM49</x:f>
        <x:v>0</x:v>
      </x:c>
      <x:c r="BO54" s="120">
        <x:f>BO6*BM49</x:f>
        <x:v>2.6495850260812264E-13</x:v>
      </x:c>
      <x:c r="BP54" s="118">
        <x:f>BP6*BP39</x:f>
        <x:v>2.2362775430517905E-9</x:v>
      </x:c>
      <x:c r="BQ54" s="119">
        <x:f>BQ6*BP49</x:f>
        <x:v>0</x:v>
      </x:c>
      <x:c r="BR54" s="120">
        <x:f>BR6*BP49</x:f>
        <x:v>3.7953123543227381E-8</x:v>
      </x:c>
      <x:c r="BS54" s="118">
        <x:f>BS6*BS39</x:f>
        <x:v>0</x:v>
      </x:c>
      <x:c r="BT54" s="119">
        <x:f>BT6*BS49</x:f>
        <x:v>0</x:v>
      </x:c>
      <x:c r="BU54" s="120">
        <x:f>BU6*BS49</x:f>
        <x:v>4.5616909558033569E-8</x:v>
      </x:c>
      <x:c r="BV54" s="118">
        <x:f>BV6*BV39</x:f>
        <x:v>3.0272463215204731E-14</x:v>
      </x:c>
      <x:c r="BW54" s="119">
        <x:f>BW6*BV49</x:f>
        <x:v>0</x:v>
      </x:c>
      <x:c r="BX54" s="120">
        <x:f>BX6*BV49</x:f>
        <x:v>4.0916083702874805E-13</x:v>
      </x:c>
      <x:c r="BY54" s="118">
        <x:f>BY6*BY39</x:f>
        <x:v>2.6662835734485631E-9</x:v>
      </x:c>
      <x:c r="BZ54" s="119">
        <x:f>BZ6*BY49</x:f>
        <x:v>0</x:v>
      </x:c>
      <x:c r="CA54" s="120">
        <x:f>CA6*BY49</x:f>
        <x:v>0</x:v>
      </x:c>
      <x:c r="CB54" s="118">
        <x:f>CB6*CB39</x:f>
        <x:v>4.0922128932727424E-10</x:v>
      </x:c>
      <x:c r="CC54" s="119">
        <x:f>CC6*CB49</x:f>
        <x:v>0</x:v>
      </x:c>
      <x:c r="CD54" s="120">
        <x:f>CD6*CB49</x:f>
        <x:v>7.4864810420688586E-9</x:v>
      </x:c>
      <x:c r="CE54" s="118">
        <x:f>CE6*CE39</x:f>
        <x:v>1.5137987723647202E-14</x:v>
      </x:c>
      <x:c r="CF54" s="119">
        <x:f>CF6*CE49</x:f>
        <x:v>0</x:v>
      </x:c>
      <x:c r="CG54" s="120">
        <x:f>CG6*CE49</x:f>
        <x:v>2.0458404993166845E-13</x:v>
      </x:c>
      <x:c r="CH54" s="118">
        <x:f>CH6*CH39</x:f>
        <x:v>1.7309827225248252E-9</x:v>
      </x:c>
      <x:c r="CI54" s="119">
        <x:f>CI6*CH49</x:f>
        <x:v>0</x:v>
      </x:c>
      <x:c r="CJ54" s="120">
        <x:f>CJ6*CH49</x:f>
        <x:v>2.930498063941472E-8</x:v>
      </x:c>
      <x:c r="CK54" s="118">
        <x:f>CK6*CK39</x:f>
        <x:v>0</x:v>
      </x:c>
      <x:c r="CL54" s="119">
        <x:f>CL6*CK49</x:f>
        <x:v>0</x:v>
      </x:c>
      <x:c r="CM54" s="120">
        <x:f>CM6*CK49</x:f>
        <x:v>3.5222467321826326E-8</x:v>
      </x:c>
      <x:c r="CN54" s="118">
        <x:f>CN6*CN39</x:f>
        <x:v>4.4046013057362793E-7</x:v>
      </x:c>
      <x:c r="CO54" s="119">
        <x:f>CO6*CN49</x:f>
        <x:v>0</x:v>
      </x:c>
      <x:c r="CP54" s="120">
        <x:f>CP6*CN49</x:f>
        <x:v>0</x:v>
      </x:c>
      <x:c r="CQ54" s="118">
        <x:f>CQ6*CQ39</x:f>
        <x:v>6.7601860179020791E-8</x:v>
      </x:c>
      <x:c r="CR54" s="119">
        <x:f>CR6*CQ49</x:f>
        <x:v>0</x:v>
      </x:c>
      <x:c r="CS54" s="120">
        <x:f>CS6*CQ49</x:f>
        <x:v>1.0957645401858431E-6</x:v>
      </x:c>
      <x:c r="CT54" s="118">
        <x:f>CT6*CT39</x:f>
        <x:v>2.500740369416019E-12</x:v>
      </x:c>
      <x:c r="CU54" s="119">
        <x:f>CU6*CT49</x:f>
        <x:v>0</x:v>
      </x:c>
      <x:c r="CV54" s="120">
        <x:f>CV6*CT49</x:f>
        <x:v>2.9944133979954387E-11</x:v>
      </x:c>
      <x:c r="CW54" s="118">
        <x:f>CW6*CW39</x:f>
        <x:v>2.8595195224726351E-7</x:v>
      </x:c>
      <x:c r="CX54" s="119">
        <x:f>CX6*CW49</x:f>
        <x:v>0</x:v>
      </x:c>
      <x:c r="CY54" s="120">
        <x:f>CY6*CW49</x:f>
        <x:v>4.2892323655101535E-6</x:v>
      </x:c>
      <x:c r="CZ54" s="118">
        <x:f>CZ6*CZ39</x:f>
        <x:v>0</x:v>
      </x:c>
      <x:c r="DA54" s="119">
        <x:f>DA6*CZ49</x:f>
        <x:v>0</x:v>
      </x:c>
      <x:c r="DB54" s="120">
        <x:f>DB6*CZ49</x:f>
        <x:v>5.1553426611207158E-6</x:v>
      </x:c>
      <x:c r="DC54" s="118">
        <x:f>DC6*DC39</x:f>
        <x:v>0</x:v>
      </x:c>
      <x:c r="DD54" s="119">
        <x:f>DD6*DC49</x:f>
        <x:v>-1.7152168574341431E-10</x:v>
      </x:c>
      <x:c r="DE54" s="120">
        <x:f>DE6*DC49</x:f>
        <x:v>0</x:v>
      </x:c>
      <x:c r="DF54" s="118">
        <x:f>DF6*DF39</x:f>
        <x:v>0</x:v>
      </x:c>
      <x:c r="DG54" s="119">
        <x:f>DG6*DF49</x:f>
        <x:v>-1.3243806051832507E-10</x:v>
      </x:c>
      <x:c r="DH54" s="120">
        <x:f>DH6*DF49</x:f>
        <x:v>0</x:v>
      </x:c>
      <x:c r="DI54" s="118">
        <x:f>DI6*DI39</x:f>
        <x:v>0</x:v>
      </x:c>
      <x:c r="DJ54" s="119">
        <x:f>DJ6*DI49</x:f>
        <x:v>-1.7152168574341431E-10</x:v>
      </x:c>
      <x:c r="DK54" s="120">
        <x:f>DK6*DI49</x:f>
        <x:v>0</x:v>
      </x:c>
      <x:c r="DL54" s="118">
        <x:f>DL6*DL39</x:f>
        <x:v>0</x:v>
      </x:c>
      <x:c r="DM54" s="119">
        <x:f>DM6*DL49</x:f>
        <x:v>-2.7804234470352185E-9</x:v>
      </x:c>
      <x:c r="DN54" s="120">
        <x:f>DN6*DL49</x:f>
        <x:v>0</x:v>
      </x:c>
      <x:c r="DO54" s="118">
        <x:f>DO6*DO39</x:f>
        <x:v>0</x:v>
      </x:c>
      <x:c r="DP54" s="119">
        <x:f>DP6*DO49</x:f>
        <x:v>-7.8709770923168776E-9</x:v>
      </x:c>
      <x:c r="DQ54" s="120">
        <x:f>DQ6*DO49</x:f>
        <x:v>0</x:v>
      </x:c>
      <x:c r="DR54" s="118">
        <x:f>DR6*DR39</x:f>
        <x:v>0</x:v>
      </x:c>
      <x:c r="DS54" s="119">
        <x:f>DS6*DR49</x:f>
        <x:v>-2.146865574204071E-9</x:v>
      </x:c>
      <x:c r="DT54" s="120">
        <x:f>DT6*DR49</x:f>
        <x:v>0</x:v>
      </x:c>
      <x:c r="DU54" s="118">
        <x:f>DU6*DU39</x:f>
        <x:v>0</x:v>
      </x:c>
      <x:c r="DV54" s="119">
        <x:f>DV6*DU49</x:f>
        <x:v>-6.0774663079854463E-9</x:v>
      </x:c>
      <x:c r="DW54" s="120">
        <x:f>DW6*DU49</x:f>
        <x:v>0</x:v>
      </x:c>
      <x:c r="DX54" s="118">
        <x:f>DX6*DX39</x:f>
        <x:v>0</x:v>
      </x:c>
      <x:c r="DY54" s="119">
        <x:f>DY6*DX49</x:f>
        <x:v>-9.851779758651702E-8</x:v>
      </x:c>
      <x:c r="DZ54" s="120">
        <x:f>DZ6*DX49</x:f>
        <x:v>0</x:v>
      </x:c>
      <x:c r="EA54" s="118">
        <x:f>EA6*EA39</x:f>
        <x:v>0</x:v>
      </x:c>
      <x:c r="EB54" s="119">
        <x:f>EB6*EA49</x:f>
        <x:v>-9.3621714492009289E-8</x:v>
      </x:c>
      <x:c r="EC54" s="120">
        <x:f>EC6*EA49</x:f>
        <x:v>-9.3621714492009289E-8</x:v>
      </x:c>
      <x:c r="ED54" s="118">
        <x:f>ED6*ED39</x:f>
        <x:v>0</x:v>
      </x:c>
      <x:c r="EE54" s="119">
        <x:f>EE6*ED49</x:f>
        <x:v>-1.4368893186400555E-8</x:v>
      </x:c>
      <x:c r="EF54" s="120">
        <x:f>EF6*ED49</x:f>
        <x:v>0</x:v>
      </x:c>
      <x:c r="EG54" s="118">
        <x:f>EG6*EG39</x:f>
        <x:v>0</x:v>
      </x:c>
      <x:c r="EH54" s="119">
        <x:f>EH6*EG49</x:f>
        <x:v>-7.2288715791124503E-8</x:v>
      </x:c>
      <x:c r="EI54" s="120">
        <x:f>EI6*EG49</x:f>
        <x:v>-7.2288715791124503E-8</x:v>
      </x:c>
      <x:c r="EJ54" s="118">
        <x:f>EJ6*EJ39</x:f>
        <x:v>0</x:v>
      </x:c>
      <x:c r="EK54" s="119">
        <x:f>EK6*EJ49</x:f>
        <x:v>-1.1094742569106586E-8</x:v>
      </x:c>
      <x:c r="EL54" s="120">
        <x:f>EL6*EJ49</x:f>
        <x:v>0</x:v>
      </x:c>
      <x:c r="EM54" s="118">
        <x:f>EM6*EM39</x:f>
        <x:v>0</x:v>
      </x:c>
      <x:c r="EN54" s="119">
        <x:f>EN6*EM49</x:f>
        <x:v>-1.5176378262982126E-6</x:v>
      </x:c>
      <x:c r="EO54" s="120">
        <x:f>EO6*EM49</x:f>
        <x:v>-1.5176378262982126E-6</x:v>
      </x:c>
      <x:c r="EP54" s="118">
        <x:f>EP6*EP39</x:f>
        <x:v>0</x:v>
      </x:c>
      <x:c r="EQ54" s="119">
        <x:f>EQ6*EP49</x:f>
        <x:v>-2.3292461792667751E-7</x:v>
      </x:c>
      <x:c r="ER54" s="120">
        <x:f>ER6*EP49</x:f>
        <x:v>0</x:v>
      </x:c>
      <x:c r="ES54" s="118">
        <x:f>ES6*ES39</x:f>
        <x:v>0</x:v>
      </x:c>
      <x:c r="ET54" s="119">
        <x:f>ET6*ES49</x:f>
        <x:v>-1.2759121414962493E-7</x:v>
      </x:c>
      <x:c r="EU54" s="120">
        <x:f>EU6*ES49</x:f>
        <x:v>0</x:v>
      </x:c>
      <x:c r="EV54" s="118">
        <x:f>EV6*EV39</x:f>
        <x:v>0</x:v>
      </x:c>
      <x:c r="EW54" s="119">
        <x:f>EW6*EV49</x:f>
        <x:v>-0.0002778205216531493</x:v>
      </x:c>
      <x:c r="EX54" s="120">
        <x:f>EX6*EV49</x:f>
        <x:v>-0.0002778205216531493</x:v>
      </x:c>
      <x:c r="EY54" s="118">
        <x:f>EY6*EY39</x:f>
        <x:v>0</x:v>
      </x:c>
      <x:c r="EZ54" s="119">
        <x:f>EZ6*EY49</x:f>
        <x:v>-1.3243806051832507E-10</x:v>
      </x:c>
      <x:c r="FA54" s="120">
        <x:f>FA6*EY49</x:f>
        <x:v>0</x:v>
      </x:c>
      <x:c r="FB54" s="118">
        <x:f>FB6*FB39</x:f>
        <x:v>0</x:v>
      </x:c>
      <x:c r="FC54" s="119">
        <x:f>FC6*FB49</x:f>
        <x:v>-0.039084985932650862</x:v>
      </x:c>
      <x:c r="FD54" s="120">
        <x:f>FD6*FB49</x:f>
        <x:v>-0.039084985932650862</x:v>
      </x:c>
      <x:c r="FE54" s="118">
        <x:f>FE6*FE39</x:f>
        <x:v>-3.9203200041804109E-7</x:v>
      </x:c>
      <x:c r="FF54" s="119">
        <x:f>FF6*FE49</x:f>
        <x:v>-5.2198649513890416E-8</x:v>
      </x:c>
      <x:c r="FG54" s="120">
        <x:f>FG6*FE49</x:f>
        <x:v>0</x:v>
      </x:c>
      <x:c r="FH54" s="118">
        <x:f>FH6*FH39</x:f>
        <x:v>0</x:v>
      </x:c>
      <x:c r="FI54" s="119">
        <x:f>FI6*FH49</x:f>
        <x:v>-4.3429110418991002E-8</x:v>
      </x:c>
      <x:c r="FJ54" s="120">
        <x:f>FJ6*FH49</x:f>
        <x:v>0</x:v>
      </x:c>
      <x:c r="FK54" s="118">
        <x:f>FK6*FK39</x:f>
        <x:v>-0.0033820709337815114</x:v>
      </x:c>
      <x:c r="FL54" s="119">
        <x:f>FL6*FK49</x:f>
        <x:v>-0.0002773953987476041</x:v>
      </x:c>
      <x:c r="FM54" s="120">
        <x:f>FM6*FK49</x:f>
        <x:v>0</x:v>
      </x:c>
      <x:c r="FN54" s="118">
        <x:f>FN6*FN39</x:f>
        <x:v>0</x:v>
      </x:c>
      <x:c r="FO54" s="119">
        <x:f>FO6*FN49</x:f>
        <x:v>-3.6469541885297829E-6</x:v>
      </x:c>
      <x:c r="FP54" s="120">
        <x:f>FP6*FN49</x:f>
        <x:v>0</x:v>
      </x:c>
      <x:c r="FQ54" s="118">
        <x:f>FQ6*FQ39</x:f>
        <x:v>0</x:v>
      </x:c>
      <x:c r="FR54" s="119">
        <x:f>FR6*FQ49</x:f>
        <x:v>-1.214539952498761E-6</x:v>
      </x:c>
      <x:c r="FS54" s="120">
        <x:f>FS6*FQ49</x:f>
        <x:v>0</x:v>
      </x:c>
      <x:c r="FT54" s="118">
        <x:f>FT6*FT39</x:f>
        <x:v>0</x:v>
      </x:c>
      <x:c r="FU54" s="119">
        <x:f>FU6*FT49</x:f>
        <x:v>-2.8926225859038368E-8</x:v>
      </x:c>
      <x:c r="FV54" s="120">
        <x:f>FV6*FT49</x:f>
        <x:v>0</x:v>
      </x:c>
      <x:c r="FW54" s="118">
        <x:f>FW6*FW39</x:f>
        <x:v>0</x:v>
      </x:c>
      <x:c r="FX54" s="119">
        <x:f>FX6*FW49</x:f>
        <x:v>-0.0005794971900925372</x:v>
      </x:c>
      <x:c r="FY54" s="120">
        <x:f>FY6*FW49</x:f>
        <x:v>0</x:v>
      </x:c>
      <x:c r="FZ54" s="118">
        <x:f>FZ6*FZ39</x:f>
        <x:v>0</x:v>
      </x:c>
      <x:c r="GA54" s="119">
        <x:f>GA6*FZ49</x:f>
        <x:v>0</x:v>
      </x:c>
      <x:c r="GB54" s="120">
        <x:f>GB6*FZ49</x:f>
        <x:v>0</x:v>
      </x:c>
      <x:c r="GC54" s="118">
        <x:f>GC6*GC39</x:f>
        <x:v>0</x:v>
      </x:c>
      <x:c r="GD54" s="119">
        <x:f>GD6*GC49</x:f>
        <x:v>-7.6559114470353684E-5</x:v>
      </x:c>
      <x:c r="GE54" s="120">
        <x:f>GE6*GC49</x:f>
        <x:v>0</x:v>
      </x:c>
      <x:c r="GF54" s="118">
        <x:f>GF6*GF39</x:f>
        <x:v>0</x:v>
      </x:c>
      <x:c r="GG54" s="119">
        <x:f>GG6*GF49</x:f>
        <x:v>-6.0728112449837113E-7</x:v>
      </x:c>
      <x:c r="GH54" s="120">
        <x:f>GH6*GF49</x:f>
        <x:v>0</x:v>
      </x:c>
      <x:c r="GI54" s="118">
        <x:f>GI6*GI39</x:f>
        <x:v>0</x:v>
      </x:c>
      <x:c r="GJ54" s="119">
        <x:f>GJ6*GI49</x:f>
        <x:v>-3.746259513714989E-8</x:v>
      </x:c>
      <x:c r="GK54" s="120">
        <x:f>GK6*GI49</x:f>
        <x:v>0</x:v>
      </x:c>
      <x:c r="GL54" s="118">
        <x:f>GL6*GL39</x:f>
        <x:v>0</x:v>
      </x:c>
      <x:c r="GM54" s="119">
        <x:f>GM6*GL49</x:f>
        <x:v>-7.4923857451558717E-8</x:v>
      </x:c>
      <x:c r="GN54" s="120">
        <x:f>GN6*GL49</x:f>
        <x:v>0</x:v>
      </x:c>
      <x:c r="GO54" s="118">
        <x:f>GO6*GO39</x:f>
        <x:v>0</x:v>
      </x:c>
      <x:c r="GP54" s="119">
        <x:f>GP6*GO49</x:f>
        <x:v>0</x:v>
      </x:c>
      <x:c r="GQ54" s="120">
        <x:f>GQ6*GO49</x:f>
        <x:v>-0.50735390890013587</x:v>
      </x:c>
      <x:c r="GR54" s="118">
        <x:f>GR6*GR39</x:f>
        <x:v>-0.96498718130520011</x:v>
      </x:c>
      <x:c r="GS54" s="119">
        <x:f>GS6*GR49</x:f>
        <x:v>0</x:v>
      </x:c>
      <x:c r="GT54" s="120">
        <x:f>GT6*GR49</x:f>
        <x:v>0</x:v>
      </x:c>
    </x:row>
    <x:row r="55" spans="1:202" customHeight="1">
      <x:c r="A55" s="3"/>
      <x:c r="B55" s="158"/>
      <x:c r="C55" s="3">
        <x:f t="shared" si="17"/>
        <x:v>-0.015129161677418523</x:v>
      </x:c>
      <x:c r="D55" s="3">
        <x:f t="shared" si="16"/>
        <x:v>-0.00058390996760853905</x:v>
      </x:c>
      <x:c r="E55" s="3">
        <x:f t="shared" si="16"/>
        <x:v>-0.0085046974748058859</x:v>
      </x:c>
      <x:c r="F55" s="3"/>
      <x:c r="K55" s="118">
        <x:f>K7*K39</x:f>
        <x:v>4.19274080443192E-12</x:v>
      </x:c>
      <x:c r="L55" s="119">
        <x:f>L7*K49</x:f>
        <x:v>0</x:v>
      </x:c>
      <x:c r="M55" s="120">
        <x:f>M7*K49</x:f>
        <x:v>1.1573887620090593E-10</x:v>
      </x:c>
      <x:c r="N55" s="118">
        <x:f>N7*N39</x:f>
        <x:v>3.2453761883831065E-12</x:v>
      </x:c>
      <x:c r="O55" s="119">
        <x:f>O7*N49</x:f>
        <x:v>0</x:v>
      </x:c>
      <x:c r="P55" s="120">
        <x:f>P7*N49</x:f>
        <x:v>8.9366175439800641E-11</x:v>
      </x:c>
      <x:c r="Q55" s="118">
        <x:f>Q7*Q39</x:f>
        <x:v>5.3612431137387511E-10</x:v>
      </x:c>
      <x:c r="R55" s="119">
        <x:f>R7*Q49</x:f>
        <x:v>0</x:v>
      </x:c>
      <x:c r="S55" s="120">
        <x:f>S7*Q49</x:f>
        <x:v>1.3080162881004523E-8</x:v>
      </x:c>
      <x:c r="T55" s="118">
        <x:f>T7*T39</x:f>
        <x:v>2.1803785840966497E-10</x:v>
      </x:c>
      <x:c r="U55" s="119">
        <x:f>U7*T49</x:f>
        <x:v>0</x:v>
      </x:c>
      <x:c r="V55" s="120">
        <x:f>V7*T49</x:f>
        <x:v>5.311157154216755E-9</x:v>
      </x:c>
      <x:c r="W55" s="118">
        <x:f>W7*W39</x:f>
        <x:v>6.8046008346887957E-11</x:v>
      </x:c>
      <x:c r="X55" s="119">
        <x:f>X7*W49</x:f>
        <x:v>0</x:v>
      </x:c>
      <x:c r="Y55" s="120">
        <x:f>Y7*W49</x:f>
        <x:v>1.8761667346001605E-9</x:v>
      </x:c>
      <x:c r="Z55" s="118">
        <x:f>Z7*Z39</x:f>
        <x:v>1.6268647252385652E-11</x:v>
      </x:c>
      <x:c r="AA55" s="119">
        <x:f>AA7*Z49</x:f>
        <x:v>0</x:v>
      </x:c>
      <x:c r="AB55" s="120">
        <x:f>AB7*Z49</x:f>
        <x:v>2.2049742090972398E-10</x:v>
      </x:c>
      <x:c r="AC55" s="118">
        <x:f>AC7*AC39</x:f>
        <x:v>8.6771936073833573E-9</x:v>
      </x:c>
      <x:c r="AD55" s="119">
        <x:f>AD7*AC49</x:f>
        <x:v>0</x:v>
      </x:c>
      <x:c r="AE55" s="120">
        <x:f>AE7*AC49</x:f>
        <x:v>8.6906066685052069E-8</x:v>
      </x:c>
      <x:c r="AF55" s="118">
        <x:f>AF7*AF39</x:f>
        <x:v>1.3365731412891427E-8</x:v>
      </x:c>
      <x:c r="AG55" s="119">
        <x:f>AG7*AF49</x:f>
        <x:v>0</x:v>
      </x:c>
      <x:c r="AH55" s="120">
        <x:f>AH7*AF49</x:f>
        <x:v>1.203542223107752E-7</x:v>
      </x:c>
      <x:c r="AI55" s="118">
        <x:f>AI7*AI39</x:f>
        <x:v>8.4602916550389922E-10</x:v>
      </x:c>
      <x:c r="AJ55" s="119">
        <x:f>AJ7*AI49</x:f>
        <x:v>0</x:v>
      </x:c>
      <x:c r="AK55" s="120">
        <x:f>AK7*AI49</x:f>
        <x:v>1.0118436323945848E-8</x:v>
      </x:c>
      <x:c r="AL55" s="118">
        <x:f>AL7*AL39</x:f>
        <x:v>2.6403170578888428E-10</x:v>
      </x:c>
      <x:c r="AM55" s="119">
        <x:f>AM7*AL49</x:f>
        <x:v>0</x:v>
      </x:c>
      <x:c r="AN55" s="120">
        <x:f>AN7*AL49</x:f>
        <x:v>3.574338537715445E-9</x:v>
      </x:c>
      <x:c r="AO55" s="118">
        <x:f>AO7*AO39</x:f>
        <x:v>4.0069636500087327E-7</x:v>
      </x:c>
      <x:c r="AP55" s="119">
        <x:f>AP7*AO49</x:f>
        <x:v>5.4274619478623094E-6</x:v>
      </x:c>
      <x:c r="AQ55" s="120">
        <x:f>AQ7*AO49</x:f>
        <x:v>5.4274619478623094E-6</x:v>
      </x:c>
      <x:c r="AR55" s="118">
        <x:f>AR7*AR39</x:f>
        <x:v>3.1015763199748363E-7</x:v>
      </x:c>
      <x:c r="AS55" s="119">
        <x:f>AS7*AR49</x:f>
        <x:v>4.1907449975643611E-6</x:v>
      </x:c>
      <x:c r="AT55" s="120">
        <x:f>AT7*AR49</x:f>
        <x:v>4.1907449975643611E-6</x:v>
      </x:c>
      <x:c r="AU55" s="118">
        <x:f>AU7*AU39</x:f>
        <x:v>5.1234300581706041E-5</x:v>
      </x:c>
      <x:c r="AV55" s="119">
        <x:f>AV7*AU49</x:f>
        <x:v>0.00061300883379800857</x:v>
      </x:c>
      <x:c r="AW55" s="120">
        <x:f>AW7*AU49</x:f>
        <x:v>0.00061300883379800857</x:v>
      </x:c>
      <x:c r="AX55" s="118">
        <x:f>AX7*AX39</x:f>
        <x:v>5.0522729870325983E-5</x:v>
      </x:c>
      <x:c r="AY55" s="119">
        <x:f>AY7*AX49</x:f>
        <x:v>0.00045447111475531351</x:v>
      </x:c>
      <x:c r="AZ55" s="120">
        <x:f>AZ7*AX49</x:f>
        <x:v>0</x:v>
      </x:c>
      <x:c r="BA55" s="118">
        <x:f>BA7*BA39</x:f>
        <x:v>0</x:v>
      </x:c>
      <x:c r="BB55" s="119">
        <x:f>BB7*BA49</x:f>
        <x:v>0.0017766225096466886</x:v>
      </x:c>
      <x:c r="BC55" s="120">
        <x:f>BC7*BA49</x:f>
        <x:v>0.0017766225096466886</x:v>
      </x:c>
      <x:c r="BD55" s="118">
        <x:f>BD7*BD39</x:f>
        <x:v>3.9109361875366444E-14</x:v>
      </x:c>
      <x:c r="BE55" s="119">
        <x:f>BE7*BD49</x:f>
        <x:v>0</x:v>
      </x:c>
      <x:c r="BF55" s="120">
        <x:f>BF7*BD49</x:f>
        <x:v>5.2990759905880643E-13</x:v>
      </x:c>
      <x:c r="BG55" s="118">
        <x:f>BG7*BG39</x:f>
        <x:v>3.4446040387889886E-9</x:v>
      </x:c>
      <x:c r="BH55" s="119">
        <x:f>BH7*BG49</x:f>
        <x:v>0</x:v>
      </x:c>
      <x:c r="BI55" s="120">
        <x:f>BI7*BG49</x:f>
        <x:v>6.317381479500737E-8</x:v>
      </x:c>
      <x:c r="BJ55" s="118">
        <x:f>BJ7*BJ39</x:f>
        <x:v>5.2867793993897082E-10</x:v>
      </x:c>
      <x:c r="BK55" s="119">
        <x:f>BK7*BJ49</x:f>
        <x:v>0</x:v>
      </x:c>
      <x:c r="BL55" s="120">
        <x:f>BL7*BJ49</x:f>
        <x:v>0</x:v>
      </x:c>
      <x:c r="BM55" s="118">
        <x:f>BM7*BM39</x:f>
        <x:v>1.955694968527099E-14</x:v>
      </x:c>
      <x:c r="BN55" s="119">
        <x:f>BN7*BM49</x:f>
        <x:v>0</x:v>
      </x:c>
      <x:c r="BO55" s="120">
        <x:f>BO7*BM49</x:f>
        <x:v>2.6495850260812264E-13</x:v>
      </x:c>
      <x:c r="BP55" s="118">
        <x:f>BP7*BP39</x:f>
        <x:v>0</x:v>
      </x:c>
      <x:c r="BQ55" s="119">
        <x:f>BQ7*BP49</x:f>
        <x:v>0</x:v>
      </x:c>
      <x:c r="BR55" s="120">
        <x:f>BR7*BP49</x:f>
        <x:v>3.7953123543227381E-8</x:v>
      </x:c>
      <x:c r="BS55" s="118">
        <x:f>BS7*BS39</x:f>
        <x:v>2.2362783687614881E-9</x:v>
      </x:c>
      <x:c r="BT55" s="119">
        <x:f>BT7*BS49</x:f>
        <x:v>0</x:v>
      </x:c>
      <x:c r="BU55" s="120">
        <x:f>BU7*BS49</x:f>
        <x:v>4.5616909558033569E-8</x:v>
      </x:c>
      <x:c r="BV55" s="118">
        <x:f>BV7*BV39</x:f>
        <x:v>3.0272463215204731E-14</x:v>
      </x:c>
      <x:c r="BW55" s="119">
        <x:f>BW7*BV49</x:f>
        <x:v>0</x:v>
      </x:c>
      <x:c r="BX55" s="120">
        <x:f>BX7*BV49</x:f>
        <x:v>4.0916083702874805E-13</x:v>
      </x:c>
      <x:c r="BY55" s="118">
        <x:f>BY7*BY39</x:f>
        <x:v>2.6662835734485631E-9</x:v>
      </x:c>
      <x:c r="BZ55" s="119">
        <x:f>BZ7*BY49</x:f>
        <x:v>0</x:v>
      </x:c>
      <x:c r="CA55" s="120">
        <x:f>CA7*BY49</x:f>
        <x:v>4.8778789656570163E-8</x:v>
      </x:c>
      <x:c r="CB55" s="118">
        <x:f>CB7*CB39</x:f>
        <x:v>4.0922128932727424E-10</x:v>
      </x:c>
      <x:c r="CC55" s="119">
        <x:f>CC7*CB49</x:f>
        <x:v>0</x:v>
      </x:c>
      <x:c r="CD55" s="120">
        <x:f>CD7*CB49</x:f>
        <x:v>0</x:v>
      </x:c>
      <x:c r="CE55" s="118">
        <x:f>CE7*CE39</x:f>
        <x:v>1.5137987723647202E-14</x:v>
      </x:c>
      <x:c r="CF55" s="119">
        <x:f>CF7*CE49</x:f>
        <x:v>0</x:v>
      </x:c>
      <x:c r="CG55" s="120">
        <x:f>CG7*CE49</x:f>
        <x:v>2.0458404993166845E-13</x:v>
      </x:c>
      <x:c r="CH55" s="118">
        <x:f>CH7*CH39</x:f>
        <x:v>0</x:v>
      </x:c>
      <x:c r="CI55" s="119">
        <x:f>CI7*CH49</x:f>
        <x:v>0</x:v>
      </x:c>
      <x:c r="CJ55" s="120">
        <x:f>CJ7*CH49</x:f>
        <x:v>2.930498063941472E-8</x:v>
      </x:c>
      <x:c r="CK55" s="118">
        <x:f>CK7*CK39</x:f>
        <x:v>1.7309833616624964E-9</x:v>
      </x:c>
      <x:c r="CL55" s="119">
        <x:f>CL7*CK49</x:f>
        <x:v>0</x:v>
      </x:c>
      <x:c r="CM55" s="120">
        <x:f>CM7*CK49</x:f>
        <x:v>3.5222467321826326E-8</x:v>
      </x:c>
      <x:c r="CN55" s="118">
        <x:f>CN7*CN39</x:f>
        <x:v>4.4046013057362793E-7</x:v>
      </x:c>
      <x:c r="CO55" s="119">
        <x:f>CO7*CN49</x:f>
        <x:v>0</x:v>
      </x:c>
      <x:c r="CP55" s="120">
        <x:f>CP7*CN49</x:f>
        <x:v>7.1395021088049918E-6</x:v>
      </x:c>
      <x:c r="CQ55" s="118">
        <x:f>CQ7*CQ39</x:f>
        <x:v>6.7601860179020791E-8</x:v>
      </x:c>
      <x:c r="CR55" s="119">
        <x:f>CR7*CQ49</x:f>
        <x:v>0</x:v>
      </x:c>
      <x:c r="CS55" s="120">
        <x:f>CS7*CQ49</x:f>
        <x:v>0</x:v>
      </x:c>
      <x:c r="CT55" s="118">
        <x:f>CT7*CT39</x:f>
        <x:v>2.500740369416019E-12</x:v>
      </x:c>
      <x:c r="CU55" s="119">
        <x:f>CU7*CT49</x:f>
        <x:v>0</x:v>
      </x:c>
      <x:c r="CV55" s="120">
        <x:f>CV7*CT49</x:f>
        <x:v>2.9944133979954387E-11</x:v>
      </x:c>
      <x:c r="CW55" s="118">
        <x:f>CW7*CW39</x:f>
        <x:v>0</x:v>
      </x:c>
      <x:c r="CX55" s="119">
        <x:f>CX7*CW49</x:f>
        <x:v>0</x:v>
      </x:c>
      <x:c r="CY55" s="120">
        <x:f>CY7*CW49</x:f>
        <x:v>4.2892323655101535E-6</x:v>
      </x:c>
      <x:c r="CZ55" s="118">
        <x:f>CZ7*CZ39</x:f>
        <x:v>2.8595205783041605E-7</x:v>
      </x:c>
      <x:c r="DA55" s="119">
        <x:f>DA7*CZ49</x:f>
        <x:v>0</x:v>
      </x:c>
      <x:c r="DB55" s="120">
        <x:f>DB7*CZ49</x:f>
        <x:v>5.1553426611207158E-6</x:v>
      </x:c>
      <x:c r="DC55" s="118">
        <x:f>DC7*DC39</x:f>
        <x:v>0</x:v>
      </x:c>
      <x:c r="DD55" s="119">
        <x:f>DD7*DC49</x:f>
        <x:v>-1.7152168574341431E-10</x:v>
      </x:c>
      <x:c r="DE55" s="120">
        <x:f>DE7*DC49</x:f>
        <x:v>0</x:v>
      </x:c>
      <x:c r="DF55" s="118">
        <x:f>DF7*DF39</x:f>
        <x:v>0</x:v>
      </x:c>
      <x:c r="DG55" s="119">
        <x:f>DG7*DF49</x:f>
        <x:v>-1.3243806051832507E-10</x:v>
      </x:c>
      <x:c r="DH55" s="120">
        <x:f>DH7*DF49</x:f>
        <x:v>0</x:v>
      </x:c>
      <x:c r="DI55" s="118">
        <x:f>DI7*DI39</x:f>
        <x:v>0</x:v>
      </x:c>
      <x:c r="DJ55" s="119">
        <x:f>DJ7*DI49</x:f>
        <x:v>-1.7152168574341431E-10</x:v>
      </x:c>
      <x:c r="DK55" s="120">
        <x:f>DK7*DI49</x:f>
        <x:v>0</x:v>
      </x:c>
      <x:c r="DL55" s="118">
        <x:f>DL7*DL39</x:f>
        <x:v>0</x:v>
      </x:c>
      <x:c r="DM55" s="119">
        <x:f>DM7*DL49</x:f>
        <x:v>-2.7804234470352185E-9</x:v>
      </x:c>
      <x:c r="DN55" s="120">
        <x:f>DN7*DL49</x:f>
        <x:v>0</x:v>
      </x:c>
      <x:c r="DO55" s="118">
        <x:f>DO7*DO39</x:f>
        <x:v>0</x:v>
      </x:c>
      <x:c r="DP55" s="119">
        <x:f>DP7*DO49</x:f>
        <x:v>-7.8709770923168776E-9</x:v>
      </x:c>
      <x:c r="DQ55" s="120">
        <x:f>DQ7*DO49</x:f>
        <x:v>0</x:v>
      </x:c>
      <x:c r="DR55" s="118">
        <x:f>DR7*DR39</x:f>
        <x:v>0</x:v>
      </x:c>
      <x:c r="DS55" s="119">
        <x:f>DS7*DR49</x:f>
        <x:v>-2.146865574204071E-9</x:v>
      </x:c>
      <x:c r="DT55" s="120">
        <x:f>DT7*DR49</x:f>
        <x:v>0</x:v>
      </x:c>
      <x:c r="DU55" s="118">
        <x:f>DU7*DU39</x:f>
        <x:v>0</x:v>
      </x:c>
      <x:c r="DV55" s="119">
        <x:f>DV7*DU49</x:f>
        <x:v>-6.0774663079854463E-9</x:v>
      </x:c>
      <x:c r="DW55" s="120">
        <x:f>DW7*DU49</x:f>
        <x:v>0</x:v>
      </x:c>
      <x:c r="DX55" s="118">
        <x:f>DX7*DX39</x:f>
        <x:v>0</x:v>
      </x:c>
      <x:c r="DY55" s="119">
        <x:f>DY7*DX49</x:f>
        <x:v>-9.851779758651702E-8</x:v>
      </x:c>
      <x:c r="DZ55" s="120">
        <x:f>DZ7*DX49</x:f>
        <x:v>0</x:v>
      </x:c>
      <x:c r="EA55" s="118">
        <x:f>EA7*EA39</x:f>
        <x:v>0</x:v>
      </x:c>
      <x:c r="EB55" s="119">
        <x:f>EB7*EA49</x:f>
        <x:v>-9.3621714492009289E-8</x:v>
      </x:c>
      <x:c r="EC55" s="120">
        <x:f>EC7*EA49</x:f>
        <x:v>0</x:v>
      </x:c>
      <x:c r="ED55" s="118">
        <x:f>ED7*ED39</x:f>
        <x:v>0</x:v>
      </x:c>
      <x:c r="EE55" s="119">
        <x:f>EE7*ED49</x:f>
        <x:v>-1.4368893186400555E-8</x:v>
      </x:c>
      <x:c r="EF55" s="120">
        <x:f>EF7*ED49</x:f>
        <x:v>-1.4368893186400555E-8</x:v>
      </x:c>
      <x:c r="EG55" s="118">
        <x:f>EG7*EG39</x:f>
        <x:v>0</x:v>
      </x:c>
      <x:c r="EH55" s="119">
        <x:f>EH7*EG49</x:f>
        <x:v>-7.2288715791124503E-8</x:v>
      </x:c>
      <x:c r="EI55" s="120">
        <x:f>EI7*EG49</x:f>
        <x:v>0</x:v>
      </x:c>
      <x:c r="EJ55" s="118">
        <x:f>EJ7*EJ39</x:f>
        <x:v>0</x:v>
      </x:c>
      <x:c r="EK55" s="119">
        <x:f>EK7*EJ49</x:f>
        <x:v>-1.1094742569106586E-8</x:v>
      </x:c>
      <x:c r="EL55" s="120">
        <x:f>EL7*EJ49</x:f>
        <x:v>-1.1094742569106586E-8</x:v>
      </x:c>
      <x:c r="EM55" s="118">
        <x:f>EM7*EM39</x:f>
        <x:v>0</x:v>
      </x:c>
      <x:c r="EN55" s="119">
        <x:f>EN7*EM49</x:f>
        <x:v>-1.5176378262982126E-6</x:v>
      </x:c>
      <x:c r="EO55" s="120">
        <x:f>EO7*EM49</x:f>
        <x:v>0</x:v>
      </x:c>
      <x:c r="EP55" s="118">
        <x:f>EP7*EP39</x:f>
        <x:v>0</x:v>
      </x:c>
      <x:c r="EQ55" s="119">
        <x:f>EQ7*EP49</x:f>
        <x:v>-2.3292461792667751E-7</x:v>
      </x:c>
      <x:c r="ER55" s="120">
        <x:f>ER7*EP49</x:f>
        <x:v>-2.3292461792667751E-7</x:v>
      </x:c>
      <x:c r="ES55" s="118">
        <x:f>ES7*ES39</x:f>
        <x:v>0</x:v>
      </x:c>
      <x:c r="ET55" s="119">
        <x:f>ET7*ES49</x:f>
        <x:v>-1.2759121414962493E-7</x:v>
      </x:c>
      <x:c r="EU55" s="120">
        <x:f>EU7*ES49</x:f>
        <x:v>0</x:v>
      </x:c>
      <x:c r="EV55" s="118">
        <x:f>EV7*EV39</x:f>
        <x:v>0</x:v>
      </x:c>
      <x:c r="EW55" s="119">
        <x:f>EW7*EV49</x:f>
        <x:v>-0.0002778205216531493</x:v>
      </x:c>
      <x:c r="EX55" s="120">
        <x:f>EX7*EV49</x:f>
        <x:v>-0.0002778205216531493</x:v>
      </x:c>
      <x:c r="EY55" s="118">
        <x:f>EY7*EY39</x:f>
        <x:v>0</x:v>
      </x:c>
      <x:c r="EZ55" s="119">
        <x:f>EZ7*EY49</x:f>
        <x:v>-1.3243806051832507E-10</x:v>
      </x:c>
      <x:c r="FA55" s="120">
        <x:f>FA7*EY49</x:f>
        <x:v>0</x:v>
      </x:c>
      <x:c r="FB55" s="118">
        <x:f>FB7*FB39</x:f>
        <x:v>0</x:v>
      </x:c>
      <x:c r="FC55" s="119">
        <x:f>FC7*FB49</x:f>
        <x:v>-0.039084985932650862</x:v>
      </x:c>
      <x:c r="FD55" s="120">
        <x:f>FD7*FB49</x:f>
        <x:v>-0.039084985932650862</x:v>
      </x:c>
      <x:c r="FE55" s="118">
        <x:f>FE7*FE39</x:f>
        <x:v>0</x:v>
      </x:c>
      <x:c r="FF55" s="119">
        <x:f>FF7*FE49</x:f>
        <x:v>-5.2198649513890416E-8</x:v>
      </x:c>
      <x:c r="FG55" s="120">
        <x:f>FG7*FE49</x:f>
        <x:v>0</x:v>
      </x:c>
      <x:c r="FH55" s="118">
        <x:f>FH7*FH39</x:f>
        <x:v>-3.9203185564495868E-7</x:v>
      </x:c>
      <x:c r="FI55" s="119">
        <x:f>FI7*FH49</x:f>
        <x:v>-4.3429110418991002E-8</x:v>
      </x:c>
      <x:c r="FJ55" s="120">
        <x:f>FJ7*FH49</x:f>
        <x:v>0</x:v>
      </x:c>
      <x:c r="FK55" s="118">
        <x:f>FK7*FK39</x:f>
        <x:v>-0.0033820709337815114</x:v>
      </x:c>
      <x:c r="FL55" s="119">
        <x:f>FL7*FK49</x:f>
        <x:v>-0.0002773953987476041</x:v>
      </x:c>
      <x:c r="FM55" s="120">
        <x:f>FM7*FK49</x:f>
        <x:v>0</x:v>
      </x:c>
      <x:c r="FN55" s="118">
        <x:f>FN7*FN39</x:f>
        <x:v>0</x:v>
      </x:c>
      <x:c r="FO55" s="119">
        <x:f>FO7*FN49</x:f>
        <x:v>0</x:v>
      </x:c>
      <x:c r="FP55" s="120">
        <x:f>FP7*FN49</x:f>
        <x:v>0</x:v>
      </x:c>
      <x:c r="FQ55" s="118">
        <x:f>FQ7*FQ39</x:f>
        <x:v>0</x:v>
      </x:c>
      <x:c r="FR55" s="119">
        <x:f>FR7*FQ49</x:f>
        <x:v>-1.214539952498761E-6</x:v>
      </x:c>
      <x:c r="FS55" s="120">
        <x:f>FS7*FQ49</x:f>
        <x:v>0</x:v>
      </x:c>
      <x:c r="FT55" s="118">
        <x:f>FT7*FT39</x:f>
        <x:v>0</x:v>
      </x:c>
      <x:c r="FU55" s="119">
        <x:f>FU7*FT49</x:f>
        <x:v>-2.8926225859038368E-8</x:v>
      </x:c>
      <x:c r="FV55" s="120">
        <x:f>FV7*FT49</x:f>
        <x:v>0</x:v>
      </x:c>
      <x:c r="FW55" s="118">
        <x:f>FW7*FW39</x:f>
        <x:v>0</x:v>
      </x:c>
      <x:c r="FX55" s="119">
        <x:f>FX7*FW49</x:f>
        <x:v>-0.0005794971900925372</x:v>
      </x:c>
      <x:c r="FY55" s="120">
        <x:f>FY7*FW49</x:f>
        <x:v>0</x:v>
      </x:c>
      <x:c r="FZ55" s="118">
        <x:f>FZ7*FZ39</x:f>
        <x:v>0</x:v>
      </x:c>
      <x:c r="GA55" s="119">
        <x:f>GA7*FZ49</x:f>
        <x:v>-1.3258258491077868E-8</x:v>
      </x:c>
      <x:c r="GB55" s="120">
        <x:f>GB7*FZ49</x:f>
        <x:v>0</x:v>
      </x:c>
      <x:c r="GC55" s="118">
        <x:f>GC7*GC39</x:f>
        <x:v>0</x:v>
      </x:c>
      <x:c r="GD55" s="119">
        <x:f>GD7*GC49</x:f>
        <x:v>0</x:v>
      </x:c>
      <x:c r="GE55" s="120">
        <x:f>GE7*GC49</x:f>
        <x:v>0</x:v>
      </x:c>
      <x:c r="GF55" s="118">
        <x:f>GF7*GF39</x:f>
        <x:v>0</x:v>
      </x:c>
      <x:c r="GG55" s="119">
        <x:f>GG7*GF49</x:f>
        <x:v>-6.0728112449837113E-7</x:v>
      </x:c>
      <x:c r="GH55" s="120">
        <x:f>GH7*GF49</x:f>
        <x:v>0</x:v>
      </x:c>
      <x:c r="GI55" s="118">
        <x:f>GI7*GI39</x:f>
        <x:v>0</x:v>
      </x:c>
      <x:c r="GJ55" s="119">
        <x:f>GJ7*GI49</x:f>
        <x:v>-3.746259513714989E-8</x:v>
      </x:c>
      <x:c r="GK55" s="120">
        <x:f>GK7*GI49</x:f>
        <x:v>0</x:v>
      </x:c>
      <x:c r="GL55" s="118">
        <x:f>GL7*GL39</x:f>
        <x:v>0</x:v>
      </x:c>
      <x:c r="GM55" s="119">
        <x:f>GM7*GL49</x:f>
        <x:v>-7.4923857451558717E-8</x:v>
      </x:c>
      <x:c r="GN55" s="120">
        <x:f>GN7*GL49</x:f>
        <x:v>0</x:v>
      </x:c>
      <x:c r="GO55" s="118">
        <x:f>GO7*GO39</x:f>
        <x:v>0</x:v>
      </x:c>
      <x:c r="GP55" s="119">
        <x:f>GP7*GO49</x:f>
        <x:v>0</x:v>
      </x:c>
      <x:c r="GQ55" s="120">
        <x:f>GQ7*GO49</x:f>
        <x:v>-0.50735390890013587</x:v>
      </x:c>
      <x:c r="GR55" s="118">
        <x:f>GR7*GR39</x:f>
        <x:v>-0.96498718130520011</x:v>
      </x:c>
      <x:c r="GS55" s="119">
        <x:f>GS7*GR49</x:f>
        <x:v>0</x:v>
      </x:c>
      <x:c r="GT55" s="120">
        <x:f>GT7*GR49</x:f>
        <x:v>0</x:v>
      </x:c>
    </x:row>
    <x:row r="56" spans="1:202" customHeight="1">
      <x:c r="A56" s="3"/>
      <x:c r="B56" s="158"/>
      <x:c r="C56" s="3">
        <x:f t="shared" si="17"/>
        <x:v>-5.3059045351860825E-6</x:v>
      </x:c>
      <x:c r="D56" s="3">
        <x:f t="shared" si="16"/>
        <x:v>-0.020177562075934852</x:v>
      </x:c>
      <x:c r="E56" s="3">
        <x:f t="shared" si="16"/>
        <x:v>-0.00062381813093583395</x:v>
      </x:c>
      <x:c r="F56" s="3"/>
      <x:c r="K56" s="121">
        <x:f>K8*K49</x:f>
        <x:v>1.1573887620090593E-10</x:v>
      </x:c>
      <x:c r="L56" s="122">
        <x:f>L8*K49</x:f>
        <x:v>1.1573887620090593E-10</x:v>
      </x:c>
      <x:c r="M56" s="123">
        <x:f>M8*K49</x:f>
        <x:v>1.1573887620090593E-10</x:v>
      </x:c>
      <x:c r="N56" s="121">
        <x:f>N8*N49</x:f>
        <x:v>8.9366175439800641E-11</x:v>
      </x:c>
      <x:c r="O56" s="122">
        <x:f>O8*N49</x:f>
        <x:v>8.9366175439800641E-11</x:v>
      </x:c>
      <x:c r="P56" s="123">
        <x:f>P8*N49</x:f>
        <x:v>8.9366175439800641E-11</x:v>
      </x:c>
      <x:c r="Q56" s="121">
        <x:f>Q8*Q49</x:f>
        <x:v>1.3080162881004523E-8</x:v>
      </x:c>
      <x:c r="R56" s="122">
        <x:f>R8*Q49</x:f>
        <x:v>1.3080162881004523E-8</x:v>
      </x:c>
      <x:c r="S56" s="123">
        <x:f>S8*Q49</x:f>
        <x:v>1.3080162881004523E-8</x:v>
      </x:c>
      <x:c r="T56" s="121">
        <x:f>T8*T49</x:f>
        <x:v>5.311157154216755E-9</x:v>
      </x:c>
      <x:c r="U56" s="122">
        <x:f>U8*T49</x:f>
        <x:v>5.311157154216755E-9</x:v>
      </x:c>
      <x:c r="V56" s="123">
        <x:f>V8*T49</x:f>
        <x:v>0</x:v>
      </x:c>
      <x:c r="W56" s="121">
        <x:f>W8*W49</x:f>
        <x:v>0</x:v>
      </x:c>
      <x:c r="X56" s="122">
        <x:f>X8*W49</x:f>
        <x:v>1.8761667346001605E-9</x:v>
      </x:c>
      <x:c r="Y56" s="123">
        <x:f>Y8*W49</x:f>
        <x:v>1.8761667346001605E-9</x:v>
      </x:c>
      <x:c r="Z56" s="121">
        <x:f>Z8*Z49</x:f>
        <x:v>2.2049742090972398E-10</x:v>
      </x:c>
      <x:c r="AA56" s="122">
        <x:f>AA8*Z49</x:f>
        <x:v>2.2049742090972398E-10</x:v>
      </x:c>
      <x:c r="AB56" s="123">
        <x:f>AB8*Z49</x:f>
        <x:v>2.2049742090972398E-10</x:v>
      </x:c>
      <x:c r="AC56" s="121">
        <x:f>AC8*AC49</x:f>
        <x:v>8.6906066685052069E-8</x:v>
      </x:c>
      <x:c r="AD56" s="122">
        <x:f>AD8*AC49</x:f>
        <x:v>8.6906066685052069E-8</x:v>
      </x:c>
      <x:c r="AE56" s="123">
        <x:f>AE8*AC49</x:f>
        <x:v>8.6906066685052069E-8</x:v>
      </x:c>
      <x:c r="AF56" s="121">
        <x:f>AF8*AF49</x:f>
        <x:v>1.203542223107752E-7</x:v>
      </x:c>
      <x:c r="AG56" s="122">
        <x:f>AG8*AF49</x:f>
        <x:v>1.203542223107752E-7</x:v>
      </x:c>
      <x:c r="AH56" s="123">
        <x:f>AH8*AF49</x:f>
        <x:v>1.203542223107752E-7</x:v>
      </x:c>
      <x:c r="AI56" s="121">
        <x:f>AI8*AI49</x:f>
        <x:v>1.0118436323945848E-8</x:v>
      </x:c>
      <x:c r="AJ56" s="122">
        <x:f>AJ8*AI49</x:f>
        <x:v>1.0118436323945848E-8</x:v>
      </x:c>
      <x:c r="AK56" s="123">
        <x:f>AK8*AI49</x:f>
        <x:v>0</x:v>
      </x:c>
      <x:c r="AL56" s="121">
        <x:f>AL8*AL49</x:f>
        <x:v>0</x:v>
      </x:c>
      <x:c r="AM56" s="122">
        <x:f>AM8*AL49</x:f>
        <x:v>3.574338537715445E-9</x:v>
      </x:c>
      <x:c r="AN56" s="123">
        <x:f>AN8*AL49</x:f>
        <x:v>3.574338537715445E-9</x:v>
      </x:c>
      <x:c r="AO56" s="121">
        <x:f>AO8*AO49</x:f>
        <x:v>0</x:v>
      </x:c>
      <x:c r="AP56" s="122">
        <x:f>AP8*AO49</x:f>
        <x:v>0</x:v>
      </x:c>
      <x:c r="AQ56" s="123">
        <x:f>AQ8*AO49</x:f>
        <x:v>0</x:v>
      </x:c>
      <x:c r="AR56" s="121">
        <x:f>AR8*AR49</x:f>
        <x:v>0</x:v>
      </x:c>
      <x:c r="AS56" s="122">
        <x:f>AS8*AR49</x:f>
        <x:v>0</x:v>
      </x:c>
      <x:c r="AT56" s="123">
        <x:f>AT8*AR49</x:f>
        <x:v>0</x:v>
      </x:c>
      <x:c r="AU56" s="121">
        <x:f>AU8*AU49</x:f>
        <x:v>0</x:v>
      </x:c>
      <x:c r="AV56" s="122">
        <x:f>AV8*AU49</x:f>
        <x:v>0</x:v>
      </x:c>
      <x:c r="AW56" s="123">
        <x:f>AW8*AU49</x:f>
        <x:v>0</x:v>
      </x:c>
      <x:c r="AX56" s="121">
        <x:f>AX8*AX49</x:f>
        <x:v>0</x:v>
      </x:c>
      <x:c r="AY56" s="122">
        <x:f>AY8*AX49</x:f>
        <x:v>0</x:v>
      </x:c>
      <x:c r="AZ56" s="123">
        <x:f>AZ8*AX49</x:f>
        <x:v>0</x:v>
      </x:c>
      <x:c r="BA56" s="121">
        <x:f>BA8*BA49</x:f>
        <x:v>0</x:v>
      </x:c>
      <x:c r="BB56" s="122">
        <x:f>BB8*BA49</x:f>
        <x:v>0</x:v>
      </x:c>
      <x:c r="BC56" s="123">
        <x:f>BC8*BA49</x:f>
        <x:v>0</x:v>
      </x:c>
      <x:c r="BD56" s="121">
        <x:f>BD8*BD49</x:f>
        <x:v>5.2990759905880643E-13</x:v>
      </x:c>
      <x:c r="BE56" s="122">
        <x:f>BE8*BD49</x:f>
        <x:v>5.2990759905880643E-13</x:v>
      </x:c>
      <x:c r="BF56" s="123">
        <x:f>BF8*BD49</x:f>
        <x:v>5.2990759905880643E-13</x:v>
      </x:c>
      <x:c r="BG56" s="121">
        <x:f>BG8*BG49</x:f>
        <x:v>6.317381479500737E-8</x:v>
      </x:c>
      <x:c r="BH56" s="122">
        <x:f>BH8*BG49</x:f>
        <x:v>6.317381479500737E-8</x:v>
      </x:c>
      <x:c r="BI56" s="123">
        <x:f>BI8*BG49</x:f>
        <x:v>6.317381479500737E-8</x:v>
      </x:c>
      <x:c r="BJ56" s="121">
        <x:f>BJ8*BJ49</x:f>
        <x:v>9.6958037686265547E-9</x:v>
      </x:c>
      <x:c r="BK56" s="122">
        <x:f>BK8*BJ49</x:f>
        <x:v>9.6958037686265547E-9</x:v>
      </x:c>
      <x:c r="BL56" s="123">
        <x:f>BL8*BJ49</x:f>
        <x:v>9.6958037686265547E-9</x:v>
      </x:c>
      <x:c r="BM56" s="121">
        <x:f>BM8*BM49</x:f>
        <x:v>2.6495850260812264E-13</x:v>
      </x:c>
      <x:c r="BN56" s="122">
        <x:f>BN8*BM49</x:f>
        <x:v>0</x:v>
      </x:c>
      <x:c r="BO56" s="123">
        <x:f>BO8*BM49</x:f>
        <x:v>2.6495850260812264E-13</x:v>
      </x:c>
      <x:c r="BP56" s="121">
        <x:f>BP8*BP49</x:f>
        <x:v>3.7953123543227381E-8</x:v>
      </x:c>
      <x:c r="BQ56" s="122">
        <x:f>BQ8*BP49</x:f>
        <x:v>3.7953123543227381E-8</x:v>
      </x:c>
      <x:c r="BR56" s="123">
        <x:f>BR8*BP49</x:f>
        <x:v>3.7953123543227381E-8</x:v>
      </x:c>
      <x:c r="BS56" s="121">
        <x:f>BS8*BS49</x:f>
        <x:v>4.5616909558033569E-8</x:v>
      </x:c>
      <x:c r="BT56" s="122">
        <x:f>BT8*BS49</x:f>
        <x:v>4.5616909558033569E-8</x:v>
      </x:c>
      <x:c r="BU56" s="123">
        <x:f>BU8*BS49</x:f>
        <x:v>4.5616909558033569E-8</x:v>
      </x:c>
      <x:c r="BV56" s="121">
        <x:f>BV8*BV49</x:f>
        <x:v>4.0916083702874805E-13</x:v>
      </x:c>
      <x:c r="BW56" s="122">
        <x:f>BW8*BV49</x:f>
        <x:v>4.0916083702874805E-13</x:v>
      </x:c>
      <x:c r="BX56" s="123">
        <x:f>BX8*BV49</x:f>
        <x:v>4.0916083702874805E-13</x:v>
      </x:c>
      <x:c r="BY56" s="121">
        <x:f>BY8*BY49</x:f>
        <x:v>4.8778789656570163E-8</x:v>
      </x:c>
      <x:c r="BZ56" s="122">
        <x:f>BZ8*BY49</x:f>
        <x:v>4.8778789656570163E-8</x:v>
      </x:c>
      <x:c r="CA56" s="123">
        <x:f>CA8*BY49</x:f>
        <x:v>4.8778789656570163E-8</x:v>
      </x:c>
      <x:c r="CB56" s="121">
        <x:f>CB8*CB49</x:f>
        <x:v>7.4864810420688586E-9</x:v>
      </x:c>
      <x:c r="CC56" s="122">
        <x:f>CC8*CB49</x:f>
        <x:v>7.4864810420688586E-9</x:v>
      </x:c>
      <x:c r="CD56" s="123">
        <x:f>CD8*CB49</x:f>
        <x:v>7.4864810420688586E-9</x:v>
      </x:c>
      <x:c r="CE56" s="121">
        <x:f>CE8*CE49</x:f>
        <x:v>2.0458404993166845E-13</x:v>
      </x:c>
      <x:c r="CF56" s="122">
        <x:f>CF8*CE49</x:f>
        <x:v>0</x:v>
      </x:c>
      <x:c r="CG56" s="123">
        <x:f>CG8*CE49</x:f>
        <x:v>2.0458404993166845E-13</x:v>
      </x:c>
      <x:c r="CH56" s="121">
        <x:f>CH8*CH49</x:f>
        <x:v>2.930498063941472E-8</x:v>
      </x:c>
      <x:c r="CI56" s="122">
        <x:f>CI8*CH49</x:f>
        <x:v>2.930498063941472E-8</x:v>
      </x:c>
      <x:c r="CJ56" s="123">
        <x:f>CJ8*CH49</x:f>
        <x:v>2.930498063941472E-8</x:v>
      </x:c>
      <x:c r="CK56" s="121">
        <x:f>CK8*CK49</x:f>
        <x:v>3.5222467321826326E-8</x:v>
      </x:c>
      <x:c r="CL56" s="122">
        <x:f>CL8*CK49</x:f>
        <x:v>3.5222467321826326E-8</x:v>
      </x:c>
      <x:c r="CM56" s="123">
        <x:f>CM8*CK49</x:f>
        <x:v>3.5222467321826326E-8</x:v>
      </x:c>
      <x:c r="CN56" s="121">
        <x:f>CN8*CN49</x:f>
        <x:v>7.1395021088049918E-6</x:v>
      </x:c>
      <x:c r="CO56" s="122">
        <x:f>CO8*CN49</x:f>
        <x:v>7.1395021088049918E-6</x:v>
      </x:c>
      <x:c r="CP56" s="123">
        <x:f>CP8*CN49</x:f>
        <x:v>7.1395021088049918E-6</x:v>
      </x:c>
      <x:c r="CQ56" s="121">
        <x:f>CQ8*CQ49</x:f>
        <x:v>1.0957645401858431E-6</x:v>
      </x:c>
      <x:c r="CR56" s="122">
        <x:f>CR8*CQ49</x:f>
        <x:v>1.0957645401858431E-6</x:v>
      </x:c>
      <x:c r="CS56" s="123">
        <x:f>CS8*CQ49</x:f>
        <x:v>1.0957645401858431E-6</x:v>
      </x:c>
      <x:c r="CT56" s="121">
        <x:f>CT8*CT49</x:f>
        <x:v>2.9944133979954387E-11</x:v>
      </x:c>
      <x:c r="CU56" s="122">
        <x:f>CU8*CT49</x:f>
        <x:v>0</x:v>
      </x:c>
      <x:c r="CV56" s="123">
        <x:f>CV8*CT49</x:f>
        <x:v>2.9944133979954387E-11</x:v>
      </x:c>
      <x:c r="CW56" s="121">
        <x:f>CW8*CW49</x:f>
        <x:v>4.2892323655101535E-6</x:v>
      </x:c>
      <x:c r="CX56" s="122">
        <x:f>CX8*CW49</x:f>
        <x:v>4.2892323655101535E-6</x:v>
      </x:c>
      <x:c r="CY56" s="123">
        <x:f>CY8*CW49</x:f>
        <x:v>4.2892323655101535E-6</x:v>
      </x:c>
      <x:c r="CZ56" s="121">
        <x:f>CZ8*CZ49</x:f>
        <x:v>5.1553426611207158E-6</x:v>
      </x:c>
      <x:c r="DA56" s="122">
        <x:f>DA8*CZ49</x:f>
        <x:v>5.1553426611207158E-6</x:v>
      </x:c>
      <x:c r="DB56" s="123">
        <x:f>DB8*CZ49</x:f>
        <x:v>5.1553426611207158E-6</x:v>
      </x:c>
      <x:c r="DC56" s="121">
        <x:f>DC8*DC49</x:f>
        <x:v>0</x:v>
      </x:c>
      <x:c r="DD56" s="122">
        <x:f>DD8*DC49</x:f>
        <x:v>-1.7152168574341431E-10</x:v>
      </x:c>
      <x:c r="DE56" s="123">
        <x:f>DE8*DC49</x:f>
        <x:v>0</x:v>
      </x:c>
      <x:c r="DF56" s="121">
        <x:f>DF8*DF49</x:f>
        <x:v>0</x:v>
      </x:c>
      <x:c r="DG56" s="122">
        <x:f>DG8*DF49</x:f>
        <x:v>-1.3243806051832507E-10</x:v>
      </x:c>
      <x:c r="DH56" s="123">
        <x:f>DH8*DF49</x:f>
        <x:v>0</x:v>
      </x:c>
      <x:c r="DI56" s="121">
        <x:f>DI8*DI49</x:f>
        <x:v>0</x:v>
      </x:c>
      <x:c r="DJ56" s="122">
        <x:f>DJ8*DI49</x:f>
        <x:v>-1.7152168574341431E-10</x:v>
      </x:c>
      <x:c r="DK56" s="123">
        <x:f>DK8*DI49</x:f>
        <x:v>0</x:v>
      </x:c>
      <x:c r="DL56" s="121">
        <x:f>DL8*DL49</x:f>
        <x:v>-2.7804234470352185E-9</x:v>
      </x:c>
      <x:c r="DM56" s="122">
        <x:f>DM8*DL49</x:f>
        <x:v>-2.7804234470352185E-9</x:v>
      </x:c>
      <x:c r="DN56" s="123">
        <x:f>DN8*DL49</x:f>
        <x:v>0</x:v>
      </x:c>
      <x:c r="DO56" s="121">
        <x:f>DO8*DO49</x:f>
        <x:v>0</x:v>
      </x:c>
      <x:c r="DP56" s="122">
        <x:f>DP8*DO49</x:f>
        <x:v>-7.8709770923168776E-9</x:v>
      </x:c>
      <x:c r="DQ56" s="123">
        <x:f>DQ8*DO49</x:f>
        <x:v>-7.8709770923168776E-9</x:v>
      </x:c>
      <x:c r="DR56" s="121">
        <x:f>DR8*DR49</x:f>
        <x:v>-2.146865574204071E-9</x:v>
      </x:c>
      <x:c r="DS56" s="122">
        <x:f>DS8*DR49</x:f>
        <x:v>-2.146865574204071E-9</x:v>
      </x:c>
      <x:c r="DT56" s="123">
        <x:f>DT8*DR49</x:f>
        <x:v>0</x:v>
      </x:c>
      <x:c r="DU56" s="121">
        <x:f>DU8*DU49</x:f>
        <x:v>0</x:v>
      </x:c>
      <x:c r="DV56" s="122">
        <x:f>DV8*DU49</x:f>
        <x:v>-6.0774663079854463E-9</x:v>
      </x:c>
      <x:c r="DW56" s="123">
        <x:f>DW8*DU49</x:f>
        <x:v>-6.0774663079854463E-9</x:v>
      </x:c>
      <x:c r="DX56" s="121">
        <x:f>DX8*DX49</x:f>
        <x:v>-9.851779758651702E-8</x:v>
      </x:c>
      <x:c r="DY56" s="122">
        <x:f>DY8*DX49</x:f>
        <x:v>-9.851779758651702E-8</x:v>
      </x:c>
      <x:c r="DZ56" s="123">
        <x:f>DZ8*DX49</x:f>
        <x:v>-9.851779758651702E-8</x:v>
      </x:c>
      <x:c r="EA56" s="121">
        <x:f>EA8*EA49</x:f>
        <x:v>0</x:v>
      </x:c>
      <x:c r="EB56" s="122">
        <x:f>EB8*EA49</x:f>
        <x:v>-9.3621714492009289E-8</x:v>
      </x:c>
      <x:c r="EC56" s="123">
        <x:f>EC8*EA49</x:f>
        <x:v>0</x:v>
      </x:c>
      <x:c r="ED56" s="121">
        <x:f>ED8*ED49</x:f>
        <x:v>0</x:v>
      </x:c>
      <x:c r="EE56" s="122">
        <x:f>EE8*ED49</x:f>
        <x:v>-1.4368893186400555E-8</x:v>
      </x:c>
      <x:c r="EF56" s="123">
        <x:f>EF8*ED49</x:f>
        <x:v>0</x:v>
      </x:c>
      <x:c r="EG56" s="121">
        <x:f>EG8*EG49</x:f>
        <x:v>0</x:v>
      </x:c>
      <x:c r="EH56" s="122">
        <x:f>EH8*EG49</x:f>
        <x:v>-7.2288715791124503E-8</x:v>
      </x:c>
      <x:c r="EI56" s="123">
        <x:f>EI8*EG49</x:f>
        <x:v>0</x:v>
      </x:c>
      <x:c r="EJ56" s="121">
        <x:f>EJ8*EJ49</x:f>
        <x:v>0</x:v>
      </x:c>
      <x:c r="EK56" s="122">
        <x:f>EK8*EJ49</x:f>
        <x:v>-1.1094742569106586E-8</x:v>
      </x:c>
      <x:c r="EL56" s="123">
        <x:f>EL8*EJ49</x:f>
        <x:v>0</x:v>
      </x:c>
      <x:c r="EM56" s="121">
        <x:f>EM8*EM49</x:f>
        <x:v>-1.5176378262982126E-6</x:v>
      </x:c>
      <x:c r="EN56" s="122">
        <x:f>EN8*EM49</x:f>
        <x:v>-1.5176378262982126E-6</x:v>
      </x:c>
      <x:c r="EO56" s="123">
        <x:f>EO8*EM49</x:f>
        <x:v>0</x:v>
      </x:c>
      <x:c r="EP56" s="121">
        <x:f>EP8*EP49</x:f>
        <x:v>-2.3292461792667751E-7</x:v>
      </x:c>
      <x:c r="EQ56" s="122">
        <x:f>EQ8*EP49</x:f>
        <x:v>-2.3292461792667751E-7</x:v>
      </x:c>
      <x:c r="ER56" s="123">
        <x:f>ER8*EP49</x:f>
        <x:v>0</x:v>
      </x:c>
      <x:c r="ES56" s="121">
        <x:f>ES8*ES49</x:f>
        <x:v>-1.2759121414962493E-7</x:v>
      </x:c>
      <x:c r="ET56" s="122">
        <x:f>ET8*ES49</x:f>
        <x:v>-1.2759121414962493E-7</x:v>
      </x:c>
      <x:c r="EU56" s="123">
        <x:f>EU8*ES49</x:f>
        <x:v>-1.2759121414962493E-7</x:v>
      </x:c>
      <x:c r="EV56" s="121">
        <x:f>EV8*EV49</x:f>
        <x:v>0</x:v>
      </x:c>
      <x:c r="EW56" s="122">
        <x:f>EW8*EV49</x:f>
        <x:v>-0.0002778205216531493</x:v>
      </x:c>
      <x:c r="EX56" s="123">
        <x:f>EX8*EV49</x:f>
        <x:v>-0.0002778205216531493</x:v>
      </x:c>
      <x:c r="EY56" s="121">
        <x:f>EY8*EY49</x:f>
        <x:v>0</x:v>
      </x:c>
      <x:c r="EZ56" s="122">
        <x:f>EZ8*EY49</x:f>
        <x:v>-1.3243806051832507E-10</x:v>
      </x:c>
      <x:c r="FA56" s="123">
        <x:f>FA8*EY49</x:f>
        <x:v>0</x:v>
      </x:c>
      <x:c r="FB56" s="121">
        <x:f>FB8*FB49</x:f>
        <x:v>0</x:v>
      </x:c>
      <x:c r="FC56" s="122">
        <x:f>FC8*FB49</x:f>
        <x:v>-0.039084985932650862</x:v>
      </x:c>
      <x:c r="FD56" s="123">
        <x:f>FD8*FB49</x:f>
        <x:v>-0.039084985932650862</x:v>
      </x:c>
      <x:c r="FE56" s="121">
        <x:f>FE8*FE49</x:f>
        <x:v>0</x:v>
      </x:c>
      <x:c r="FF56" s="122">
        <x:f>FF8*FE49</x:f>
        <x:v>-5.2198649513890416E-8</x:v>
      </x:c>
      <x:c r="FG56" s="123">
        <x:f>FG8*FE49</x:f>
        <x:v>0</x:v>
      </x:c>
      <x:c r="FH56" s="121">
        <x:f>FH8*FH49</x:f>
        <x:v>0</x:v>
      </x:c>
      <x:c r="FI56" s="122">
        <x:f>FI8*FH49</x:f>
        <x:v>-4.3429110418991002E-8</x:v>
      </x:c>
      <x:c r="FJ56" s="123">
        <x:f>FJ8*FH49</x:f>
        <x:v>0</x:v>
      </x:c>
      <x:c r="FK56" s="121">
        <x:f>FK8*FK49</x:f>
        <x:v>-0.0002773953987476041</x:v>
      </x:c>
      <x:c r="FL56" s="122">
        <x:f>FL8*FK49</x:f>
        <x:v>-0.0002773953987476041</x:v>
      </x:c>
      <x:c r="FM56" s="123">
        <x:f>FM8*FK49</x:f>
        <x:v>0</x:v>
      </x:c>
      <x:c r="FN56" s="121">
        <x:f>FN8*FN49</x:f>
        <x:v>0</x:v>
      </x:c>
      <x:c r="FO56" s="122">
        <x:f>FO8*FN49</x:f>
        <x:v>-3.6469541885297829E-6</x:v>
      </x:c>
      <x:c r="FP56" s="123">
        <x:f>FP8*FN49</x:f>
        <x:v>0</x:v>
      </x:c>
      <x:c r="FQ56" s="121">
        <x:f>FQ8*FQ49</x:f>
        <x:v>-1.214539952498761E-6</x:v>
      </x:c>
      <x:c r="FR56" s="122">
        <x:f>FR8*FQ49</x:f>
        <x:v>0</x:v>
      </x:c>
      <x:c r="FS56" s="123">
        <x:f>FS8*FQ49</x:f>
        <x:v>0</x:v>
      </x:c>
      <x:c r="FT56" s="121">
        <x:f>FT8*FT49</x:f>
        <x:v>0</x:v>
      </x:c>
      <x:c r="FU56" s="122">
        <x:f>FU8*FT49</x:f>
        <x:v>-2.8926225859038368E-8</x:v>
      </x:c>
      <x:c r="FV56" s="123">
        <x:f>FV8*FT49</x:f>
        <x:v>0</x:v>
      </x:c>
      <x:c r="FW56" s="121">
        <x:f>FW8*FW49</x:f>
        <x:v>0</x:v>
      </x:c>
      <x:c r="FX56" s="122">
        <x:f>FX8*FW49</x:f>
        <x:v>0</x:v>
      </x:c>
      <x:c r="FY56" s="123">
        <x:f>FY8*FW49</x:f>
        <x:v>-0.0005794971900925372</x:v>
      </x:c>
      <x:c r="FZ56" s="121">
        <x:f>FZ8*FZ49</x:f>
        <x:v>-1.3258258491077868E-8</x:v>
      </x:c>
      <x:c r="GA56" s="122">
        <x:f>GA8*FZ49</x:f>
        <x:v>-1.3258258491077868E-8</x:v>
      </x:c>
      <x:c r="GB56" s="123">
        <x:f>GB8*FZ49</x:f>
        <x:v>0</x:v>
      </x:c>
      <x:c r="GC56" s="121">
        <x:f>GC8*GC49</x:f>
        <x:v>-7.6559114470353684E-5</x:v>
      </x:c>
      <x:c r="GD56" s="122">
        <x:f>GD8*GC49</x:f>
        <x:v>-7.6559114470353684E-5</x:v>
      </x:c>
      <x:c r="GE56" s="123">
        <x:f>GE8*GC49</x:f>
        <x:v>0</x:v>
      </x:c>
      <x:c r="GF56" s="121">
        <x:f>GF8*GF49</x:f>
        <x:v>-6.0728112449837113E-7</x:v>
      </x:c>
      <x:c r="GG56" s="122">
        <x:f>GG8*GF49</x:f>
        <x:v>-6.0728112449837113E-7</x:v>
      </x:c>
      <x:c r="GH56" s="123">
        <x:f>GH8*GF49</x:f>
        <x:v>0</x:v>
      </x:c>
      <x:c r="GI56" s="121">
        <x:f>GI8*GI49</x:f>
        <x:v>0</x:v>
      </x:c>
      <x:c r="GJ56" s="122">
        <x:f>GJ8*GI49</x:f>
        <x:v>-3.746259513714989E-8</x:v>
      </x:c>
      <x:c r="GK56" s="123">
        <x:f>GK8*GI49</x:f>
        <x:v>0</x:v>
      </x:c>
      <x:c r="GL56" s="121">
        <x:f>GL8*GL49</x:f>
        <x:v>0</x:v>
      </x:c>
      <x:c r="GM56" s="122">
        <x:f>GM8*GL49</x:f>
        <x:v>0</x:v>
      </x:c>
      <x:c r="GN56" s="123">
        <x:f>GN8*GL49</x:f>
        <x:v>0</x:v>
      </x:c>
      <x:c r="GO56" s="121">
        <x:f>GO8*GO49</x:f>
        <x:v>0</x:v>
      </x:c>
      <x:c r="GP56" s="122">
        <x:f>GP8*GO49</x:f>
        <x:v>-0.50735390890013587</x:v>
      </x:c>
      <x:c r="GQ56" s="123">
        <x:f>GQ8*GO49</x:f>
        <x:v>0</x:v>
      </x:c>
      <x:c r="GR56" s="121">
        <x:f>GR8*GR49</x:f>
        <x:v>0</x:v>
      </x:c>
      <x:c r="GS56" s="122">
        <x:f>GS8*GR49</x:f>
        <x:v>-0.74430488467398437</x:v>
      </x:c>
      <x:c r="GT56" s="123">
        <x:f>GT8*GR49</x:f>
        <x:v>0</x:v>
      </x:c>
    </x:row>
    <x:row r="57" spans="1:202" customHeight="1">
      <x:c r="A57" s="3"/>
      <x:c r="B57" s="3"/>
      <x:c r="C57" s="3"/>
      <x:c r="J57" s="5" t="s">
        <x:v>14</x:v>
      </x:c>
      <x:c r="K57" s="162">
        <x:f>1/(1+EXP(-K58))</x:f>
        <x:v>6.9672694057909431E-10</x:v>
      </x:c>
      <x:c r="L57" s="162"/>
      <x:c r="M57" s="162"/>
      <x:c r="N57" s="162">
        <x:f>1/(1+EXP(-N58))</x:f>
        <x:v>5.3825878957576569E-10</x:v>
      </x:c>
      <x:c r="O57" s="162"/>
      <x:c r="P57" s="162"/>
      <x:c r="Q57" s="162">
        <x:f>1/(1+EXP(-Q58))</x:f>
        <x:v>7.7838796102793987E-8</x:v>
      </x:c>
      <x:c r="R57" s="162"/>
      <x:c r="S57" s="162"/>
      <x:c r="T57" s="162">
        <x:f>1/(1+EXP(-T58))</x:f>
        <x:v>3.1575778601813732E-8</x:v>
      </x:c>
      <x:c r="U57" s="162"/>
      <x:c r="V57" s="162"/>
      <x:c r="W57" s="162">
        <x:f>1/(1+EXP(-W58))</x:f>
        <x:v>1.12929832457057E-8</x:v>
      </x:c>
      <x:c r="X57" s="162"/>
      <x:c r="Y57" s="162"/>
      <x:c r="Z57" s="162">
        <x:f>1/(1+EXP(-Z58))</x:f>
        <x:v>8.8882887053582708E-10</x:v>
      </x:c>
      <x:c r="AA57" s="162"/>
      <x:c r="AB57" s="162"/>
      <x:c r="AC57" s="162">
        <x:f>1/(1+EXP(-AC58))</x:f>
        <x:v>2.5887101591600167E-7</x:v>
      </x:c>
      <x:c r="AD57" s="162"/>
      <x:c r="AE57" s="162"/>
      <x:c r="AF57" s="162">
        <x:f>1/(1+EXP(-AF58))</x:f>
        <x:v>4.0932249943686606E-7</x:v>
      </x:c>
      <x:c r="AG57" s="162"/>
      <x:c r="AH57" s="162"/>
      <x:c r="AI57" s="162">
        <x:f>1/(1+EXP(-AI58))</x:f>
        <x:v>4.0281869061448082E-8</x:v>
      </x:c>
      <x:c r="AJ57" s="162"/>
      <x:c r="AK57" s="162"/>
      <x:c r="AL57" s="162">
        <x:f>1/(1+EXP(-AL58))</x:f>
        <x:v>1.4406690669363353E-8</x:v>
      </x:c>
      <x:c r="AM57" s="162"/>
      <x:c r="AN57" s="162"/>
      <x:c r="AO57" s="162">
        <x:f>1/(1+EXP(-AO58))</x:f>
        <x:v>2.1803198892465432E-5</x:v>
      </x:c>
      <x:c r="AP57" s="162"/>
      <x:c r="AQ57" s="162"/>
      <x:c r="AR57" s="162">
        <x:f>1/(1+EXP(-AR58))</x:f>
        <x:v>1.684421967636259E-5</x:v>
      </x:c>
      <x:c r="AS57" s="162"/>
      <x:c r="AT57" s="162"/>
      <x:c r="AU57" s="162">
        <x:f>1/(1+EXP(-AU58))</x:f>
        <x:v>0.0024300018532890278</x:v>
      </x:c>
      <x:c r="AV57" s="162"/>
      <x:c r="AW57" s="162"/>
      <x:c r="AX57" s="162">
        <x:f>1/(1+EXP(-AX58))</x:f>
        <x:v>0.0015384901143650617</x:v>
      </x:c>
      <x:c r="AY57" s="162"/>
      <x:c r="AZ57" s="162"/>
      <x:c r="BA57" s="162">
        <x:f>1/(1+EXP(-BA58))</x:f>
        <x:v>0.0052553223585351137</x:v>
      </x:c>
      <x:c r="BB57" s="162"/>
      <x:c r="BC57" s="162"/>
      <x:c r="BD57" s="162">
        <x:f>1/(1+EXP(-BD58))</x:f>
        <x:v>2.1326058589075871E-12</x:v>
      </x:c>
      <x:c r="BE57" s="162"/>
      <x:c r="BF57" s="162"/>
      <x:c r="BG57" s="162">
        <x:f>1/(1+EXP(-BG58))</x:f>
        <x:v>3.2085595705904384E-7</x:v>
      </x:c>
      <x:c r="BH57" s="162"/>
      <x:c r="BI57" s="162"/>
      <x:c r="BJ57" s="162">
        <x:f>1/(1+EXP(-BJ58))</x:f>
        <x:v>4.9237532383405159E-8</x:v>
      </x:c>
      <x:c r="BK57" s="162"/>
      <x:c r="BL57" s="162"/>
      <x:c r="BM57" s="162">
        <x:f>1/(1+EXP(-BM58))</x:f>
        <x:v>1.0653716267353892E-12</x:v>
      </x:c>
      <x:c r="BN57" s="162"/>
      <x:c r="BO57" s="162"/>
      <x:c r="BP57" s="162">
        <x:f>1/(1+EXP(-BP58))</x:f>
        <x:v>1.6881871166930149E-7</x:v>
      </x:c>
      <x:c r="BQ57" s="162"/>
      <x:c r="BR57" s="162"/>
      <x:c r="BS57" s="162">
        <x:f>1/(1+EXP(-BS58))</x:f>
        <x:v>2.0292142498879998E-7</x:v>
      </x:c>
      <x:c r="BT57" s="162"/>
      <x:c r="BU57" s="162"/>
      <x:c r="BV57" s="162">
        <x:f>1/(1+EXP(-BV58))</x:f>
        <x:v>1.6475519765639434E-12</x:v>
      </x:c>
      <x:c r="BW57" s="162"/>
      <x:c r="BX57" s="162"/>
      <x:c r="BY57" s="162">
        <x:f>1/(1+EXP(-BY58))</x:f>
        <x:v>2.478783890678178E-7</x:v>
      </x:c>
      <x:c r="BZ57" s="162"/>
      <x:c r="CA57" s="162"/>
      <x:c r="CB57" s="162">
        <x:f>1/(1+EXP(-CB58))</x:f>
        <x:v>3.8038625078801907E-8</x:v>
      </x:c>
      <x:c r="CC57" s="162"/>
      <x:c r="CD57" s="162"/>
      <x:c r="CE57" s="162">
        <x:f>1/(1+EXP(-CE58))</x:f>
        <x:v>8.2305650716993059E-13</x:v>
      </x:c>
      <x:c r="CF57" s="162"/>
      <x:c r="CG57" s="162"/>
      <x:c r="CH57" s="162">
        <x:f>1/(1+EXP(-CH58))</x:f>
        <x:v>1.3042148018565E-7</x:v>
      </x:c>
      <x:c r="CI57" s="162"/>
      <x:c r="CJ57" s="162"/>
      <x:c r="CK57" s="162">
        <x:f>1/(1+EXP(-CK58))</x:f>
        <x:v>1.5676765064729828E-7</x:v>
      </x:c>
      <x:c r="CL57" s="162"/>
      <x:c r="CM57" s="162"/>
      <x:c r="CN57" s="162">
        <x:f>1/(1+EXP(-CN58))</x:f>
        <x:v>3.5844969779964684E-5</x:v>
      </x:c>
      <x:c r="CO57" s="162"/>
      <x:c r="CP57" s="162"/>
      <x:c r="CQ57" s="162">
        <x:f>1/(1+EXP(-CQ58))</x:f>
        <x:v>5.5008202246058814E-6</x:v>
      </x:c>
      <x:c r="CR57" s="162"/>
      <x:c r="CS57" s="162"/>
      <x:c r="CT57" s="162">
        <x:f>1/(1+EXP(-CT58))</x:f>
        <x:v>1.1902403421579944E-10</x:v>
      </x:c>
      <x:c r="CU57" s="162"/>
      <x:c r="CV57" s="162"/>
      <x:c r="CW57" s="162">
        <x:f>1/(1+EXP(-CW58))</x:f>
        <x:v>1.8860187410051456E-5</x:v>
      </x:c>
      <x:c r="CX57" s="162"/>
      <x:c r="CY57" s="162"/>
      <x:c r="CZ57" s="162">
        <x:f>1/(1+EXP(-CZ58))</x:f>
        <x:v>2.2670008653046864E-5</x:v>
      </x:c>
      <x:c r="DA57" s="162"/>
      <x:c r="DB57" s="162"/>
      <x:c r="DC57" s="162">
        <x:f>1/(1+EXP(-DC58))</x:f>
        <x:v>0.99999999992673505</x:v>
      </x:c>
      <x:c r="DD57" s="162"/>
      <x:c r="DE57" s="162"/>
      <x:c r="DF57" s="162">
        <x:f>1/(1+EXP(-DF58))</x:f>
        <x:v>0.99999999994339883</x:v>
      </x:c>
      <x:c r="DG57" s="162"/>
      <x:c r="DH57" s="162"/>
      <x:c r="DI57" s="162">
        <x:f>1/(1+EXP(-DI58))</x:f>
        <x:v>0.99999999992673505</x:v>
      </x:c>
      <x:c r="DJ57" s="162"/>
      <x:c r="DK57" s="162"/>
      <x:c r="DL57" s="162">
        <x:f>1/(1+EXP(-DL58))</x:f>
        <x:v>0.99999999881247548</x:v>
      </x:c>
      <x:c r="DM57" s="162"/>
      <x:c r="DN57" s="162"/>
      <x:c r="DO57" s="162">
        <x:f>1/(1+EXP(-DO58))</x:f>
        <x:v>0.99999999667961847</x:v>
      </x:c>
      <x:c r="DP57" s="162"/>
      <x:c r="DQ57" s="162"/>
      <x:c r="DR57" s="162">
        <x:f>1/(1+EXP(-DR58))</x:f>
        <x:v>0.99999999908257386</x:v>
      </x:c>
      <x:c r="DS57" s="162"/>
      <x:c r="DT57" s="162"/>
      <x:c r="DU57" s="162">
        <x:f>1/(1+EXP(-DU58))</x:f>
        <x:v>0.99999999743482793</x:v>
      </x:c>
      <x:c r="DV57" s="162"/>
      <x:c r="DW57" s="162"/>
      <x:c r="DX57" s="162">
        <x:f>1/(1+EXP(-DX58))</x:f>
        <x:v>0.99999995842209755</x:v>
      </x:c>
      <x:c r="DY57" s="162"/>
      <x:c r="DZ57" s="162"/>
      <x:c r="EA57" s="162">
        <x:f>1/(1+EXP(-EA58))</x:f>
        <x:v>0.99999996626007359</x:v>
      </x:c>
      <x:c r="EB57" s="162"/>
      <x:c r="EC57" s="162"/>
      <x:c r="ED57" s="162">
        <x:f>1/(1+EXP(-ED58))</x:f>
        <x:v>0.99999999482237967</x:v>
      </x:c>
      <x:c r="EE57" s="162"/>
      <x:c r="EF57" s="162"/>
      <x:c r="EG57" s="162">
        <x:f>1/(1+EXP(-EG58))</x:f>
        <x:v>0.99999997393410367</x:v>
      </x:c>
      <x:c r="EH57" s="162"/>
      <x:c r="EI57" s="162"/>
      <x:c r="EJ57" s="162">
        <x:f>1/(1+EXP(-EJ58))</x:f>
        <x:v>0.99999999600001166</x:v>
      </x:c>
      <x:c r="EK57" s="162"/>
      <x:c r="EL57" s="162"/>
      <x:c r="EM57" s="162">
        <x:f>1/(1+EXP(-EM58))</x:f>
        <x:v>0.99999945312257821</x:v>
      </x:c>
      <x:c r="EN57" s="162"/>
      <x:c r="EO57" s="162"/>
      <x:c r="EP57" s="162">
        <x:f>1/(1+EXP(-EP58))</x:f>
        <x:v>0.99999991607791794</x:v>
      </x:c>
      <x:c r="EQ57" s="162"/>
      <x:c r="ER57" s="162"/>
      <x:c r="ES57" s="162">
        <x:f>1/(1+EXP(-ES58))</x:f>
        <x:v>0.99999994618119592</x:v>
      </x:c>
      <x:c r="ET57" s="162"/>
      <x:c r="EU57" s="162"/>
      <x:c r="EV57" s="162">
        <x:f>1/(1+EXP(-EV58))</x:f>
        <x:v>0.99991652400720277</x:v>
      </x:c>
      <x:c r="EW57" s="162"/>
      <x:c r="EX57" s="162"/>
      <x:c r="EY57" s="162">
        <x:f>1/(1+EXP(-EY58))</x:f>
        <x:v>0.99999999994339883</x:v>
      </x:c>
      <x:c r="EZ57" s="162"/>
      <x:c r="FA57" s="162"/>
      <x:c r="FB57" s="162">
        <x:f>1/(1+EXP(-FB58))</x:f>
        <x:v>0.98807135348328923</x:v>
      </x:c>
      <x:c r="FC57" s="162"/>
      <x:c r="FD57" s="162"/>
      <x:c r="FE57" s="162">
        <x:f>1/(1+EXP(-FE58))</x:f>
        <x:v>0.99999998351494446</x:v>
      </x:c>
      <x:c r="FF57" s="162"/>
      <x:c r="FG57" s="162"/>
      <x:c r="FH57" s="162">
        <x:f>1/(1+EXP(-FH58))</x:f>
        <x:v>0.99999998628540232</x:v>
      </x:c>
      <x:c r="FI57" s="162"/>
      <x:c r="FJ57" s="162"/>
      <x:c r="FK57" s="162">
        <x:f>1/(1+EXP(-FK58))</x:f>
        <x:v>0.99993526093287033</x:v>
      </x:c>
      <x:c r="FL57" s="162"/>
      <x:c r="FM57" s="162"/>
      <x:c r="FN57" s="162">
        <x:f>1/(1+EXP(-FN58))</x:f>
        <x:v>0.99999842305936937</x:v>
      </x:c>
      <x:c r="FO57" s="162"/>
      <x:c r="FP57" s="162"/>
      <x:c r="FQ57" s="162">
        <x:f>1/(1+EXP(-FQ58))</x:f>
        <x:v>0.99999922338865654</x:v>
      </x:c>
      <x:c r="FR57" s="162"/>
      <x:c r="FS57" s="162"/>
      <x:c r="FT57" s="162">
        <x:f>1/(1+EXP(-FT58))</x:f>
        <x:v>0.99999998150829195</x:v>
      </x:c>
      <x:c r="FU57" s="162"/>
      <x:c r="FV57" s="162"/>
      <x:c r="FW57" s="162">
        <x:f>1/(1+EXP(-FW58))</x:f>
        <x:v>0.99945223782716919</x:v>
      </x:c>
      <x:c r="FX57" s="162"/>
      <x:c r="FY57" s="162"/>
      <x:c r="FZ57" s="162">
        <x:f>1/(1+EXP(-FZ58))</x:f>
        <x:v>0.99999999426559882</x:v>
      </x:c>
      <x:c r="GA57" s="162"/>
      <x:c r="GB57" s="162"/>
      <x:c r="GC57" s="162">
        <x:f>1/(1+EXP(-GC58))</x:f>
        <x:v>0.9999669159081741</x:v>
      </x:c>
      <x:c r="GD57" s="162"/>
      <x:c r="GE57" s="162"/>
      <x:c r="GF57" s="162">
        <x:f>1/(1+EXP(-GF58))</x:f>
        <x:v>0.99999961203332144</x:v>
      </x:c>
      <x:c r="GG57" s="162"/>
      <x:c r="GH57" s="162"/>
      <x:c r="GI57" s="162">
        <x:f>1/(1+EXP(-GI58))</x:f>
        <x:v>0.99999997606416946</x:v>
      </x:c>
      <x:c r="GJ57" s="162"/>
      <x:c r="GK57" s="162"/>
      <x:c r="GL57" s="162">
        <x:f>1/(1+EXP(-GL58))</x:f>
        <x:v>0.99999995208649295</x:v>
      </x:c>
      <x:c r="GM57" s="162"/>
      <x:c r="GN57" s="162"/>
      <x:c r="GO57" s="162">
        <x:f>1/(1+EXP(-GO58))</x:f>
        <x:v>0.75712538024778941</x:v>
      </x:c>
      <x:c r="GP57" s="162"/>
      <x:c r="GQ57" s="162"/>
      <x:c r="GR57" s="162">
        <x:f>1/(1+EXP(-GR58))</x:f>
        <x:v>0.58976348830429215</x:v>
      </x:c>
      <x:c r="GS57" s="162"/>
      <x:c r="GT57" s="162"/>
    </x:row>
    <x:row r="58" spans="1:202" customHeight="1">
      <x:c r="A58" s="3"/>
      <x:c r="B58" s="158" t="s">
        <x:v>7</x:v>
      </x:c>
      <x:c r="C58" s="98">
        <x:f>C48-$F$3*C53</x:f>
        <x:v>0.25805410426011816</x:v>
      </x:c>
      <x:c r="D58" s="98">
        <x:f t="shared" ref="D58:E61" si="18">D48-$F$3*D53</x:f>
        <x:v>5.7890489309150732</x:v>
      </x:c>
      <x:c r="E58" s="98">
        <x:f t="shared" si="18"/>
        <x:v>-4.7160017574510658</x:v>
      </x:c>
      <x:c r="F58" s="98">
        <x:f>F48-F53</x:f>
        <x:v>-0.74476302978586095</x:v>
      </x:c>
      <x:c r="J58" s="3" t="s">
        <x:v>4</x:v>
      </x:c>
      <x:c r="K58" s="159">
        <x:f>SUMPRODUCT($C$58:$E$61,K5:M8)+$F$58</x:f>
        <x:v>-21.084627545105857</x:v>
      </x:c>
      <x:c r="L58" s="158"/>
      <x:c r="M58" s="158"/>
      <x:c r="N58" s="159">
        <x:f>SUMPRODUCT($C$58:$E$61,N5:P8)+$F$58</x:f>
        <x:v>-21.342681649365975</x:v>
      </x:c>
      <x:c r="O58" s="158"/>
      <x:c r="P58" s="158"/>
      <x:c r="Q58" s="159">
        <x:f>SUMPRODUCT($C$58:$E$61,Q5:S8)+$F$58</x:f>
        <x:v>-16.368625787654786</x:v>
      </x:c>
      <x:c r="R58" s="158"/>
      <x:c r="S58" s="158"/>
      <x:c r="T58" s="159">
        <x:f>SUMPRODUCT($C$58:$E$61,T5:V8)+$F$58</x:f>
        <x:v>-17.270875478631648</x:v>
      </x:c>
      <x:c r="U58" s="158"/>
      <x:c r="V58" s="158"/>
      <x:c r="W58" s="159">
        <x:f>SUMPRODUCT($C$58:$E$61,W5:Y8)+$F$58</x:f>
        <x:v>-18.299084244512951</x:v>
      </x:c>
      <x:c r="X58" s="158"/>
      <x:c r="Y58" s="158"/>
      <x:c r="Z58" s="159">
        <x:f>SUMPRODUCT($C$58:$E$61,Z5:AB8)+$F$58</x:f>
        <x:v>-20.841116394640782</x:v>
      </x:c>
      <x:c r="AA58" s="158"/>
      <x:c r="AB58" s="158"/>
      <x:c r="AC58" s="159">
        <x:f>SUMPRODUCT($C$58:$E$61,AC5:AE8)+$F$58</x:f>
        <x:v>-15.166935648469343</x:v>
      </x:c>
      <x:c r="AD58" s="158"/>
      <x:c r="AE58" s="158"/>
      <x:c r="AF58" s="159">
        <x:f>SUMPRODUCT($C$58:$E$61,AF5:AH8)+$F$58</x:f>
        <x:v>-14.708762075108892</x:v>
      </x:c>
      <x:c r="AG58" s="158"/>
      <x:c r="AH58" s="158"/>
      <x:c r="AI58" s="159">
        <x:f>SUMPRODUCT($C$58:$E$61,AI5:AK8)+$F$58</x:f>
        <x:v>-17.027364328166573</x:v>
      </x:c>
      <x:c r="AJ58" s="158"/>
      <x:c r="AK58" s="158"/>
      <x:c r="AL58" s="159">
        <x:f>SUMPRODUCT($C$58:$E$61,AL5:AN8)+$F$58</x:f>
        <x:v>-18.055573094047876</x:v>
      </x:c>
      <x:c r="AM58" s="158"/>
      <x:c r="AN58" s="158"/>
      <x:c r="AO58" s="159">
        <x:f>SUMPRODUCT($C$58:$E$61,AO5:AQ8)+$F$58</x:f>
        <x:v>-10.733432057311152</x:v>
      </x:c>
      <x:c r="AP58" s="158"/>
      <x:c r="AQ58" s="158"/>
      <x:c r="AR58" s="159">
        <x:f>SUMPRODUCT($C$58:$E$61,AR5:AT8)+$F$58</x:f>
        <x:v>-10.99148616157127</x:v>
      </x:c>
      <x:c r="AS58" s="158"/>
      <x:c r="AT58" s="158"/>
      <x:c r="AU58" s="159">
        <x:f>SUMPRODUCT($C$58:$E$61,AU5:AW8)+$F$58</x:f>
        <x:v>-6.0174302998600826</x:v>
      </x:c>
      <x:c r="AV58" s="158"/>
      <x:c r="AW58" s="158"/>
      <x:c r="AX58" s="159">
        <x:f>SUMPRODUCT($C$58:$E$61,AX5:AZ8)+$F$58</x:f>
        <x:v>-6.4754141139193662</x:v>
      </x:c>
      <x:c r="AY58" s="158"/>
      <x:c r="AZ58" s="158"/>
      <x:c r="BA58" s="159">
        <x:f>SUMPRODUCT($C$58:$E$61,BA5:BC8)+$F$58</x:f>
        <x:v>-5.2432447531932009</x:v>
      </x:c>
      <x:c r="BB58" s="158"/>
      <x:c r="BC58" s="158"/>
      <x:c r="BD58" s="159">
        <x:f>SUMPRODUCT($C$58:$E$61,BD5:BF8)+$F$58</x:f>
        <x:v>-26.873676476020929</x:v>
      </x:c>
      <x:c r="BE58" s="158"/>
      <x:c r="BF58" s="158"/>
      <x:c r="BG58" s="159">
        <x:f>SUMPRODUCT($C$58:$E$61,BG5:BI8)+$F$58</x:f>
        <x:v>-14.952273225573967</x:v>
      </x:c>
      <x:c r="BH58" s="158"/>
      <x:c r="BI58" s="158"/>
      <x:c r="BJ58" s="159">
        <x:f>SUMPRODUCT($C$58:$E$61,BJ5:BL8)+$F$58</x:f>
        <x:v>-16.826609601714072</x:v>
      </x:c>
      <x:c r="BK58" s="158"/>
      <x:c r="BL58" s="158"/>
      <x:c r="BM58" s="159">
        <x:f>SUMPRODUCT($C$58:$E$61,BM5:BO8)+$F$58</x:f>
        <x:v>-27.567697432341898</x:v>
      </x:c>
      <x:c r="BN58" s="158"/>
      <x:c r="BO58" s="158"/>
      <x:c r="BP58" s="159">
        <x:f>SUMPRODUCT($C$58:$E$61,BP5:BR8)+$F$58</x:f>
        <x:v>-15.594440240987906</x:v>
      </x:c>
      <x:c r="BQ58" s="158"/>
      <x:c r="BR58" s="158"/>
      <x:c r="BS58" s="159">
        <x:f>SUMPRODUCT($C$58:$E$61,BS5:BU8)+$F$58</x:f>
        <x:v>-15.410446798934418</x:v>
      </x:c>
      <x:c r="BT58" s="158"/>
      <x:c r="BU58" s="158"/>
      <x:c r="BV58" s="159">
        <x:f>SUMPRODUCT($C$58:$E$61,BV5:BX8)+$F$58</x:f>
        <x:v>-27.131730580281047</x:v>
      </x:c>
      <x:c r="BW58" s="158"/>
      <x:c r="BX58" s="158"/>
      <x:c r="BY58" s="159">
        <x:f>SUMPRODUCT($C$58:$E$61,BY5:CA8)+$F$58</x:f>
        <x:v>-15.210327329834085</x:v>
      </x:c>
      <x:c r="BZ58" s="158"/>
      <x:c r="CA58" s="158"/>
      <x:c r="CB58" s="159">
        <x:f>SUMPRODUCT($C$58:$E$61,CB5:CD8)+$F$58</x:f>
        <x:v>-17.08466370597419</x:v>
      </x:c>
      <x:c r="CC58" s="158"/>
      <x:c r="CD58" s="158"/>
      <x:c r="CE58" s="159">
        <x:f>SUMPRODUCT($C$58:$E$61,CE5:CG8)+$F$58</x:f>
        <x:v>-27.825751536602017</x:v>
      </x:c>
      <x:c r="CF58" s="158"/>
      <x:c r="CG58" s="158"/>
      <x:c r="CH58" s="159">
        <x:f>SUMPRODUCT($C$58:$E$61,CH5:CJ8)+$F$58</x:f>
        <x:v>-15.852494345248024</x:v>
      </x:c>
      <x:c r="CI58" s="158"/>
      <x:c r="CJ58" s="158"/>
      <x:c r="CK58" s="159">
        <x:f>SUMPRODUCT($C$58:$E$61,CK5:CM8)+$F$58</x:f>
        <x:v>-15.668500903194536</x:v>
      </x:c>
      <x:c r="CL58" s="158"/>
      <x:c r="CM58" s="158"/>
      <x:c r="CN58" s="159">
        <x:f>SUMPRODUCT($C$58:$E$61,CN5:CP8)+$F$58</x:f>
        <x:v>-10.236271468122901</x:v>
      </x:c>
      <x:c r="CO58" s="158"/>
      <x:c r="CP58" s="158"/>
      <x:c r="CQ58" s="159">
        <x:f>SUMPRODUCT($C$58:$E$61,CQ5:CS8)+$F$58</x:f>
        <x:v>-12.110607844263004</x:v>
      </x:c>
      <x:c r="CR58" s="158"/>
      <x:c r="CS58" s="158"/>
      <x:c r="CT58" s="159">
        <x:f>SUMPRODUCT($C$58:$E$61,CT5:CV8)+$F$58</x:f>
        <x:v>-22.851695674890831</x:v>
      </x:c>
      <x:c r="CU58" s="158"/>
      <x:c r="CV58" s="158"/>
      <x:c r="CW58" s="159">
        <x:f>SUMPRODUCT($C$58:$E$61,CW5:CY8)+$F$58</x:f>
        <x:v>-10.87843848353684</x:v>
      </x:c>
      <x:c r="CX58" s="158"/>
      <x:c r="CY58" s="158"/>
      <x:c r="CZ58" s="159">
        <x:f>SUMPRODUCT($C$58:$E$61,CZ5:DB8)+$F$58</x:f>
        <x:v>-10.694445041483352</x:v>
      </x:c>
      <x:c r="DA58" s="158"/>
      <x:c r="DB58" s="158"/>
      <x:c r="DC58" s="159">
        <x:f>SUMPRODUCT($C$58:$E$61,DC5:DE8)+$F$58</x:f>
        <x:v>23.336938224518097</x:v>
      </x:c>
      <x:c r="DD58" s="158"/>
      <x:c r="DE58" s="158"/>
      <x:c r="DF58" s="159">
        <x:f>SUMPRODUCT($C$58:$E$61,DF5:DH8)+$F$58</x:f>
        <x:v>23.594992328778215</x:v>
      </x:c>
      <x:c r="DG58" s="158"/>
      <x:c r="DH58" s="158"/>
      <x:c r="DI58" s="159">
        <x:f>SUMPRODUCT($C$58:$E$61,DI5:DK8)+$F$58</x:f>
        <x:v>23.336938224518097</x:v>
      </x:c>
      <x:c r="DJ58" s="158"/>
      <x:c r="DK58" s="158"/>
      <x:c r="DL58" s="159">
        <x:f>SUMPRODUCT($C$58:$E$61,DL5:DN8)+$F$58</x:f>
        <x:v>20.551394923925194</x:v>
      </x:c>
      <x:c r="DM58" s="158"/>
      <x:c r="DN58" s="158"/>
      <x:c r="DO58" s="159">
        <x:f>SUMPRODUCT($C$58:$E$61,DO5:DQ8)+$F$58</x:f>
        <x:v>19.523186158043888</x:v>
      </x:c>
      <x:c r="DP58" s="158"/>
      <x:c r="DQ58" s="158"/>
      <x:c r="DR58" s="159">
        <x:f>SUMPRODUCT($C$58:$E$61,DR5:DT8)+$F$58</x:f>
        <x:v>20.809449028185313</x:v>
      </x:c>
      <x:c r="DS58" s="158"/>
      <x:c r="DT58" s="158"/>
      <x:c r="DU58" s="159">
        <x:f>SUMPRODUCT($C$58:$E$61,DU5:DW8)+$F$58</x:f>
        <x:v>19.781240262304006</x:v>
      </x:c>
      <x:c r="DV58" s="158"/>
      <x:c r="DW58" s="158"/>
      <x:c r="DX58" s="159">
        <x:f>SUMPRODUCT($C$58:$E$61,DX5:DZ8)+$F$58</x:f>
        <x:v>16.995696961711108</x:v>
      </x:c>
      <x:c r="DY58" s="158"/>
      <x:c r="DZ58" s="158"/>
      <x:c r="EA58" s="159">
        <x:f>SUMPRODUCT($C$58:$E$61,EA5:EC8)+$F$58</x:f>
        <x:v>17.204583904986212</x:v>
      </x:c>
      <x:c r="EB58" s="158"/>
      <x:c r="EC58" s="158"/>
      <x:c r="ED58" s="159">
        <x:f>SUMPRODUCT($C$58:$E$61,ED5:EF8)+$F$58</x:f>
        <x:v>19.078920281126312</x:v>
      </x:c>
      <x:c r="EE58" s="158"/>
      <x:c r="EF58" s="158"/>
      <x:c r="EG58" s="159">
        <x:f>SUMPRODUCT($C$58:$E$61,EG5:EI8)+$F$58</x:f>
        <x:v>17.46263800924633</x:v>
      </x:c>
      <x:c r="EH58" s="158"/>
      <x:c r="EI58" s="158"/>
      <x:c r="EJ58" s="159">
        <x:f>SUMPRODUCT($C$58:$E$61,EJ5:EL8)+$F$58</x:f>
        <x:v>19.33697438538643</x:v>
      </x:c>
      <x:c r="EK58" s="158"/>
      <x:c r="EL58" s="158"/>
      <x:c r="EM58" s="159">
        <x:f>SUMPRODUCT($C$58:$E$61,EM5:EO8)+$F$58</x:f>
        <x:v>14.419040604393309</x:v>
      </x:c>
      <x:c r="EN58" s="158"/>
      <x:c r="EO58" s="158"/>
      <x:c r="EP58" s="159">
        <x:f>SUMPRODUCT($C$58:$E$61,EP5:ER8)+$F$58</x:f>
        <x:v>16.293376980533409</x:v>
      </x:c>
      <x:c r="EQ58" s="158"/>
      <x:c r="ER58" s="158"/>
      <x:c r="ES58" s="159">
        <x:f>SUMPRODUCT($C$58:$E$61,ES5:EU8)+$F$58</x:f>
        <x:v>16.737642857450989</x:v>
      </x:c>
      <x:c r="ET58" s="158"/>
      <x:c r="EU58" s="158"/>
      <x:c r="EV58" s="159">
        <x:f>SUMPRODUCT($C$58:$E$61,EV5:EX8)+$F$58</x:f>
        <x:v>9.3908679993803386</x:v>
      </x:c>
      <x:c r="EW58" s="158"/>
      <x:c r="EX58" s="158"/>
      <x:c r="EY58" s="159">
        <x:f>SUMPRODUCT($C$58:$E$61,EY5:FA8)+$F$58</x:f>
        <x:v>23.594992328778215</x:v>
      </x:c>
      <x:c r="EZ58" s="158"/>
      <x:c r="FA58" s="158"/>
      <x:c r="FB58" s="159">
        <x:f>SUMPRODUCT($C$58:$E$61,FB5:FD8)+$F$58</x:f>
        <x:v>4.4168121376691536</x:v>
      </x:c>
      <x:c r="FC58" s="158"/>
      <x:c r="FD58" s="158"/>
      <x:c r="FE58" s="159">
        <x:f>SUMPRODUCT($C$58:$E$61,FE5:FG8)+$F$58</x:f>
        <x:v>17.920811582606781</x:v>
      </x:c>
      <x:c r="FF58" s="158"/>
      <x:c r="FG58" s="158"/>
      <x:c r="FH58" s="159">
        <x:f>SUMPRODUCT($C$58:$E$61,FH5:FJ8)+$F$58</x:f>
        <x:v>18.104805024660266</x:v>
      </x:c>
      <x:c r="FI58" s="158"/>
      <x:c r="FJ58" s="158"/>
      <x:c r="FK58" s="159">
        <x:f>SUMPRODUCT($C$58:$E$61,FK5:FM8)+$F$58</x:f>
        <x:v>9.6450809778959297</x:v>
      </x:c>
      <x:c r="FL58" s="158"/>
      <x:c r="FM58" s="158"/>
      <x:c r="FN58" s="159">
        <x:f>SUMPRODUCT($C$58:$E$61,FN5:FP8)+$F$58</x:f>
        <x:v>13.360022320814576</x:v>
      </x:c>
      <x:c r="FO58" s="158"/>
      <x:c r="FP58" s="158"/>
      <x:c r="FQ58" s="159">
        <x:f>SUMPRODUCT($C$58:$E$61,FQ5:FS8)+$F$58</x:f>
        <x:v>14.068325036689149</x:v>
      </x:c>
      <x:c r="FR58" s="158"/>
      <x:c r="FS58" s="158"/>
      <x:c r="FT58" s="159">
        <x:f>SUMPRODUCT($C$58:$E$61,FT5:FV8)+$F$58</x:f>
        <x:v>17.805943397863143</x:v>
      </x:c>
      <x:c r="FU58" s="158"/>
      <x:c r="FV58" s="158"/>
      <x:c r="FW58" s="159">
        <x:f>SUMPRODUCT($C$58:$E$61,FW5:FY8)+$F$58</x:f>
        <x:v>7.5091214441528917</x:v>
      </x:c>
      <x:c r="FX58" s="158"/>
      <x:c r="FY58" s="158"/>
      <x:c r="FZ58" s="159">
        <x:f>SUMPRODUCT($C$58:$E$61,FZ5:GB8)+$F$58</x:f>
        <x:v>18.976782495735993</x:v>
      </x:c>
      <x:c r="GA58" s="158"/>
      <x:c r="GB58" s="158"/>
      <x:c r="GC58" s="159">
        <x:f>SUMPRODUCT($C$58:$E$61,GC5:GE8)+$F$58</x:f>
        <x:v>10.316424915961555</x:v>
      </x:c>
      <x:c r="GD58" s="158"/>
      <x:c r="GE58" s="158"/>
      <x:c r="GF58" s="159">
        <x:f>SUMPRODUCT($C$58:$E$61,GF5:GH8)+$F$58</x:f>
        <x:v>14.762345993010122</x:v>
      </x:c>
      <x:c r="GG58" s="158"/>
      <x:c r="GH58" s="158"/>
      <x:c r="GI58" s="159">
        <x:f>SUMPRODUCT($C$58:$E$61,GI5:GK8)+$F$58</x:f>
        <x:v>17.547889293603024</x:v>
      </x:c>
      <x:c r="GJ58" s="158"/>
      <x:c r="GK58" s="158"/>
      <x:c r="GL58" s="159">
        <x:f>SUMPRODUCT($C$58:$E$61,GL5:GN8)+$F$58</x:f>
        <x:v>16.853868337282051</x:v>
      </x:c>
      <x:c r="GM58" s="158"/>
      <x:c r="GN58" s="158"/>
      <x:c r="GO58" s="159">
        <x:f>SUMPRODUCT($C$58:$E$61,GO5:GQ8)+$F$58</x:f>
        <x:v>1.1369835254415868</x:v>
      </x:c>
      <x:c r="GP58" s="158"/>
      <x:c r="GQ58" s="158"/>
      <x:c r="GR58" s="159">
        <x:f>SUMPRODUCT($C$58:$E$61,GR5:GT8)+$F$58</x:f>
        <x:v>0.36298773807587348</x:v>
      </x:c>
      <x:c r="GS58" s="158"/>
      <x:c r="GT58" s="158"/>
    </x:row>
    <x:row r="59" spans="1:202" customHeight="1">
      <x:c r="A59" s="3"/>
      <x:c r="B59" s="158"/>
      <x:c r="C59" s="98">
        <x:f t="shared" ref="C59:C61" si="19">C49-$F$3*C54</x:f>
        <x:v>-5.6741807461714346</x:v>
      </x:c>
      <x:c r="D59" s="98">
        <x:f t="shared" si="18"/>
        <x:v>1.5746124281892009</x:v>
      </x:c>
      <x:c r="E59" s="98">
        <x:f t="shared" si="18"/>
        <x:v>-6.1323543195318857</x:v>
      </x:c>
      <x:c r="F59" s="3"/>
      <x:c r="J59" s="3" t="s">
        <x:v>0</x:v>
      </x:c>
      <x:c r="K59" s="158">
        <x:f>K57-K3</x:f>
        <x:v>6.9672694057909431E-10</x:v>
      </x:c>
      <x:c r="L59" s="158"/>
      <x:c r="M59" s="158"/>
      <x:c r="N59" s="158">
        <x:f>N57-N3</x:f>
        <x:v>5.3825878957576569E-10</x:v>
      </x:c>
      <x:c r="O59" s="158"/>
      <x:c r="P59" s="158"/>
      <x:c r="Q59" s="158">
        <x:f>Q57-Q3</x:f>
        <x:v>7.7838796102793987E-8</x:v>
      </x:c>
      <x:c r="R59" s="158"/>
      <x:c r="S59" s="158"/>
      <x:c r="T59" s="158">
        <x:f>T57-T3</x:f>
        <x:v>3.1575778601813732E-8</x:v>
      </x:c>
      <x:c r="U59" s="158"/>
      <x:c r="V59" s="158"/>
      <x:c r="W59" s="158">
        <x:f>W57-W3</x:f>
        <x:v>1.12929832457057E-8</x:v>
      </x:c>
      <x:c r="X59" s="158"/>
      <x:c r="Y59" s="158"/>
      <x:c r="Z59" s="158">
        <x:f>Z57-Z3</x:f>
        <x:v>8.8882887053582708E-10</x:v>
      </x:c>
      <x:c r="AA59" s="158"/>
      <x:c r="AB59" s="158"/>
      <x:c r="AC59" s="158">
        <x:f>AC57-AC3</x:f>
        <x:v>2.5887101591600167E-7</x:v>
      </x:c>
      <x:c r="AD59" s="158"/>
      <x:c r="AE59" s="158"/>
      <x:c r="AF59" s="158">
        <x:f>AF57-AF3</x:f>
        <x:v>4.0932249943686606E-7</x:v>
      </x:c>
      <x:c r="AG59" s="158"/>
      <x:c r="AH59" s="158"/>
      <x:c r="AI59" s="158">
        <x:f>AI57-AI3</x:f>
        <x:v>4.0281869061448082E-8</x:v>
      </x:c>
      <x:c r="AJ59" s="158"/>
      <x:c r="AK59" s="158"/>
      <x:c r="AL59" s="158">
        <x:f>AL57-AL3</x:f>
        <x:v>1.4406690669363353E-8</x:v>
      </x:c>
      <x:c r="AM59" s="158"/>
      <x:c r="AN59" s="158"/>
      <x:c r="AO59" s="158">
        <x:f>AO57-AO3</x:f>
        <x:v>2.1803198892465432E-5</x:v>
      </x:c>
      <x:c r="AP59" s="158"/>
      <x:c r="AQ59" s="158"/>
      <x:c r="AR59" s="158">
        <x:f>AR57-AR3</x:f>
        <x:v>1.684421967636259E-5</x:v>
      </x:c>
      <x:c r="AS59" s="158"/>
      <x:c r="AT59" s="158"/>
      <x:c r="AU59" s="158">
        <x:f>AU57-AU3</x:f>
        <x:v>0.0024300018532890278</x:v>
      </x:c>
      <x:c r="AV59" s="158"/>
      <x:c r="AW59" s="158"/>
      <x:c r="AX59" s="158">
        <x:f>AX57-AX3</x:f>
        <x:v>0.0015384901143650617</x:v>
      </x:c>
      <x:c r="AY59" s="158"/>
      <x:c r="AZ59" s="158"/>
      <x:c r="BA59" s="158">
        <x:f>BA57-BA3</x:f>
        <x:v>0.0052553223585351137</x:v>
      </x:c>
      <x:c r="BB59" s="158"/>
      <x:c r="BC59" s="158"/>
      <x:c r="BD59" s="158">
        <x:f>BD57-BD3</x:f>
        <x:v>2.1326058589075871E-12</x:v>
      </x:c>
      <x:c r="BE59" s="158"/>
      <x:c r="BF59" s="158"/>
      <x:c r="BG59" s="158">
        <x:f>BG57-BG3</x:f>
        <x:v>3.2085595705904384E-7</x:v>
      </x:c>
      <x:c r="BH59" s="158"/>
      <x:c r="BI59" s="158"/>
      <x:c r="BJ59" s="158">
        <x:f>BJ57-BJ3</x:f>
        <x:v>4.9237532383405159E-8</x:v>
      </x:c>
      <x:c r="BK59" s="158"/>
      <x:c r="BL59" s="158"/>
      <x:c r="BM59" s="158">
        <x:f>BM57-BM3</x:f>
        <x:v>1.0653716267353892E-12</x:v>
      </x:c>
      <x:c r="BN59" s="158"/>
      <x:c r="BO59" s="158"/>
      <x:c r="BP59" s="158">
        <x:f>BP57-BP3</x:f>
        <x:v>1.6881871166930149E-7</x:v>
      </x:c>
      <x:c r="BQ59" s="158"/>
      <x:c r="BR59" s="158"/>
      <x:c r="BS59" s="158">
        <x:f>BS57-BS3</x:f>
        <x:v>2.0292142498879998E-7</x:v>
      </x:c>
      <x:c r="BT59" s="158"/>
      <x:c r="BU59" s="158"/>
      <x:c r="BV59" s="158">
        <x:f>BV57-BV3</x:f>
        <x:v>1.6475519765639434E-12</x:v>
      </x:c>
      <x:c r="BW59" s="158"/>
      <x:c r="BX59" s="158"/>
      <x:c r="BY59" s="158">
        <x:f>BY57-BY3</x:f>
        <x:v>2.478783890678178E-7</x:v>
      </x:c>
      <x:c r="BZ59" s="158"/>
      <x:c r="CA59" s="158"/>
      <x:c r="CB59" s="158">
        <x:f>CB57-CB3</x:f>
        <x:v>3.8038625078801907E-8</x:v>
      </x:c>
      <x:c r="CC59" s="158"/>
      <x:c r="CD59" s="158"/>
      <x:c r="CE59" s="158">
        <x:f>CE57-CE3</x:f>
        <x:v>8.2305650716993059E-13</x:v>
      </x:c>
      <x:c r="CF59" s="158"/>
      <x:c r="CG59" s="158"/>
      <x:c r="CH59" s="158">
        <x:f>CH57-CH3</x:f>
        <x:v>1.3042148018565E-7</x:v>
      </x:c>
      <x:c r="CI59" s="158"/>
      <x:c r="CJ59" s="158"/>
      <x:c r="CK59" s="158">
        <x:f>CK57-CK3</x:f>
        <x:v>1.5676765064729828E-7</x:v>
      </x:c>
      <x:c r="CL59" s="158"/>
      <x:c r="CM59" s="158"/>
      <x:c r="CN59" s="158">
        <x:f>CN57-CN3</x:f>
        <x:v>3.5844969779964684E-5</x:v>
      </x:c>
      <x:c r="CO59" s="158"/>
      <x:c r="CP59" s="158"/>
      <x:c r="CQ59" s="158">
        <x:f>CQ57-CQ3</x:f>
        <x:v>5.5008202246058814E-6</x:v>
      </x:c>
      <x:c r="CR59" s="158"/>
      <x:c r="CS59" s="158"/>
      <x:c r="CT59" s="158">
        <x:f>CT57-CT3</x:f>
        <x:v>1.1902403421579944E-10</x:v>
      </x:c>
      <x:c r="CU59" s="158"/>
      <x:c r="CV59" s="158"/>
      <x:c r="CW59" s="158">
        <x:f>CW57-CW3</x:f>
        <x:v>1.8860187410051456E-5</x:v>
      </x:c>
      <x:c r="CX59" s="158"/>
      <x:c r="CY59" s="158"/>
      <x:c r="CZ59" s="158">
        <x:f>CZ57-CZ3</x:f>
        <x:v>2.2670008653046864E-5</x:v>
      </x:c>
      <x:c r="DA59" s="158"/>
      <x:c r="DB59" s="158"/>
      <x:c r="DC59" s="158">
        <x:f>DC57-DC3</x:f>
        <x:v>-7.326494966264363E-11</x:v>
      </x:c>
      <x:c r="DD59" s="158"/>
      <x:c r="DE59" s="158"/>
      <x:c r="DF59" s="158">
        <x:f>DF57-DF3</x:f>
        <x:v>-5.6601168196834806E-11</x:v>
      </x:c>
      <x:c r="DG59" s="158"/>
      <x:c r="DH59" s="158"/>
      <x:c r="DI59" s="158">
        <x:f>DI57-DI3</x:f>
        <x:v>-7.326494966264363E-11</x:v>
      </x:c>
      <x:c r="DJ59" s="158"/>
      <x:c r="DK59" s="158"/>
      <x:c r="DL59" s="158">
        <x:f>DL57-DL3</x:f>
        <x:v>-1.1875245231607323E-9</x:v>
      </x:c>
      <x:c r="DM59" s="158"/>
      <x:c r="DN59" s="158"/>
      <x:c r="DO59" s="158">
        <x:f>DO57-DO3</x:f>
        <x:v>-3.320381525284688E-9</x:v>
      </x:c>
      <x:c r="DP59" s="158"/>
      <x:c r="DQ59" s="158"/>
      <x:c r="DR59" s="158">
        <x:f>DR57-DR3</x:f>
        <x:v>-9.1742613506085036E-10</x:v>
      </x:c>
      <x:c r="DS59" s="158"/>
      <x:c r="DT59" s="158"/>
      <x:c r="DU59" s="158">
        <x:f>DU57-DU3</x:f>
        <x:v>-2.5651720747532636E-9</x:v>
      </x:c>
      <x:c r="DV59" s="158"/>
      <x:c r="DW59" s="158"/>
      <x:c r="DX59" s="158">
        <x:f>DX57-DX3</x:f>
        <x:v>-4.1577902454292825E-8</x:v>
      </x:c>
      <x:c r="DY59" s="158"/>
      <x:c r="DZ59" s="158"/>
      <x:c r="EA59" s="158">
        <x:f>EA57-EA3</x:f>
        <x:v>-3.3739926408316023E-8</x:v>
      </x:c>
      <x:c r="EB59" s="158"/>
      <x:c r="EC59" s="158"/>
      <x:c r="ED59" s="158">
        <x:f>ED57-ED3</x:f>
        <x:v>-5.1776203324749304E-9</x:v>
      </x:c>
      <x:c r="EE59" s="158"/>
      <x:c r="EF59" s="158"/>
      <x:c r="EG59" s="158">
        <x:f>EG57-EG3</x:f>
        <x:v>-2.6065896330251803E-8</x:v>
      </x:c>
      <x:c r="EH59" s="158"/>
      <x:c r="EI59" s="158"/>
      <x:c r="EJ59" s="158">
        <x:f>EJ57-EJ3</x:f>
        <x:v>-3.999988340552818E-9</x:v>
      </x:c>
      <x:c r="EK59" s="158"/>
      <x:c r="EL59" s="158"/>
      <x:c r="EM59" s="158">
        <x:f>EM57-EM3</x:f>
        <x:v>-5.468774217920469E-7</x:v>
      </x:c>
      <x:c r="EN59" s="158"/>
      <x:c r="EO59" s="158"/>
      <x:c r="EP59" s="158">
        <x:f>EP57-EP3</x:f>
        <x:v>-8.3922082061427261E-8</x:v>
      </x:c>
      <x:c r="EQ59" s="158"/>
      <x:c r="ER59" s="158"/>
      <x:c r="ES59" s="158">
        <x:f>ES57-ES3</x:f>
        <x:v>-5.3818804079952542E-8</x:v>
      </x:c>
      <x:c r="ET59" s="158"/>
      <x:c r="EU59" s="158"/>
      <x:c r="EV59" s="158">
        <x:f>EV57-EV3</x:f>
        <x:v>-8.3475992797232834E-5</x:v>
      </x:c>
      <x:c r="EW59" s="158"/>
      <x:c r="EX59" s="158"/>
      <x:c r="EY59" s="158">
        <x:f>EY57-EY3</x:f>
        <x:v>-5.6601168196834806E-11</x:v>
      </x:c>
      <x:c r="EZ59" s="158"/>
      <x:c r="FA59" s="158"/>
      <x:c r="FB59" s="158">
        <x:f>FB57-FB3</x:f>
        <x:v>-0.011928646516710772</x:v>
      </x:c>
      <x:c r="FC59" s="158"/>
      <x:c r="FD59" s="158"/>
      <x:c r="FE59" s="158">
        <x:f>FE57-FE3</x:f>
        <x:v>-1.6485055542858618E-8</x:v>
      </x:c>
      <x:c r="FF59" s="158"/>
      <x:c r="FG59" s="158"/>
      <x:c r="FH59" s="158">
        <x:f>FH57-FH3</x:f>
        <x:v>-1.3714597679737039E-8</x:v>
      </x:c>
      <x:c r="FI59" s="158"/>
      <x:c r="FJ59" s="158"/>
      <x:c r="FK59" s="158">
        <x:f>FK57-FK3</x:f>
        <x:v>-6.4739067129671035E-5</x:v>
      </x:c>
      <x:c r="FL59" s="158"/>
      <x:c r="FM59" s="158"/>
      <x:c r="FN59" s="158">
        <x:f>FN57-FN3</x:f>
        <x:v>-1.5769406306320732E-6</x:v>
      </x:c>
      <x:c r="FO59" s="158"/>
      <x:c r="FP59" s="158"/>
      <x:c r="FQ59" s="158">
        <x:f>FQ57-FQ3</x:f>
        <x:v>-7.7661134345596849E-7</x:v>
      </x:c>
      <x:c r="FR59" s="158"/>
      <x:c r="FS59" s="158"/>
      <x:c r="FT59" s="158">
        <x:f>FT57-FT3</x:f>
        <x:v>-1.8491708053680611E-8</x:v>
      </x:c>
      <x:c r="FU59" s="158"/>
      <x:c r="FV59" s="158"/>
      <x:c r="FW59" s="158">
        <x:f>FW57-FW3</x:f>
        <x:v>-0.00054776217283081241</x:v>
      </x:c>
      <x:c r="FX59" s="158"/>
      <x:c r="FY59" s="158"/>
      <x:c r="FZ59" s="158">
        <x:f>FZ57-FZ3</x:f>
        <x:v>-5.734401176127335E-9</x:v>
      </x:c>
      <x:c r="GA59" s="158"/>
      <x:c r="GB59" s="158"/>
      <x:c r="GC59" s="158">
        <x:f>GC57-GC3</x:f>
        <x:v>-3.3084091825896778E-5</x:v>
      </x:c>
      <x:c r="GD59" s="158"/>
      <x:c r="GE59" s="158"/>
      <x:c r="GF59" s="158">
        <x:f>GF57-GF3</x:f>
        <x:v>-3.8796667856111355E-7</x:v>
      </x:c>
      <x:c r="GG59" s="158"/>
      <x:c r="GH59" s="158"/>
      <x:c r="GI59" s="158">
        <x:f>GI57-GI3</x:f>
        <x:v>-2.3935830539834058E-8</x:v>
      </x:c>
      <x:c r="GJ59" s="158"/>
      <x:c r="GK59" s="158"/>
      <x:c r="GL59" s="158">
        <x:f>GL57-GL3</x:f>
        <x:v>-4.7913507050800774E-8</x:v>
      </x:c>
      <x:c r="GM59" s="158"/>
      <x:c r="GN59" s="158"/>
      <x:c r="GO59" s="158">
        <x:f>GO57-GO3</x:f>
        <x:v>-0.24287461975221059</x:v>
      </x:c>
      <x:c r="GP59" s="158"/>
      <x:c r="GQ59" s="158"/>
      <x:c r="GR59" s="158">
        <x:f>GR57-GR3</x:f>
        <x:v>-0.41023651169570785</x:v>
      </x:c>
      <x:c r="GS59" s="158"/>
      <x:c r="GT59" s="158"/>
    </x:row>
    <x:row r="60" spans="1:202" customHeight="1">
      <x:c r="A60" s="3"/>
      <x:c r="B60" s="158"/>
      <x:c r="C60" s="98">
        <x:f t="shared" si="19"/>
        <x:v>-5.4901873041179483</x:v>
      </x:c>
      <x:c r="D60" s="98">
        <x:f t="shared" si="18"/>
        <x:v>10.234970007963639</x:v>
      </x:c>
      <x:c r="E60" s="98">
        <x:f t="shared" si="18"/>
        <x:v>-4.258017943391784</x:v>
      </x:c>
      <x:c r="F60" s="3"/>
      <x:c r="H60" s="3">
        <x:f>SUM(K60:GT60)</x:f>
        <x:v>0.3597516790481492</x:v>
      </x:c>
      <x:c r="J60" s="3" t="s">
        <x:v>3</x:v>
      </x:c>
      <x:c r="K60" s="161">
        <x:f>-(K3*LOG(K57)+(1-K3)*LOG(1-K57))</x:f>
        <x:v>3.0258464747282011E-10</x:v>
      </x:c>
      <x:c r="L60" s="161"/>
      <x:c r="M60" s="161"/>
      <x:c r="N60" s="161">
        <x:f>-(N3*LOG(N57)+(1-N3)*LOG(1-N57))</x:f>
        <x:v>2.3376281409558807E-10</x:v>
      </x:c>
      <x:c r="O60" s="161"/>
      <x:c r="P60" s="161"/>
      <x:c r="Q60" s="161">
        <x:f>-(Q3*LOG(Q57)+(1-Q3)*LOG(1-Q57))</x:f>
        <x:v>3.3804960929194016E-8</x:v>
      </x:c>
      <x:c r="R60" s="161"/>
      <x:c r="S60" s="161"/>
      <x:c r="T60" s="161">
        <x:f>-(T3*LOG(T57)+(1-T3)*LOG(1-T57))</x:f>
        <x:v>1.371318660143679E-8</x:v>
      </x:c>
      <x:c r="U60" s="161"/>
      <x:c r="V60" s="161"/>
      <x:c r="W60" s="161">
        <x:f>-(W3*LOG(W57)+(1-W3)*LOG(1-W57))</x:f>
        <x:v>4.9044803222924692E-9</x:v>
      </x:c>
      <x:c r="X60" s="161"/>
      <x:c r="Y60" s="161"/>
      <x:c r="Z60" s="161">
        <x:f>-(Z3*LOG(Z57)+(1-Z3)*LOG(1-Z57))</x:f>
        <x:v>3.8601348652419159E-10</x:v>
      </x:c>
      <x:c r="AA60" s="161"/>
      <x:c r="AB60" s="161"/>
      <x:c r="AC60" s="161">
        <x:f>-(AC3*LOG(AC57)+(1-AC3)*LOG(1-AC57))</x:f>
        <x:v>1.1242626830667229E-7</x:v>
      </x:c>
      <x:c r="AD60" s="161"/>
      <x:c r="AE60" s="161"/>
      <x:c r="AF60" s="161">
        <x:f>-(AF3*LOG(AF57)+(1-AF3)*LOG(1-AF57))</x:f>
        <x:v>1.7776653921215904E-7</x:v>
      </x:c>
      <x:c r="AG60" s="161"/>
      <x:c r="AH60" s="161"/>
      <x:c r="AI60" s="161">
        <x:f>-(AI3*LOG(AI57)+(1-AI3)*LOG(1-AI57))</x:f>
        <x:v>1.7494193806975065E-8</x:v>
      </x:c>
      <x:c r="AJ60" s="161"/>
      <x:c r="AK60" s="161"/>
      <x:c r="AL60" s="161">
        <x:f>-(AL3*LOG(AL57)+(1-AL3)*LOG(1-AL57))</x:f>
        <x:v>6.2567462830635286E-9</x:v>
      </x:c>
      <x:c r="AM60" s="161"/>
      <x:c r="AN60" s="161"/>
      <x:c r="AO60" s="161">
        <x:f>-(AO3*LOG(AO57)+(1-AO3)*LOG(1-AO57))</x:f>
        <x:v>9.4691121956713363E-6</x:v>
      </x:c>
      <x:c r="AP60" s="161"/>
      <x:c r="AQ60" s="161"/>
      <x:c r="AR60" s="161">
        <x:f>-(AR3*LOG(AR57)+(1-AR3)*LOG(1-AR57))</x:f>
        <x:v>7.3154132688154807E-6</x:v>
      </x:c>
      <x:c r="AS60" s="161"/>
      <x:c r="AT60" s="161"/>
      <x:c r="AU60" s="161">
        <x:f>-(AU3*LOG(AU57)+(1-AU3)*LOG(1-AU57))</x:f>
        <x:v>0.0010566207116119407</x:v>
      </x:c>
      <x:c r="AV60" s="161"/>
      <x:c r="AW60" s="161"/>
      <x:c r="AX60" s="161">
        <x:f>-(AX3*LOG(AX57)+(1-AX3)*LOG(1-AX57))</x:f>
        <x:v>0.00066867227196599479</x:v>
      </x:c>
      <x:c r="AY60" s="161"/>
      <x:c r="AZ60" s="161"/>
      <x:c r="BA60" s="161">
        <x:f>-(BA3*LOG(BA57)+(1-BA3)*LOG(1-BA57))</x:f>
        <x:v>0.0022883758580015696</x:v>
      </x:c>
      <x:c r="BB60" s="161"/>
      <x:c r="BC60" s="161"/>
      <x:c r="BD60" s="161">
        <x:f>-(BD3*LOG(BD57)+(1-BD3)*LOG(1-BD57))</x:f>
        <x:v>9.2618831525209225E-13</x:v>
      </x:c>
      <x:c r="BE60" s="161"/>
      <x:c r="BF60" s="161"/>
      <x:c r="BG60" s="161">
        <x:f>-(BG3*LOG(BG57)+(1-BG3)*LOG(1-BG57))</x:f>
        <x:v>1.3934599397699304E-7</x:v>
      </x:c>
      <x:c r="BH60" s="161"/>
      <x:c r="BI60" s="161"/>
      <x:c r="BJ60" s="161">
        <x:f>-(BJ3*LOG(BJ57)+(1-BJ3)*LOG(1-BJ57))</x:f>
        <x:v>2.1383589143609039E-8</x:v>
      </x:c>
      <x:c r="BK60" s="161"/>
      <x:c r="BL60" s="161"/>
      <x:c r="BM60" s="161">
        <x:f>-(BM3*LOG(BM57)+(1-BM3)*LOG(1-BM57))</x:f>
        <x:v>4.6268431845251363E-13</x:v>
      </x:c>
      <x:c r="BN60" s="161"/>
      <x:c r="BO60" s="161"/>
      <x:c r="BP60" s="161">
        <x:f>-(BP3*LOG(BP57)+(1-BP3)*LOG(1-BP57))</x:f>
        <x:v>7.3317041111817187E-8</x:v>
      </x:c>
      <x:c r="BQ60" s="161"/>
      <x:c r="BR60" s="161"/>
      <x:c r="BS60" s="161">
        <x:f>-(BS3*LOG(BS57)+(1-BS3)*LOG(1-BS57))</x:f>
        <x:v>8.8127664077446716E-8</x:v>
      </x:c>
      <x:c r="BT60" s="161"/>
      <x:c r="BU60" s="161"/>
      <x:c r="BV60" s="161">
        <x:f>-(BV3*LOG(BV57)+(1-BV3)*LOG(1-BV57))</x:f>
        <x:v>7.155309801831285E-13</x:v>
      </x:c>
      <x:c r="BW60" s="161"/>
      <x:c r="BX60" s="161"/>
      <x:c r="BY60" s="161">
        <x:f>-(BY3*LOG(BY57)+(1-BY3)*LOG(1-BY57))</x:f>
        <x:v>1.0765222988414544E-7</x:v>
      </x:c>
      <x:c r="BZ60" s="161"/>
      <x:c r="CA60" s="161"/>
      <x:c r="CB60" s="161">
        <x:f>-(CB3*LOG(CB57)+(1-CB3)*LOG(1-CB57))</x:f>
        <x:v>1.6519965262873403E-8</x:v>
      </x:c>
      <x:c r="CC60" s="161"/>
      <x:c r="CD60" s="161"/>
      <x:c r="CE60" s="161">
        <x:f>-(CE3*LOG(CE57)+(1-CE3)*LOG(1-CE57))</x:f>
        <x:v>3.5742797547812293E-13</x:v>
      </x:c>
      <x:c r="CF60" s="161"/>
      <x:c r="CG60" s="161"/>
      <x:c r="CH60" s="161">
        <x:f>-(CH3*LOG(CH57)+(1-CH3)*LOG(1-CH57))</x:f>
        <x:v>5.6641332853617812E-8</x:v>
      </x:c>
      <x:c r="CI60" s="161"/>
      <x:c r="CJ60" s="161"/>
      <x:c r="CK60" s="161">
        <x:f>-(CK3*LOG(CK57)+(1-CK3)*LOG(1-CK57))</x:f>
        <x:v>6.8083330949937227E-8</x:v>
      </x:c>
      <x:c r="CL60" s="161"/>
      <x:c r="CM60" s="161"/>
      <x:c r="CN60" s="161">
        <x:f>-(CN3*LOG(CN57)+(1-CN3)*LOG(1-CN57))</x:f>
        <x:v>1.5567551590287499E-5</x:v>
      </x:c>
      <x:c r="CO60" s="161"/>
      <x:c r="CP60" s="161"/>
      <x:c r="CQ60" s="161">
        <x:f>-(CQ3*LOG(CQ57)+(1-CQ3)*LOG(1-CQ57))</x:f>
        <x:v>2.3889824401980822E-6</x:v>
      </x:c>
      <x:c r="CR60" s="161"/>
      <x:c r="CS60" s="161"/>
      <x:c r="CT60" s="161">
        <x:f>-(CT3*LOG(CT57)+(1-CT3)*LOG(1-CT57))</x:f>
        <x:v>5.169147200558537E-11</x:v>
      </x:c>
      <x:c r="CU60" s="161"/>
      <x:c r="CV60" s="161"/>
      <x:c r="CW60" s="161">
        <x:f>-(CW3*LOG(CW57)+(1-CW3)*LOG(1-CW57))</x:f>
        <x:v>8.1909525615351361E-6</x:v>
      </x:c>
      <x:c r="CX60" s="161"/>
      <x:c r="CY60" s="161"/>
      <x:c r="CZ60" s="161">
        <x:f>-(CZ3*LOG(CZ57)+(1-CZ3)*LOG(1-CZ57))</x:f>
        <x:v>9.8455712627464287E-6</x:v>
      </x:c>
      <x:c r="DA60" s="161"/>
      <x:c r="DB60" s="161"/>
      <x:c r="DC60" s="161">
        <x:f>-(DC3*LOG(DC57)+(1-DC3)*LOG(1-DC57))</x:f>
        <x:v>3.1818563356571232E-11</x:v>
      </x:c>
      <x:c r="DD60" s="161"/>
      <x:c r="DE60" s="161"/>
      <x:c r="DF60" s="161">
        <x:f>-(DF3*LOG(DF57)+(1-DF3)*LOG(1-DF57))</x:f>
        <x:v>2.458157501785886E-11</x:v>
      </x:c>
      <x:c r="DG60" s="161"/>
      <x:c r="DH60" s="161"/>
      <x:c r="DI60" s="161">
        <x:f>-(DI3*LOG(DI57)+(1-DI3)*LOG(1-DI57))</x:f>
        <x:v>3.1818563356571232E-11</x:v>
      </x:c>
      <x:c r="DJ60" s="161"/>
      <x:c r="DK60" s="161"/>
      <x:c r="DL60" s="161">
        <x:f>-(DL3*LOG(DL57)+(1-DL3)*LOG(1-DL57))</x:f>
        <x:v>5.1573534783972062E-10</x:v>
      </x:c>
      <x:c r="DM60" s="161"/>
      <x:c r="DN60" s="161"/>
      <x:c r="DO60" s="161">
        <x:f>-(DO3*LOG(DO57)+(1-DO3)*LOG(1-DO57))</x:f>
        <x:v>1.4420233766386764E-9</x:v>
      </x:c>
      <x:c r="DP60" s="161"/>
      <x:c r="DQ60" s="161"/>
      <x:c r="DR60" s="161">
        <x:f>-(DR3*LOG(DR57)+(1-DR3)*LOG(1-DR57))</x:f>
        <x:v>3.9843310819352123E-10</x:v>
      </x:c>
      <x:c r="DS60" s="161"/>
      <x:c r="DT60" s="161"/>
      <x:c r="DU60" s="161">
        <x:f>-(DU3*LOG(DU57)+(1-DU3)*LOG(1-DU57))</x:f>
        <x:v>1.1140400786265104E-9</x:v>
      </x:c>
      <x:c r="DV60" s="161"/>
      <x:c r="DW60" s="161"/>
      <x:c r="DX60" s="161">
        <x:f>-(DX3*LOG(DX57)+(1-DX3)*LOG(1-DX57))</x:f>
        <x:v>1.8057053980398263E-8</x:v>
      </x:c>
      <x:c r="DY60" s="161"/>
      <x:c r="DZ60" s="161"/>
      <x:c r="EA60" s="161">
        <x:f>-(EA3*LOG(EA57)+(1-EA3)*LOG(1-EA57))</x:f>
        <x:v>1.4653064106150106E-8</x:v>
      </x:c>
      <x:c r="EB60" s="161"/>
      <x:c r="EC60" s="161"/>
      <x:c r="ED60" s="161">
        <x:f>-(ED3*LOG(ED57)+(1-ED3)*LOG(1-ED57))</x:f>
        <x:v>2.248611945605172E-9</x:v>
      </x:c>
      <x:c r="EE60" s="161"/>
      <x:c r="EF60" s="161"/>
      <x:c r="EG60" s="161">
        <x:f>-(EG3*LOG(EG57)+(1-EG3)*LOG(1-EG57))</x:f>
        <x:v>1.1320275089627138E-8</x:v>
      </x:c>
      <x:c r="EH60" s="161"/>
      <x:c r="EI60" s="161"/>
      <x:c r="EJ60" s="161">
        <x:f>-(EJ3*LOG(EJ57)+(1-EJ3)*LOG(1-EJ57))</x:f>
        <x:v>1.7371728674537698E-9</x:v>
      </x:c>
      <x:c r="EK60" s="161"/>
      <x:c r="EL60" s="161"/>
      <x:c r="EM60" s="161">
        <x:f>-(EM3*LOG(EM57)+(1-EM3)*LOG(1-EM57))</x:f>
        <x:v>2.3750591150507932E-7</x:v>
      </x:c>
      <x:c r="EN60" s="161"/>
      <x:c r="EO60" s="161"/>
      <x:c r="EP60" s="161">
        <x:f>-(EP3*LOG(EP57)+(1-EP3)*LOG(1-EP57))</x:f>
        <x:v>3.644689867845957E-8</x:v>
      </x:c>
      <x:c r="EQ60" s="161"/>
      <x:c r="ER60" s="161"/>
      <x:c r="ES60" s="161">
        <x:f>-(ES3*LOG(ES57)+(1-ES3)*LOG(1-ES57))</x:f>
        <x:v>2.3373210263514724E-8</x:v>
      </x:c>
      <x:c r="ET60" s="161"/>
      <x:c r="EU60" s="161"/>
      <x:c r="EV60" s="161">
        <x:f>-(EV3*LOG(EV57)+(1-EV3)*LOG(1-EV57))</x:f>
        <x:v>3.6254676261834552E-5</x:v>
      </x:c>
      <x:c r="EW60" s="161"/>
      <x:c r="EX60" s="161"/>
      <x:c r="EY60" s="161">
        <x:f>-(EY3*LOG(EY57)+(1-EY3)*LOG(1-EY57))</x:f>
        <x:v>2.458157501785886E-11</x:v>
      </x:c>
      <x:c r="EZ60" s="161"/>
      <x:c r="FA60" s="161"/>
      <x:c r="FB60" s="161">
        <x:f>-(FB3*LOG(FB57)+(1-FB3)*LOG(1-FB57))</x:f>
        <x:v>0.0052116917432250831</x:v>
      </x:c>
      <x:c r="FC60" s="161"/>
      <x:c r="FD60" s="161"/>
      <x:c r="FE60" s="161">
        <x:f>-(FE3*LOG(FE57)+(1-FE3)*LOG(1-FE57))</x:f>
        <x:v>7.1593687151434087E-9</x:v>
      </x:c>
      <x:c r="FF60" s="161"/>
      <x:c r="FG60" s="161"/>
      <x:c r="FH60" s="161">
        <x:f>-(FH3*LOG(FH57)+(1-FH3)*LOG(1-FH57))</x:f>
        <x:v>5.9561741346762035E-9</x:v>
      </x:c>
      <x:c r="FI60" s="161"/>
      <x:c r="FJ60" s="161"/>
      <x:c r="FK60" s="161">
        <x:f>-(FK3*LOG(FK57)+(1-FK3)*LOG(1-FK57))</x:f>
        <x:v>2.8116729753228233E-5</x:v>
      </x:c>
      <x:c r="FL60" s="161"/>
      <x:c r="FM60" s="161"/>
      <x:c r="FN60" s="161">
        <x:f>-(FN3*LOG(FN57)+(1-FN3)*LOG(1-FN57))</x:f>
        <x:v>6.8485715416222164E-7</x:v>
      </x:c>
      <x:c r="FO60" s="161"/>
      <x:c r="FP60" s="161"/>
      <x:c r="FQ60" s="161">
        <x:f>-(FQ3*LOG(FQ57)+(1-FQ3)*LOG(1-FQ57))</x:f>
        <x:v>3.372781520134345E-7</x:v>
      </x:c>
      <x:c r="FR60" s="161"/>
      <x:c r="FS60" s="161"/>
      <x:c r="FT60" s="161">
        <x:f>-(FT3*LOG(FT57)+(1-FT3)*LOG(1-FT57))</x:f>
        <x:v>8.0308468429314481E-9</x:v>
      </x:c>
      <x:c r="FU60" s="161"/>
      <x:c r="FV60" s="161"/>
      <x:c r="FW60" s="161">
        <x:f>-(FW3*LOG(FW57)+(1-FW3)*LOG(1-FW57))</x:f>
        <x:v>0.00023795526645402416</x:v>
      </x:c>
      <x:c r="FX60" s="161"/>
      <x:c r="FY60" s="161"/>
      <x:c r="FZ60" s="161">
        <x:f>-(FZ3*LOG(FZ57)+(1-FZ3)*LOG(1-FZ57))</x:f>
        <x:v>2.4904187949521491E-9</x:v>
      </x:c>
      <x:c r="GA60" s="161"/>
      <x:c r="GB60" s="161"/>
      <x:c r="GC60" s="161">
        <x:f>-(GC3*LOG(GC57)+(1-GC3)*LOG(1-GC57))</x:f>
        <x:v>1.4368476204071131E-5</x:v>
      </x:c>
      <x:c r="GD60" s="161"/>
      <x:c r="GE60" s="161"/>
      <x:c r="GF60" s="161">
        <x:f>-(GF3*LOG(GF57)+(1-GF3)*LOG(1-GF57))</x:f>
        <x:v>1.6849182034603231E-7</x:v>
      </x:c>
      <x:c r="GG60" s="161"/>
      <x:c r="GH60" s="161"/>
      <x:c r="GI60" s="161">
        <x:f>-(GI3*LOG(GI57)+(1-GI3)*LOG(1-GI57))</x:f>
        <x:v>1.0395199247630129E-8</x:v>
      </x:c>
      <x:c r="GJ60" s="161"/>
      <x:c r="GK60" s="161"/>
      <x:c r="GL60" s="161">
        <x:f>-(GL3*LOG(GL57)+(1-GL3)*LOG(1-GL57))</x:f>
        <x:v>2.0808572219301165E-8</x:v>
      </x:c>
      <x:c r="GM60" s="161"/>
      <x:c r="GN60" s="161"/>
      <x:c r="GO60" s="161">
        <x:f>-(GO3*LOG(GO57)+(1-GO3)*LOG(1-GO57))</x:f>
        <x:v>0.1208321952147568</x:v>
      </x:c>
      <x:c r="GP60" s="161"/>
      <x:c r="GQ60" s="161"/>
      <x:c r="GR60" s="161">
        <x:f>-(GR3*LOG(GR57)+(1-GR3)*LOG(1-GR57))</x:f>
        <x:v>0.22932211770962135</x:v>
      </x:c>
      <x:c r="GS60" s="161"/>
      <x:c r="GT60" s="161"/>
    </x:row>
    <x:row r="61" spans="1:14" customHeight="1">
      <x:c r="A61" s="3"/>
      <x:c r="B61" s="158"/>
      <x:c r="C61" s="98">
        <x:f t="shared" si="19"/>
        <x:v>-2.7855433005929018</x:v>
      </x:c>
      <x:c r="D61" s="98">
        <x:f t="shared" si="18"/>
        <x:v>6.4830698872360442</x:v>
      </x:c>
      <x:c r="E61" s="98">
        <x:f t="shared" si="18"/>
        <x:v>-3.8137520664742066</x:v>
      </x:c>
      <x:c r="F61" s="3"/>
      <x:c r="J61" s="3"/>
      <x:c r="K61" s="3"/>
      <x:c r="L61" s="3"/>
      <x:c r="M61" s="3"/>
      <x:c r="N61" s="3"/>
    </x:row>
    <x:row r="62" spans="1:3" customHeight="1">
      <x:c r="A62" s="3">
        <x:f>SUM(D62:GM62)</x:f>
        <x:v>0</x:v>
      </x:c>
      <x:c r="B62" s="3"/>
      <x:c r="C62" s="3"/>
    </x:row>
    <x:row r="63" spans="1:202" customHeight="1">
      <x:c r="A63" s="3"/>
      <x:c r="B63" s="158" t="s">
        <x:v>41</x:v>
      </x:c>
      <x:c r="C63" s="3">
        <x:f>SUM(K63,N63,Q63,T63,W63,Z63,AC63,AF63,AI63,AL63,AO63,AR63,AU63,AX63,BA63,BD63,BG63,BJ63,BM63,BP63,BS63,BV63,BY63,CB63,CE63,CH63,CK63,CN63,CQ63,CT63,CW63,CZ63,DC63,DF63,DI63,DL63,DO63,DR63,DU63,DX63,EA63,ED63,EG63,EJ63,EM63,EP63,ES63,EV63,EY63,FB63,FE63,FH63,FK63,FN63,FQ63,FT63,FW63,FZ63,GC63,GF63,GI63,GL63,GO63,GR63,)/64</x:f>
        <x:v>0.00013486998073351634</x:v>
      </x:c>
      <x:c r="D63" s="3">
        <x:f t="shared" ref="D63:E66" si="20">SUM(L63,O63,R63,U63,X63,AA63,AD63,AG63,AJ63,AM63,AP63,AS63,AV63,AY63,BB63,BE63,BH63,BK63,BN63,BQ63,BT63,BW63,BZ63,CC63,CF63,CI63,CL63,CO63,CR63,CU63,CX63,DA63,DD63,DG63,DJ63,DM63,DP63,DS63,DV63,DY63,EB63,EE63,EH63,EK63,EN63,EQ63,ET63,EW63,EZ63,FC63,FF63,FI63,FL63,FO63,FR63,FU63,FX63,GA63,GD63,GG63,GJ63,GM63,GP63,GS63,)/64</x:f>
        <x:v>-0.010248086612683484</x:v>
      </x:c>
      <x:c r="E63" s="3">
        <x:f t="shared" si="20"/>
        <x:v>-7.9606680875851925E-5</x:v>
      </x:c>
      <x:c r="F63" s="3">
        <x:f>SUM(K59:GR59)/64</x:f>
        <x:v>-0.010256640812564168</x:v>
      </x:c>
      <x:c r="K63" s="115">
        <x:f>K5*K59</x:f>
        <x:v>6.9672694057909431E-10</x:v>
      </x:c>
      <x:c r="L63" s="116">
        <x:f>L5*K59</x:f>
        <x:v>6.9672694057909431E-10</x:v>
      </x:c>
      <x:c r="M63" s="117">
        <x:f>M5*K59</x:f>
        <x:v>6.9672694057909431E-10</x:v>
      </x:c>
      <x:c r="N63" s="115">
        <x:f>N5*N59</x:f>
        <x:v>0</x:v>
      </x:c>
      <x:c r="O63" s="116">
        <x:f>O5*N59</x:f>
        <x:v>5.3825878957576569E-10</x:v>
      </x:c>
      <x:c r="P63" s="117">
        <x:f>P5*N59</x:f>
        <x:v>5.3825878957576569E-10</x:v>
      </x:c>
      <x:c r="Q63" s="115">
        <x:f>Q5*Q59</x:f>
        <x:v>7.7838796102793987E-8</x:v>
      </x:c>
      <x:c r="R63" s="116">
        <x:f>R5*Q59</x:f>
        <x:v>7.7838796102793987E-8</x:v>
      </x:c>
      <x:c r="S63" s="117">
        <x:f>S5*Q59</x:f>
        <x:v>0</x:v>
      </x:c>
      <x:c r="T63" s="115">
        <x:f>T5*T59</x:f>
        <x:v>3.1575778601813732E-8</x:v>
      </x:c>
      <x:c r="U63" s="116">
        <x:f>U5*T59</x:f>
        <x:v>3.1575778601813732E-8</x:v>
      </x:c>
      <x:c r="V63" s="117">
        <x:f>V5*T59</x:f>
        <x:v>3.1575778601813732E-8</x:v>
      </x:c>
      <x:c r="W63" s="115">
        <x:f>W5*W59</x:f>
        <x:v>1.12929832457057E-8</x:v>
      </x:c>
      <x:c r="X63" s="116">
        <x:f>X5*W59</x:f>
        <x:v>1.12929832457057E-8</x:v>
      </x:c>
      <x:c r="Y63" s="117">
        <x:f>Y5*W59</x:f>
        <x:v>1.12929832457057E-8</x:v>
      </x:c>
      <x:c r="Z63" s="115">
        <x:f>Z5*Z59</x:f>
        <x:v>0</x:v>
      </x:c>
      <x:c r="AA63" s="116">
        <x:f>AA5*Z59</x:f>
        <x:v>0</x:v>
      </x:c>
      <x:c r="AB63" s="117">
        <x:f>AB5*Z59</x:f>
        <x:v>0</x:v>
      </x:c>
      <x:c r="AC63" s="115">
        <x:f>AC5*AC59</x:f>
        <x:v>0</x:v>
      </x:c>
      <x:c r="AD63" s="116">
        <x:f>AD5*AC59</x:f>
        <x:v>0</x:v>
      </x:c>
      <x:c r="AE63" s="117">
        <x:f>AE5*AC59</x:f>
        <x:v>0</x:v>
      </x:c>
      <x:c r="AF63" s="115">
        <x:f>AF5*AF59</x:f>
        <x:v>0</x:v>
      </x:c>
      <x:c r="AG63" s="116">
        <x:f>AG5*AF59</x:f>
        <x:v>0</x:v>
      </x:c>
      <x:c r="AH63" s="117">
        <x:f>AH5*AF59</x:f>
        <x:v>0</x:v>
      </x:c>
      <x:c r="AI63" s="115">
        <x:f>AI5*AI59</x:f>
        <x:v>0</x:v>
      </x:c>
      <x:c r="AJ63" s="116">
        <x:f>AJ5*AI59</x:f>
        <x:v>0</x:v>
      </x:c>
      <x:c r="AK63" s="117">
        <x:f>AK5*AI59</x:f>
        <x:v>0</x:v>
      </x:c>
      <x:c r="AL63" s="115">
        <x:f>AL5*AL59</x:f>
        <x:v>0</x:v>
      </x:c>
      <x:c r="AM63" s="116">
        <x:f>AM5*AL59</x:f>
        <x:v>0</x:v>
      </x:c>
      <x:c r="AN63" s="117">
        <x:f>AN5*AL59</x:f>
        <x:v>0</x:v>
      </x:c>
      <x:c r="AO63" s="115">
        <x:f>AO5*AO59</x:f>
        <x:v>2.1803198892465432E-5</x:v>
      </x:c>
      <x:c r="AP63" s="116">
        <x:f>AP5*AO59</x:f>
        <x:v>2.1803198892465432E-5</x:v>
      </x:c>
      <x:c r="AQ63" s="117">
        <x:f>AQ5*AO59</x:f>
        <x:v>2.1803198892465432E-5</x:v>
      </x:c>
      <x:c r="AR63" s="115">
        <x:f>AR5*AR59</x:f>
        <x:v>0</x:v>
      </x:c>
      <x:c r="AS63" s="116">
        <x:f>AS5*AR59</x:f>
        <x:v>1.684421967636259E-5</x:v>
      </x:c>
      <x:c r="AT63" s="117">
        <x:f>AT5*AR59</x:f>
        <x:v>1.684421967636259E-5</x:v>
      </x:c>
      <x:c r="AU63" s="115">
        <x:f>AU5*AU59</x:f>
        <x:v>0.0024300018532890278</x:v>
      </x:c>
      <x:c r="AV63" s="116">
        <x:f>AV5*AU59</x:f>
        <x:v>0.0024300018532890278</x:v>
      </x:c>
      <x:c r="AW63" s="117">
        <x:f>AW5*AU59</x:f>
        <x:v>0</x:v>
      </x:c>
      <x:c r="AX63" s="115">
        <x:f>AX5*AX59</x:f>
        <x:v>0.0015384901143650617</x:v>
      </x:c>
      <x:c r="AY63" s="116">
        <x:f>AY5*AX59</x:f>
        <x:v>0.0015384901143650617</x:v>
      </x:c>
      <x:c r="AZ63" s="117">
        <x:f>AZ5*AX59</x:f>
        <x:v>0.0015384901143650617</x:v>
      </x:c>
      <x:c r="BA63" s="115">
        <x:f>BA5*BA59</x:f>
        <x:v>0.0052553223585351137</x:v>
      </x:c>
      <x:c r="BB63" s="116">
        <x:f>BB5*BA59</x:f>
        <x:v>0.0052553223585351137</x:v>
      </x:c>
      <x:c r="BC63" s="117">
        <x:f>BC5*BA59</x:f>
        <x:v>0.0052553223585351137</x:v>
      </x:c>
      <x:c r="BD63" s="115">
        <x:f>BD5*BD59</x:f>
        <x:v>2.1326058589075871E-12</x:v>
      </x:c>
      <x:c r="BE63" s="116">
        <x:f>BE5*BD59</x:f>
        <x:v>0</x:v>
      </x:c>
      <x:c r="BF63" s="117">
        <x:f>BF5*BD59</x:f>
        <x:v>2.1326058589075871E-12</x:v>
      </x:c>
      <x:c r="BG63" s="115">
        <x:f>BG5*BG59</x:f>
        <x:v>3.2085595705904384E-7</x:v>
      </x:c>
      <x:c r="BH63" s="116">
        <x:f>BH5*BG59</x:f>
        <x:v>3.2085595705904384E-7</x:v>
      </x:c>
      <x:c r="BI63" s="117">
        <x:f>BI5*BG59</x:f>
        <x:v>3.2085595705904384E-7</x:v>
      </x:c>
      <x:c r="BJ63" s="115">
        <x:f>BJ5*BJ59</x:f>
        <x:v>4.9237532383405159E-8</x:v>
      </x:c>
      <x:c r="BK63" s="116">
        <x:f>BK5*BJ59</x:f>
        <x:v>4.9237532383405159E-8</x:v>
      </x:c>
      <x:c r="BL63" s="117">
        <x:f>BL5*BJ59</x:f>
        <x:v>4.9237532383405159E-8</x:v>
      </x:c>
      <x:c r="BM63" s="115">
        <x:f>BM5*BM59</x:f>
        <x:v>1.0653716267353892E-12</x:v>
      </x:c>
      <x:c r="BN63" s="116">
        <x:f>BN5*BM59</x:f>
        <x:v>1.0653716267353892E-12</x:v>
      </x:c>
      <x:c r="BO63" s="117">
        <x:f>BO5*BM59</x:f>
        <x:v>1.0653716267353892E-12</x:v>
      </x:c>
      <x:c r="BP63" s="115">
        <x:f>BP5*BP59</x:f>
        <x:v>1.6881871166930149E-7</x:v>
      </x:c>
      <x:c r="BQ63" s="116">
        <x:f>BQ5*BP59</x:f>
        <x:v>1.6881871166930149E-7</x:v>
      </x:c>
      <x:c r="BR63" s="117">
        <x:f>BR5*BP59</x:f>
        <x:v>1.6881871166930149E-7</x:v>
      </x:c>
      <x:c r="BS63" s="115">
        <x:f>BS5*BS59</x:f>
        <x:v>2.0292142498879998E-7</x:v>
      </x:c>
      <x:c r="BT63" s="116">
        <x:f>BT5*BS59</x:f>
        <x:v>2.0292142498879998E-7</x:v>
      </x:c>
      <x:c r="BU63" s="117">
        <x:f>BU5*BS59</x:f>
        <x:v>2.0292142498879998E-7</x:v>
      </x:c>
      <x:c r="BV63" s="115">
        <x:f>BV5*BV59</x:f>
        <x:v>0</x:v>
      </x:c>
      <x:c r="BW63" s="116">
        <x:f>BW5*BV59</x:f>
        <x:v>0</x:v>
      </x:c>
      <x:c r="BX63" s="117">
        <x:f>BX5*BV59</x:f>
        <x:v>1.6475519765639434E-12</x:v>
      </x:c>
      <x:c r="BY63" s="115">
        <x:f>BY5*BY59</x:f>
        <x:v>0</x:v>
      </x:c>
      <x:c r="BZ63" s="116">
        <x:f>BZ5*BY59</x:f>
        <x:v>2.478783890678178E-7</x:v>
      </x:c>
      <x:c r="CA63" s="117">
        <x:f>CA5*BY59</x:f>
        <x:v>2.478783890678178E-7</x:v>
      </x:c>
      <x:c r="CB63" s="115">
        <x:f>CB5*CB59</x:f>
        <x:v>0</x:v>
      </x:c>
      <x:c r="CC63" s="116">
        <x:f>CC5*CB59</x:f>
        <x:v>3.8038625078801907E-8</x:v>
      </x:c>
      <x:c r="CD63" s="117">
        <x:f>CD5*CB59</x:f>
        <x:v>3.8038625078801907E-8</x:v>
      </x:c>
      <x:c r="CE63" s="115">
        <x:f>CE5*CE59</x:f>
        <x:v>0</x:v>
      </x:c>
      <x:c r="CF63" s="116">
        <x:f>CF5*CE59</x:f>
        <x:v>8.2305650716993059E-13</x:v>
      </x:c>
      <x:c r="CG63" s="117">
        <x:f>CG5*CE59</x:f>
        <x:v>8.2305650716993059E-13</x:v>
      </x:c>
      <x:c r="CH63" s="115">
        <x:f>CH5*CH59</x:f>
        <x:v>0</x:v>
      </x:c>
      <x:c r="CI63" s="116">
        <x:f>CI5*CH59</x:f>
        <x:v>1.3042148018565E-7</x:v>
      </x:c>
      <x:c r="CJ63" s="117">
        <x:f>CJ5*CH59</x:f>
        <x:v>1.3042148018565E-7</x:v>
      </x:c>
      <x:c r="CK63" s="115">
        <x:f>CK5*CK59</x:f>
        <x:v>0</x:v>
      </x:c>
      <x:c r="CL63" s="116">
        <x:f>CL5*CK59</x:f>
        <x:v>1.5676765064729828E-7</x:v>
      </x:c>
      <x:c r="CM63" s="117">
        <x:f>CM5*CK59</x:f>
        <x:v>1.5676765064729828E-7</x:v>
      </x:c>
      <x:c r="CN63" s="115">
        <x:f>CN5*CN59</x:f>
        <x:v>3.5844969779964684E-5</x:v>
      </x:c>
      <x:c r="CO63" s="116">
        <x:f>CO5*CN59</x:f>
        <x:v>3.5844969779964684E-5</x:v>
      </x:c>
      <x:c r="CP63" s="117">
        <x:f>CP5*CN59</x:f>
        <x:v>0</x:v>
      </x:c>
      <x:c r="CQ63" s="115">
        <x:f>CQ5*CQ59</x:f>
        <x:v>5.5008202246058814E-6</x:v>
      </x:c>
      <x:c r="CR63" s="116">
        <x:f>CR5*CQ59</x:f>
        <x:v>5.5008202246058814E-6</x:v>
      </x:c>
      <x:c r="CS63" s="117">
        <x:f>CS5*CQ59</x:f>
        <x:v>0</x:v>
      </x:c>
      <x:c r="CT63" s="115">
        <x:f>CT5*CT59</x:f>
        <x:v>1.1902403421579944E-10</x:v>
      </x:c>
      <x:c r="CU63" s="116">
        <x:f>CU5*CT59</x:f>
        <x:v>1.1902403421579944E-10</x:v>
      </x:c>
      <x:c r="CV63" s="117">
        <x:f>CV5*CT59</x:f>
        <x:v>0</x:v>
      </x:c>
      <x:c r="CW63" s="115">
        <x:f>CW5*CW59</x:f>
        <x:v>1.8860187410051456E-5</x:v>
      </x:c>
      <x:c r="CX63" s="116">
        <x:f>CX5*CW59</x:f>
        <x:v>1.8860187410051456E-5</x:v>
      </x:c>
      <x:c r="CY63" s="117">
        <x:f>CY5*CW59</x:f>
        <x:v>0</x:v>
      </x:c>
      <x:c r="CZ63" s="115">
        <x:f>CZ5*CZ59</x:f>
        <x:v>2.2670008653046864E-5</x:v>
      </x:c>
      <x:c r="DA63" s="116">
        <x:f>DA5*CZ59</x:f>
        <x:v>2.2670008653046864E-5</x:v>
      </x:c>
      <x:c r="DB63" s="117">
        <x:f>DB5*CZ59</x:f>
        <x:v>0</x:v>
      </x:c>
      <x:c r="DC63" s="115">
        <x:f>DC5*DC59</x:f>
        <x:v>0</x:v>
      </x:c>
      <x:c r="DD63" s="116">
        <x:f>DD5*DC59</x:f>
        <x:v>-7.326494966264363E-11</x:v>
      </x:c>
      <x:c r="DE63" s="117">
        <x:f>DE5*DC59</x:f>
        <x:v>0</x:v>
      </x:c>
      <x:c r="DF63" s="115">
        <x:f>DF5*DF59</x:f>
        <x:v>-5.6601168196834806E-11</x:v>
      </x:c>
      <x:c r="DG63" s="116">
        <x:f>DG5*DF59</x:f>
        <x:v>-5.6601168196834806E-11</x:v>
      </x:c>
      <x:c r="DH63" s="117">
        <x:f>DH5*DF59</x:f>
        <x:v>0</x:v>
      </x:c>
      <x:c r="DI63" s="115">
        <x:f>DI5*DI59</x:f>
        <x:v>0</x:v>
      </x:c>
      <x:c r="DJ63" s="116">
        <x:f>DJ5*DI59</x:f>
        <x:v>-7.326494966264363E-11</x:v>
      </x:c>
      <x:c r="DK63" s="117">
        <x:f>DK5*DI59</x:f>
        <x:v>0</x:v>
      </x:c>
      <x:c r="DL63" s="115">
        <x:f>DL5*DL59</x:f>
        <x:v>0</x:v>
      </x:c>
      <x:c r="DM63" s="116">
        <x:f>DM5*DL59</x:f>
        <x:v>-1.1875245231607323E-9</x:v>
      </x:c>
      <x:c r="DN63" s="117">
        <x:f>DN5*DL59</x:f>
        <x:v>0</x:v>
      </x:c>
      <x:c r="DO63" s="115">
        <x:f>DO5*DO59</x:f>
        <x:v>0</x:v>
      </x:c>
      <x:c r="DP63" s="116">
        <x:f>DP5*DO59</x:f>
        <x:v>-3.320381525284688E-9</x:v>
      </x:c>
      <x:c r="DQ63" s="117">
        <x:f>DQ5*DO59</x:f>
        <x:v>0</x:v>
      </x:c>
      <x:c r="DR63" s="115">
        <x:f>DR5*DR59</x:f>
        <x:v>-9.1742613506085036E-10</x:v>
      </x:c>
      <x:c r="DS63" s="116">
        <x:f>DS5*DR59</x:f>
        <x:v>-9.1742613506085036E-10</x:v>
      </x:c>
      <x:c r="DT63" s="117">
        <x:f>DT5*DR59</x:f>
        <x:v>0</x:v>
      </x:c>
      <x:c r="DU63" s="115">
        <x:f>DU5*DU59</x:f>
        <x:v>-2.5651720747532636E-9</x:v>
      </x:c>
      <x:c r="DV63" s="116">
        <x:f>DV5*DU59</x:f>
        <x:v>-2.5651720747532636E-9</x:v>
      </x:c>
      <x:c r="DW63" s="117">
        <x:f>DW5*DU59</x:f>
        <x:v>0</x:v>
      </x:c>
      <x:c r="DX63" s="115">
        <x:f>DX5*DX59</x:f>
        <x:v>-4.1577902454292825E-8</x:v>
      </x:c>
      <x:c r="DY63" s="116">
        <x:f>DY5*DX59</x:f>
        <x:v>-4.1577902454292825E-8</x:v>
      </x:c>
      <x:c r="DZ63" s="117">
        <x:f>DZ5*DX59</x:f>
        <x:v>0</x:v>
      </x:c>
      <x:c r="EA63" s="115">
        <x:f>EA5*EA59</x:f>
        <x:v>0</x:v>
      </x:c>
      <x:c r="EB63" s="116">
        <x:f>EB5*EA59</x:f>
        <x:v>-3.3739926408316023E-8</x:v>
      </x:c>
      <x:c r="EC63" s="117">
        <x:f>EC5*EA59</x:f>
        <x:v>0</x:v>
      </x:c>
      <x:c r="ED63" s="115">
        <x:f>ED5*ED59</x:f>
        <x:v>0</x:v>
      </x:c>
      <x:c r="EE63" s="116">
        <x:f>EE5*ED59</x:f>
        <x:v>-5.1776203324749304E-9</x:v>
      </x:c>
      <x:c r="EF63" s="117">
        <x:f>EF5*ED59</x:f>
        <x:v>0</x:v>
      </x:c>
      <x:c r="EG63" s="115">
        <x:f>EG5*EG59</x:f>
        <x:v>-2.6065896330251803E-8</x:v>
      </x:c>
      <x:c r="EH63" s="116">
        <x:f>EH5*EG59</x:f>
        <x:v>-2.6065896330251803E-8</x:v>
      </x:c>
      <x:c r="EI63" s="117">
        <x:f>EI5*EG59</x:f>
        <x:v>0</x:v>
      </x:c>
      <x:c r="EJ63" s="115">
        <x:f>EJ5*EJ59</x:f>
        <x:v>-3.999988340552818E-9</x:v>
      </x:c>
      <x:c r="EK63" s="116">
        <x:f>EK5*EJ59</x:f>
        <x:v>-3.999988340552818E-9</x:v>
      </x:c>
      <x:c r="EL63" s="117">
        <x:f>EL5*EJ59</x:f>
        <x:v>0</x:v>
      </x:c>
      <x:c r="EM63" s="115">
        <x:f>EM5*EM59</x:f>
        <x:v>0</x:v>
      </x:c>
      <x:c r="EN63" s="116">
        <x:f>EN5*EM59</x:f>
        <x:v>-5.468774217920469E-7</x:v>
      </x:c>
      <x:c r="EO63" s="117">
        <x:f>EO5*EM59</x:f>
        <x:v>0</x:v>
      </x:c>
      <x:c r="EP63" s="115">
        <x:f>EP5*EP59</x:f>
        <x:v>0</x:v>
      </x:c>
      <x:c r="EQ63" s="116">
        <x:f>EQ5*EP59</x:f>
        <x:v>-8.3922082061427261E-8</x:v>
      </x:c>
      <x:c r="ER63" s="117">
        <x:f>ER5*EP59</x:f>
        <x:v>0</x:v>
      </x:c>
      <x:c r="ES63" s="115">
        <x:f>ES5*ES59</x:f>
        <x:v>0</x:v>
      </x:c>
      <x:c r="ET63" s="116">
        <x:f>ET5*ES59</x:f>
        <x:v>-5.3818804079952542E-8</x:v>
      </x:c>
      <x:c r="EU63" s="117">
        <x:f>EU5*ES59</x:f>
        <x:v>0</x:v>
      </x:c>
      <x:c r="EV63" s="115">
        <x:f>EV5*EV59</x:f>
        <x:v>-8.3475992797232834E-5</x:v>
      </x:c>
      <x:c r="EW63" s="116">
        <x:f>EW5*EV59</x:f>
        <x:v>-8.3475992797232834E-5</x:v>
      </x:c>
      <x:c r="EX63" s="117">
        <x:f>EX5*EV59</x:f>
        <x:v>0</x:v>
      </x:c>
      <x:c r="EY63" s="115">
        <x:f>EY5*EY59</x:f>
        <x:v>-5.6601168196834806E-11</x:v>
      </x:c>
      <x:c r="EZ63" s="116">
        <x:f>EZ5*EY59</x:f>
        <x:v>-5.6601168196834806E-11</x:v>
      </x:c>
      <x:c r="FA63" s="117">
        <x:f>FA5*EY59</x:f>
        <x:v>0</x:v>
      </x:c>
      <x:c r="FB63" s="115">
        <x:f>FB5*FB59</x:f>
        <x:v>0</x:v>
      </x:c>
      <x:c r="FC63" s="116">
        <x:f>FC5*FB59</x:f>
        <x:v>-0.011928646516710772</x:v>
      </x:c>
      <x:c r="FD63" s="117">
        <x:f>FD5*FB59</x:f>
        <x:v>-0.011928646516710772</x:v>
      </x:c>
      <x:c r="FE63" s="115">
        <x:f>FE5*FE59</x:f>
        <x:v>-1.6485055542858618E-8</x:v>
      </x:c>
      <x:c r="FF63" s="116">
        <x:f>FF5*FE59</x:f>
        <x:v>-1.6485055542858618E-8</x:v>
      </x:c>
      <x:c r="FG63" s="117">
        <x:f>FG5*FE59</x:f>
        <x:v>0</x:v>
      </x:c>
      <x:c r="FH63" s="115">
        <x:f>FH5*FH59</x:f>
        <x:v>-1.3714597679737039E-8</x:v>
      </x:c>
      <x:c r="FI63" s="116">
        <x:f>FI5*FH59</x:f>
        <x:v>-1.3714597679737039E-8</x:v>
      </x:c>
      <x:c r="FJ63" s="117">
        <x:f>FJ5*FH59</x:f>
        <x:v>0</x:v>
      </x:c>
      <x:c r="FK63" s="115">
        <x:f>FK5*FK59</x:f>
        <x:v>-6.4739067129671035E-5</x:v>
      </x:c>
      <x:c r="FL63" s="116">
        <x:f>FL5*FK59</x:f>
        <x:v>-6.4739067129671035E-5</x:v>
      </x:c>
      <x:c r="FM63" s="117">
        <x:f>FM5*FK59</x:f>
        <x:v>0</x:v>
      </x:c>
      <x:c r="FN63" s="115">
        <x:f>FN5*FN59</x:f>
        <x:v>-1.5769406306320732E-6</x:v>
      </x:c>
      <x:c r="FO63" s="116">
        <x:f>FO5*FN59</x:f>
        <x:v>-1.5769406306320732E-6</x:v>
      </x:c>
      <x:c r="FP63" s="117">
        <x:f>FP5*FN59</x:f>
        <x:v>0</x:v>
      </x:c>
      <x:c r="FQ63" s="115">
        <x:f>FQ5*FQ59</x:f>
        <x:v>0</x:v>
      </x:c>
      <x:c r="FR63" s="116">
        <x:f>FR5*FQ59</x:f>
        <x:v>-7.7661134345596849E-7</x:v>
      </x:c>
      <x:c r="FS63" s="117">
        <x:f>FS5*FQ59</x:f>
        <x:v>0</x:v>
      </x:c>
      <x:c r="FT63" s="115">
        <x:f>FT5*FT59</x:f>
        <x:v>-1.8491708053680611E-8</x:v>
      </x:c>
      <x:c r="FU63" s="116">
        <x:f>FU5*FT59</x:f>
        <x:v>0</x:v>
      </x:c>
      <x:c r="FV63" s="117">
        <x:f>FV5*FT59</x:f>
        <x:v>0</x:v>
      </x:c>
      <x:c r="FW63" s="115">
        <x:f>FW5*FW59</x:f>
        <x:v>-0.00054776217283081241</x:v>
      </x:c>
      <x:c r="FX63" s="116">
        <x:f>FX5*FW59</x:f>
        <x:v>0</x:v>
      </x:c>
      <x:c r="FY63" s="117">
        <x:f>FY5*FW59</x:f>
        <x:v>0</x:v>
      </x:c>
      <x:c r="FZ63" s="115">
        <x:f>FZ5*FZ59</x:f>
        <x:v>0</x:v>
      </x:c>
      <x:c r="GA63" s="116">
        <x:f>GA5*FZ59</x:f>
        <x:v>-5.734401176127335E-9</x:v>
      </x:c>
      <x:c r="GB63" s="117">
        <x:f>GB5*FZ59</x:f>
        <x:v>0</x:v>
      </x:c>
      <x:c r="GC63" s="115">
        <x:f>GC5*GC59</x:f>
        <x:v>0</x:v>
      </x:c>
      <x:c r="GD63" s="116">
        <x:f>GD5*GC59</x:f>
        <x:v>-3.3084091825896778E-5</x:v>
      </x:c>
      <x:c r="GE63" s="117">
        <x:f>GE5*GC59</x:f>
        <x:v>0</x:v>
      </x:c>
      <x:c r="GF63" s="115">
        <x:f>GF5*GF59</x:f>
        <x:v>0</x:v>
      </x:c>
      <x:c r="GG63" s="116">
        <x:f>GG5*GF59</x:f>
        <x:v>0</x:v>
      </x:c>
      <x:c r="GH63" s="117">
        <x:f>GH5*GF59</x:f>
        <x:v>0</x:v>
      </x:c>
      <x:c r="GI63" s="115">
        <x:f>GI5*GI59</x:f>
        <x:v>0</x:v>
      </x:c>
      <x:c r="GJ63" s="116">
        <x:f>GJ5*GI59</x:f>
        <x:v>0</x:v>
      </x:c>
      <x:c r="GK63" s="117">
        <x:f>GK5*GI59</x:f>
        <x:v>0</x:v>
      </x:c>
      <x:c r="GL63" s="115">
        <x:f>GL5*GL59</x:f>
        <x:v>0</x:v>
      </x:c>
      <x:c r="GM63" s="116">
        <x:f>GM5*GL59</x:f>
        <x:v>-4.7913507050800774E-8</x:v>
      </x:c>
      <x:c r="GN63" s="117">
        <x:f>GN5*GL59</x:f>
        <x:v>0</x:v>
      </x:c>
      <x:c r="GO63" s="115">
        <x:f>GO5*GO59</x:f>
        <x:v>0</x:v>
      </x:c>
      <x:c r="GP63" s="116">
        <x:f>GP5*GO59</x:f>
        <x:v>-0.24287461975221059</x:v>
      </x:c>
      <x:c r="GQ63" s="117">
        <x:f>GQ5*GO59</x:f>
        <x:v>0</x:v>
      </x:c>
      <x:c r="GR63" s="115">
        <x:f>GR5*GR59</x:f>
        <x:v>0</x:v>
      </x:c>
      <x:c r="GS63" s="116">
        <x:f>GS5*GR59</x:f>
        <x:v>-0.41023651169570785</x:v>
      </x:c>
      <x:c r="GT63" s="117">
        <x:f>GT5*GR59</x:f>
        <x:v>0</x:v>
      </x:c>
    </x:row>
    <x:row r="64" spans="1:202" customHeight="1">
      <x:c r="A64" s="3"/>
      <x:c r="B64" s="158"/>
      <x:c r="C64" s="3">
        <x:f t="shared" ref="C64:C66" si="21">SUM(K64,N64,Q64,T64,W64,Z64,AC64,AF64,AI64,AL64,AO64,AR64,AU64,AX64,BA64,BD64,BG64,BJ64,BM64,BP64,BS64,BV64,BY64,CB64,CE64,CH64,CK64,CN64,CQ64,CT64,CW64,CZ64,DC64,DF64,DI64,DL64,DO64,DR64,DU64,DX64,EA64,ED64,EG64,EJ64,EM64,EP64,ES64,EV64,EY64,FB64,FE64,FH64,FK64,FN64,FQ64,FT64,FW64,FZ64,GC64,GF64,GI64,GL64,GO64,GR64,)/64</x:f>
        <x:v>-0.0062652665204359472</x:v>
      </x:c>
      <x:c r="D64" s="3">
        <x:f t="shared" si="20"/>
        <x:v>-0.00019782264936906625</x:v>
      </x:c>
      <x:c r="E64" s="3">
        <x:f t="shared" si="20"/>
        <x:v>-0.0038371355228570565</x:v>
      </x:c>
      <x:c r="F64" s="3"/>
      <x:c r="K64" s="118">
        <x:f>K6*K59</x:f>
        <x:v>6.9672694057909431E-10</x:v>
      </x:c>
      <x:c r="L64" s="119">
        <x:f>L6*K59</x:f>
        <x:v>0</x:v>
      </x:c>
      <x:c r="M64" s="120">
        <x:f>M6*K59</x:f>
        <x:v>6.9672694057909431E-10</x:v>
      </x:c>
      <x:c r="N64" s="118">
        <x:f>N6*N59</x:f>
        <x:v>5.3825878957576569E-10</x:v>
      </x:c>
      <x:c r="O64" s="119">
        <x:f>O6*N59</x:f>
        <x:v>0</x:v>
      </x:c>
      <x:c r="P64" s="120">
        <x:f>P6*N59</x:f>
        <x:v>5.3825878957576569E-10</x:v>
      </x:c>
      <x:c r="Q64" s="118">
        <x:f>Q6*Q59</x:f>
        <x:v>7.7838796102793987E-8</x:v>
      </x:c>
      <x:c r="R64" s="119">
        <x:f>R6*Q59</x:f>
        <x:v>0</x:v>
      </x:c>
      <x:c r="S64" s="120">
        <x:f>S6*Q59</x:f>
        <x:v>7.7838796102793987E-8</x:v>
      </x:c>
      <x:c r="T64" s="118">
        <x:f>T6*T59</x:f>
        <x:v>3.1575778601813732E-8</x:v>
      </x:c>
      <x:c r="U64" s="119">
        <x:f>U6*T59</x:f>
        <x:v>0</x:v>
      </x:c>
      <x:c r="V64" s="120">
        <x:f>V6*T59</x:f>
        <x:v>3.1575778601813732E-8</x:v>
      </x:c>
      <x:c r="W64" s="118">
        <x:f>W6*W59</x:f>
        <x:v>1.12929832457057E-8</x:v>
      </x:c>
      <x:c r="X64" s="119">
        <x:f>X6*W59</x:f>
        <x:v>0</x:v>
      </x:c>
      <x:c r="Y64" s="120">
        <x:f>Y6*W59</x:f>
        <x:v>1.12929832457057E-8</x:v>
      </x:c>
      <x:c r="Z64" s="118">
        <x:f>Z6*Z59</x:f>
        <x:v>8.8882887053582708E-10</x:v>
      </x:c>
      <x:c r="AA64" s="119">
        <x:f>AA6*Z59</x:f>
        <x:v>8.8882887053582708E-10</x:v>
      </x:c>
      <x:c r="AB64" s="120">
        <x:f>AB6*Z59</x:f>
        <x:v>8.8882887053582708E-10</x:v>
      </x:c>
      <x:c r="AC64" s="118">
        <x:f>AC6*AC59</x:f>
        <x:v>0</x:v>
      </x:c>
      <x:c r="AD64" s="119">
        <x:f>AD6*AC59</x:f>
        <x:v>2.5887101591600167E-7</x:v>
      </x:c>
      <x:c r="AE64" s="120">
        <x:f>AE6*AC59</x:f>
        <x:v>2.5887101591600167E-7</x:v>
      </x:c>
      <x:c r="AF64" s="118">
        <x:f>AF6*AF59</x:f>
        <x:v>4.0932249943686606E-7</x:v>
      </x:c>
      <x:c r="AG64" s="119">
        <x:f>AG6*AF59</x:f>
        <x:v>4.0932249943686606E-7</x:v>
      </x:c>
      <x:c r="AH64" s="120">
        <x:f>AH6*AF59</x:f>
        <x:v>0</x:v>
      </x:c>
      <x:c r="AI64" s="118">
        <x:f>AI6*AI59</x:f>
        <x:v>4.0281869061448082E-8</x:v>
      </x:c>
      <x:c r="AJ64" s="119">
        <x:f>AJ6*AI59</x:f>
        <x:v>4.0281869061448082E-8</x:v>
      </x:c>
      <x:c r="AK64" s="120">
        <x:f>AK6*AI59</x:f>
        <x:v>4.0281869061448082E-8</x:v>
      </x:c>
      <x:c r="AL64" s="118">
        <x:f>AL6*AL59</x:f>
        <x:v>1.4406690669363353E-8</x:v>
      </x:c>
      <x:c r="AM64" s="119">
        <x:f>AM6*AL59</x:f>
        <x:v>1.4406690669363353E-8</x:v>
      </x:c>
      <x:c r="AN64" s="120">
        <x:f>AN6*AL59</x:f>
        <x:v>1.4406690669363353E-8</x:v>
      </x:c>
      <x:c r="AO64" s="118">
        <x:f>AO6*AO59</x:f>
        <x:v>2.1803198892465432E-5</x:v>
      </x:c>
      <x:c r="AP64" s="119">
        <x:f>AP6*AO59</x:f>
        <x:v>0</x:v>
      </x:c>
      <x:c r="AQ64" s="120">
        <x:f>AQ6*AO59</x:f>
        <x:v>2.1803198892465432E-5</x:v>
      </x:c>
      <x:c r="AR64" s="118">
        <x:f>AR6*AR59</x:f>
        <x:v>1.684421967636259E-5</x:v>
      </x:c>
      <x:c r="AS64" s="119">
        <x:f>AS6*AR59</x:f>
        <x:v>0</x:v>
      </x:c>
      <x:c r="AT64" s="120">
        <x:f>AT6*AR59</x:f>
        <x:v>1.684421967636259E-5</x:v>
      </x:c>
      <x:c r="AU64" s="118">
        <x:f>AU6*AU59</x:f>
        <x:v>0.0024300018532890278</x:v>
      </x:c>
      <x:c r="AV64" s="119">
        <x:f>AV6*AU59</x:f>
        <x:v>0</x:v>
      </x:c>
      <x:c r="AW64" s="120">
        <x:f>AW6*AU59</x:f>
        <x:v>0.0024300018532890278</x:v>
      </x:c>
      <x:c r="AX64" s="118">
        <x:f>AX6*AX59</x:f>
        <x:v>0.0015384901143650617</x:v>
      </x:c>
      <x:c r="AY64" s="119">
        <x:f>AY6*AX59</x:f>
        <x:v>0</x:v>
      </x:c>
      <x:c r="AZ64" s="120">
        <x:f>AZ6*AX59</x:f>
        <x:v>0.0015384901143650617</x:v>
      </x:c>
      <x:c r="BA64" s="118">
        <x:f>BA6*BA59</x:f>
        <x:v>0.0052553223585351137</x:v>
      </x:c>
      <x:c r="BB64" s="119">
        <x:f>BB6*BA59</x:f>
        <x:v>0</x:v>
      </x:c>
      <x:c r="BC64" s="120">
        <x:f>BC6*BA59</x:f>
        <x:v>0.0052553223585351137</x:v>
      </x:c>
      <x:c r="BD64" s="118">
        <x:f>BD6*BD59</x:f>
        <x:v>2.1326058589075871E-12</x:v>
      </x:c>
      <x:c r="BE64" s="119">
        <x:f>BE6*BD59</x:f>
        <x:v>0</x:v>
      </x:c>
      <x:c r="BF64" s="120">
        <x:f>BF6*BD59</x:f>
        <x:v>2.1326058589075871E-12</x:v>
      </x:c>
      <x:c r="BG64" s="118">
        <x:f>BG6*BG59</x:f>
        <x:v>3.2085595705904384E-7</x:v>
      </x:c>
      <x:c r="BH64" s="119">
        <x:f>BH6*BG59</x:f>
        <x:v>0</x:v>
      </x:c>
      <x:c r="BI64" s="120">
        <x:f>BI6*BG59</x:f>
        <x:v>0</x:v>
      </x:c>
      <x:c r="BJ64" s="118">
        <x:f>BJ6*BJ59</x:f>
        <x:v>4.9237532383405159E-8</x:v>
      </x:c>
      <x:c r="BK64" s="119">
        <x:f>BK6*BJ59</x:f>
        <x:v>0</x:v>
      </x:c>
      <x:c r="BL64" s="120">
        <x:f>BL6*BJ59</x:f>
        <x:v>4.9237532383405159E-8</x:v>
      </x:c>
      <x:c r="BM64" s="118">
        <x:f>BM6*BM59</x:f>
        <x:v>1.0653716267353892E-12</x:v>
      </x:c>
      <x:c r="BN64" s="119">
        <x:f>BN6*BM59</x:f>
        <x:v>0</x:v>
      </x:c>
      <x:c r="BO64" s="120">
        <x:f>BO6*BM59</x:f>
        <x:v>1.0653716267353892E-12</x:v>
      </x:c>
      <x:c r="BP64" s="118">
        <x:f>BP6*BP59</x:f>
        <x:v>1.6881871166930149E-7</x:v>
      </x:c>
      <x:c r="BQ64" s="119">
        <x:f>BQ6*BP59</x:f>
        <x:v>0</x:v>
      </x:c>
      <x:c r="BR64" s="120">
        <x:f>BR6*BP59</x:f>
        <x:v>1.6881871166930149E-7</x:v>
      </x:c>
      <x:c r="BS64" s="118">
        <x:f>BS6*BS59</x:f>
        <x:v>0</x:v>
      </x:c>
      <x:c r="BT64" s="119">
        <x:f>BT6*BS59</x:f>
        <x:v>0</x:v>
      </x:c>
      <x:c r="BU64" s="120">
        <x:f>BU6*BS59</x:f>
        <x:v>2.0292142498879998E-7</x:v>
      </x:c>
      <x:c r="BV64" s="118">
        <x:f>BV6*BV59</x:f>
        <x:v>1.6475519765639434E-12</x:v>
      </x:c>
      <x:c r="BW64" s="119">
        <x:f>BW6*BV59</x:f>
        <x:v>0</x:v>
      </x:c>
      <x:c r="BX64" s="120">
        <x:f>BX6*BV59</x:f>
        <x:v>1.6475519765639434E-12</x:v>
      </x:c>
      <x:c r="BY64" s="118">
        <x:f>BY6*BY59</x:f>
        <x:v>2.478783890678178E-7</x:v>
      </x:c>
      <x:c r="BZ64" s="119">
        <x:f>BZ6*BY59</x:f>
        <x:v>0</x:v>
      </x:c>
      <x:c r="CA64" s="120">
        <x:f>CA6*BY59</x:f>
        <x:v>0</x:v>
      </x:c>
      <x:c r="CB64" s="118">
        <x:f>CB6*CB59</x:f>
        <x:v>3.8038625078801907E-8</x:v>
      </x:c>
      <x:c r="CC64" s="119">
        <x:f>CC6*CB59</x:f>
        <x:v>0</x:v>
      </x:c>
      <x:c r="CD64" s="120">
        <x:f>CD6*CB59</x:f>
        <x:v>3.8038625078801907E-8</x:v>
      </x:c>
      <x:c r="CE64" s="118">
        <x:f>CE6*CE59</x:f>
        <x:v>8.2305650716993059E-13</x:v>
      </x:c>
      <x:c r="CF64" s="119">
        <x:f>CF6*CE59</x:f>
        <x:v>0</x:v>
      </x:c>
      <x:c r="CG64" s="120">
        <x:f>CG6*CE59</x:f>
        <x:v>8.2305650716993059E-13</x:v>
      </x:c>
      <x:c r="CH64" s="118">
        <x:f>CH6*CH59</x:f>
        <x:v>1.3042148018565E-7</x:v>
      </x:c>
      <x:c r="CI64" s="119">
        <x:f>CI6*CH59</x:f>
        <x:v>0</x:v>
      </x:c>
      <x:c r="CJ64" s="120">
        <x:f>CJ6*CH59</x:f>
        <x:v>1.3042148018565E-7</x:v>
      </x:c>
      <x:c r="CK64" s="118">
        <x:f>CK6*CK59</x:f>
        <x:v>0</x:v>
      </x:c>
      <x:c r="CL64" s="119">
        <x:f>CL6*CK59</x:f>
        <x:v>0</x:v>
      </x:c>
      <x:c r="CM64" s="120">
        <x:f>CM6*CK59</x:f>
        <x:v>1.5676765064729828E-7</x:v>
      </x:c>
      <x:c r="CN64" s="118">
        <x:f>CN6*CN59</x:f>
        <x:v>3.5844969779964684E-5</x:v>
      </x:c>
      <x:c r="CO64" s="119">
        <x:f>CO6*CN59</x:f>
        <x:v>0</x:v>
      </x:c>
      <x:c r="CP64" s="120">
        <x:f>CP6*CN59</x:f>
        <x:v>0</x:v>
      </x:c>
      <x:c r="CQ64" s="118">
        <x:f>CQ6*CQ59</x:f>
        <x:v>5.5008202246058814E-6</x:v>
      </x:c>
      <x:c r="CR64" s="119">
        <x:f>CR6*CQ59</x:f>
        <x:v>0</x:v>
      </x:c>
      <x:c r="CS64" s="120">
        <x:f>CS6*CQ59</x:f>
        <x:v>5.5008202246058814E-6</x:v>
      </x:c>
      <x:c r="CT64" s="118">
        <x:f>CT6*CT59</x:f>
        <x:v>1.1902403421579944E-10</x:v>
      </x:c>
      <x:c r="CU64" s="119">
        <x:f>CU6*CT59</x:f>
        <x:v>0</x:v>
      </x:c>
      <x:c r="CV64" s="120">
        <x:f>CV6*CT59</x:f>
        <x:v>1.1902403421579944E-10</x:v>
      </x:c>
      <x:c r="CW64" s="118">
        <x:f>CW6*CW59</x:f>
        <x:v>1.8860187410051456E-5</x:v>
      </x:c>
      <x:c r="CX64" s="119">
        <x:f>CX6*CW59</x:f>
        <x:v>0</x:v>
      </x:c>
      <x:c r="CY64" s="120">
        <x:f>CY6*CW59</x:f>
        <x:v>1.8860187410051456E-5</x:v>
      </x:c>
      <x:c r="CZ64" s="118">
        <x:f>CZ6*CZ59</x:f>
        <x:v>0</x:v>
      </x:c>
      <x:c r="DA64" s="119">
        <x:f>DA6*CZ59</x:f>
        <x:v>0</x:v>
      </x:c>
      <x:c r="DB64" s="120">
        <x:f>DB6*CZ59</x:f>
        <x:v>2.2670008653046864E-5</x:v>
      </x:c>
      <x:c r="DC64" s="118">
        <x:f>DC6*DC59</x:f>
        <x:v>0</x:v>
      </x:c>
      <x:c r="DD64" s="119">
        <x:f>DD6*DC59</x:f>
        <x:v>-7.326494966264363E-11</x:v>
      </x:c>
      <x:c r="DE64" s="120">
        <x:f>DE6*DC59</x:f>
        <x:v>0</x:v>
      </x:c>
      <x:c r="DF64" s="118">
        <x:f>DF6*DF59</x:f>
        <x:v>0</x:v>
      </x:c>
      <x:c r="DG64" s="119">
        <x:f>DG6*DF59</x:f>
        <x:v>-5.6601168196834806E-11</x:v>
      </x:c>
      <x:c r="DH64" s="120">
        <x:f>DH6*DF59</x:f>
        <x:v>0</x:v>
      </x:c>
      <x:c r="DI64" s="118">
        <x:f>DI6*DI59</x:f>
        <x:v>0</x:v>
      </x:c>
      <x:c r="DJ64" s="119">
        <x:f>DJ6*DI59</x:f>
        <x:v>-7.326494966264363E-11</x:v>
      </x:c>
      <x:c r="DK64" s="120">
        <x:f>DK6*DI59</x:f>
        <x:v>0</x:v>
      </x:c>
      <x:c r="DL64" s="118">
        <x:f>DL6*DL59</x:f>
        <x:v>0</x:v>
      </x:c>
      <x:c r="DM64" s="119">
        <x:f>DM6*DL59</x:f>
        <x:v>-1.1875245231607323E-9</x:v>
      </x:c>
      <x:c r="DN64" s="120">
        <x:f>DN6*DL59</x:f>
        <x:v>0</x:v>
      </x:c>
      <x:c r="DO64" s="118">
        <x:f>DO6*DO59</x:f>
        <x:v>0</x:v>
      </x:c>
      <x:c r="DP64" s="119">
        <x:f>DP6*DO59</x:f>
        <x:v>-3.320381525284688E-9</x:v>
      </x:c>
      <x:c r="DQ64" s="120">
        <x:f>DQ6*DO59</x:f>
        <x:v>0</x:v>
      </x:c>
      <x:c r="DR64" s="118">
        <x:f>DR6*DR59</x:f>
        <x:v>0</x:v>
      </x:c>
      <x:c r="DS64" s="119">
        <x:f>DS6*DR59</x:f>
        <x:v>-9.1742613506085036E-10</x:v>
      </x:c>
      <x:c r="DT64" s="120">
        <x:f>DT6*DR59</x:f>
        <x:v>0</x:v>
      </x:c>
      <x:c r="DU64" s="118">
        <x:f>DU6*DU59</x:f>
        <x:v>0</x:v>
      </x:c>
      <x:c r="DV64" s="119">
        <x:f>DV6*DU59</x:f>
        <x:v>-2.5651720747532636E-9</x:v>
      </x:c>
      <x:c r="DW64" s="120">
        <x:f>DW6*DU59</x:f>
        <x:v>0</x:v>
      </x:c>
      <x:c r="DX64" s="118">
        <x:f>DX6*DX59</x:f>
        <x:v>0</x:v>
      </x:c>
      <x:c r="DY64" s="119">
        <x:f>DY6*DX59</x:f>
        <x:v>-4.1577902454292825E-8</x:v>
      </x:c>
      <x:c r="DZ64" s="120">
        <x:f>DZ6*DX59</x:f>
        <x:v>0</x:v>
      </x:c>
      <x:c r="EA64" s="118">
        <x:f>EA6*EA59</x:f>
        <x:v>0</x:v>
      </x:c>
      <x:c r="EB64" s="119">
        <x:f>EB6*EA59</x:f>
        <x:v>-3.3739926408316023E-8</x:v>
      </x:c>
      <x:c r="EC64" s="120">
        <x:f>EC6*EA59</x:f>
        <x:v>-3.3739926408316023E-8</x:v>
      </x:c>
      <x:c r="ED64" s="118">
        <x:f>ED6*ED59</x:f>
        <x:v>0</x:v>
      </x:c>
      <x:c r="EE64" s="119">
        <x:f>EE6*ED59</x:f>
        <x:v>-5.1776203324749304E-9</x:v>
      </x:c>
      <x:c r="EF64" s="120">
        <x:f>EF6*ED59</x:f>
        <x:v>0</x:v>
      </x:c>
      <x:c r="EG64" s="118">
        <x:f>EG6*EG59</x:f>
        <x:v>0</x:v>
      </x:c>
      <x:c r="EH64" s="119">
        <x:f>EH6*EG59</x:f>
        <x:v>-2.6065896330251803E-8</x:v>
      </x:c>
      <x:c r="EI64" s="120">
        <x:f>EI6*EG59</x:f>
        <x:v>-2.6065896330251803E-8</x:v>
      </x:c>
      <x:c r="EJ64" s="118">
        <x:f>EJ6*EJ59</x:f>
        <x:v>0</x:v>
      </x:c>
      <x:c r="EK64" s="119">
        <x:f>EK6*EJ59</x:f>
        <x:v>-3.999988340552818E-9</x:v>
      </x:c>
      <x:c r="EL64" s="120">
        <x:f>EL6*EJ59</x:f>
        <x:v>0</x:v>
      </x:c>
      <x:c r="EM64" s="118">
        <x:f>EM6*EM59</x:f>
        <x:v>0</x:v>
      </x:c>
      <x:c r="EN64" s="119">
        <x:f>EN6*EM59</x:f>
        <x:v>-5.468774217920469E-7</x:v>
      </x:c>
      <x:c r="EO64" s="120">
        <x:f>EO6*EM59</x:f>
        <x:v>-5.468774217920469E-7</x:v>
      </x:c>
      <x:c r="EP64" s="118">
        <x:f>EP6*EP59</x:f>
        <x:v>0</x:v>
      </x:c>
      <x:c r="EQ64" s="119">
        <x:f>EQ6*EP59</x:f>
        <x:v>-8.3922082061427261E-8</x:v>
      </x:c>
      <x:c r="ER64" s="120">
        <x:f>ER6*EP59</x:f>
        <x:v>0</x:v>
      </x:c>
      <x:c r="ES64" s="118">
        <x:f>ES6*ES59</x:f>
        <x:v>0</x:v>
      </x:c>
      <x:c r="ET64" s="119">
        <x:f>ET6*ES59</x:f>
        <x:v>-5.3818804079952542E-8</x:v>
      </x:c>
      <x:c r="EU64" s="120">
        <x:f>EU6*ES59</x:f>
        <x:v>0</x:v>
      </x:c>
      <x:c r="EV64" s="118">
        <x:f>EV6*EV59</x:f>
        <x:v>0</x:v>
      </x:c>
      <x:c r="EW64" s="119">
        <x:f>EW6*EV59</x:f>
        <x:v>-8.3475992797232834E-5</x:v>
      </x:c>
      <x:c r="EX64" s="120">
        <x:f>EX6*EV59</x:f>
        <x:v>-8.3475992797232834E-5</x:v>
      </x:c>
      <x:c r="EY64" s="118">
        <x:f>EY6*EY59</x:f>
        <x:v>0</x:v>
      </x:c>
      <x:c r="EZ64" s="119">
        <x:f>EZ6*EY59</x:f>
        <x:v>-5.6601168196834806E-11</x:v>
      </x:c>
      <x:c r="FA64" s="120">
        <x:f>FA6*EY59</x:f>
        <x:v>0</x:v>
      </x:c>
      <x:c r="FB64" s="118">
        <x:f>FB6*FB59</x:f>
        <x:v>0</x:v>
      </x:c>
      <x:c r="FC64" s="119">
        <x:f>FC6*FB59</x:f>
        <x:v>-0.011928646516710772</x:v>
      </x:c>
      <x:c r="FD64" s="120">
        <x:f>FD6*FB59</x:f>
        <x:v>-0.011928646516710772</x:v>
      </x:c>
      <x:c r="FE64" s="118">
        <x:f>FE6*FE59</x:f>
        <x:v>-1.6485055542858618E-8</x:v>
      </x:c>
      <x:c r="FF64" s="119">
        <x:f>FF6*FE59</x:f>
        <x:v>-1.6485055542858618E-8</x:v>
      </x:c>
      <x:c r="FG64" s="120">
        <x:f>FG6*FE59</x:f>
        <x:v>0</x:v>
      </x:c>
      <x:c r="FH64" s="118">
        <x:f>FH6*FH59</x:f>
        <x:v>0</x:v>
      </x:c>
      <x:c r="FI64" s="119">
        <x:f>FI6*FH59</x:f>
        <x:v>-1.3714597679737039E-8</x:v>
      </x:c>
      <x:c r="FJ64" s="120">
        <x:f>FJ6*FH59</x:f>
        <x:v>0</x:v>
      </x:c>
      <x:c r="FK64" s="118">
        <x:f>FK6*FK59</x:f>
        <x:v>-6.4739067129671035E-5</x:v>
      </x:c>
      <x:c r="FL64" s="119">
        <x:f>FL6*FK59</x:f>
        <x:v>-6.4739067129671035E-5</x:v>
      </x:c>
      <x:c r="FM64" s="120">
        <x:f>FM6*FK59</x:f>
        <x:v>0</x:v>
      </x:c>
      <x:c r="FN64" s="118">
        <x:f>FN6*FN59</x:f>
        <x:v>0</x:v>
      </x:c>
      <x:c r="FO64" s="119">
        <x:f>FO6*FN59</x:f>
        <x:v>-1.5769406306320732E-6</x:v>
      </x:c>
      <x:c r="FP64" s="120">
        <x:f>FP6*FN59</x:f>
        <x:v>0</x:v>
      </x:c>
      <x:c r="FQ64" s="118">
        <x:f>FQ6*FQ59</x:f>
        <x:v>0</x:v>
      </x:c>
      <x:c r="FR64" s="119">
        <x:f>FR6*FQ59</x:f>
        <x:v>-7.7661134345596849E-7</x:v>
      </x:c>
      <x:c r="FS64" s="120">
        <x:f>FS6*FQ59</x:f>
        <x:v>0</x:v>
      </x:c>
      <x:c r="FT64" s="118">
        <x:f>FT6*FT59</x:f>
        <x:v>0</x:v>
      </x:c>
      <x:c r="FU64" s="119">
        <x:f>FU6*FT59</x:f>
        <x:v>-1.8491708053680611E-8</x:v>
      </x:c>
      <x:c r="FV64" s="120">
        <x:f>FV6*FT59</x:f>
        <x:v>0</x:v>
      </x:c>
      <x:c r="FW64" s="118">
        <x:f>FW6*FW59</x:f>
        <x:v>0</x:v>
      </x:c>
      <x:c r="FX64" s="119">
        <x:f>FX6*FW59</x:f>
        <x:v>-0.00054776217283081241</x:v>
      </x:c>
      <x:c r="FY64" s="120">
        <x:f>FY6*FW59</x:f>
        <x:v>0</x:v>
      </x:c>
      <x:c r="FZ64" s="118">
        <x:f>FZ6*FZ59</x:f>
        <x:v>0</x:v>
      </x:c>
      <x:c r="GA64" s="119">
        <x:f>GA6*FZ59</x:f>
        <x:v>0</x:v>
      </x:c>
      <x:c r="GB64" s="120">
        <x:f>GB6*FZ59</x:f>
        <x:v>0</x:v>
      </x:c>
      <x:c r="GC64" s="118">
        <x:f>GC6*GC59</x:f>
        <x:v>0</x:v>
      </x:c>
      <x:c r="GD64" s="119">
        <x:f>GD6*GC59</x:f>
        <x:v>-3.3084091825896778E-5</x:v>
      </x:c>
      <x:c r="GE64" s="120">
        <x:f>GE6*GC59</x:f>
        <x:v>0</x:v>
      </x:c>
      <x:c r="GF64" s="118">
        <x:f>GF6*GF59</x:f>
        <x:v>0</x:v>
      </x:c>
      <x:c r="GG64" s="119">
        <x:f>GG6*GF59</x:f>
        <x:v>-3.8796667856111355E-7</x:v>
      </x:c>
      <x:c r="GH64" s="120">
        <x:f>GH6*GF59</x:f>
        <x:v>0</x:v>
      </x:c>
      <x:c r="GI64" s="118">
        <x:f>GI6*GI59</x:f>
        <x:v>0</x:v>
      </x:c>
      <x:c r="GJ64" s="119">
        <x:f>GJ6*GI59</x:f>
        <x:v>-2.3935830539834058E-8</x:v>
      </x:c>
      <x:c r="GK64" s="120">
        <x:f>GK6*GI59</x:f>
        <x:v>0</x:v>
      </x:c>
      <x:c r="GL64" s="118">
        <x:f>GL6*GL59</x:f>
        <x:v>0</x:v>
      </x:c>
      <x:c r="GM64" s="119">
        <x:f>GM6*GL59</x:f>
        <x:v>-4.7913507050800774E-8</x:v>
      </x:c>
      <x:c r="GN64" s="120">
        <x:f>GN6*GL59</x:f>
        <x:v>0</x:v>
      </x:c>
      <x:c r="GO64" s="118">
        <x:f>GO6*GO59</x:f>
        <x:v>0</x:v>
      </x:c>
      <x:c r="GP64" s="119">
        <x:f>GP6*GO59</x:f>
        <x:v>0</x:v>
      </x:c>
      <x:c r="GQ64" s="120">
        <x:f>GQ6*GO59</x:f>
        <x:v>-0.24287461975221059</x:v>
      </x:c>
      <x:c r="GR64" s="118">
        <x:f>GR6*GR59</x:f>
        <x:v>-0.41023651169570785</x:v>
      </x:c>
      <x:c r="GS64" s="119">
        <x:f>GS6*GR59</x:f>
        <x:v>0</x:v>
      </x:c>
      <x:c r="GT64" s="120">
        <x:f>GT6*GR59</x:f>
        <x:v>0</x:v>
      </x:c>
    </x:row>
    <x:row r="65" spans="1:202" customHeight="1">
      <x:c r="A65" s="3"/>
      <x:c r="B65" s="158"/>
      <x:c r="C65" s="3">
        <x:f t="shared" si="21"/>
        <x:v>-0.011617052860707211</x:v>
      </x:c>
      <x:c r="D65" s="3">
        <x:f t="shared" si="20"/>
        <x:v>-5.2566504495481399E-5</x:v>
      </x:c>
      <x:c r="E65" s="3">
        <x:f t="shared" si="20"/>
        <x:v>-0.0038606783603659283</x:v>
      </x:c>
      <x:c r="F65" s="3"/>
      <x:c r="K65" s="118">
        <x:f>K7*K49</x:f>
        <x:v>1.1573887620090593E-10</x:v>
      </x:c>
      <x:c r="L65" s="119">
        <x:f>L7*K59</x:f>
        <x:v>0</x:v>
      </x:c>
      <x:c r="M65" s="120">
        <x:f>M7*K59</x:f>
        <x:v>6.9672694057909431E-10</x:v>
      </x:c>
      <x:c r="N65" s="118">
        <x:f>N7*N49</x:f>
        <x:v>8.9366175439800641E-11</x:v>
      </x:c>
      <x:c r="O65" s="119">
        <x:f>O7*N59</x:f>
        <x:v>0</x:v>
      </x:c>
      <x:c r="P65" s="120">
        <x:f>P7*N59</x:f>
        <x:v>5.3825878957576569E-10</x:v>
      </x:c>
      <x:c r="Q65" s="118">
        <x:f>Q7*Q49</x:f>
        <x:v>1.3080162881004523E-8</x:v>
      </x:c>
      <x:c r="R65" s="119">
        <x:f>R7*Q59</x:f>
        <x:v>0</x:v>
      </x:c>
      <x:c r="S65" s="120">
        <x:f>S7*Q59</x:f>
        <x:v>7.7838796102793987E-8</x:v>
      </x:c>
      <x:c r="T65" s="118">
        <x:f>T7*T49</x:f>
        <x:v>5.311157154216755E-9</x:v>
      </x:c>
      <x:c r="U65" s="119">
        <x:f>U7*T59</x:f>
        <x:v>0</x:v>
      </x:c>
      <x:c r="V65" s="120">
        <x:f>V7*T59</x:f>
        <x:v>3.1575778601813732E-8</x:v>
      </x:c>
      <x:c r="W65" s="118">
        <x:f>W7*W49</x:f>
        <x:v>1.8761667346001605E-9</x:v>
      </x:c>
      <x:c r="X65" s="119">
        <x:f>X7*W59</x:f>
        <x:v>0</x:v>
      </x:c>
      <x:c r="Y65" s="120">
        <x:f>Y7*W59</x:f>
        <x:v>1.12929832457057E-8</x:v>
      </x:c>
      <x:c r="Z65" s="118">
        <x:f>Z7*Z49</x:f>
        <x:v>2.2049742090972398E-10</x:v>
      </x:c>
      <x:c r="AA65" s="119">
        <x:f>AA7*Z59</x:f>
        <x:v>0</x:v>
      </x:c>
      <x:c r="AB65" s="120">
        <x:f>AB7*Z59</x:f>
        <x:v>8.8882887053582708E-10</x:v>
      </x:c>
      <x:c r="AC65" s="118">
        <x:f>AC7*AC49</x:f>
        <x:v>8.6906066685052069E-8</x:v>
      </x:c>
      <x:c r="AD65" s="119">
        <x:f>AD7*AC59</x:f>
        <x:v>0</x:v>
      </x:c>
      <x:c r="AE65" s="120">
        <x:f>AE7*AC59</x:f>
        <x:v>2.5887101591600167E-7</x:v>
      </x:c>
      <x:c r="AF65" s="118">
        <x:f>AF7*AF49</x:f>
        <x:v>1.203542223107752E-7</x:v>
      </x:c>
      <x:c r="AG65" s="119">
        <x:f>AG7*AF59</x:f>
        <x:v>0</x:v>
      </x:c>
      <x:c r="AH65" s="120">
        <x:f>AH7*AF59</x:f>
        <x:v>4.0932249943686606E-7</x:v>
      </x:c>
      <x:c r="AI65" s="118">
        <x:f>AI7*AI49</x:f>
        <x:v>1.0118436323945848E-8</x:v>
      </x:c>
      <x:c r="AJ65" s="119">
        <x:f>AJ7*AI59</x:f>
        <x:v>0</x:v>
      </x:c>
      <x:c r="AK65" s="120">
        <x:f>AK7*AI59</x:f>
        <x:v>4.0281869061448082E-8</x:v>
      </x:c>
      <x:c r="AL65" s="118">
        <x:f>AL7*AL49</x:f>
        <x:v>3.574338537715445E-9</x:v>
      </x:c>
      <x:c r="AM65" s="119">
        <x:f>AM7*AL59</x:f>
        <x:v>0</x:v>
      </x:c>
      <x:c r="AN65" s="120">
        <x:f>AN7*AL59</x:f>
        <x:v>1.4406690669363353E-8</x:v>
      </x:c>
      <x:c r="AO65" s="118">
        <x:f>AO7*AO49</x:f>
        <x:v>5.4274619478623094E-6</x:v>
      </x:c>
      <x:c r="AP65" s="119">
        <x:f>AP7*AO59</x:f>
        <x:v>2.1803198892465432E-5</x:v>
      </x:c>
      <x:c r="AQ65" s="120">
        <x:f>AQ7*AO59</x:f>
        <x:v>2.1803198892465432E-5</x:v>
      </x:c>
      <x:c r="AR65" s="118">
        <x:f>AR7*AR49</x:f>
        <x:v>4.1907449975643611E-6</x:v>
      </x:c>
      <x:c r="AS65" s="119">
        <x:f>AS7*AR59</x:f>
        <x:v>1.684421967636259E-5</x:v>
      </x:c>
      <x:c r="AT65" s="120">
        <x:f>AT7*AR59</x:f>
        <x:v>1.684421967636259E-5</x:v>
      </x:c>
      <x:c r="AU65" s="118">
        <x:f>AU7*AU49</x:f>
        <x:v>0.00061300883379800857</x:v>
      </x:c>
      <x:c r="AV65" s="119">
        <x:f>AV7*AU59</x:f>
        <x:v>0.0024300018532890278</x:v>
      </x:c>
      <x:c r="AW65" s="120">
        <x:f>AW7*AU59</x:f>
        <x:v>0.0024300018532890278</x:v>
      </x:c>
      <x:c r="AX65" s="118">
        <x:f>AX7*AX49</x:f>
        <x:v>0.00045447111475531351</x:v>
      </x:c>
      <x:c r="AY65" s="119">
        <x:f>AY7*AX59</x:f>
        <x:v>0.0015384901143650617</x:v>
      </x:c>
      <x:c r="AZ65" s="120">
        <x:f>AZ7*AX59</x:f>
        <x:v>0</x:v>
      </x:c>
      <x:c r="BA65" s="118">
        <x:f>BA7*BA49</x:f>
        <x:v>0</x:v>
      </x:c>
      <x:c r="BB65" s="119">
        <x:f>BB7*BA59</x:f>
        <x:v>0.0052553223585351137</x:v>
      </x:c>
      <x:c r="BC65" s="120">
        <x:f>BC7*BA59</x:f>
        <x:v>0.0052553223585351137</x:v>
      </x:c>
      <x:c r="BD65" s="118">
        <x:f>BD7*BD49</x:f>
        <x:v>5.2990759905880643E-13</x:v>
      </x:c>
      <x:c r="BE65" s="119">
        <x:f>BE7*BD59</x:f>
        <x:v>0</x:v>
      </x:c>
      <x:c r="BF65" s="120">
        <x:f>BF7*BD59</x:f>
        <x:v>2.1326058589075871E-12</x:v>
      </x:c>
      <x:c r="BG65" s="118">
        <x:f>BG7*BG49</x:f>
        <x:v>6.317381479500737E-8</x:v>
      </x:c>
      <x:c r="BH65" s="119">
        <x:f>BH7*BG59</x:f>
        <x:v>0</x:v>
      </x:c>
      <x:c r="BI65" s="120">
        <x:f>BI7*BG59</x:f>
        <x:v>3.2085595705904384E-7</x:v>
      </x:c>
      <x:c r="BJ65" s="118">
        <x:f>BJ7*BJ49</x:f>
        <x:v>9.6958037686265547E-9</x:v>
      </x:c>
      <x:c r="BK65" s="119">
        <x:f>BK7*BJ59</x:f>
        <x:v>0</x:v>
      </x:c>
      <x:c r="BL65" s="120">
        <x:f>BL7*BJ59</x:f>
        <x:v>0</x:v>
      </x:c>
      <x:c r="BM65" s="118">
        <x:f>BM7*BM49</x:f>
        <x:v>2.6495850260812264E-13</x:v>
      </x:c>
      <x:c r="BN65" s="119">
        <x:f>BN7*BM59</x:f>
        <x:v>0</x:v>
      </x:c>
      <x:c r="BO65" s="120">
        <x:f>BO7*BM59</x:f>
        <x:v>1.0653716267353892E-12</x:v>
      </x:c>
      <x:c r="BP65" s="118">
        <x:f>BP7*BP49</x:f>
        <x:v>0</x:v>
      </x:c>
      <x:c r="BQ65" s="119">
        <x:f>BQ7*BP59</x:f>
        <x:v>0</x:v>
      </x:c>
      <x:c r="BR65" s="120">
        <x:f>BR7*BP59</x:f>
        <x:v>1.6881871166930149E-7</x:v>
      </x:c>
      <x:c r="BS65" s="118">
        <x:f>BS7*BS49</x:f>
        <x:v>4.5616909558033569E-8</x:v>
      </x:c>
      <x:c r="BT65" s="119">
        <x:f>BT7*BS59</x:f>
        <x:v>0</x:v>
      </x:c>
      <x:c r="BU65" s="120">
        <x:f>BU7*BS59</x:f>
        <x:v>2.0292142498879998E-7</x:v>
      </x:c>
      <x:c r="BV65" s="118">
        <x:f>BV7*BV49</x:f>
        <x:v>4.0916083702874805E-13</x:v>
      </x:c>
      <x:c r="BW65" s="119">
        <x:f>BW7*BV59</x:f>
        <x:v>0</x:v>
      </x:c>
      <x:c r="BX65" s="120">
        <x:f>BX7*BV59</x:f>
        <x:v>1.6475519765639434E-12</x:v>
      </x:c>
      <x:c r="BY65" s="118">
        <x:f>BY7*BY49</x:f>
        <x:v>4.8778789656570163E-8</x:v>
      </x:c>
      <x:c r="BZ65" s="119">
        <x:f>BZ7*BY59</x:f>
        <x:v>0</x:v>
      </x:c>
      <x:c r="CA65" s="120">
        <x:f>CA7*BY59</x:f>
        <x:v>2.478783890678178E-7</x:v>
      </x:c>
      <x:c r="CB65" s="118">
        <x:f>CB7*CB49</x:f>
        <x:v>7.4864810420688586E-9</x:v>
      </x:c>
      <x:c r="CC65" s="119">
        <x:f>CC7*CB59</x:f>
        <x:v>0</x:v>
      </x:c>
      <x:c r="CD65" s="120">
        <x:f>CD7*CB59</x:f>
        <x:v>0</x:v>
      </x:c>
      <x:c r="CE65" s="118">
        <x:f>CE7*CE49</x:f>
        <x:v>2.0458404993166845E-13</x:v>
      </x:c>
      <x:c r="CF65" s="119">
        <x:f>CF7*CE59</x:f>
        <x:v>0</x:v>
      </x:c>
      <x:c r="CG65" s="120">
        <x:f>CG7*CE59</x:f>
        <x:v>8.2305650716993059E-13</x:v>
      </x:c>
      <x:c r="CH65" s="118">
        <x:f>CH7*CH49</x:f>
        <x:v>0</x:v>
      </x:c>
      <x:c r="CI65" s="119">
        <x:f>CI7*CH59</x:f>
        <x:v>0</x:v>
      </x:c>
      <x:c r="CJ65" s="120">
        <x:f>CJ7*CH59</x:f>
        <x:v>1.3042148018565E-7</x:v>
      </x:c>
      <x:c r="CK65" s="118">
        <x:f>CK7*CK49</x:f>
        <x:v>3.5222467321826326E-8</x:v>
      </x:c>
      <x:c r="CL65" s="119">
        <x:f>CL7*CK59</x:f>
        <x:v>0</x:v>
      </x:c>
      <x:c r="CM65" s="120">
        <x:f>CM7*CK59</x:f>
        <x:v>1.5676765064729828E-7</x:v>
      </x:c>
      <x:c r="CN65" s="118">
        <x:f>CN7*CN49</x:f>
        <x:v>7.1395021088049918E-6</x:v>
      </x:c>
      <x:c r="CO65" s="119">
        <x:f>CO7*CN59</x:f>
        <x:v>0</x:v>
      </x:c>
      <x:c r="CP65" s="120">
        <x:f>CP7*CN59</x:f>
        <x:v>3.5844969779964684E-5</x:v>
      </x:c>
      <x:c r="CQ65" s="118">
        <x:f>CQ7*CQ49</x:f>
        <x:v>1.0957645401858431E-6</x:v>
      </x:c>
      <x:c r="CR65" s="119">
        <x:f>CR7*CQ59</x:f>
        <x:v>0</x:v>
      </x:c>
      <x:c r="CS65" s="120">
        <x:f>CS7*CQ59</x:f>
        <x:v>0</x:v>
      </x:c>
      <x:c r="CT65" s="118">
        <x:f>CT7*CT49</x:f>
        <x:v>2.9944133979954387E-11</x:v>
      </x:c>
      <x:c r="CU65" s="119">
        <x:f>CU7*CT59</x:f>
        <x:v>0</x:v>
      </x:c>
      <x:c r="CV65" s="120">
        <x:f>CV7*CT59</x:f>
        <x:v>1.1902403421579944E-10</x:v>
      </x:c>
      <x:c r="CW65" s="118">
        <x:f>CW7*CW49</x:f>
        <x:v>0</x:v>
      </x:c>
      <x:c r="CX65" s="119">
        <x:f>CX7*CW59</x:f>
        <x:v>0</x:v>
      </x:c>
      <x:c r="CY65" s="120">
        <x:f>CY7*CW59</x:f>
        <x:v>1.8860187410051456E-5</x:v>
      </x:c>
      <x:c r="CZ65" s="118">
        <x:f>CZ7*CZ49</x:f>
        <x:v>5.1553426611207158E-6</x:v>
      </x:c>
      <x:c r="DA65" s="119">
        <x:f>DA7*CZ59</x:f>
        <x:v>0</x:v>
      </x:c>
      <x:c r="DB65" s="120">
        <x:f>DB7*CZ59</x:f>
        <x:v>2.2670008653046864E-5</x:v>
      </x:c>
      <x:c r="DC65" s="118">
        <x:f>DC7*DC49</x:f>
        <x:v>0</x:v>
      </x:c>
      <x:c r="DD65" s="119">
        <x:f>DD7*DC59</x:f>
        <x:v>-7.326494966264363E-11</x:v>
      </x:c>
      <x:c r="DE65" s="120">
        <x:f>DE7*DC59</x:f>
        <x:v>0</x:v>
      </x:c>
      <x:c r="DF65" s="118">
        <x:f>DF7*DF49</x:f>
        <x:v>0</x:v>
      </x:c>
      <x:c r="DG65" s="119">
        <x:f>DG7*DF59</x:f>
        <x:v>-5.6601168196834806E-11</x:v>
      </x:c>
      <x:c r="DH65" s="120">
        <x:f>DH7*DF59</x:f>
        <x:v>0</x:v>
      </x:c>
      <x:c r="DI65" s="118">
        <x:f>DI7*DI49</x:f>
        <x:v>0</x:v>
      </x:c>
      <x:c r="DJ65" s="119">
        <x:f>DJ7*DI59</x:f>
        <x:v>-7.326494966264363E-11</x:v>
      </x:c>
      <x:c r="DK65" s="120">
        <x:f>DK7*DI59</x:f>
        <x:v>0</x:v>
      </x:c>
      <x:c r="DL65" s="118">
        <x:f>DL7*DL49</x:f>
        <x:v>0</x:v>
      </x:c>
      <x:c r="DM65" s="119">
        <x:f>DM7*DL59</x:f>
        <x:v>-1.1875245231607323E-9</x:v>
      </x:c>
      <x:c r="DN65" s="120">
        <x:f>DN7*DL59</x:f>
        <x:v>0</x:v>
      </x:c>
      <x:c r="DO65" s="118">
        <x:f>DO7*DO49</x:f>
        <x:v>0</x:v>
      </x:c>
      <x:c r="DP65" s="119">
        <x:f>DP7*DO59</x:f>
        <x:v>-3.320381525284688E-9</x:v>
      </x:c>
      <x:c r="DQ65" s="120">
        <x:f>DQ7*DO59</x:f>
        <x:v>0</x:v>
      </x:c>
      <x:c r="DR65" s="118">
        <x:f>DR7*DR49</x:f>
        <x:v>0</x:v>
      </x:c>
      <x:c r="DS65" s="119">
        <x:f>DS7*DR59</x:f>
        <x:v>-9.1742613506085036E-10</x:v>
      </x:c>
      <x:c r="DT65" s="120">
        <x:f>DT7*DR59</x:f>
        <x:v>0</x:v>
      </x:c>
      <x:c r="DU65" s="118">
        <x:f>DU7*DU49</x:f>
        <x:v>0</x:v>
      </x:c>
      <x:c r="DV65" s="119">
        <x:f>DV7*DU59</x:f>
        <x:v>-2.5651720747532636E-9</x:v>
      </x:c>
      <x:c r="DW65" s="120">
        <x:f>DW7*DU59</x:f>
        <x:v>0</x:v>
      </x:c>
      <x:c r="DX65" s="118">
        <x:f>DX7*DX49</x:f>
        <x:v>0</x:v>
      </x:c>
      <x:c r="DY65" s="119">
        <x:f>DY7*DX59</x:f>
        <x:v>-4.1577902454292825E-8</x:v>
      </x:c>
      <x:c r="DZ65" s="120">
        <x:f>DZ7*DX59</x:f>
        <x:v>0</x:v>
      </x:c>
      <x:c r="EA65" s="118">
        <x:f>EA7*EA49</x:f>
        <x:v>0</x:v>
      </x:c>
      <x:c r="EB65" s="119">
        <x:f>EB7*EA59</x:f>
        <x:v>-3.3739926408316023E-8</x:v>
      </x:c>
      <x:c r="EC65" s="120">
        <x:f>EC7*EA59</x:f>
        <x:v>0</x:v>
      </x:c>
      <x:c r="ED65" s="118">
        <x:f>ED7*ED49</x:f>
        <x:v>0</x:v>
      </x:c>
      <x:c r="EE65" s="119">
        <x:f>EE7*ED59</x:f>
        <x:v>-5.1776203324749304E-9</x:v>
      </x:c>
      <x:c r="EF65" s="120">
        <x:f>EF7*ED59</x:f>
        <x:v>-5.1776203324749304E-9</x:v>
      </x:c>
      <x:c r="EG65" s="118">
        <x:f>EG7*EG49</x:f>
        <x:v>0</x:v>
      </x:c>
      <x:c r="EH65" s="119">
        <x:f>EH7*EG59</x:f>
        <x:v>-2.6065896330251803E-8</x:v>
      </x:c>
      <x:c r="EI65" s="120">
        <x:f>EI7*EG59</x:f>
        <x:v>0</x:v>
      </x:c>
      <x:c r="EJ65" s="118">
        <x:f>EJ7*EJ49</x:f>
        <x:v>0</x:v>
      </x:c>
      <x:c r="EK65" s="119">
        <x:f>EK7*EJ59</x:f>
        <x:v>-3.999988340552818E-9</x:v>
      </x:c>
      <x:c r="EL65" s="120">
        <x:f>EL7*EJ59</x:f>
        <x:v>-3.999988340552818E-9</x:v>
      </x:c>
      <x:c r="EM65" s="118">
        <x:f>EM7*EM49</x:f>
        <x:v>0</x:v>
      </x:c>
      <x:c r="EN65" s="119">
        <x:f>EN7*EM59</x:f>
        <x:v>-5.468774217920469E-7</x:v>
      </x:c>
      <x:c r="EO65" s="120">
        <x:f>EO7*EM59</x:f>
        <x:v>0</x:v>
      </x:c>
      <x:c r="EP65" s="118">
        <x:f>EP7*EP49</x:f>
        <x:v>0</x:v>
      </x:c>
      <x:c r="EQ65" s="119">
        <x:f>EQ7*EP59</x:f>
        <x:v>-8.3922082061427261E-8</x:v>
      </x:c>
      <x:c r="ER65" s="120">
        <x:f>ER7*EP59</x:f>
        <x:v>-8.3922082061427261E-8</x:v>
      </x:c>
      <x:c r="ES65" s="118">
        <x:f>ES7*ES49</x:f>
        <x:v>0</x:v>
      </x:c>
      <x:c r="ET65" s="119">
        <x:f>ET7*ES59</x:f>
        <x:v>-5.3818804079952542E-8</x:v>
      </x:c>
      <x:c r="EU65" s="120">
        <x:f>EU7*ES59</x:f>
        <x:v>0</x:v>
      </x:c>
      <x:c r="EV65" s="118">
        <x:f>EV7*EV49</x:f>
        <x:v>0</x:v>
      </x:c>
      <x:c r="EW65" s="119">
        <x:f>EW7*EV59</x:f>
        <x:v>-8.3475992797232834E-5</x:v>
      </x:c>
      <x:c r="EX65" s="120">
        <x:f>EX7*EV59</x:f>
        <x:v>-8.3475992797232834E-5</x:v>
      </x:c>
      <x:c r="EY65" s="118">
        <x:f>EY7*EY49</x:f>
        <x:v>0</x:v>
      </x:c>
      <x:c r="EZ65" s="119">
        <x:f>EZ7*EY59</x:f>
        <x:v>-5.6601168196834806E-11</x:v>
      </x:c>
      <x:c r="FA65" s="120">
        <x:f>FA7*EY59</x:f>
        <x:v>0</x:v>
      </x:c>
      <x:c r="FB65" s="118">
        <x:f>FB7*FB49</x:f>
        <x:v>0</x:v>
      </x:c>
      <x:c r="FC65" s="119">
        <x:f>FC7*FB59</x:f>
        <x:v>-0.011928646516710772</x:v>
      </x:c>
      <x:c r="FD65" s="120">
        <x:f>FD7*FB59</x:f>
        <x:v>-0.011928646516710772</x:v>
      </x:c>
      <x:c r="FE65" s="118">
        <x:f>FE7*FE49</x:f>
        <x:v>0</x:v>
      </x:c>
      <x:c r="FF65" s="119">
        <x:f>FF7*FE59</x:f>
        <x:v>-1.6485055542858618E-8</x:v>
      </x:c>
      <x:c r="FG65" s="120">
        <x:f>FG7*FE59</x:f>
        <x:v>0</x:v>
      </x:c>
      <x:c r="FH65" s="118">
        <x:f>FH7*FH49</x:f>
        <x:v>-4.3429110418991002E-8</x:v>
      </x:c>
      <x:c r="FI65" s="119">
        <x:f>FI7*FH59</x:f>
        <x:v>-1.3714597679737039E-8</x:v>
      </x:c>
      <x:c r="FJ65" s="120">
        <x:f>FJ7*FH59</x:f>
        <x:v>0</x:v>
      </x:c>
      <x:c r="FK65" s="118">
        <x:f>FK7*FK49</x:f>
        <x:v>-0.0002773953987476041</x:v>
      </x:c>
      <x:c r="FL65" s="119">
        <x:f>FL7*FK59</x:f>
        <x:v>-6.4739067129671035E-5</x:v>
      </x:c>
      <x:c r="FM65" s="120">
        <x:f>FM7*FK59</x:f>
        <x:v>0</x:v>
      </x:c>
      <x:c r="FN65" s="118">
        <x:f>FN7*FN49</x:f>
        <x:v>0</x:v>
      </x:c>
      <x:c r="FO65" s="119">
        <x:f>FO7*FN59</x:f>
        <x:v>0</x:v>
      </x:c>
      <x:c r="FP65" s="120">
        <x:f>FP7*FN59</x:f>
        <x:v>0</x:v>
      </x:c>
      <x:c r="FQ65" s="118">
        <x:f>FQ7*FQ49</x:f>
        <x:v>0</x:v>
      </x:c>
      <x:c r="FR65" s="119">
        <x:f>FR7*FQ59</x:f>
        <x:v>-7.7661134345596849E-7</x:v>
      </x:c>
      <x:c r="FS65" s="120">
        <x:f>FS7*FQ59</x:f>
        <x:v>0</x:v>
      </x:c>
      <x:c r="FT65" s="118">
        <x:f>FT7*FT49</x:f>
        <x:v>0</x:v>
      </x:c>
      <x:c r="FU65" s="119">
        <x:f>FU7*FT59</x:f>
        <x:v>-1.8491708053680611E-8</x:v>
      </x:c>
      <x:c r="FV65" s="120">
        <x:f>FV7*FT59</x:f>
        <x:v>0</x:v>
      </x:c>
      <x:c r="FW65" s="118">
        <x:f>FW7*FW49</x:f>
        <x:v>0</x:v>
      </x:c>
      <x:c r="FX65" s="119">
        <x:f>FX7*FW59</x:f>
        <x:v>-0.00054776217283081241</x:v>
      </x:c>
      <x:c r="FY65" s="120">
        <x:f>FY7*FW59</x:f>
        <x:v>0</x:v>
      </x:c>
      <x:c r="FZ65" s="118">
        <x:f>FZ7*FZ49</x:f>
        <x:v>0</x:v>
      </x:c>
      <x:c r="GA65" s="119">
        <x:f>GA7*FZ59</x:f>
        <x:v>-5.734401176127335E-9</x:v>
      </x:c>
      <x:c r="GB65" s="120">
        <x:f>GB7*FZ59</x:f>
        <x:v>0</x:v>
      </x:c>
      <x:c r="GC65" s="118">
        <x:f>GC7*GC49</x:f>
        <x:v>0</x:v>
      </x:c>
      <x:c r="GD65" s="119">
        <x:f>GD7*GC59</x:f>
        <x:v>0</x:v>
      </x:c>
      <x:c r="GE65" s="120">
        <x:f>GE7*GC59</x:f>
        <x:v>0</x:v>
      </x:c>
      <x:c r="GF65" s="118">
        <x:f>GF7*GF49</x:f>
        <x:v>0</x:v>
      </x:c>
      <x:c r="GG65" s="119">
        <x:f>GG7*GF59</x:f>
        <x:v>-3.8796667856111355E-7</x:v>
      </x:c>
      <x:c r="GH65" s="120">
        <x:f>GH7*GF59</x:f>
        <x:v>0</x:v>
      </x:c>
      <x:c r="GI65" s="118">
        <x:f>GI7*GI49</x:f>
        <x:v>0</x:v>
      </x:c>
      <x:c r="GJ65" s="119">
        <x:f>GJ7*GI59</x:f>
        <x:v>-2.3935830539834058E-8</x:v>
      </x:c>
      <x:c r="GK65" s="120">
        <x:f>GK7*GI59</x:f>
        <x:v>0</x:v>
      </x:c>
      <x:c r="GL65" s="118">
        <x:f>GL7*GL49</x:f>
        <x:v>0</x:v>
      </x:c>
      <x:c r="GM65" s="119">
        <x:f>GM7*GL59</x:f>
        <x:v>-4.7913507050800774E-8</x:v>
      </x:c>
      <x:c r="GN65" s="120">
        <x:f>GN7*GL59</x:f>
        <x:v>0</x:v>
      </x:c>
      <x:c r="GO65" s="118">
        <x:f>GO7*GO49</x:f>
        <x:v>0</x:v>
      </x:c>
      <x:c r="GP65" s="119">
        <x:f>GP7*GO59</x:f>
        <x:v>0</x:v>
      </x:c>
      <x:c r="GQ65" s="120">
        <x:f>GQ7*GO59</x:f>
        <x:v>-0.24287461975221059</x:v>
      </x:c>
      <x:c r="GR65" s="118">
        <x:f>GR7*GR49</x:f>
        <x:v>-0.74430488467398437</x:v>
      </x:c>
      <x:c r="GS65" s="119">
        <x:f>GS7*GR59</x:f>
        <x:v>0</x:v>
      </x:c>
      <x:c r="GT65" s="120">
        <x:f>GT7*GR59</x:f>
        <x:v>0</x:v>
      </x:c>
    </x:row>
    <x:row r="66" spans="1:202" customHeight="1">
      <x:c r="A66" s="3"/>
      <x:c r="B66" s="158"/>
      <x:c r="C66" s="3">
        <x:f t="shared" si="21"/>
        <x:v>-2.2985481616747124E-7</x:v>
      </x:c>
      <x:c r="D66" s="3">
        <x:f t="shared" si="20"/>
        <x:v>-0.010392795112064</x:v>
      </x:c>
      <x:c r="E66" s="3">
        <x:f t="shared" si="20"/>
        <x:v>-0.00019492220403543141</x:v>
      </x:c>
      <x:c r="F66" s="3"/>
      <x:c r="K66" s="121">
        <x:f>K8*K59</x:f>
        <x:v>6.9672694057909431E-10</x:v>
      </x:c>
      <x:c r="L66" s="122">
        <x:f>L8*K59</x:f>
        <x:v>6.9672694057909431E-10</x:v>
      </x:c>
      <x:c r="M66" s="123">
        <x:f>M8*K59</x:f>
        <x:v>6.9672694057909431E-10</x:v>
      </x:c>
      <x:c r="N66" s="121">
        <x:f>N8*N59</x:f>
        <x:v>5.3825878957576569E-10</x:v>
      </x:c>
      <x:c r="O66" s="122">
        <x:f>O8*N59</x:f>
        <x:v>5.3825878957576569E-10</x:v>
      </x:c>
      <x:c r="P66" s="123">
        <x:f>P8*N59</x:f>
        <x:v>5.3825878957576569E-10</x:v>
      </x:c>
      <x:c r="Q66" s="121">
        <x:f>Q8*Q59</x:f>
        <x:v>7.7838796102793987E-8</x:v>
      </x:c>
      <x:c r="R66" s="122">
        <x:f>R8*Q59</x:f>
        <x:v>7.7838796102793987E-8</x:v>
      </x:c>
      <x:c r="S66" s="123">
        <x:f>S8*Q59</x:f>
        <x:v>7.7838796102793987E-8</x:v>
      </x:c>
      <x:c r="T66" s="121">
        <x:f>T8*T59</x:f>
        <x:v>3.1575778601813732E-8</x:v>
      </x:c>
      <x:c r="U66" s="122">
        <x:f>U8*T59</x:f>
        <x:v>3.1575778601813732E-8</x:v>
      </x:c>
      <x:c r="V66" s="123">
        <x:f>V8*T59</x:f>
        <x:v>0</x:v>
      </x:c>
      <x:c r="W66" s="121">
        <x:f>W8*W59</x:f>
        <x:v>0</x:v>
      </x:c>
      <x:c r="X66" s="122">
        <x:f>X8*W59</x:f>
        <x:v>1.12929832457057E-8</x:v>
      </x:c>
      <x:c r="Y66" s="123">
        <x:f>Y8*W59</x:f>
        <x:v>1.12929832457057E-8</x:v>
      </x:c>
      <x:c r="Z66" s="121">
        <x:f>Z8*Z59</x:f>
        <x:v>8.8882887053582708E-10</x:v>
      </x:c>
      <x:c r="AA66" s="122">
        <x:f>AA8*Z59</x:f>
        <x:v>8.8882887053582708E-10</x:v>
      </x:c>
      <x:c r="AB66" s="123">
        <x:f>AB8*Z59</x:f>
        <x:v>8.8882887053582708E-10</x:v>
      </x:c>
      <x:c r="AC66" s="121">
        <x:f>AC8*AC59</x:f>
        <x:v>2.5887101591600167E-7</x:v>
      </x:c>
      <x:c r="AD66" s="122">
        <x:f>AD8*AC59</x:f>
        <x:v>2.5887101591600167E-7</x:v>
      </x:c>
      <x:c r="AE66" s="123">
        <x:f>AE8*AC59</x:f>
        <x:v>2.5887101591600167E-7</x:v>
      </x:c>
      <x:c r="AF66" s="121">
        <x:f>AF8*AF59</x:f>
        <x:v>4.0932249943686606E-7</x:v>
      </x:c>
      <x:c r="AG66" s="122">
        <x:f>AG8*AF59</x:f>
        <x:v>4.0932249943686606E-7</x:v>
      </x:c>
      <x:c r="AH66" s="123">
        <x:f>AH8*AF59</x:f>
        <x:v>4.0932249943686606E-7</x:v>
      </x:c>
      <x:c r="AI66" s="121">
        <x:f>AI8*AI59</x:f>
        <x:v>4.0281869061448082E-8</x:v>
      </x:c>
      <x:c r="AJ66" s="122">
        <x:f>AJ8*AI59</x:f>
        <x:v>4.0281869061448082E-8</x:v>
      </x:c>
      <x:c r="AK66" s="123">
        <x:f>AK8*AI59</x:f>
        <x:v>0</x:v>
      </x:c>
      <x:c r="AL66" s="121">
        <x:f>AL8*AL59</x:f>
        <x:v>0</x:v>
      </x:c>
      <x:c r="AM66" s="122">
        <x:f>AM8*AL59</x:f>
        <x:v>1.4406690669363353E-8</x:v>
      </x:c>
      <x:c r="AN66" s="123">
        <x:f>AN8*AL59</x:f>
        <x:v>1.4406690669363353E-8</x:v>
      </x:c>
      <x:c r="AO66" s="121">
        <x:f>AO8*AO59</x:f>
        <x:v>0</x:v>
      </x:c>
      <x:c r="AP66" s="122">
        <x:f>AP8*AO59</x:f>
        <x:v>0</x:v>
      </x:c>
      <x:c r="AQ66" s="123">
        <x:f>AQ8*AO59</x:f>
        <x:v>0</x:v>
      </x:c>
      <x:c r="AR66" s="121">
        <x:f>AR8*AR59</x:f>
        <x:v>0</x:v>
      </x:c>
      <x:c r="AS66" s="122">
        <x:f>AS8*AR59</x:f>
        <x:v>0</x:v>
      </x:c>
      <x:c r="AT66" s="123">
        <x:f>AT8*AR59</x:f>
        <x:v>0</x:v>
      </x:c>
      <x:c r="AU66" s="121">
        <x:f>AU8*AU59</x:f>
        <x:v>0</x:v>
      </x:c>
      <x:c r="AV66" s="122">
        <x:f>AV8*AU59</x:f>
        <x:v>0</x:v>
      </x:c>
      <x:c r="AW66" s="123">
        <x:f>AW8*AU59</x:f>
        <x:v>0</x:v>
      </x:c>
      <x:c r="AX66" s="121">
        <x:f>AX8*AX59</x:f>
        <x:v>0</x:v>
      </x:c>
      <x:c r="AY66" s="122">
        <x:f>AY8*AX59</x:f>
        <x:v>0</x:v>
      </x:c>
      <x:c r="AZ66" s="123">
        <x:f>AZ8*AX59</x:f>
        <x:v>0</x:v>
      </x:c>
      <x:c r="BA66" s="121">
        <x:f>BA8*BA59</x:f>
        <x:v>0</x:v>
      </x:c>
      <x:c r="BB66" s="122">
        <x:f>BB8*BA59</x:f>
        <x:v>0</x:v>
      </x:c>
      <x:c r="BC66" s="123">
        <x:f>BC8*BA59</x:f>
        <x:v>0</x:v>
      </x:c>
      <x:c r="BD66" s="121">
        <x:f>BD8*BD59</x:f>
        <x:v>2.1326058589075871E-12</x:v>
      </x:c>
      <x:c r="BE66" s="122">
        <x:f>BE8*BD59</x:f>
        <x:v>2.1326058589075871E-12</x:v>
      </x:c>
      <x:c r="BF66" s="123">
        <x:f>BF8*BD59</x:f>
        <x:v>2.1326058589075871E-12</x:v>
      </x:c>
      <x:c r="BG66" s="121">
        <x:f>BG8*BG59</x:f>
        <x:v>3.2085595705904384E-7</x:v>
      </x:c>
      <x:c r="BH66" s="122">
        <x:f>BH8*BG59</x:f>
        <x:v>3.2085595705904384E-7</x:v>
      </x:c>
      <x:c r="BI66" s="123">
        <x:f>BI8*BG59</x:f>
        <x:v>3.2085595705904384E-7</x:v>
      </x:c>
      <x:c r="BJ66" s="121">
        <x:f>BJ8*BJ59</x:f>
        <x:v>4.9237532383405159E-8</x:v>
      </x:c>
      <x:c r="BK66" s="122">
        <x:f>BK8*BJ59</x:f>
        <x:v>4.9237532383405159E-8</x:v>
      </x:c>
      <x:c r="BL66" s="123">
        <x:f>BL8*BJ59</x:f>
        <x:v>4.9237532383405159E-8</x:v>
      </x:c>
      <x:c r="BM66" s="121">
        <x:f>BM8*BM59</x:f>
        <x:v>1.0653716267353892E-12</x:v>
      </x:c>
      <x:c r="BN66" s="122">
        <x:f>BN8*BM59</x:f>
        <x:v>0</x:v>
      </x:c>
      <x:c r="BO66" s="123">
        <x:f>BO8*BM59</x:f>
        <x:v>1.0653716267353892E-12</x:v>
      </x:c>
      <x:c r="BP66" s="121">
        <x:f>BP8*BP59</x:f>
        <x:v>1.6881871166930149E-7</x:v>
      </x:c>
      <x:c r="BQ66" s="122">
        <x:f>BQ8*BP59</x:f>
        <x:v>1.6881871166930149E-7</x:v>
      </x:c>
      <x:c r="BR66" s="123">
        <x:f>BR8*BP59</x:f>
        <x:v>1.6881871166930149E-7</x:v>
      </x:c>
      <x:c r="BS66" s="121">
        <x:f>BS8*BS59</x:f>
        <x:v>2.0292142498879998E-7</x:v>
      </x:c>
      <x:c r="BT66" s="122">
        <x:f>BT8*BS59</x:f>
        <x:v>2.0292142498879998E-7</x:v>
      </x:c>
      <x:c r="BU66" s="123">
        <x:f>BU8*BS59</x:f>
        <x:v>2.0292142498879998E-7</x:v>
      </x:c>
      <x:c r="BV66" s="121">
        <x:f>BV8*BV59</x:f>
        <x:v>1.6475519765639434E-12</x:v>
      </x:c>
      <x:c r="BW66" s="122">
        <x:f>BW8*BV59</x:f>
        <x:v>1.6475519765639434E-12</x:v>
      </x:c>
      <x:c r="BX66" s="123">
        <x:f>BX8*BV59</x:f>
        <x:v>1.6475519765639434E-12</x:v>
      </x:c>
      <x:c r="BY66" s="121">
        <x:f>BY8*BY59</x:f>
        <x:v>2.478783890678178E-7</x:v>
      </x:c>
      <x:c r="BZ66" s="122">
        <x:f>BZ8*BY59</x:f>
        <x:v>2.478783890678178E-7</x:v>
      </x:c>
      <x:c r="CA66" s="123">
        <x:f>CA8*BY59</x:f>
        <x:v>2.478783890678178E-7</x:v>
      </x:c>
      <x:c r="CB66" s="121">
        <x:f>CB8*CB59</x:f>
        <x:v>3.8038625078801907E-8</x:v>
      </x:c>
      <x:c r="CC66" s="122">
        <x:f>CC8*CB59</x:f>
        <x:v>3.8038625078801907E-8</x:v>
      </x:c>
      <x:c r="CD66" s="123">
        <x:f>CD8*CB59</x:f>
        <x:v>3.8038625078801907E-8</x:v>
      </x:c>
      <x:c r="CE66" s="121">
        <x:f>CE8*CE59</x:f>
        <x:v>8.2305650716993059E-13</x:v>
      </x:c>
      <x:c r="CF66" s="122">
        <x:f>CF8*CE59</x:f>
        <x:v>0</x:v>
      </x:c>
      <x:c r="CG66" s="123">
        <x:f>CG8*CE59</x:f>
        <x:v>8.2305650716993059E-13</x:v>
      </x:c>
      <x:c r="CH66" s="121">
        <x:f>CH8*CH59</x:f>
        <x:v>1.3042148018565E-7</x:v>
      </x:c>
      <x:c r="CI66" s="122">
        <x:f>CI8*CH59</x:f>
        <x:v>1.3042148018565E-7</x:v>
      </x:c>
      <x:c r="CJ66" s="123">
        <x:f>CJ8*CH59</x:f>
        <x:v>1.3042148018565E-7</x:v>
      </x:c>
      <x:c r="CK66" s="121">
        <x:f>CK8*CK59</x:f>
        <x:v>1.5676765064729828E-7</x:v>
      </x:c>
      <x:c r="CL66" s="122">
        <x:f>CL8*CK59</x:f>
        <x:v>1.5676765064729828E-7</x:v>
      </x:c>
      <x:c r="CM66" s="123">
        <x:f>CM8*CK59</x:f>
        <x:v>1.5676765064729828E-7</x:v>
      </x:c>
      <x:c r="CN66" s="121">
        <x:f>CN8*CN59</x:f>
        <x:v>3.5844969779964684E-5</x:v>
      </x:c>
      <x:c r="CO66" s="122">
        <x:f>CO8*CN59</x:f>
        <x:v>3.5844969779964684E-5</x:v>
      </x:c>
      <x:c r="CP66" s="123">
        <x:f>CP8*CN59</x:f>
        <x:v>3.5844969779964684E-5</x:v>
      </x:c>
      <x:c r="CQ66" s="121">
        <x:f>CQ8*CQ59</x:f>
        <x:v>5.5008202246058814E-6</x:v>
      </x:c>
      <x:c r="CR66" s="122">
        <x:f>CR8*CQ59</x:f>
        <x:v>5.5008202246058814E-6</x:v>
      </x:c>
      <x:c r="CS66" s="123">
        <x:f>CS8*CQ59</x:f>
        <x:v>5.5008202246058814E-6</x:v>
      </x:c>
      <x:c r="CT66" s="121">
        <x:f>CT8*CT59</x:f>
        <x:v>1.1902403421579944E-10</x:v>
      </x:c>
      <x:c r="CU66" s="122">
        <x:f>CU8*CT59</x:f>
        <x:v>0</x:v>
      </x:c>
      <x:c r="CV66" s="123">
        <x:f>CV8*CT59</x:f>
        <x:v>1.1902403421579944E-10</x:v>
      </x:c>
      <x:c r="CW66" s="121">
        <x:f>CW8*CW59</x:f>
        <x:v>1.8860187410051456E-5</x:v>
      </x:c>
      <x:c r="CX66" s="122">
        <x:f>CX8*CW59</x:f>
        <x:v>1.8860187410051456E-5</x:v>
      </x:c>
      <x:c r="CY66" s="123">
        <x:f>CY8*CW59</x:f>
        <x:v>1.8860187410051456E-5</x:v>
      </x:c>
      <x:c r="CZ66" s="121">
        <x:f>CZ8*CZ59</x:f>
        <x:v>2.2670008653046864E-5</x:v>
      </x:c>
      <x:c r="DA66" s="122">
        <x:f>DA8*CZ59</x:f>
        <x:v>2.2670008653046864E-5</x:v>
      </x:c>
      <x:c r="DB66" s="123">
        <x:f>DB8*CZ59</x:f>
        <x:v>2.2670008653046864E-5</x:v>
      </x:c>
      <x:c r="DC66" s="121">
        <x:f>DC8*DC59</x:f>
        <x:v>0</x:v>
      </x:c>
      <x:c r="DD66" s="122">
        <x:f>DD8*DC59</x:f>
        <x:v>-7.326494966264363E-11</x:v>
      </x:c>
      <x:c r="DE66" s="123">
        <x:f>DE8*DC59</x:f>
        <x:v>0</x:v>
      </x:c>
      <x:c r="DF66" s="121">
        <x:f>DF8*DF59</x:f>
        <x:v>0</x:v>
      </x:c>
      <x:c r="DG66" s="122">
        <x:f>DG8*DF59</x:f>
        <x:v>-5.6601168196834806E-11</x:v>
      </x:c>
      <x:c r="DH66" s="123">
        <x:f>DH8*DF59</x:f>
        <x:v>0</x:v>
      </x:c>
      <x:c r="DI66" s="121">
        <x:f>DI8*DI59</x:f>
        <x:v>0</x:v>
      </x:c>
      <x:c r="DJ66" s="122">
        <x:f>DJ8*DI59</x:f>
        <x:v>-7.326494966264363E-11</x:v>
      </x:c>
      <x:c r="DK66" s="123">
        <x:f>DK8*DI59</x:f>
        <x:v>0</x:v>
      </x:c>
      <x:c r="DL66" s="121">
        <x:f>DL8*DL59</x:f>
        <x:v>-1.1875245231607323E-9</x:v>
      </x:c>
      <x:c r="DM66" s="122">
        <x:f>DM8*DL59</x:f>
        <x:v>-1.1875245231607323E-9</x:v>
      </x:c>
      <x:c r="DN66" s="123">
        <x:f>DN8*DL59</x:f>
        <x:v>0</x:v>
      </x:c>
      <x:c r="DO66" s="121">
        <x:f>DO8*DO59</x:f>
        <x:v>0</x:v>
      </x:c>
      <x:c r="DP66" s="122">
        <x:f>DP8*DO59</x:f>
        <x:v>-3.320381525284688E-9</x:v>
      </x:c>
      <x:c r="DQ66" s="123">
        <x:f>DQ8*DO59</x:f>
        <x:v>-3.320381525284688E-9</x:v>
      </x:c>
      <x:c r="DR66" s="121">
        <x:f>DR8*DR59</x:f>
        <x:v>-9.1742613506085036E-10</x:v>
      </x:c>
      <x:c r="DS66" s="122">
        <x:f>DS8*DR59</x:f>
        <x:v>-9.1742613506085036E-10</x:v>
      </x:c>
      <x:c r="DT66" s="123">
        <x:f>DT8*DR59</x:f>
        <x:v>0</x:v>
      </x:c>
      <x:c r="DU66" s="121">
        <x:f>DU8*DU59</x:f>
        <x:v>0</x:v>
      </x:c>
      <x:c r="DV66" s="122">
        <x:f>DV8*DU59</x:f>
        <x:v>-2.5651720747532636E-9</x:v>
      </x:c>
      <x:c r="DW66" s="123">
        <x:f>DW8*DU59</x:f>
        <x:v>-2.5651720747532636E-9</x:v>
      </x:c>
      <x:c r="DX66" s="121">
        <x:f>DX8*DX59</x:f>
        <x:v>-4.1577902454292825E-8</x:v>
      </x:c>
      <x:c r="DY66" s="122">
        <x:f>DY8*DX59</x:f>
        <x:v>-4.1577902454292825E-8</x:v>
      </x:c>
      <x:c r="DZ66" s="123">
        <x:f>DZ8*DX59</x:f>
        <x:v>-4.1577902454292825E-8</x:v>
      </x:c>
      <x:c r="EA66" s="121">
        <x:f>EA8*EA59</x:f>
        <x:v>0</x:v>
      </x:c>
      <x:c r="EB66" s="122">
        <x:f>EB8*EA59</x:f>
        <x:v>-3.3739926408316023E-8</x:v>
      </x:c>
      <x:c r="EC66" s="123">
        <x:f>EC8*EA59</x:f>
        <x:v>0</x:v>
      </x:c>
      <x:c r="ED66" s="121">
        <x:f>ED8*ED59</x:f>
        <x:v>0</x:v>
      </x:c>
      <x:c r="EE66" s="122">
        <x:f>EE8*ED59</x:f>
        <x:v>-5.1776203324749304E-9</x:v>
      </x:c>
      <x:c r="EF66" s="123">
        <x:f>EF8*ED59</x:f>
        <x:v>0</x:v>
      </x:c>
      <x:c r="EG66" s="121">
        <x:f>EG8*EG59</x:f>
        <x:v>0</x:v>
      </x:c>
      <x:c r="EH66" s="122">
        <x:f>EH8*EG59</x:f>
        <x:v>-2.6065896330251803E-8</x:v>
      </x:c>
      <x:c r="EI66" s="123">
        <x:f>EI8*EG59</x:f>
        <x:v>0</x:v>
      </x:c>
      <x:c r="EJ66" s="121">
        <x:f>EJ8*EJ59</x:f>
        <x:v>0</x:v>
      </x:c>
      <x:c r="EK66" s="122">
        <x:f>EK8*EJ59</x:f>
        <x:v>-3.999988340552818E-9</x:v>
      </x:c>
      <x:c r="EL66" s="123">
        <x:f>EL8*EJ59</x:f>
        <x:v>0</x:v>
      </x:c>
      <x:c r="EM66" s="121">
        <x:f>EM8*EM59</x:f>
        <x:v>-5.468774217920469E-7</x:v>
      </x:c>
      <x:c r="EN66" s="122">
        <x:f>EN8*EM59</x:f>
        <x:v>-5.468774217920469E-7</x:v>
      </x:c>
      <x:c r="EO66" s="123">
        <x:f>EO8*EM59</x:f>
        <x:v>0</x:v>
      </x:c>
      <x:c r="EP66" s="121">
        <x:f>EP8*EP59</x:f>
        <x:v>-8.3922082061427261E-8</x:v>
      </x:c>
      <x:c r="EQ66" s="122">
        <x:f>EQ8*EP59</x:f>
        <x:v>-8.3922082061427261E-8</x:v>
      </x:c>
      <x:c r="ER66" s="123">
        <x:f>ER8*EP59</x:f>
        <x:v>0</x:v>
      </x:c>
      <x:c r="ES66" s="121">
        <x:f>ES8*ES59</x:f>
        <x:v>-5.3818804079952542E-8</x:v>
      </x:c>
      <x:c r="ET66" s="122">
        <x:f>ET8*ES59</x:f>
        <x:v>-5.3818804079952542E-8</x:v>
      </x:c>
      <x:c r="EU66" s="123">
        <x:f>EU8*ES59</x:f>
        <x:v>-5.3818804079952542E-8</x:v>
      </x:c>
      <x:c r="EV66" s="121">
        <x:f>EV8*EV59</x:f>
        <x:v>0</x:v>
      </x:c>
      <x:c r="EW66" s="122">
        <x:f>EW8*EV59</x:f>
        <x:v>-8.3475992797232834E-5</x:v>
      </x:c>
      <x:c r="EX66" s="123">
        <x:f>EX8*EV59</x:f>
        <x:v>-8.3475992797232834E-5</x:v>
      </x:c>
      <x:c r="EY66" s="121">
        <x:f>EY8*EY59</x:f>
        <x:v>0</x:v>
      </x:c>
      <x:c r="EZ66" s="122">
        <x:f>EZ8*EY59</x:f>
        <x:v>-5.6601168196834806E-11</x:v>
      </x:c>
      <x:c r="FA66" s="123">
        <x:f>FA8*EY59</x:f>
        <x:v>0</x:v>
      </x:c>
      <x:c r="FB66" s="121">
        <x:f>FB8*FB59</x:f>
        <x:v>0</x:v>
      </x:c>
      <x:c r="FC66" s="122">
        <x:f>FC8*FB59</x:f>
        <x:v>-0.011928646516710772</x:v>
      </x:c>
      <x:c r="FD66" s="123">
        <x:f>FD8*FB59</x:f>
        <x:v>-0.011928646516710772</x:v>
      </x:c>
      <x:c r="FE66" s="121">
        <x:f>FE8*FE59</x:f>
        <x:v>0</x:v>
      </x:c>
      <x:c r="FF66" s="122">
        <x:f>FF8*FE59</x:f>
        <x:v>-1.6485055542858618E-8</x:v>
      </x:c>
      <x:c r="FG66" s="123">
        <x:f>FG8*FE59</x:f>
        <x:v>0</x:v>
      </x:c>
      <x:c r="FH66" s="121">
        <x:f>FH8*FH59</x:f>
        <x:v>0</x:v>
      </x:c>
      <x:c r="FI66" s="122">
        <x:f>FI8*FH59</x:f>
        <x:v>-1.3714597679737039E-8</x:v>
      </x:c>
      <x:c r="FJ66" s="123">
        <x:f>FJ8*FH59</x:f>
        <x:v>0</x:v>
      </x:c>
      <x:c r="FK66" s="121">
        <x:f>FK8*FK59</x:f>
        <x:v>-6.4739067129671035E-5</x:v>
      </x:c>
      <x:c r="FL66" s="122">
        <x:f>FL8*FK59</x:f>
        <x:v>-6.4739067129671035E-5</x:v>
      </x:c>
      <x:c r="FM66" s="123">
        <x:f>FM8*FK59</x:f>
        <x:v>0</x:v>
      </x:c>
      <x:c r="FN66" s="121">
        <x:f>FN8*FN59</x:f>
        <x:v>0</x:v>
      </x:c>
      <x:c r="FO66" s="122">
        <x:f>FO8*FN59</x:f>
        <x:v>-1.5769406306320732E-6</x:v>
      </x:c>
      <x:c r="FP66" s="123">
        <x:f>FP8*FN59</x:f>
        <x:v>0</x:v>
      </x:c>
      <x:c r="FQ66" s="121">
        <x:f>FQ8*FQ59</x:f>
        <x:v>-7.7661134345596849E-7</x:v>
      </x:c>
      <x:c r="FR66" s="122">
        <x:f>FR8*FQ59</x:f>
        <x:v>0</x:v>
      </x:c>
      <x:c r="FS66" s="123">
        <x:f>FS8*FQ59</x:f>
        <x:v>0</x:v>
      </x:c>
      <x:c r="FT66" s="121">
        <x:f>FT8*FT59</x:f>
        <x:v>0</x:v>
      </x:c>
      <x:c r="FU66" s="122">
        <x:f>FU8*FT59</x:f>
        <x:v>-1.8491708053680611E-8</x:v>
      </x:c>
      <x:c r="FV66" s="123">
        <x:f>FV8*FT59</x:f>
        <x:v>0</x:v>
      </x:c>
      <x:c r="FW66" s="121">
        <x:f>FW8*FW59</x:f>
        <x:v>0</x:v>
      </x:c>
      <x:c r="FX66" s="122">
        <x:f>FX8*FW59</x:f>
        <x:v>0</x:v>
      </x:c>
      <x:c r="FY66" s="123">
        <x:f>FY8*FW59</x:f>
        <x:v>-0.00054776217283081241</x:v>
      </x:c>
      <x:c r="FZ66" s="121">
        <x:f>FZ8*FZ59</x:f>
        <x:v>-5.734401176127335E-9</x:v>
      </x:c>
      <x:c r="GA66" s="122">
        <x:f>GA8*FZ59</x:f>
        <x:v>-5.734401176127335E-9</x:v>
      </x:c>
      <x:c r="GB66" s="123">
        <x:f>GB8*FZ59</x:f>
        <x:v>0</x:v>
      </x:c>
      <x:c r="GC66" s="121">
        <x:f>GC8*GC59</x:f>
        <x:v>-3.3084091825896778E-5</x:v>
      </x:c>
      <x:c r="GD66" s="122">
        <x:f>GD8*GC59</x:f>
        <x:v>-3.3084091825896778E-5</x:v>
      </x:c>
      <x:c r="GE66" s="123">
        <x:f>GE8*GC59</x:f>
        <x:v>0</x:v>
      </x:c>
      <x:c r="GF66" s="121">
        <x:f>GF8*GF59</x:f>
        <x:v>-3.8796667856111355E-7</x:v>
      </x:c>
      <x:c r="GG66" s="122">
        <x:f>GG8*GF59</x:f>
        <x:v>-3.8796667856111355E-7</x:v>
      </x:c>
      <x:c r="GH66" s="123">
        <x:f>GH8*GF59</x:f>
        <x:v>0</x:v>
      </x:c>
      <x:c r="GI66" s="121">
        <x:f>GI8*GI59</x:f>
        <x:v>0</x:v>
      </x:c>
      <x:c r="GJ66" s="122">
        <x:f>GJ8*GI59</x:f>
        <x:v>-2.3935830539834058E-8</x:v>
      </x:c>
      <x:c r="GK66" s="123">
        <x:f>GK8*GI59</x:f>
        <x:v>0</x:v>
      </x:c>
      <x:c r="GL66" s="121">
        <x:f>GL8*GL59</x:f>
        <x:v>0</x:v>
      </x:c>
      <x:c r="GM66" s="122">
        <x:f>GM8*GL59</x:f>
        <x:v>0</x:v>
      </x:c>
      <x:c r="GN66" s="123">
        <x:f>GN8*GL59</x:f>
        <x:v>0</x:v>
      </x:c>
      <x:c r="GO66" s="121">
        <x:f>GO8*GO59</x:f>
        <x:v>0</x:v>
      </x:c>
      <x:c r="GP66" s="122">
        <x:f>GP8*GO59</x:f>
        <x:v>-0.24287461975221059</x:v>
      </x:c>
      <x:c r="GQ66" s="123">
        <x:f>GQ8*GO59</x:f>
        <x:v>0</x:v>
      </x:c>
      <x:c r="GR66" s="121">
        <x:f>GR8*GR59</x:f>
        <x:v>0</x:v>
      </x:c>
      <x:c r="GS66" s="122">
        <x:f>GS8*GR59</x:f>
        <x:v>-0.41023651169570785</x:v>
      </x:c>
      <x:c r="GT66" s="123">
        <x:f>GT8*GR59</x:f>
        <x:v>0</x:v>
      </x:c>
    </x:row>
    <x:row r="67" spans="1:202" customHeight="1">
      <x:c r="A67" s="3"/>
      <x:c r="B67" s="3"/>
      <x:c r="C67" s="3"/>
      <x:c r="J67" s="5" t="s">
        <x:v>14</x:v>
      </x:c>
      <x:c r="K67" s="162">
        <x:f>1/(1+EXP(-K68))</x:f>
        <x:v>1.7791095847092557E-9</x:v>
      </x:c>
      <x:c r="L67" s="162"/>
      <x:c r="M67" s="162"/>
      <x:c r="N67" s="162">
        <x:f>1/(1+EXP(-N68))</x:f>
        <x:v>1.3781696822084486E-9</x:v>
      </x:c>
      <x:c r="O67" s="162"/>
      <x:c r="P67" s="162"/>
      <x:c r="Q67" s="162">
        <x:f>1/(1+EXP(-Q68))</x:f>
        <x:v>1.9844707363276011E-7</x:v>
      </x:c>
      <x:c r="R67" s="162"/>
      <x:c r="S67" s="162"/>
      <x:c r="T67" s="162">
        <x:f>1/(1+EXP(-T68))</x:f>
        <x:v>8.0315814934997811E-8</x:v>
      </x:c>
      <x:c r="U67" s="162"/>
      <x:c r="V67" s="162"/>
      <x:c r="W67" s="162">
        <x:f>1/(1+EXP(-W68))</x:f>
        <x:v>2.8836780766399095E-8</x:v>
      </x:c>
      <x:c r="X67" s="162"/>
      <x:c r="Y67" s="162"/>
      <x:c r="Z67" s="162">
        <x:f>1/(1+EXP(-Z68))</x:f>
        <x:v>1.8584153141687852E-9</x:v>
      </x:c>
      <x:c r="AA67" s="162"/>
      <x:c r="AB67" s="162"/>
      <x:c r="AC67" s="162">
        <x:f>1/(1+EXP(-AC68))</x:f>
        <x:v>4.7751667608879914E-7</x:v>
      </x:c>
      <x:c r="AD67" s="162"/>
      <x:c r="AE67" s="162"/>
      <x:c r="AF67" s="162">
        <x:f>1/(1+EXP(-AF68))</x:f>
        <x:v>7.9261290404234429E-7</x:v>
      </x:c>
      <x:c r="AG67" s="162"/>
      <x:c r="AH67" s="162"/>
      <x:c r="AI67" s="162">
        <x:f>1/(1+EXP(-AI68))</x:f>
        <x:v>8.3895978755574868E-8</x:v>
      </x:c>
      <x:c r="AJ67" s="162"/>
      <x:c r="AK67" s="162"/>
      <x:c r="AL67" s="162">
        <x:f>1/(1+EXP(-AL68))</x:f>
        <x:v>3.0122211348619492E-8</x:v>
      </x:c>
      <x:c r="AM67" s="162"/>
      <x:c r="AN67" s="162"/>
      <x:c r="AO67" s="162">
        <x:f>1/(1+EXP(-AO68))</x:f>
        <x:v>4.5096313643304067E-5</x:v>
      </x:c>
      <x:c r="AP67" s="162"/>
      <x:c r="AQ67" s="162"/>
      <x:c r="AR67" s="162">
        <x:f>1/(1+EXP(-AR68))</x:f>
        <x:v>3.4933769333944097E-5</x:v>
      </x:c>
      <x:c r="AS67" s="162"/>
      <x:c r="AT67" s="162"/>
      <x:c r="AU67" s="162">
        <x:f>1/(1+EXP(-AU68))</x:f>
        <x:v>0.0050052239444801239</x:v>
      </x:c>
      <x:c r="AV67" s="162"/>
      <x:c r="AW67" s="162"/>
      <x:c r="AX67" s="162">
        <x:f>1/(1+EXP(-AX68))</x:f>
        <x:v>0.0029415856705011807</x:v>
      </x:c>
      <x:c r="AY67" s="162"/>
      <x:c r="AZ67" s="162"/>
      <x:c r="BA67" s="162">
        <x:f>1/(1+EXP(-BA68))</x:f>
        <x:v>0.008587536851270337</x:v>
      </x:c>
      <x:c r="BB67" s="162"/>
      <x:c r="BC67" s="162"/>
      <x:c r="BD67" s="162">
        <x:f>1/(1+EXP(-BD68))</x:f>
        <x:v>4.4364638255075824E-12</x:v>
      </x:c>
      <x:c r="BE67" s="162"/>
      <x:c r="BF67" s="162"/>
      <x:c r="BG67" s="162">
        <x:f>1/(1+EXP(-BG68))</x:f>
        <x:v>7.5878908841288309E-7</x:v>
      </x:c>
      <x:c r="BH67" s="162"/>
      <x:c r="BI67" s="162"/>
      <x:c r="BJ67" s="162">
        <x:f>1/(1+EXP(-BJ68))</x:f>
        <x:v>1.1638658359153579E-7</x:v>
      </x:c>
      <x:c r="BK67" s="162"/>
      <x:c r="BL67" s="162"/>
      <x:c r="BM67" s="162">
        <x:f>1/(1+EXP(-BM68))</x:f>
        <x:v>2.2098894620744484E-12</x:v>
      </x:c>
      <x:c r="BN67" s="162"/>
      <x:c r="BO67" s="162"/>
      <x:c r="BP67" s="162">
        <x:f>1/(1+EXP(-BP68))</x:f>
        <x:v>3.4170880014883946E-7</x:v>
      </x:c>
      <x:c r="BQ67" s="162"/>
      <x:c r="BR67" s="162"/>
      <x:c r="BS67" s="162">
        <x:f>1/(1+EXP(-BS68))</x:f>
        <x:v>4.5713921213163726E-7</x:v>
      </x:c>
      <x:c r="BT67" s="162"/>
      <x:c r="BU67" s="162"/>
      <x:c r="BV67" s="162">
        <x:f>1/(1+EXP(-BV68))</x:f>
        <x:v>3.4366629187054367E-12</x:v>
      </x:c>
      <x:c r="BW67" s="162"/>
      <x:c r="BX67" s="162"/>
      <x:c r="BY67" s="162">
        <x:f>1/(1+EXP(-BY68))</x:f>
        <x:v>5.8778857931624651E-7</x:v>
      </x:c>
      <x:c r="BZ67" s="162"/>
      <x:c r="CA67" s="162"/>
      <x:c r="CB67" s="162">
        <x:f>1/(1+EXP(-CB68))</x:f>
        <x:v>9.0157720717747684E-8</x:v>
      </x:c>
      <x:c r="CC67" s="162"/>
      <x:c r="CD67" s="162"/>
      <x:c r="CE67" s="162">
        <x:f>1/(1+EXP(-CE68))</x:f>
        <x:v>1.7118690622652517E-12</x:v>
      </x:c>
      <x:c r="CF67" s="162"/>
      <x:c r="CG67" s="162"/>
      <x:c r="CH67" s="162">
        <x:f>1/(1+EXP(-CH68))</x:f>
        <x:v>2.6470137007464385E-7</x:v>
      </x:c>
      <x:c r="CI67" s="162"/>
      <x:c r="CJ67" s="162"/>
      <x:c r="CK67" s="162">
        <x:f>1/(1+EXP(-CK68))</x:f>
        <x:v>3.5411841562505935E-7</x:v>
      </x:c>
      <x:c r="CL67" s="162"/>
      <x:c r="CM67" s="162"/>
      <x:c r="CN67" s="162">
        <x:f>1/(1+EXP(-CN68))</x:f>
        <x:v>8.463046663514713E-5</x:v>
      </x:c>
      <x:c r="CO67" s="162"/>
      <x:c r="CP67" s="162"/>
      <x:c r="CQ67" s="162">
        <x:f>1/(1+EXP(-CQ68))</x:f>
        <x:v>1.2981934623085057E-5</x:v>
      </x:c>
      <x:c r="CR67" s="162"/>
      <x:c r="CS67" s="162"/>
      <x:c r="CT67" s="162">
        <x:f>1/(1+EXP(-CT68))</x:f>
        <x:v>2.4649756637282698E-10</x:v>
      </x:c>
      <x:c r="CU67" s="162"/>
      <x:c r="CV67" s="162"/>
      <x:c r="CW67" s="162">
        <x:f>1/(1+EXP(-CW68))</x:f>
        <x:v>3.8113764310371123E-5</x:v>
      </x:c>
      <x:c r="CX67" s="162"/>
      <x:c r="CY67" s="162"/>
      <x:c r="CZ67" s="162">
        <x:f>1/(1+EXP(-CZ68))</x:f>
        <x:v>5.0988074847070897E-5</x:v>
      </x:c>
      <x:c r="DA67" s="162"/>
      <x:c r="DB67" s="162"/>
      <x:c r="DC67" s="162">
        <x:f>1/(1+EXP(-DC68))</x:f>
        <x:v>0.99999999995224886</x:v>
      </x:c>
      <x:c r="DD67" s="162"/>
      <x:c r="DE67" s="162"/>
      <x:c r="DF67" s="162">
        <x:f>1/(1+EXP(-DF68))</x:f>
        <x:v>0.99999999996301003</x:v>
      </x:c>
      <x:c r="DG67" s="162"/>
      <x:c r="DH67" s="162"/>
      <x:c r="DI67" s="162">
        <x:f>1/(1+EXP(-DI68))</x:f>
        <x:v>0.99999999995224886</x:v>
      </x:c>
      <x:c r="DJ67" s="162"/>
      <x:c r="DK67" s="162"/>
      <x:c r="DL67" s="162">
        <x:f>1/(1+EXP(-DL68))</x:f>
        <x:v>0.99999999922602512</x:v>
      </x:c>
      <x:c r="DM67" s="162"/>
      <x:c r="DN67" s="162"/>
      <x:c r="DO67" s="162">
        <x:f>1/(1+EXP(-DO68))</x:f>
        <x:v>0.99999999784433524</x:v>
      </x:c>
      <x:c r="DP67" s="162"/>
      <x:c r="DQ67" s="162"/>
      <x:c r="DR67" s="162">
        <x:f>1/(1+EXP(-DR68))</x:f>
        <x:v>0.99999999940044804</x:v>
      </x:c>
      <x:c r="DS67" s="162"/>
      <x:c r="DT67" s="162"/>
      <x:c r="DU67" s="162">
        <x:f>1/(1+EXP(-DU68))</x:f>
        <x:v>0.99999999833013553</x:v>
      </x:c>
      <x:c r="DV67" s="162"/>
      <x:c r="DW67" s="162"/>
      <x:c r="DX67" s="162">
        <x:f>1/(1+EXP(-DX68))</x:f>
        <x:v>0.99999997293392362</x:v>
      </x:c>
      <x:c r="DY67" s="162"/>
      <x:c r="DZ67" s="162"/>
      <x:c r="EA67" s="162">
        <x:f>1/(1+EXP(-EA68))</x:f>
        <x:v>0.99999997963419762</x:v>
      </x:c>
      <x:c r="EB67" s="162"/>
      <x:c r="EC67" s="162"/>
      <x:c r="ED67" s="162">
        <x:f>1/(1+EXP(-ED68))</x:f>
        <x:v>0.99999999687620078</x:v>
      </x:c>
      <x:c r="EE67" s="162"/>
      <x:c r="EF67" s="162"/>
      <x:c r="EG67" s="162">
        <x:f>1/(1+EXP(-EG68))</x:f>
        <x:v>0.99999998422383207</x:v>
      </x:c>
      <x:c r="EH67" s="162"/>
      <x:c r="EI67" s="162"/>
      <x:c r="EJ67" s="162">
        <x:f>1/(1+EXP(-EJ68))</x:f>
        <x:v>0.99999999758017988</x:v>
      </x:c>
      <x:c r="EK67" s="162"/>
      <x:c r="EL67" s="162"/>
      <x:c r="EM67" s="162">
        <x:f>1/(1+EXP(-EM68))</x:f>
        <x:v>0.99999966990003364</x:v>
      </x:c>
      <x:c r="EN67" s="162"/>
      <x:c r="EO67" s="162"/>
      <x:c r="EP67" s="162">
        <x:f>1/(1+EXP(-EP68))</x:f>
        <x:v>0.99999994936775727</x:v>
      </x:c>
      <x:c r="EQ67" s="162"/>
      <x:c r="ER67" s="162"/>
      <x:c r="ES67" s="162">
        <x:f>1/(1+EXP(-ES68))</x:f>
        <x:v>0.99999996505980648</x:v>
      </x:c>
      <x:c r="ET67" s="162"/>
      <x:c r="EU67" s="162"/>
      <x:c r="EV67" s="162">
        <x:f>1/(1+EXP(-EV68))</x:f>
        <x:v>0.99995341136681315</x:v>
      </x:c>
      <x:c r="EW67" s="162"/>
      <x:c r="EX67" s="162"/>
      <x:c r="EY67" s="162">
        <x:f>1/(1+EXP(-EY68))</x:f>
        <x:v>0.99999999996301003</x:v>
      </x:c>
      <x:c r="EZ67" s="162"/>
      <x:c r="FA67" s="162"/>
      <x:c r="FB67" s="162">
        <x:f>1/(1+EXP(-FB68))</x:f>
        <x:v>0.99333594691655869</x:v>
      </x:c>
      <x:c r="FC67" s="162"/>
      <x:c r="FD67" s="162"/>
      <x:c r="FE67" s="162">
        <x:f>1/(1+EXP(-FE68))</x:f>
        <x:v>0.99999999049551069</x:v>
      </x:c>
      <x:c r="FF67" s="162"/>
      <x:c r="FG67" s="162"/>
      <x:c r="FH67" s="162">
        <x:f>1/(1+EXP(-FH68))</x:f>
        <x:v>0.99999999289545238</x:v>
      </x:c>
      <x:c r="FI67" s="162"/>
      <x:c r="FJ67" s="162"/>
      <x:c r="FK67" s="162">
        <x:f>1/(1+EXP(-FK68))</x:f>
        <x:v>0.99997041213389859</x:v>
      </x:c>
      <x:c r="FL67" s="162"/>
      <x:c r="FM67" s="162"/>
      <x:c r="FN67" s="162">
        <x:f>1/(1+EXP(-FN68))</x:f>
        <x:v>0.99999896835576219</x:v>
      </x:c>
      <x:c r="FO67" s="162"/>
      <x:c r="FP67" s="162"/>
      <x:c r="FQ67" s="162">
        <x:f>1/(1+EXP(-FQ68))</x:f>
        <x:v>0.99999937689850193</x:v>
      </x:c>
      <x:c r="FR67" s="162"/>
      <x:c r="FS67" s="162"/>
      <x:c r="FT67" s="162">
        <x:f>1/(1+EXP(-FT68))</x:f>
        <x:v>0.99999998516633148</x:v>
      </x:c>
      <x:c r="FU67" s="162"/>
      <x:c r="FV67" s="162"/>
      <x:c r="FW67" s="162">
        <x:f>1/(1+EXP(-FW68))</x:f>
        <x:v>0.99946117832147163</x:v>
      </x:c>
      <x:c r="FX67" s="162"/>
      <x:c r="FY67" s="162"/>
      <x:c r="FZ67" s="162">
        <x:f>1/(1+EXP(-FZ68))</x:f>
        <x:v>0.99999999624775948</x:v>
      </x:c>
      <x:c r="GA67" s="162"/>
      <x:c r="GB67" s="162"/>
      <x:c r="GC67" s="162">
        <x:f>1/(1+EXP(-GC68))</x:f>
        <x:v>0.99997841435024448</x:v>
      </x:c>
      <x:c r="GD67" s="162"/>
      <x:c r="GE67" s="162"/>
      <x:c r="GF67" s="162">
        <x:f>1/(1+EXP(-GF68))</x:f>
        <x:v>0.9999996896208514</x:v>
      </x:c>
      <x:c r="GG67" s="162"/>
      <x:c r="GH67" s="162"/>
      <x:c r="GI67" s="162">
        <x:f>1/(1+EXP(-GI68))</x:f>
        <x:v>0.9999999808508907</x:v>
      </x:c>
      <x:c r="GJ67" s="162"/>
      <x:c r="GK67" s="162"/>
      <x:c r="GL67" s="162">
        <x:f>1/(1+EXP(-GL68))</x:f>
        <x:v>0.9999999615572045</x:v>
      </x:c>
      <x:c r="GM67" s="162"/>
      <x:c r="GN67" s="162"/>
      <x:c r="GO67" s="162">
        <x:f>1/(1+EXP(-GO68))</x:f>
        <x:v>0.84735620409243273</x:v>
      </x:c>
      <x:c r="GP67" s="162"/>
      <x:c r="GQ67" s="162"/>
      <x:c r="GR67" s="162">
        <x:f>1/(1+EXP(-GR68))</x:f>
        <x:v>0.75835985511197945</x:v>
      </x:c>
      <x:c r="GS67" s="162"/>
      <x:c r="GT67" s="162"/>
    </x:row>
    <x:row r="68" spans="1:202" customHeight="1">
      <x:c r="A68" s="3"/>
      <x:c r="B68" s="158" t="s">
        <x:v>22</x:v>
      </x:c>
      <x:c r="C68" s="98">
        <x:f>C58-$F$3*C63</x:f>
        <x:v>0.25535670464544785</x:v>
      </x:c>
      <x:c r="D68" s="98">
        <x:f t="shared" ref="D68:E71" si="22">D58-$F$3*D63</x:f>
        <x:v>5.9940106631687433</x:v>
      </x:c>
      <x:c r="E68" s="98">
        <x:f t="shared" si="22"/>
        <x:v>-4.7144096238335491</x:v>
      </x:c>
      <x:c r="F68" s="98">
        <x:f>F58-F63</x:f>
        <x:v>-0.73450638897329679</x:v>
      </x:c>
      <x:c r="J68" s="3" t="s">
        <x:v>4</x:v>
      </x:c>
      <x:c r="K68" s="159">
        <x:f>SUMPRODUCT($C$68:$E$71,K5:M8)+$F$68</x:f>
        <x:v>-20.147152829331137</x:v>
      </x:c>
      <x:c r="L68" s="158"/>
      <x:c r="M68" s="158"/>
      <x:c r="N68" s="159">
        <x:f>SUMPRODUCT($C$68:$E$71,N5:P8)+$F$68</x:f>
        <x:v>-20.402509533976584</x:v>
      </x:c>
      <x:c r="O68" s="158"/>
      <x:c r="P68" s="158"/>
      <x:c r="Q68" s="159">
        <x:f>SUMPRODUCT($C$68:$E$71,Q5:S8)+$F$68</x:f>
        <x:v>-15.432743205497587</x:v>
      </x:c>
      <x:c r="R68" s="158"/>
      <x:c r="S68" s="158"/>
      <x:c r="T68" s="159">
        <x:f>SUMPRODUCT($C$68:$E$71,T5:V8)+$F$68</x:f>
        <x:v>-16.337299206937637</x:v>
      </x:c>
      <x:c r="U68" s="158"/>
      <x:c r="V68" s="158"/>
      <x:c r="W68" s="159">
        <x:f>SUMPRODUCT($C$68:$E$71,W5:Y8)+$F$68</x:f>
        <x:v>-17.36161412583456</x:v>
      </x:c>
      <x:c r="X68" s="158"/>
      <x:c r="Y68" s="158"/>
      <x:c r="Z68" s="159">
        <x:f>SUMPRODUCT($C$68:$E$71,Z5:AB8)+$F$68</x:f>
        <x:v>-20.103541692135195</x:v>
      </x:c>
      <x:c r="AA68" s="158"/>
      <x:c r="AB68" s="158"/>
      <x:c r="AC68" s="159">
        <x:f>SUMPRODUCT($C$68:$E$71,AC5:AE8)+$F$68</x:f>
        <x:v>-14.55466627637248</x:v>
      </x:c>
      <x:c r="AD68" s="158"/>
      <x:c r="AE68" s="158"/>
      <x:c r="AF68" s="159">
        <x:f>SUMPRODUCT($C$68:$E$71,AF5:AH8)+$F$68</x:f>
        <x:v>-14.047930083060454</x:v>
      </x:c>
      <x:c r="AG68" s="158"/>
      <x:c r="AH68" s="158"/>
      <x:c r="AI68" s="159">
        <x:f>SUMPRODUCT($C$68:$E$71,AI5:AK8)+$F$68</x:f>
        <x:v>-16.293688069741695</x:v>
      </x:c>
      <x:c r="AJ68" s="158"/>
      <x:c r="AK68" s="158"/>
      <x:c r="AL68" s="159">
        <x:f>SUMPRODUCT($C$68:$E$71,AL5:AN8)+$F$68</x:f>
        <x:v>-17.318002988638618</x:v>
      </x:c>
      <x:c r="AM68" s="158"/>
      <x:c r="AN68" s="158"/>
      <x:c r="AO68" s="159">
        <x:f>SUMPRODUCT($C$68:$E$71,AO5:AQ8)+$F$68</x:f>
        <x:v>-10.006664954864835</x:v>
      </x:c>
      <x:c r="AP68" s="158"/>
      <x:c r="AQ68" s="158"/>
      <x:c r="AR68" s="159">
        <x:f>SUMPRODUCT($C$68:$E$71,AR5:AT8)+$F$68</x:f>
        <x:v>-10.262021659510282</x:v>
      </x:c>
      <x:c r="AS68" s="158"/>
      <x:c r="AT68" s="158"/>
      <x:c r="AU68" s="159">
        <x:f>SUMPRODUCT($C$68:$E$71,AU5:AW8)+$F$68</x:f>
        <x:v>-5.2922553310312859</x:v>
      </x:c>
      <x:c r="AV68" s="158"/>
      <x:c r="AW68" s="158"/>
      <x:c r="AX68" s="159">
        <x:f>SUMPRODUCT($C$68:$E$71,AX5:AZ8)+$F$68</x:f>
        <x:v>-5.8258605786803708</x:v>
      </x:c>
      <x:c r="AY68" s="158"/>
      <x:c r="AZ68" s="158"/>
      <x:c r="BA68" s="159">
        <x:f>SUMPRODUCT($C$68:$E$71,BA5:BC8)+$F$68</x:f>
        <x:v>-4.7488187079610311</x:v>
      </x:c>
      <x:c r="BB68" s="158"/>
      <x:c r="BC68" s="158"/>
      <x:c r="BD68" s="159">
        <x:f>SUMPRODUCT($C$68:$E$71,BD5:BF8)+$F$68</x:f>
        <x:v>-26.141163492499874</x:v>
      </x:c>
      <x:c r="BE68" s="158"/>
      <x:c r="BF68" s="158"/>
      <x:c r="BG68" s="159">
        <x:f>SUMPRODUCT($C$68:$E$71,BG5:BI8)+$F$68</x:f>
        <x:v>-14.091541220256392</x:v>
      </x:c>
      <x:c r="BH68" s="158"/>
      <x:c r="BI68" s="158"/>
      <x:c r="BJ68" s="159">
        <x:f>SUMPRODUCT($C$68:$E$71,BJ5:BL8)+$F$68</x:f>
        <x:v>-15.966348453146672</x:v>
      </x:c>
      <x:c r="BK68" s="158"/>
      <x:c r="BL68" s="158"/>
      <x:c r="BM68" s="159">
        <x:f>SUMPRODUCT($C$68:$E$71,BM5:BO8)+$F$68</x:f>
        <x:v>-26.83807861880846</x:v>
      </x:c>
      <x:c r="BN68" s="158"/>
      <x:c r="BO68" s="158"/>
      <x:c r="BP68" s="159">
        <x:f>SUMPRODUCT($C$68:$E$71,BP5:BR8)+$F$68</x:f>
        <x:v>-14.889306582427334</x:v>
      </x:c>
      <x:c r="BQ68" s="158"/>
      <x:c r="BR68" s="158"/>
      <x:c r="BS68" s="159">
        <x:f>SUMPRODUCT($C$68:$E$71,BS5:BU8)+$F$68</x:f>
        <x:v>-14.598277413568422</x:v>
      </x:c>
      <x:c r="BT68" s="158"/>
      <x:c r="BU68" s="158"/>
      <x:c r="BV68" s="159">
        <x:f>SUMPRODUCT($C$68:$E$71,BV5:BX8)+$F$68</x:f>
        <x:v>-26.396520197145325</x:v>
      </x:c>
      <x:c r="BW68" s="158"/>
      <x:c r="BX68" s="158"/>
      <x:c r="BY68" s="159">
        <x:f>SUMPRODUCT($C$68:$E$71,BY5:CA8)+$F$68</x:f>
        <x:v>-14.346897924901839</x:v>
      </x:c>
      <x:c r="BZ68" s="158"/>
      <x:c r="CA68" s="158"/>
      <x:c r="CB68" s="159">
        <x:f>SUMPRODUCT($C$68:$E$71,CB5:CD8)+$F$68</x:f>
        <x:v>-16.221705157792119</x:v>
      </x:c>
      <x:c r="CC68" s="158"/>
      <x:c r="CD68" s="158"/>
      <x:c r="CE68" s="159">
        <x:f>SUMPRODUCT($C$68:$E$71,CE5:CG8)+$F$68</x:f>
        <x:v>-27.093435323453907</x:v>
      </x:c>
      <x:c r="CF68" s="158"/>
      <x:c r="CG68" s="158"/>
      <x:c r="CH68" s="159">
        <x:f>SUMPRODUCT($C$68:$E$71,CH5:CJ8)+$F$68</x:f>
        <x:v>-15.144663287072781</x:v>
      </x:c>
      <x:c r="CI68" s="158"/>
      <x:c r="CJ68" s="158"/>
      <x:c r="CK68" s="159">
        <x:f>SUMPRODUCT($C$68:$E$71,CK5:CM8)+$F$68</x:f>
        <x:v>-14.853634118213868</x:v>
      </x:c>
      <x:c r="CL68" s="158"/>
      <x:c r="CM68" s="158"/>
      <x:c r="CN68" s="159">
        <x:f>SUMPRODUCT($C$68:$E$71,CN5:CP8)+$F$68</x:f>
        <x:v>-9.3771315964228421</x:v>
      </x:c>
      <x:c r="CO68" s="158"/>
      <x:c r="CP68" s="158"/>
      <x:c r="CQ68" s="159">
        <x:f>SUMPRODUCT($C$68:$E$71,CQ5:CS8)+$F$68</x:f>
        <x:v>-11.251938829313122</x:v>
      </x:c>
      <x:c r="CR68" s="158"/>
      <x:c r="CS68" s="158"/>
      <x:c r="CT68" s="159">
        <x:f>SUMPRODUCT($C$68:$E$71,CT5:CV8)+$F$68</x:f>
        <x:v>-22.12366899497491</x:v>
      </x:c>
      <x:c r="CU68" s="158"/>
      <x:c r="CV68" s="158"/>
      <x:c r="CW68" s="159">
        <x:f>SUMPRODUCT($C$68:$E$71,CW5:CY8)+$F$68</x:f>
        <x:v>-10.174896958593784</x:v>
      </x:c>
      <x:c r="CX68" s="158"/>
      <x:c r="CY68" s="158"/>
      <x:c r="CZ68" s="159">
        <x:f>SUMPRODUCT($C$68:$E$71,CZ5:DB8)+$F$68</x:f>
        <x:v>-9.8838677897348717</x:v>
      </x:c>
      <x:c r="DA68" s="158"/>
      <x:c r="DB68" s="158"/>
      <x:c r="DC68" s="159">
        <x:f>SUMPRODUCT($C$68:$E$71,DC5:DE8)+$F$68</x:f>
        <x:v>23.765020282902899</x:v>
      </x:c>
      <x:c r="DD68" s="158"/>
      <x:c r="DE68" s="158"/>
      <x:c r="DF68" s="159">
        <x:f>SUMPRODUCT($C$68:$E$71,DF5:DH8)+$F$68</x:f>
        <x:v>24.020376987548349</x:v>
      </x:c>
      <x:c r="DG68" s="158"/>
      <x:c r="DH68" s="158"/>
      <x:c r="DI68" s="159">
        <x:f>SUMPRODUCT($C$68:$E$71,DI5:DK8)+$F$68</x:f>
        <x:v>23.765020282902899</x:v>
      </x:c>
      <x:c r="DJ68" s="158"/>
      <x:c r="DK68" s="158"/>
      <x:c r="DL68" s="159">
        <x:f>SUMPRODUCT($C$68:$E$71,DL5:DN8)+$F$68</x:f>
        <x:v>20.979481579406322</x:v>
      </x:c>
      <x:c r="DM68" s="158"/>
      <x:c r="DN68" s="158"/>
      <x:c r="DO68" s="159">
        <x:f>SUMPRODUCT($C$68:$E$71,DO5:DQ8)+$F$68</x:f>
        <x:v>19.955166660509402</x:v>
      </x:c>
      <x:c r="DP68" s="158"/>
      <x:c r="DQ68" s="158"/>
      <x:c r="DR68" s="159">
        <x:f>SUMPRODUCT($C$68:$E$71,DR5:DT8)+$F$68</x:f>
        <x:v>21.234838284051769</x:v>
      </x:c>
      <x:c r="DS68" s="158"/>
      <x:c r="DT68" s="158"/>
      <x:c r="DU68" s="159">
        <x:f>SUMPRODUCT($C$68:$E$71,DU5:DW8)+$F$68</x:f>
        <x:v>20.210523365154852</x:v>
      </x:c>
      <x:c r="DV68" s="158"/>
      <x:c r="DW68" s="158"/>
      <x:c r="DX68" s="159">
        <x:f>SUMPRODUCT($C$68:$E$71,DX5:DZ8)+$F$68</x:f>
        <x:v>17.424984661658272</x:v>
      </x:c>
      <x:c r="DY68" s="158"/>
      <x:c r="DZ68" s="158"/>
      <x:c r="EA68" s="159">
        <x:f>SUMPRODUCT($C$68:$E$71,EA5:EC8)+$F$68</x:f>
        <x:v>17.709408673828154</x:v>
      </x:c>
      <x:c r="EB68" s="158"/>
      <x:c r="EC68" s="158"/>
      <x:c r="ED68" s="159">
        <x:f>SUMPRODUCT($C$68:$E$71,ED5:EF8)+$F$68</x:f>
        <x:v>19.584215906718438</x:v>
      </x:c>
      <x:c r="EE68" s="158"/>
      <x:c r="EF68" s="158"/>
      <x:c r="EG68" s="159">
        <x:f>SUMPRODUCT($C$68:$E$71,EG5:EI8)+$F$68</x:f>
        <x:v>17.964765378473604</x:v>
      </x:c>
      <x:c r="EH68" s="158"/>
      <x:c r="EI68" s="158"/>
      <x:c r="EJ68" s="159">
        <x:f>SUMPRODUCT($C$68:$E$71,EJ5:EL8)+$F$68</x:f>
        <x:v>19.839572611363881</x:v>
      </x:c>
      <x:c r="EK68" s="158"/>
      <x:c r="EL68" s="158"/>
      <x:c r="EM68" s="159">
        <x:f>SUMPRODUCT($C$68:$E$71,EM5:EO8)+$F$68</x:f>
        <x:v>14.923869970331577</x:v>
      </x:c>
      <x:c r="EN68" s="158"/>
      <x:c r="EO68" s="158"/>
      <x:c r="EP68" s="159">
        <x:f>SUMPRODUCT($C$68:$E$71,EP5:ER8)+$F$68</x:f>
        <x:v>16.798677203221857</x:v>
      </x:c>
      <x:c r="EQ68" s="158"/>
      <x:c r="ER68" s="158"/>
      <x:c r="ES68" s="159">
        <x:f>SUMPRODUCT($C$68:$E$71,ES5:EU8)+$F$68</x:f>
        <x:v>17.169627957012825</x:v>
      </x:c>
      <x:c r="ET68" s="158"/>
      <x:c r="EU68" s="158"/>
      <x:c r="EV68" s="159">
        <x:f>SUMPRODUCT($C$68:$E$71,EV5:EX8)+$F$68</x:f>
        <x:v>9.9741073798956421</x:v>
      </x:c>
      <x:c r="EW68" s="158"/>
      <x:c r="EX68" s="158"/>
      <x:c r="EY68" s="159">
        <x:f>SUMPRODUCT($C$68:$E$71,EY5:FA8)+$F$68</x:f>
        <x:v>24.020376987548349</x:v>
      </x:c>
      <x:c r="EZ68" s="158"/>
      <x:c r="FA68" s="158"/>
      <x:c r="FB68" s="159">
        <x:f>SUMPRODUCT($C$68:$E$71,FB5:FD8)+$F$68</x:f>
        <x:v>5.0043410514166453</x:v>
      </x:c>
      <x:c r="FC68" s="158"/>
      <x:c r="FD68" s="158"/>
      <x:c r="FE68" s="159">
        <x:f>SUMPRODUCT($C$68:$E$71,FE5:FG8)+$F$68</x:f>
        <x:v>18.471501571785634</x:v>
      </x:c>
      <x:c r="FF68" s="158"/>
      <x:c r="FG68" s="158"/>
      <x:c r="FH68" s="159">
        <x:f>SUMPRODUCT($C$68:$E$71,FH5:FJ8)+$F$68</x:f>
        <x:v>18.762530740644547</x:v>
      </x:c>
      <x:c r="FI68" s="158"/>
      <x:c r="FJ68" s="158"/>
      <x:c r="FK68" s="159">
        <x:f>SUMPRODUCT($C$68:$E$71,FK5:FM8)+$F$68</x:f>
        <x:v>10.42811662138525</x:v>
      </x:c>
      <x:c r="FL68" s="158"/>
      <x:c r="FM68" s="158"/>
      <x:c r="FN68" s="159">
        <x:f>SUMPRODUCT($C$68:$E$71,FN5:FP8)+$F$68</x:f>
        <x:v>13.784355649494799</x:v>
      </x:c>
      <x:c r="FO68" s="158"/>
      <x:c r="FP68" s="158"/>
      <x:c r="FQ68" s="159">
        <x:f>SUMPRODUCT($C$68:$E$71,FQ5:FS8)+$F$68</x:f>
        <x:v>14.288555789928999</x:v>
      </x:c>
      <x:c r="FR68" s="158"/>
      <x:c r="FS68" s="158"/>
      <x:c r="FT68" s="159">
        <x:f>SUMPRODUCT($C$68:$E$71,FT5:FV8)+$F$68</x:f>
        <x:v>18.026366324379605</x:v>
      </x:c>
      <x:c r="FU68" s="158"/>
      <x:c r="FV68" s="158"/>
      <x:c r="FW68" s="159">
        <x:f>SUMPRODUCT($C$68:$E$71,FW5:FY8)+$F$68</x:f>
        <x:v>7.5255869125087829</x:v>
      </x:c>
      <x:c r="FX68" s="158"/>
      <x:c r="FY68" s="158"/>
      <x:c r="FZ68" s="159">
        <x:f>SUMPRODUCT($C$68:$E$71,FZ5:GB8)+$F$68</x:f>
        <x:v>19.400912698229739</x:v>
      </x:c>
      <x:c r="GA68" s="158"/>
      <x:c r="GB68" s="158"/>
      <x:c r="GC68" s="159">
        <x:f>SUMPRODUCT($C$68:$E$71,GC5:GE8)+$F$68</x:f>
        <x:v>10.743460241352775</x:v>
      </x:c>
      <x:c r="GD68" s="158"/>
      <x:c r="GE68" s="158"/>
      <x:c r="GF68" s="159">
        <x:f>SUMPRODUCT($C$68:$E$71,GF5:GH8)+$F$68</x:f>
        <x:v>14.985470916237578</x:v>
      </x:c>
      <x:c r="GG68" s="158"/>
      <x:c r="GH68" s="158"/>
      <x:c r="GI68" s="159">
        <x:f>SUMPRODUCT($C$68:$E$71,GI5:GK8)+$F$68</x:f>
        <x:v>17.771009619734155</x:v>
      </x:c>
      <x:c r="GJ68" s="158"/>
      <x:c r="GK68" s="158"/>
      <x:c r="GL68" s="159">
        <x:f>SUMPRODUCT($C$68:$E$71,GL5:GN8)+$F$68</x:f>
        <x:v>17.074094493425577</x:v>
      </x:c>
      <x:c r="GM68" s="158"/>
      <x:c r="GN68" s="158"/>
      <x:c r="GO68" s="159">
        <x:f>SUMPRODUCT($C$68:$E$71,GO5:GQ8)+$F$68</x:f>
        <x:v>1.7140140784135616</x:v>
      </x:c>
      <x:c r="GP68" s="158"/>
      <x:c r="GQ68" s="158"/>
      <x:c r="GR68" s="159">
        <x:f>SUMPRODUCT($C$68:$E$71,GR5:GT8)+$F$68</x:f>
        <x:v>1.1437084010062515</x:v>
      </x:c>
      <x:c r="GS68" s="158"/>
      <x:c r="GT68" s="158"/>
    </x:row>
    <x:row r="69" spans="1:202" customHeight="1">
      <x:c r="A69" s="3"/>
      <x:c r="B69" s="158"/>
      <x:c r="C69" s="98">
        <x:f t="shared" ref="C69:C71" si="23">C59-$F$3*C64</x:f>
        <x:v>-5.5488754157627156</x:v>
      </x:c>
      <x:c r="D69" s="98">
        <x:f t="shared" si="22"/>
        <x:v>1.5785688811765821</x:v>
      </x:c>
      <x:c r="E69" s="98">
        <x:f t="shared" si="22"/>
        <x:v>-6.0556116090747443</x:v>
      </x:c>
      <x:c r="F69" s="3"/>
      <x:c r="J69" s="3" t="s">
        <x:v>0</x:v>
      </x:c>
      <x:c r="K69" s="159">
        <x:f>K67-K3</x:f>
        <x:v>1.7791095847092557E-9</x:v>
      </x:c>
      <x:c r="L69" s="158"/>
      <x:c r="M69" s="158"/>
      <x:c r="N69" s="159">
        <x:f>N67-N3</x:f>
        <x:v>1.3781696822084486E-9</x:v>
      </x:c>
      <x:c r="O69" s="158"/>
      <x:c r="P69" s="158"/>
      <x:c r="Q69" s="159">
        <x:f>Q67-Q3</x:f>
        <x:v>1.9844707363276011E-7</x:v>
      </x:c>
      <x:c r="R69" s="158"/>
      <x:c r="S69" s="158"/>
      <x:c r="T69" s="159">
        <x:f>T67-T3</x:f>
        <x:v>8.0315814934997811E-8</x:v>
      </x:c>
      <x:c r="U69" s="158"/>
      <x:c r="V69" s="158"/>
      <x:c r="W69" s="159">
        <x:f>W67-W3</x:f>
        <x:v>2.8836780766399095E-8</x:v>
      </x:c>
      <x:c r="X69" s="158"/>
      <x:c r="Y69" s="158"/>
      <x:c r="Z69" s="159">
        <x:f>Z67-Z3</x:f>
        <x:v>1.8584153141687852E-9</x:v>
      </x:c>
      <x:c r="AA69" s="158"/>
      <x:c r="AB69" s="158"/>
      <x:c r="AC69" s="159">
        <x:f>AC67-AC3</x:f>
        <x:v>4.7751667608879914E-7</x:v>
      </x:c>
      <x:c r="AD69" s="158"/>
      <x:c r="AE69" s="158"/>
      <x:c r="AF69" s="159">
        <x:f>AF67-AF3</x:f>
        <x:v>7.9261290404234429E-7</x:v>
      </x:c>
      <x:c r="AG69" s="158"/>
      <x:c r="AH69" s="158"/>
      <x:c r="AI69" s="159">
        <x:f>AI67-AI3</x:f>
        <x:v>8.3895978755574868E-8</x:v>
      </x:c>
      <x:c r="AJ69" s="158"/>
      <x:c r="AK69" s="158"/>
      <x:c r="AL69" s="159">
        <x:f>AL67-AL3</x:f>
        <x:v>3.0122211348619492E-8</x:v>
      </x:c>
      <x:c r="AM69" s="158"/>
      <x:c r="AN69" s="158"/>
      <x:c r="AO69" s="159">
        <x:f>AO67-AO3</x:f>
        <x:v>4.5096313643304067E-5</x:v>
      </x:c>
      <x:c r="AP69" s="158"/>
      <x:c r="AQ69" s="158"/>
      <x:c r="AR69" s="159">
        <x:f>AR67-AR3</x:f>
        <x:v>3.4933769333944097E-5</x:v>
      </x:c>
      <x:c r="AS69" s="158"/>
      <x:c r="AT69" s="158"/>
      <x:c r="AU69" s="159">
        <x:f>AU67-AU3</x:f>
        <x:v>0.0050052239444801239</x:v>
      </x:c>
      <x:c r="AV69" s="158"/>
      <x:c r="AW69" s="158"/>
      <x:c r="AX69" s="159">
        <x:f>AX67-AX3</x:f>
        <x:v>0.0029415856705011807</x:v>
      </x:c>
      <x:c r="AY69" s="158"/>
      <x:c r="AZ69" s="158"/>
      <x:c r="BA69" s="159">
        <x:f>BA67-BA3</x:f>
        <x:v>0.008587536851270337</x:v>
      </x:c>
      <x:c r="BB69" s="158"/>
      <x:c r="BC69" s="158"/>
      <x:c r="BD69" s="159">
        <x:f>BD67-BD3</x:f>
        <x:v>4.4364638255075824E-12</x:v>
      </x:c>
      <x:c r="BE69" s="158"/>
      <x:c r="BF69" s="158"/>
      <x:c r="BG69" s="159">
        <x:f>BG67-BG3</x:f>
        <x:v>7.5878908841288309E-7</x:v>
      </x:c>
      <x:c r="BH69" s="158"/>
      <x:c r="BI69" s="158"/>
      <x:c r="BJ69" s="159">
        <x:f>BJ67-BJ3</x:f>
        <x:v>1.1638658359153579E-7</x:v>
      </x:c>
      <x:c r="BK69" s="158"/>
      <x:c r="BL69" s="158"/>
      <x:c r="BM69" s="159">
        <x:f>BM67-BM3</x:f>
        <x:v>2.2098894620744484E-12</x:v>
      </x:c>
      <x:c r="BN69" s="158"/>
      <x:c r="BO69" s="158"/>
      <x:c r="BP69" s="159">
        <x:f>BP67-BP3</x:f>
        <x:v>3.4170880014883946E-7</x:v>
      </x:c>
      <x:c r="BQ69" s="158"/>
      <x:c r="BR69" s="158"/>
      <x:c r="BS69" s="159">
        <x:f>BS67-BS3</x:f>
        <x:v>4.5713921213163726E-7</x:v>
      </x:c>
      <x:c r="BT69" s="158"/>
      <x:c r="BU69" s="158"/>
      <x:c r="BV69" s="159">
        <x:f>BV67-BV3</x:f>
        <x:v>3.4366629187054367E-12</x:v>
      </x:c>
      <x:c r="BW69" s="158"/>
      <x:c r="BX69" s="158"/>
      <x:c r="BY69" s="159">
        <x:f>BY67-BY3</x:f>
        <x:v>5.8778857931624651E-7</x:v>
      </x:c>
      <x:c r="BZ69" s="158"/>
      <x:c r="CA69" s="158"/>
      <x:c r="CB69" s="159">
        <x:f>CB67-CB3</x:f>
        <x:v>9.0157720717747684E-8</x:v>
      </x:c>
      <x:c r="CC69" s="158"/>
      <x:c r="CD69" s="158"/>
      <x:c r="CE69" s="159">
        <x:f>CE67-CE3</x:f>
        <x:v>1.7118690622652517E-12</x:v>
      </x:c>
      <x:c r="CF69" s="158"/>
      <x:c r="CG69" s="158"/>
      <x:c r="CH69" s="159">
        <x:f>CH67-CH3</x:f>
        <x:v>2.6470137007464385E-7</x:v>
      </x:c>
      <x:c r="CI69" s="158"/>
      <x:c r="CJ69" s="158"/>
      <x:c r="CK69" s="159">
        <x:f>CK67-CK3</x:f>
        <x:v>3.5411841562505935E-7</x:v>
      </x:c>
      <x:c r="CL69" s="158"/>
      <x:c r="CM69" s="158"/>
      <x:c r="CN69" s="159">
        <x:f>CN67-CN3</x:f>
        <x:v>8.463046663514713E-5</x:v>
      </x:c>
      <x:c r="CO69" s="158"/>
      <x:c r="CP69" s="158"/>
      <x:c r="CQ69" s="159">
        <x:f>CQ67-CQ3</x:f>
        <x:v>1.2981934623085057E-5</x:v>
      </x:c>
      <x:c r="CR69" s="158"/>
      <x:c r="CS69" s="158"/>
      <x:c r="CT69" s="159">
        <x:f>CT67-CT3</x:f>
        <x:v>2.4649756637282698E-10</x:v>
      </x:c>
      <x:c r="CU69" s="158"/>
      <x:c r="CV69" s="158"/>
      <x:c r="CW69" s="159">
        <x:f>CW67-CW3</x:f>
        <x:v>3.8113764310371123E-5</x:v>
      </x:c>
      <x:c r="CX69" s="158"/>
      <x:c r="CY69" s="158"/>
      <x:c r="CZ69" s="159">
        <x:f>CZ67-CZ3</x:f>
        <x:v>5.0988074847070897E-5</x:v>
      </x:c>
      <x:c r="DA69" s="158"/>
      <x:c r="DB69" s="158"/>
      <x:c r="DC69" s="159">
        <x:f>DC67-DC3</x:f>
        <x:v>-4.7751136378337833E-11</x:v>
      </x:c>
      <x:c r="DD69" s="158"/>
      <x:c r="DE69" s="158"/>
      <x:c r="DF69" s="159">
        <x:f>DF67-DF3</x:f>
        <x:v>-3.6989966645251116E-11</x:v>
      </x:c>
      <x:c r="DG69" s="158"/>
      <x:c r="DH69" s="158"/>
      <x:c r="DI69" s="159">
        <x:f>DI67-DI3</x:f>
        <x:v>-4.7751136378337833E-11</x:v>
      </x:c>
      <x:c r="DJ69" s="158"/>
      <x:c r="DK69" s="158"/>
      <x:c r="DL69" s="159">
        <x:f>DL67-DL3</x:f>
        <x:v>-7.7397488418284865E-10</x:v>
      </x:c>
      <x:c r="DM69" s="158"/>
      <x:c r="DN69" s="158"/>
      <x:c r="DO69" s="159">
        <x:f>DO67-DO3</x:f>
        <x:v>-2.1556647578080401E-9</x:v>
      </x:c>
      <x:c r="DP69" s="158"/>
      <x:c r="DQ69" s="158"/>
      <x:c r="DR69" s="159">
        <x:f>DR67-DR3</x:f>
        <x:v>-5.9955196363148389E-10</x:v>
      </x:c>
      <x:c r="DS69" s="158"/>
      <x:c r="DT69" s="158"/>
      <x:c r="DU69" s="159">
        <x:f>DU67-DU3</x:f>
        <x:v>-1.6698644689228104E-9</x:v>
      </x:c>
      <x:c r="DV69" s="158"/>
      <x:c r="DW69" s="158"/>
      <x:c r="DX69" s="159">
        <x:f>DX67-DX3</x:f>
        <x:v>-2.7066076380144466E-8</x:v>
      </x:c>
      <x:c r="DY69" s="158"/>
      <x:c r="DZ69" s="158"/>
      <x:c r="EA69" s="159">
        <x:f>EA67-EA3</x:f>
        <x:v>-2.0365802377853015E-8</x:v>
      </x:c>
      <x:c r="EB69" s="158"/>
      <x:c r="EC69" s="158"/>
      <x:c r="ED69" s="159">
        <x:f>ED67-ED3</x:f>
        <x:v>-3.1237992192956199E-9</x:v>
      </x:c>
      <x:c r="EE69" s="158"/>
      <x:c r="EF69" s="158"/>
      <x:c r="EG69" s="159">
        <x:f>EG67-EG3</x:f>
        <x:v>-1.5776167927583629E-8</x:v>
      </x:c>
      <x:c r="EH69" s="158"/>
      <x:c r="EI69" s="158"/>
      <x:c r="EJ69" s="159">
        <x:f>EJ67-EJ3</x:f>
        <x:v>-2.4198201220571036E-9</x:v>
      </x:c>
      <x:c r="EK69" s="158"/>
      <x:c r="EL69" s="158"/>
      <x:c r="EM69" s="159">
        <x:f>EM67-EM3</x:f>
        <x:v>-3.3009996636135241E-7</x:v>
      </x:c>
      <x:c r="EN69" s="158"/>
      <x:c r="EO69" s="158"/>
      <x:c r="EP69" s="159">
        <x:f>EP67-EP3</x:f>
        <x:v>-5.0632242731829535E-8</x:v>
      </x:c>
      <x:c r="EQ69" s="158"/>
      <x:c r="ER69" s="158"/>
      <x:c r="ES69" s="159">
        <x:f>ES67-ES3</x:f>
        <x:v>-3.4940193516241891E-8</x:v>
      </x:c>
      <x:c r="ET69" s="158"/>
      <x:c r="EU69" s="158"/>
      <x:c r="EV69" s="159">
        <x:f>EV67-EV3</x:f>
        <x:v>-4.6588633186850359E-5</x:v>
      </x:c>
      <x:c r="EW69" s="158"/>
      <x:c r="EX69" s="158"/>
      <x:c r="EY69" s="159">
        <x:f>EY67-EY3</x:f>
        <x:v>-3.6989966645251116E-11</x:v>
      </x:c>
      <x:c r="EZ69" s="158"/>
      <x:c r="FA69" s="158"/>
      <x:c r="FB69" s="159">
        <x:f>FB67-FB3</x:f>
        <x:v>-0.0066640530834413125</x:v>
      </x:c>
      <x:c r="FC69" s="158"/>
      <x:c r="FD69" s="158"/>
      <x:c r="FE69" s="159">
        <x:f>FE67-FE3</x:f>
        <x:v>-9.5044893066997815E-9</x:v>
      </x:c>
      <x:c r="FF69" s="158"/>
      <x:c r="FG69" s="158"/>
      <x:c r="FH69" s="159">
        <x:f>FH67-FH3</x:f>
        <x:v>-7.1045476168762889E-9</x:v>
      </x:c>
      <x:c r="FI69" s="158"/>
      <x:c r="FJ69" s="158"/>
      <x:c r="FK69" s="159">
        <x:f>FK67-FK3</x:f>
        <x:v>-2.9587866101410398E-5</x:v>
      </x:c>
      <x:c r="FL69" s="158"/>
      <x:c r="FM69" s="158"/>
      <x:c r="FN69" s="159">
        <x:f>FN67-FN3</x:f>
        <x:v>-1.031644237814433E-6</x:v>
      </x:c>
      <x:c r="FO69" s="158"/>
      <x:c r="FP69" s="158"/>
      <x:c r="FQ69" s="159">
        <x:f>FQ67-FQ3</x:f>
        <x:v>-6.2310149806510395E-7</x:v>
      </x:c>
      <x:c r="FR69" s="158"/>
      <x:c r="FS69" s="158"/>
      <x:c r="FT69" s="159">
        <x:f>FT67-FT3</x:f>
        <x:v>-1.4833668515734644E-8</x:v>
      </x:c>
      <x:c r="FU69" s="158"/>
      <x:c r="FV69" s="158"/>
      <x:c r="FW69" s="159">
        <x:f>FW67-FW3</x:f>
        <x:v>-0.00053882167852836726</x:v>
      </x:c>
      <x:c r="FX69" s="158"/>
      <x:c r="FY69" s="158"/>
      <x:c r="FZ69" s="159">
        <x:f>FZ67-FZ3</x:f>
        <x:v>-3.7522405182954799E-9</x:v>
      </x:c>
      <x:c r="GA69" s="158"/>
      <x:c r="GB69" s="158"/>
      <x:c r="GC69" s="159">
        <x:f>GC67-GC3</x:f>
        <x:v>-2.15856497555178E-5</x:v>
      </x:c>
      <x:c r="GD69" s="158"/>
      <x:c r="GE69" s="158"/>
      <x:c r="GF69" s="159">
        <x:f>GF67-GF3</x:f>
        <x:v>-3.103791486047669E-7</x:v>
      </x:c>
      <x:c r="GG69" s="158"/>
      <x:c r="GH69" s="158"/>
      <x:c r="GI69" s="159">
        <x:f>GI67-GI3</x:f>
        <x:v>-1.9149109298233213E-8</x:v>
      </x:c>
      <x:c r="GJ69" s="158"/>
      <x:c r="GK69" s="158"/>
      <x:c r="GL69" s="159">
        <x:f>GL67-GL3</x:f>
        <x:v>-3.8442795502469096E-8</x:v>
      </x:c>
      <x:c r="GM69" s="158"/>
      <x:c r="GN69" s="158"/>
      <x:c r="GO69" s="159">
        <x:f>GO67-GO3</x:f>
        <x:v>-0.15264379590756727</x:v>
      </x:c>
      <x:c r="GP69" s="158"/>
      <x:c r="GQ69" s="158"/>
      <x:c r="GR69" s="159">
        <x:f>GR67-GR3</x:f>
        <x:v>-0.24164014488802055</x:v>
      </x:c>
      <x:c r="GS69" s="158"/>
      <x:c r="GT69" s="158"/>
    </x:row>
    <x:row r="70" spans="1:202" customHeight="1">
      <x:c r="A70" s="3"/>
      <x:c r="B70" s="158"/>
      <x:c r="C70" s="98">
        <x:f t="shared" si="23"/>
        <x:v>-5.2578462469038039</x:v>
      </x:c>
      <x:c r="D70" s="98">
        <x:f t="shared" si="22"/>
        <x:v>10.236021338053549</x:v>
      </x:c>
      <x:c r="E70" s="98">
        <x:f t="shared" si="22"/>
        <x:v>-4.1808043761844651</x:v>
      </x:c>
      <x:c r="F70" s="3"/>
      <x:c r="H70" s="3">
        <x:f>SUM(K70:GT70)</x:f>
        <x:v>0.20256223285969932</x:v>
      </x:c>
      <x:c r="J70" s="3" t="s">
        <x:v>3</x:v>
      </x:c>
      <x:c r="K70" s="161">
        <x:f>-(K3*LOG(K67)+(1-K3)*LOG(1-K67))</x:f>
        <x:v>7.7265749890661036E-10</x:v>
      </x:c>
      <x:c r="L70" s="161"/>
      <x:c r="M70" s="161"/>
      <x:c r="N70" s="161">
        <x:f>-(N3*LOG(N67)+(1-N3)*LOG(1-N67))</x:f>
        <x:v>5.9853149168036077E-10</x:v>
      </x:c>
      <x:c r="O70" s="161"/>
      <x:c r="P70" s="161"/>
      <x:c r="Q70" s="161">
        <x:f>-(Q3*LOG(Q67)+(1-Q3)*LOG(1-Q67))</x:f>
        <x:v>8.6184477593077973E-8</x:v>
      </x:c>
      <x:c r="R70" s="161"/>
      <x:c r="S70" s="161"/>
      <x:c r="T70" s="161">
        <x:f>-(T3*LOG(T67)+(1-T3)*LOG(1-T67))</x:f>
        <x:v>3.4880716616008141E-8</x:v>
      </x:c>
      <x:c r="U70" s="161"/>
      <x:c r="V70" s="161"/>
      <x:c r="W70" s="161">
        <x:f>-(W3*LOG(W67)+(1-W3)*LOG(1-W67))</x:f>
        <x:v>1.2523654932267028E-8</x:v>
      </x:c>
      <x:c r="X70" s="161"/>
      <x:c r="Y70" s="161"/>
      <x:c r="Z70" s="161">
        <x:f>-(Z3*LOG(Z67)+(1-Z3)*LOG(1-Z67))</x:f>
        <x:v>8.0709951519741601E-10</x:v>
      </x:c>
      <x:c r="AA70" s="161"/>
      <x:c r="AB70" s="161"/>
      <x:c r="AC70" s="161">
        <x:f>-(AC3*LOG(AC67)+(1-AC3)*LOG(1-AC67))</x:f>
        <x:v>2.07382906956867E-7</x:v>
      </x:c>
      <x:c r="AD70" s="161"/>
      <x:c r="AE70" s="161"/>
      <x:c r="AF70" s="161">
        <x:f>-(AF3*LOG(AF67)+(1-AF3)*LOG(1-AF67))</x:f>
        <x:v>3.4422754695036842E-7</x:v>
      </x:c>
      <x:c r="AG70" s="161"/>
      <x:c r="AH70" s="161"/>
      <x:c r="AI70" s="161">
        <x:f>-(AI3*LOG(AI67)+(1-AI3)*LOG(1-AI67))</x:f>
        <x:v>3.643556214024428E-8</x:v>
      </x:c>
      <x:c r="AJ70" s="161"/>
      <x:c r="AK70" s="161"/>
      <x:c r="AL70" s="161">
        <x:f>-(AL3*LOG(AL67)+(1-AL3)*LOG(1-AL67))</x:f>
        <x:v>1.3081910387240347E-8</x:v>
      </x:c>
      <x:c r="AM70" s="161"/>
      <x:c r="AN70" s="161"/>
      <x:c r="AO70" s="161">
        <x:f>-(AO3*LOG(AO67)+(1-AO3)*LOG(1-AO67))</x:f>
        <x:v>1.9585521790223791E-5</x:v>
      </x:c>
      <x:c r="AP70" s="161"/>
      <x:c r="AQ70" s="161"/>
      <x:c r="AR70" s="161">
        <x:f>-(AR3*LOG(AR67)+(1-AR3)*LOG(1-AR67))</x:f>
        <x:v>1.5171808259581218E-5</x:v>
      </x:c>
      <x:c r="AS70" s="161"/>
      <x:c r="AT70" s="161"/>
      <x:c r="AU70" s="161">
        <x:f>-(AU3*LOG(AU67)+(1-AU3)*LOG(1-AU67))</x:f>
        <x:v>0.0021791993911761927</x:v>
      </x:c>
      <x:c r="AV70" s="161"/>
      <x:c r="AW70" s="161"/>
      <x:c r="AX70" s="161">
        <x:f>-(AX3*LOG(AX67)+(1-AX3)*LOG(1-AX67))</x:f>
        <x:v>0.0012793970767016433</x:v>
      </x:c>
      <x:c r="AY70" s="161"/>
      <x:c r="AZ70" s="161"/>
      <x:c r="BA70" s="161">
        <x:f>-(BA3*LOG(BA67)+(1-BA3)*LOG(1-BA67))</x:f>
        <x:v>0.0037456258356503842</x:v>
      </x:c>
      <x:c r="BB70" s="161"/>
      <x:c r="BC70" s="161"/>
      <x:c r="BD70" s="161">
        <x:f>-(BD3*LOG(BD67)+(1-BD3)*LOG(1-BD67))</x:f>
        <x:v>1.9267262781777416E-12</x:v>
      </x:c>
      <x:c r="BE70" s="161"/>
      <x:c r="BF70" s="161"/>
      <x:c r="BG70" s="161">
        <x:f>-(BG3*LOG(BG67)+(1-BG3)*LOG(1-BG67))</x:f>
        <x:v>3.2953803906754808E-7</x:v>
      </x:c>
      <x:c r="BH70" s="161"/>
      <x:c r="BI70" s="161"/>
      <x:c r="BJ70" s="161">
        <x:f>-(BJ3*LOG(BJ67)+(1-BJ3)*LOG(1-BJ67))</x:f>
        <x:v>5.0546053963418062E-8</x:v>
      </x:c>
      <x:c r="BK70" s="161"/>
      <x:c r="BL70" s="161"/>
      <x:c r="BM70" s="161">
        <x:f>-(BM3*LOG(BM67)+(1-BM3)*LOG(1-BM67))</x:f>
        <x:v>9.5974691108821945E-13</x:v>
      </x:c>
      <x:c r="BN70" s="161"/>
      <x:c r="BO70" s="161"/>
      <x:c r="BP70" s="161">
        <x:f>-(BP3*LOG(BP67)+(1-BP3)*LOG(1-BP67))</x:f>
        <x:v>1.4840227167572099E-7</x:v>
      </x:c>
      <x:c r="BQ70" s="161"/>
      <x:c r="BR70" s="161"/>
      <x:c r="BS70" s="161">
        <x:f>-(BS3*LOG(BS67)+(1-BS3)*LOG(1-BS67))</x:f>
        <x:v>1.9853308267744152E-7</x:v>
      </x:c>
      <x:c r="BT70" s="161"/>
      <x:c r="BU70" s="161"/>
      <x:c r="BV70" s="161">
        <x:f>-(BV3*LOG(BV67)+(1-BV3)*LOG(1-BV67))</x:f>
        <x:v>1.4925378363604149E-12</x:v>
      </x:c>
      <x:c r="BW70" s="161"/>
      <x:c r="BX70" s="161"/>
      <x:c r="BY70" s="161">
        <x:f>-(BY3*LOG(BY67)+(1-BY3)*LOG(1-BY67))</x:f>
        <x:v>2.5527341156729473E-7</x:v>
      </x:c>
      <x:c r="BZ70" s="161"/>
      <x:c r="CA70" s="161"/>
      <x:c r="CB70" s="161">
        <x:f>-(CB3*LOG(CB67)+(1-CB3)*LOG(1-CB67))</x:f>
        <x:v>3.9155002380599845E-8</x:v>
      </x:c>
      <x:c r="CC70" s="161"/>
      <x:c r="CD70" s="161"/>
      <x:c r="CE70" s="161">
        <x:f>-(CE3*LOG(CE67)+(1-CE3)*LOG(1-CE67))</x:f>
        <x:v>7.4344826033989299E-13</x:v>
      </x:c>
      <x:c r="CF70" s="161"/>
      <x:c r="CG70" s="161"/>
      <x:c r="CH70" s="161">
        <x:f>-(CH3*LOG(CH67)+(1-CH3)*LOG(1-CH67))</x:f>
        <x:v>1.1495835957767722E-7</x:v>
      </x:c>
      <x:c r="CI70" s="161"/>
      <x:c r="CJ70" s="161"/>
      <x:c r="CK70" s="161">
        <x:f>-(CK3*LOG(CK67)+(1-CK3)*LOG(1-CK67))</x:f>
        <x:v>1.5379170106166866E-7</x:v>
      </x:c>
      <x:c r="CL70" s="161"/>
      <x:c r="CM70" s="161"/>
      <x:c r="CN70" s="161">
        <x:f>-(CN3*LOG(CN67)+(1-CN3)*LOG(1-CN67))</x:f>
        <x:v>3.6756100025406115E-5</x:v>
      </x:c>
      <x:c r="CO70" s="161"/>
      <x:c r="CP70" s="161"/>
      <x:c r="CQ70" s="161">
        <x:f>-(CQ3*LOG(CQ67)+(1-CQ3)*LOG(1-CQ67))</x:f>
        <x:v>5.6380191675047755E-6</x:v>
      </x:c>
      <x:c r="CR70" s="161"/>
      <x:c r="CS70" s="161"/>
      <x:c r="CT70" s="161">
        <x:f>-(CT3*LOG(CT67)+(1-CT3)*LOG(1-CT67))</x:f>
        <x:v>1.0705254754306087E-10</x:v>
      </x:c>
      <x:c r="CU70" s="161"/>
      <x:c r="CV70" s="161"/>
      <x:c r="CW70" s="161">
        <x:f>-(CW3*LOG(CW67)+(1-CW3)*LOG(1-CW67))</x:f>
        <x:v>1.6552912973483109E-5</x:v>
      </x:c>
      <x:c r="CX70" s="161"/>
      <x:c r="CY70" s="161"/>
      <x:c r="CZ70" s="161">
        <x:f>-(CZ3*LOG(CZ67)+(1-CZ3)*LOG(1-CZ67))</x:f>
        <x:v>2.2144404104007147E-5</x:v>
      </x:c>
      <x:c r="DA70" s="161"/>
      <x:c r="DB70" s="161"/>
      <x:c r="DC70" s="161">
        <x:f>-(DC3*LOG(DC67)+(1-DC3)*LOG(1-DC67))</x:f>
        <x:v>2.0738055034216884E-11</x:v>
      </x:c>
      <x:c r="DD70" s="161"/>
      <x:c r="DE70" s="161"/>
      <x:c r="DF70" s="161">
        <x:f>-(DF3*LOG(DF67)+(1-DF3)*LOG(1-DF67))</x:f>
        <x:v>1.6064538400115014E-11</x:v>
      </x:c>
      <x:c r="DG70" s="161"/>
      <x:c r="DH70" s="161"/>
      <x:c r="DI70" s="161">
        <x:f>-(DI3*LOG(DI67)+(1-DI3)*LOG(1-DI67))</x:f>
        <x:v>2.0738055034216884E-11</x:v>
      </x:c>
      <x:c r="DJ70" s="161"/>
      <x:c r="DK70" s="161"/>
      <x:c r="DL70" s="161">
        <x:f>-(DL3*LOG(DL67)+(1-DL3)*LOG(1-DL67))</x:f>
        <x:v>3.3613302146239883E-10</x:v>
      </x:c>
      <x:c r="DM70" s="161"/>
      <x:c r="DN70" s="161"/>
      <x:c r="DO70" s="161">
        <x:f>-(DO3*LOG(DO67)+(1-DO3)*LOG(1-DO67))</x:f>
        <x:v>9.3619331015840107E-10</x:v>
      </x:c>
      <x:c r="DP70" s="161"/>
      <x:c r="DQ70" s="161"/>
      <x:c r="DR70" s="161">
        <x:f>-(DR3*LOG(DR67)+(1-DR3)*LOG(1-DR67))</x:f>
        <x:v>2.6038210949746888E-10</x:v>
      </x:c>
      <x:c r="DS70" s="161"/>
      <x:c r="DT70" s="161"/>
      <x:c r="DU70" s="161">
        <x:f>-(DU3*LOG(DU67)+(1-DU3)*LOG(1-DU67))</x:f>
        <x:v>7.2521292498498432E-10</x:v>
      </x:c>
      <x:c r="DV70" s="161"/>
      <x:c r="DW70" s="161"/>
      <x:c r="DX70" s="161">
        <x:f>-(DX3*LOG(DX67)+(1-DX3)*LOG(1-DX67))</x:f>
        <x:v>1.175464777774478E-8</x:v>
      </x:c>
      <x:c r="DY70" s="161"/>
      <x:c r="DZ70" s="161"/>
      <x:c r="EA70" s="161">
        <x:f>-(EA3*LOG(EA67)+(1-EA3)*LOG(1-EA67))</x:f>
        <x:v>8.8447556822989626E-9</x:v>
      </x:c>
      <x:c r="EB70" s="161"/>
      <x:c r="EC70" s="161"/>
      <x:c r="ED70" s="161">
        <x:f>-(ED3*LOG(ED67)+(1-ED3)*LOG(1-ED67))</x:f>
        <x:v>1.3566487656327229E-9</x:v>
      </x:c>
      <x:c r="EE70" s="161"/>
      <x:c r="EF70" s="161"/>
      <x:c r="EG70" s="161">
        <x:f>-(EG3*LOG(EG67)+(1-EG3)*LOG(1-EG67))</x:f>
        <x:v>6.8515027305738588E-9</x:v>
      </x:c>
      <x:c r="EH70" s="161"/>
      <x:c r="EI70" s="161"/>
      <x:c r="EJ70" s="161">
        <x:f>-(EJ3*LOG(EJ67)+(1-EJ3)*LOG(1-EJ67))</x:f>
        <x:v>1.0509145274793656E-9</x:v>
      </x:c>
      <x:c r="EK70" s="161"/>
      <x:c r="EL70" s="161"/>
      <x:c r="EM70" s="161">
        <x:f>-(EM3*LOG(EM67)+(1-EM3)*LOG(1-EM67))</x:f>
        <x:v>1.4336061752885322E-7</x:v>
      </x:c>
      <x:c r="EN70" s="161"/>
      <x:c r="EO70" s="161"/>
      <x:c r="EP70" s="161">
        <x:f>-(EP3*LOG(EP67)+(1-EP3)*LOG(1-EP67))</x:f>
        <x:v>2.1989304181503494E-8</x:v>
      </x:c>
      <x:c r="EQ70" s="161"/>
      <x:c r="ER70" s="161"/>
      <x:c r="ES70" s="161">
        <x:f>-(ES3*LOG(ES67)+(1-ES3)*LOG(1-ES67))</x:f>
        <x:v>1.5174333505832708E-8</x:v>
      </x:c>
      <x:c r="ET70" s="161"/>
      <x:c r="EU70" s="161"/>
      <x:c r="EV70" s="161">
        <x:f>-(EV3*LOG(EV67)+(1-EV3)*LOG(1-EV67))</x:f>
        <x:v>2.0233657645350704E-5</x:v>
      </x:c>
      <x:c r="EW70" s="161"/>
      <x:c r="EX70" s="161"/>
      <x:c r="EY70" s="161">
        <x:f>-(EY3*LOG(EY67)+(1-EY3)*LOG(1-EY67))</x:f>
        <x:v>1.6064538400115014E-11</x:v>
      </x:c>
      <x:c r="EZ70" s="161"/>
      <x:c r="FA70" s="161"/>
      <x:c r="FB70" s="161">
        <x:f>-(FB3*LOG(FB67)+(1-FB3)*LOG(1-FB67))</x:f>
        <x:v>0.0029038479622533241</x:v>
      </x:c>
      <x:c r="FC70" s="161"/>
      <x:c r="FD70" s="161"/>
      <x:c r="FE70" s="161">
        <x:f>-(FE3*LOG(FE67)+(1-FE3)*LOG(1-FE67))</x:f>
        <x:v>4.1277472788242436E-9</x:v>
      </x:c>
      <x:c r="FF70" s="161"/>
      <x:c r="FG70" s="161"/>
      <x:c r="FH70" s="161">
        <x:f>-(FH3*LOG(FH67)+(1-FH3)*LOG(1-FH67))</x:f>
        <x:v>3.0854658373886898E-9</x:v>
      </x:c>
      <x:c r="FI70" s="161"/>
      <x:c r="FJ70" s="161"/>
      <x:c r="FK70" s="161">
        <x:f>-(FK3*LOG(FK67)+(1-FK3)*LOG(1-FK67))</x:f>
        <x:v>1.2850037082660585E-5</x:v>
      </x:c>
      <x:c r="FL70" s="161"/>
      <x:c r="FM70" s="161"/>
      <x:c r="FN70" s="161">
        <x:f>-(FN3*LOG(FN67)+(1-FN3)*LOG(1-FN67))</x:f>
        <x:v>4.4803763087785416E-7</x:v>
      </x:c>
      <x:c r="FO70" s="161"/>
      <x:c r="FP70" s="161"/>
      <x:c r="FQ70" s="161">
        <x:f>-(FQ3*LOG(FQ67)+(1-FQ3)*LOG(1-FQ67))</x:f>
        <x:v>2.7060962658396498E-7</x:v>
      </x:c>
      <x:c r="FR70" s="161"/>
      <x:c r="FS70" s="161"/>
      <x:c r="FT70" s="161">
        <x:f>-(FT3*LOG(FT67)+(1-FT3)*LOG(1-FT67))</x:f>
        <x:v>6.44218043054614E-9</x:v>
      </x:c>
      <x:c r="FU70" s="161"/>
      <x:c r="FV70" s="161"/>
      <x:c r="FW70" s="161">
        <x:f>-(FW3*LOG(FW67)+(1-FW3)*LOG(1-FW67))</x:f>
        <x:v>0.00023407034846838537</x:v>
      </x:c>
      <x:c r="FX70" s="161"/>
      <x:c r="FY70" s="161"/>
      <x:c r="FZ70" s="161">
        <x:f>-(FZ3*LOG(FZ67)+(1-FZ3)*LOG(1-FZ67))</x:f>
        <x:v>1.6295773549268077E-9</x:v>
      </x:c>
      <x:c r="GA70" s="161"/>
      <x:c r="GB70" s="161"/>
      <x:c r="GC70" s="161">
        <x:f>-(GC3*LOG(GC67)+(1-GC3)*LOG(1-GC67))</x:f>
        <x:v>9.3746297562189156E-6</x:v>
      </x:c>
      <x:c r="GD70" s="161"/>
      <x:c r="GE70" s="161"/>
      <x:c r="GF70" s="161">
        <x:f>-(GF3*LOG(GF67)+(1-GF3)*LOG(1-GF67))</x:f>
        <x:v>1.3479597245581031E-7</x:v>
      </x:c>
      <x:c r="GG70" s="161"/>
      <x:c r="GH70" s="161"/>
      <x:c r="GI70" s="161">
        <x:f>-(GI3*LOG(GI67)+(1-GI3)*LOG(1-GI67))</x:f>
        <x:v>8.3163525812103076E-9</x:v>
      </x:c>
      <x:c r="GJ70" s="161"/>
      <x:c r="GK70" s="161"/>
      <x:c r="GL70" s="161">
        <x:f>-(GL3*LOG(GL67)+(1-GL3)*LOG(1-GL67))</x:f>
        <x:v>1.6695494276568215E-8</x:v>
      </x:c>
      <x:c r="GM70" s="161"/>
      <x:c r="GN70" s="161"/>
      <x:c r="GO70" s="161">
        <x:f>-(GO3*LOG(GO67)+(1-GO3)*LOG(1-GO67))</x:f>
        <x:v>0.07193398642012945</x:v>
      </x:c>
      <x:c r="GP70" s="161"/>
      <x:c r="GQ70" s="161"/>
      <x:c r="GR70" s="161">
        <x:f>-(GR3*LOG(GR67)+(1-GR3)*LOG(1-GR67))</x:f>
        <x:v>0.12012466507505551</x:v>
      </x:c>
      <x:c r="GS70" s="161"/>
      <x:c r="GT70" s="161"/>
    </x:row>
    <x:row r="71" spans="1:6" customHeight="1">
      <x:c r="A71" s="3"/>
      <x:c r="B71" s="158"/>
      <x:c r="C71" s="98">
        <x:f t="shared" si="23"/>
        <x:v>-2.7855387034965786</x:v>
      </x:c>
      <x:c r="D71" s="98">
        <x:f t="shared" si="22"/>
        <x:v>6.6909257894773244</x:v>
      </x:c>
      <x:c r="E71" s="98">
        <x:f t="shared" si="22"/>
        <x:v>-3.809853622393498</x:v>
      </x:c>
      <x:c r="F71" s="3"/>
    </x:row>
    <x:row r="72" spans="1:3" customHeight="1">
      <x:c r="A72" s="3"/>
      <x:c r="B72" s="3"/>
      <x:c r="C72" s="3"/>
    </x:row>
    <x:row r="73" spans="1:202" customHeight="1">
      <x:c r="A73" s="3"/>
      <x:c r="B73" s="158" t="s">
        <x:v>42</x:v>
      </x:c>
      <x:c r="C73" s="3">
        <x:f>SUM(K73,N73,Q73,T73,W73,Z73,AC73,AF73,AI73,AL73,AO73,AR73,AU73,AX73,BA73,BD73,BG73,BJ73,BM73,BP73,BS73,BV73,BY73,CB73,CE73,CH73,CK73,CN73,CQ73,CT73,CW73,CZ73,DC73,DF73,DI73,DL73,DO73,DR73,DU73,DX73,EA73,ED73,EG73,EJ73,EM73,EP73,ES73,EV73,EY73,FB73,FE73,FH73,FK73,FN73,FQ73,FT73,FW73,FZ73,GC73,GF73,GI73,GL73,GO73,GR73,)/64</x:f>
        <x:v>0.00025237549696401659</x:v>
      </x:c>
      <x:c r="D73" s="3">
        <x:f t="shared" ref="D73:E76" si="24">SUM(L73,O73,R73,U73,X73,AA73,AD73,AG73,AJ73,AM73,AP73,AS73,AV73,AY73,BB73,BE73,BH73,BK73,BN73,BQ73,BT73,BW73,BZ73,CC73,CF73,CI73,CL73,CO73,CR73,CU73,CX73,DA73,DD73,DG73,DJ73,DM73,DP73,DS73,DV73,DY73,EB73,EE73,EH73,EK73,EN73,EQ73,ET73,EW73,EZ73,FC73,FF73,FI73,FL73,FO73,FR73,FU73,FX73,GA73,GD73,GG73,GJ73,GM73,GP73,GS73,)/64</x:f>
        <x:v>-0.0060038060434954091</x:v>
      </x:c>
      <x:c r="E73" s="3">
        <x:f t="shared" si="24"/>
        <x:v>7.7315353636676963E-5</x:v>
      </x:c>
      <x:c r="F73" s="3">
        <x:f>SUM(K69:GR69)/64</x:f>
        <x:v>-0.0060122088564078472</x:v>
      </x:c>
      <x:c r="K73" s="115">
        <x:f>K5*K69</x:f>
        <x:v>1.7791095847092557E-9</x:v>
      </x:c>
      <x:c r="L73" s="116">
        <x:f>L5*K69</x:f>
        <x:v>1.7791095847092557E-9</x:v>
      </x:c>
      <x:c r="M73" s="117">
        <x:f>M5*K69</x:f>
        <x:v>1.7791095847092557E-9</x:v>
      </x:c>
      <x:c r="N73" s="115">
        <x:f>N5*N69</x:f>
        <x:v>0</x:v>
      </x:c>
      <x:c r="O73" s="116">
        <x:f>O5*N69</x:f>
        <x:v>1.3781696822084486E-9</x:v>
      </x:c>
      <x:c r="P73" s="117">
        <x:f>P5*N69</x:f>
        <x:v>1.3781696822084486E-9</x:v>
      </x:c>
      <x:c r="Q73" s="115">
        <x:f>Q5*Q69</x:f>
        <x:v>1.9844707363276011E-7</x:v>
      </x:c>
      <x:c r="R73" s="116">
        <x:f>R5*Q69</x:f>
        <x:v>1.9844707363276011E-7</x:v>
      </x:c>
      <x:c r="S73" s="117">
        <x:f>S5*Q69</x:f>
        <x:v>0</x:v>
      </x:c>
      <x:c r="T73" s="115">
        <x:f>T5*T69</x:f>
        <x:v>8.0315814934997811E-8</x:v>
      </x:c>
      <x:c r="U73" s="116">
        <x:f>U5*T69</x:f>
        <x:v>8.0315814934997811E-8</x:v>
      </x:c>
      <x:c r="V73" s="117">
        <x:f>V5*T69</x:f>
        <x:v>8.0315814934997811E-8</x:v>
      </x:c>
      <x:c r="W73" s="115">
        <x:f>W5*W69</x:f>
        <x:v>2.8836780766399095E-8</x:v>
      </x:c>
      <x:c r="X73" s="116">
        <x:f>X5*W69</x:f>
        <x:v>2.8836780766399095E-8</x:v>
      </x:c>
      <x:c r="Y73" s="117">
        <x:f>Y5*W69</x:f>
        <x:v>2.8836780766399095E-8</x:v>
      </x:c>
      <x:c r="Z73" s="115">
        <x:f>Z5*Z69</x:f>
        <x:v>0</x:v>
      </x:c>
      <x:c r="AA73" s="116">
        <x:f>AA5*Z69</x:f>
        <x:v>0</x:v>
      </x:c>
      <x:c r="AB73" s="117">
        <x:f>AB5*Z69</x:f>
        <x:v>0</x:v>
      </x:c>
      <x:c r="AC73" s="115">
        <x:f>AC5*AC69</x:f>
        <x:v>0</x:v>
      </x:c>
      <x:c r="AD73" s="116">
        <x:f>AD5*AC69</x:f>
        <x:v>0</x:v>
      </x:c>
      <x:c r="AE73" s="117">
        <x:f>AE5*AC69</x:f>
        <x:v>0</x:v>
      </x:c>
      <x:c r="AF73" s="115">
        <x:f>AF5*AF69</x:f>
        <x:v>0</x:v>
      </x:c>
      <x:c r="AG73" s="116">
        <x:f>AG5*AF69</x:f>
        <x:v>0</x:v>
      </x:c>
      <x:c r="AH73" s="117">
        <x:f>AH5*AF69</x:f>
        <x:v>0</x:v>
      </x:c>
      <x:c r="AI73" s="115">
        <x:f>AI5*AI69</x:f>
        <x:v>0</x:v>
      </x:c>
      <x:c r="AJ73" s="116">
        <x:f>AJ5*AI69</x:f>
        <x:v>0</x:v>
      </x:c>
      <x:c r="AK73" s="117">
        <x:f>AK5*AI69</x:f>
        <x:v>0</x:v>
      </x:c>
      <x:c r="AL73" s="115">
        <x:f>AL5*AL69</x:f>
        <x:v>0</x:v>
      </x:c>
      <x:c r="AM73" s="116">
        <x:f>AM5*AL69</x:f>
        <x:v>0</x:v>
      </x:c>
      <x:c r="AN73" s="117">
        <x:f>AN5*AL69</x:f>
        <x:v>0</x:v>
      </x:c>
      <x:c r="AO73" s="115">
        <x:f>AO5*AO69</x:f>
        <x:v>4.5096313643304067E-5</x:v>
      </x:c>
      <x:c r="AP73" s="116">
        <x:f>AP5*AO69</x:f>
        <x:v>4.5096313643304067E-5</x:v>
      </x:c>
      <x:c r="AQ73" s="117">
        <x:f>AQ5*AO69</x:f>
        <x:v>4.5096313643304067E-5</x:v>
      </x:c>
      <x:c r="AR73" s="115">
        <x:f>AR5*AR69</x:f>
        <x:v>0</x:v>
      </x:c>
      <x:c r="AS73" s="116">
        <x:f>AS5*AR69</x:f>
        <x:v>3.4933769333944097E-5</x:v>
      </x:c>
      <x:c r="AT73" s="117">
        <x:f>AT5*AR69</x:f>
        <x:v>3.4933769333944097E-5</x:v>
      </x:c>
      <x:c r="AU73" s="115">
        <x:f>AU5*AU69</x:f>
        <x:v>0.0050052239444801239</x:v>
      </x:c>
      <x:c r="AV73" s="116">
        <x:f>AV5*AU69</x:f>
        <x:v>0.0050052239444801239</x:v>
      </x:c>
      <x:c r="AW73" s="117">
        <x:f>AW5*AU69</x:f>
        <x:v>0</x:v>
      </x:c>
      <x:c r="AX73" s="115">
        <x:f>AX5*AX69</x:f>
        <x:v>0.0029415856705011807</x:v>
      </x:c>
      <x:c r="AY73" s="116">
        <x:f>AY5*AX69</x:f>
        <x:v>0.0029415856705011807</x:v>
      </x:c>
      <x:c r="AZ73" s="117">
        <x:f>AZ5*AX69</x:f>
        <x:v>0.0029415856705011807</x:v>
      </x:c>
      <x:c r="BA73" s="115">
        <x:f>BA5*BA69</x:f>
        <x:v>0.008587536851270337</x:v>
      </x:c>
      <x:c r="BB73" s="116">
        <x:f>BB5*BA69</x:f>
        <x:v>0.008587536851270337</x:v>
      </x:c>
      <x:c r="BC73" s="117">
        <x:f>BC5*BA69</x:f>
        <x:v>0.008587536851270337</x:v>
      </x:c>
      <x:c r="BD73" s="115">
        <x:f>BD5*BD69</x:f>
        <x:v>4.4364638255075824E-12</x:v>
      </x:c>
      <x:c r="BE73" s="116">
        <x:f>BE5*BD69</x:f>
        <x:v>0</x:v>
      </x:c>
      <x:c r="BF73" s="117">
        <x:f>BF5*BD69</x:f>
        <x:v>4.4364638255075824E-12</x:v>
      </x:c>
      <x:c r="BG73" s="115">
        <x:f>BG5*BG69</x:f>
        <x:v>7.5878908841288309E-7</x:v>
      </x:c>
      <x:c r="BH73" s="116">
        <x:f>BH5*BG69</x:f>
        <x:v>7.5878908841288309E-7</x:v>
      </x:c>
      <x:c r="BI73" s="117">
        <x:f>BI5*BG69</x:f>
        <x:v>7.5878908841288309E-7</x:v>
      </x:c>
      <x:c r="BJ73" s="115">
        <x:f>BJ5*BJ69</x:f>
        <x:v>1.1638658359153579E-7</x:v>
      </x:c>
      <x:c r="BK73" s="116">
        <x:f>BK5*BJ69</x:f>
        <x:v>1.1638658359153579E-7</x:v>
      </x:c>
      <x:c r="BL73" s="117">
        <x:f>BL5*BJ69</x:f>
        <x:v>1.1638658359153579E-7</x:v>
      </x:c>
      <x:c r="BM73" s="115">
        <x:f>BM5*BM69</x:f>
        <x:v>2.2098894620744484E-12</x:v>
      </x:c>
      <x:c r="BN73" s="116">
        <x:f>BN5*BM69</x:f>
        <x:v>2.2098894620744484E-12</x:v>
      </x:c>
      <x:c r="BO73" s="117">
        <x:f>BO5*BM69</x:f>
        <x:v>2.2098894620744484E-12</x:v>
      </x:c>
      <x:c r="BP73" s="115">
        <x:f>BP5*BP69</x:f>
        <x:v>3.4170880014883946E-7</x:v>
      </x:c>
      <x:c r="BQ73" s="116">
        <x:f>BQ5*BP69</x:f>
        <x:v>3.4170880014883946E-7</x:v>
      </x:c>
      <x:c r="BR73" s="117">
        <x:f>BR5*BP69</x:f>
        <x:v>3.4170880014883946E-7</x:v>
      </x:c>
      <x:c r="BS73" s="115">
        <x:f>BS5*BS69</x:f>
        <x:v>4.5713921213163726E-7</x:v>
      </x:c>
      <x:c r="BT73" s="116">
        <x:f>BT5*BS69</x:f>
        <x:v>4.5713921213163726E-7</x:v>
      </x:c>
      <x:c r="BU73" s="117">
        <x:f>BU5*BS69</x:f>
        <x:v>4.5713921213163726E-7</x:v>
      </x:c>
      <x:c r="BV73" s="115">
        <x:f>BV5*BV69</x:f>
        <x:v>0</x:v>
      </x:c>
      <x:c r="BW73" s="116">
        <x:f>BW5*BV69</x:f>
        <x:v>0</x:v>
      </x:c>
      <x:c r="BX73" s="117">
        <x:f>BX5*BV69</x:f>
        <x:v>3.4366629187054367E-12</x:v>
      </x:c>
      <x:c r="BY73" s="115">
        <x:f>BY5*BY69</x:f>
        <x:v>0</x:v>
      </x:c>
      <x:c r="BZ73" s="116">
        <x:f>BZ5*BY69</x:f>
        <x:v>5.8778857931624651E-7</x:v>
      </x:c>
      <x:c r="CA73" s="117">
        <x:f>CA5*BY69</x:f>
        <x:v>5.8778857931624651E-7</x:v>
      </x:c>
      <x:c r="CB73" s="115">
        <x:f>CB5*CB69</x:f>
        <x:v>0</x:v>
      </x:c>
      <x:c r="CC73" s="116">
        <x:f>CC5*CB69</x:f>
        <x:v>9.0157720717747684E-8</x:v>
      </x:c>
      <x:c r="CD73" s="117">
        <x:f>CD5*CB69</x:f>
        <x:v>9.0157720717747684E-8</x:v>
      </x:c>
      <x:c r="CE73" s="115">
        <x:f>CE5*CE69</x:f>
        <x:v>0</x:v>
      </x:c>
      <x:c r="CF73" s="116">
        <x:f>CF5*CE69</x:f>
        <x:v>1.7118690622652517E-12</x:v>
      </x:c>
      <x:c r="CG73" s="117">
        <x:f>CG5*CE69</x:f>
        <x:v>1.7118690622652517E-12</x:v>
      </x:c>
      <x:c r="CH73" s="115">
        <x:f>CH5*CH69</x:f>
        <x:v>0</x:v>
      </x:c>
      <x:c r="CI73" s="116">
        <x:f>CI5*CH69</x:f>
        <x:v>2.6470137007464385E-7</x:v>
      </x:c>
      <x:c r="CJ73" s="117">
        <x:f>CJ5*CH69</x:f>
        <x:v>2.6470137007464385E-7</x:v>
      </x:c>
      <x:c r="CK73" s="115">
        <x:f>CK5*CK69</x:f>
        <x:v>0</x:v>
      </x:c>
      <x:c r="CL73" s="116">
        <x:f>CL5*CK69</x:f>
        <x:v>3.5411841562505935E-7</x:v>
      </x:c>
      <x:c r="CM73" s="117">
        <x:f>CM5*CK69</x:f>
        <x:v>3.5411841562505935E-7</x:v>
      </x:c>
      <x:c r="CN73" s="115">
        <x:f>CN5*CN69</x:f>
        <x:v>8.463046663514713E-5</x:v>
      </x:c>
      <x:c r="CO73" s="116">
        <x:f>CO5*CN69</x:f>
        <x:v>8.463046663514713E-5</x:v>
      </x:c>
      <x:c r="CP73" s="117">
        <x:f>CP5*CN69</x:f>
        <x:v>0</x:v>
      </x:c>
      <x:c r="CQ73" s="115">
        <x:f>CQ5*CQ69</x:f>
        <x:v>1.2981934623085057E-5</x:v>
      </x:c>
      <x:c r="CR73" s="116">
        <x:f>CR5*CQ69</x:f>
        <x:v>1.2981934623085057E-5</x:v>
      </x:c>
      <x:c r="CS73" s="117">
        <x:f>CS5*CQ69</x:f>
        <x:v>0</x:v>
      </x:c>
      <x:c r="CT73" s="115">
        <x:f>CT5*CT69</x:f>
        <x:v>2.4649756637282698E-10</x:v>
      </x:c>
      <x:c r="CU73" s="116">
        <x:f>CU5*CT69</x:f>
        <x:v>2.4649756637282698E-10</x:v>
      </x:c>
      <x:c r="CV73" s="117">
        <x:f>CV5*CT69</x:f>
        <x:v>0</x:v>
      </x:c>
      <x:c r="CW73" s="115">
        <x:f>CW5*CW69</x:f>
        <x:v>3.8113764310371123E-5</x:v>
      </x:c>
      <x:c r="CX73" s="116">
        <x:f>CX5*CW69</x:f>
        <x:v>3.8113764310371123E-5</x:v>
      </x:c>
      <x:c r="CY73" s="117">
        <x:f>CY5*CW69</x:f>
        <x:v>0</x:v>
      </x:c>
      <x:c r="CZ73" s="115">
        <x:f>CZ5*CZ69</x:f>
        <x:v>5.0988074847070897E-5</x:v>
      </x:c>
      <x:c r="DA73" s="116">
        <x:f>DA5*CZ69</x:f>
        <x:v>5.0988074847070897E-5</x:v>
      </x:c>
      <x:c r="DB73" s="117">
        <x:f>DB5*CZ69</x:f>
        <x:v>0</x:v>
      </x:c>
      <x:c r="DC73" s="115">
        <x:f>DC5*DC69</x:f>
        <x:v>0</x:v>
      </x:c>
      <x:c r="DD73" s="116">
        <x:f>DD5*DC69</x:f>
        <x:v>-4.7751136378337833E-11</x:v>
      </x:c>
      <x:c r="DE73" s="117">
        <x:f>DE5*DC69</x:f>
        <x:v>0</x:v>
      </x:c>
      <x:c r="DF73" s="115">
        <x:f>DF5*DF69</x:f>
        <x:v>-3.6989966645251116E-11</x:v>
      </x:c>
      <x:c r="DG73" s="116">
        <x:f>DG5*DF69</x:f>
        <x:v>-3.6989966645251116E-11</x:v>
      </x:c>
      <x:c r="DH73" s="117">
        <x:f>DH5*DF69</x:f>
        <x:v>0</x:v>
      </x:c>
      <x:c r="DI73" s="115">
        <x:f>DI5*DI69</x:f>
        <x:v>0</x:v>
      </x:c>
      <x:c r="DJ73" s="116">
        <x:f>DJ5*DI69</x:f>
        <x:v>-4.7751136378337833E-11</x:v>
      </x:c>
      <x:c r="DK73" s="117">
        <x:f>DK5*DI69</x:f>
        <x:v>0</x:v>
      </x:c>
      <x:c r="DL73" s="115">
        <x:f>DL5*DL69</x:f>
        <x:v>0</x:v>
      </x:c>
      <x:c r="DM73" s="116">
        <x:f>DM5*DL69</x:f>
        <x:v>-7.7397488418284865E-10</x:v>
      </x:c>
      <x:c r="DN73" s="117">
        <x:f>DN5*DL69</x:f>
        <x:v>0</x:v>
      </x:c>
      <x:c r="DO73" s="115">
        <x:f>DO5*DO69</x:f>
        <x:v>0</x:v>
      </x:c>
      <x:c r="DP73" s="116">
        <x:f>DP5*DO69</x:f>
        <x:v>-2.1556647578080401E-9</x:v>
      </x:c>
      <x:c r="DQ73" s="117">
        <x:f>DQ5*DO69</x:f>
        <x:v>0</x:v>
      </x:c>
      <x:c r="DR73" s="115">
        <x:f>DR5*DR69</x:f>
        <x:v>-5.9955196363148389E-10</x:v>
      </x:c>
      <x:c r="DS73" s="116">
        <x:f>DS5*DR69</x:f>
        <x:v>-5.9955196363148389E-10</x:v>
      </x:c>
      <x:c r="DT73" s="117">
        <x:f>DT5*DR69</x:f>
        <x:v>0</x:v>
      </x:c>
      <x:c r="DU73" s="115">
        <x:f>DU5*DU69</x:f>
        <x:v>-1.6698644689228104E-9</x:v>
      </x:c>
      <x:c r="DV73" s="116">
        <x:f>DV5*DU69</x:f>
        <x:v>-1.6698644689228104E-9</x:v>
      </x:c>
      <x:c r="DW73" s="117">
        <x:f>DW5*DU69</x:f>
        <x:v>0</x:v>
      </x:c>
      <x:c r="DX73" s="115">
        <x:f>DX5*DX69</x:f>
        <x:v>-2.7066076380144466E-8</x:v>
      </x:c>
      <x:c r="DY73" s="116">
        <x:f>DY5*DX69</x:f>
        <x:v>-2.7066076380144466E-8</x:v>
      </x:c>
      <x:c r="DZ73" s="117">
        <x:f>DZ5*DX69</x:f>
        <x:v>0</x:v>
      </x:c>
      <x:c r="EA73" s="115">
        <x:f>EA5*EA69</x:f>
        <x:v>0</x:v>
      </x:c>
      <x:c r="EB73" s="116">
        <x:f>EB5*EA69</x:f>
        <x:v>-2.0365802377853015E-8</x:v>
      </x:c>
      <x:c r="EC73" s="117">
        <x:f>EC5*EA69</x:f>
        <x:v>0</x:v>
      </x:c>
      <x:c r="ED73" s="115">
        <x:f>ED5*ED69</x:f>
        <x:v>0</x:v>
      </x:c>
      <x:c r="EE73" s="116">
        <x:f>EE5*ED69</x:f>
        <x:v>-3.1237992192956199E-9</x:v>
      </x:c>
      <x:c r="EF73" s="117">
        <x:f>EF5*ED69</x:f>
        <x:v>0</x:v>
      </x:c>
      <x:c r="EG73" s="115">
        <x:f>EG5*EG69</x:f>
        <x:v>-1.5776167927583629E-8</x:v>
      </x:c>
      <x:c r="EH73" s="116">
        <x:f>EH5*EG69</x:f>
        <x:v>-1.5776167927583629E-8</x:v>
      </x:c>
      <x:c r="EI73" s="117">
        <x:f>EI5*EG69</x:f>
        <x:v>0</x:v>
      </x:c>
      <x:c r="EJ73" s="115">
        <x:f>EJ5*EJ69</x:f>
        <x:v>-2.4198201220571036E-9</x:v>
      </x:c>
      <x:c r="EK73" s="116">
        <x:f>EK5*EJ69</x:f>
        <x:v>-2.4198201220571036E-9</x:v>
      </x:c>
      <x:c r="EL73" s="117">
        <x:f>EL5*EJ69</x:f>
        <x:v>0</x:v>
      </x:c>
      <x:c r="EM73" s="115">
        <x:f>EM5*EM69</x:f>
        <x:v>0</x:v>
      </x:c>
      <x:c r="EN73" s="116">
        <x:f>EN5*EM69</x:f>
        <x:v>-3.3009996636135241E-7</x:v>
      </x:c>
      <x:c r="EO73" s="117">
        <x:f>EO5*EM69</x:f>
        <x:v>0</x:v>
      </x:c>
      <x:c r="EP73" s="115">
        <x:f>EP5*EP69</x:f>
        <x:v>0</x:v>
      </x:c>
      <x:c r="EQ73" s="116">
        <x:f>EQ5*EP69</x:f>
        <x:v>-5.0632242731829535E-8</x:v>
      </x:c>
      <x:c r="ER73" s="117">
        <x:f>ER5*EP69</x:f>
        <x:v>0</x:v>
      </x:c>
      <x:c r="ES73" s="115">
        <x:f>ES5*ES69</x:f>
        <x:v>0</x:v>
      </x:c>
      <x:c r="ET73" s="116">
        <x:f>ET5*ES69</x:f>
        <x:v>-3.4940193516241891E-8</x:v>
      </x:c>
      <x:c r="EU73" s="117">
        <x:f>EU5*ES69</x:f>
        <x:v>0</x:v>
      </x:c>
      <x:c r="EV73" s="115">
        <x:f>EV5*EV69</x:f>
        <x:v>-4.6588633186850359E-5</x:v>
      </x:c>
      <x:c r="EW73" s="116">
        <x:f>EW5*EV69</x:f>
        <x:v>-4.6588633186850359E-5</x:v>
      </x:c>
      <x:c r="EX73" s="117">
        <x:f>EX5*EV69</x:f>
        <x:v>0</x:v>
      </x:c>
      <x:c r="EY73" s="115">
        <x:f>EY5*EY69</x:f>
        <x:v>-3.6989966645251116E-11</x:v>
      </x:c>
      <x:c r="EZ73" s="116">
        <x:f>EZ5*EY69</x:f>
        <x:v>-3.6989966645251116E-11</x:v>
      </x:c>
      <x:c r="FA73" s="117">
        <x:f>FA5*EY69</x:f>
        <x:v>0</x:v>
      </x:c>
      <x:c r="FB73" s="115">
        <x:f>FB5*FB69</x:f>
        <x:v>0</x:v>
      </x:c>
      <x:c r="FC73" s="116">
        <x:f>FC5*FB69</x:f>
        <x:v>-0.0066640530834413125</x:v>
      </x:c>
      <x:c r="FD73" s="117">
        <x:f>FD5*FB69</x:f>
        <x:v>-0.0066640530834413125</x:v>
      </x:c>
      <x:c r="FE73" s="115">
        <x:f>FE5*FE69</x:f>
        <x:v>-9.5044893066997815E-9</x:v>
      </x:c>
      <x:c r="FF73" s="116">
        <x:f>FF5*FE69</x:f>
        <x:v>-9.5044893066997815E-9</x:v>
      </x:c>
      <x:c r="FG73" s="117">
        <x:f>FG5*FE69</x:f>
        <x:v>0</x:v>
      </x:c>
      <x:c r="FH73" s="115">
        <x:f>FH5*FH69</x:f>
        <x:v>-7.1045476168762889E-9</x:v>
      </x:c>
      <x:c r="FI73" s="116">
        <x:f>FI5*FH69</x:f>
        <x:v>-7.1045476168762889E-9</x:v>
      </x:c>
      <x:c r="FJ73" s="117">
        <x:f>FJ5*FH69</x:f>
        <x:v>0</x:v>
      </x:c>
      <x:c r="FK73" s="115">
        <x:f>FK5*FK69</x:f>
        <x:v>-2.9587866101410398E-5</x:v>
      </x:c>
      <x:c r="FL73" s="116">
        <x:f>FL5*FK69</x:f>
        <x:v>-2.9587866101410398E-5</x:v>
      </x:c>
      <x:c r="FM73" s="117">
        <x:f>FM5*FK69</x:f>
        <x:v>0</x:v>
      </x:c>
      <x:c r="FN73" s="115">
        <x:f>FN5*FN69</x:f>
        <x:v>-1.031644237814433E-6</x:v>
      </x:c>
      <x:c r="FO73" s="116">
        <x:f>FO5*FN69</x:f>
        <x:v>-1.031644237814433E-6</x:v>
      </x:c>
      <x:c r="FP73" s="117">
        <x:f>FP5*FN69</x:f>
        <x:v>0</x:v>
      </x:c>
      <x:c r="FQ73" s="115">
        <x:f>FQ5*FQ69</x:f>
        <x:v>0</x:v>
      </x:c>
      <x:c r="FR73" s="116">
        <x:f>FR5*FQ69</x:f>
        <x:v>-6.2310149806510395E-7</x:v>
      </x:c>
      <x:c r="FS73" s="117">
        <x:f>FS5*FQ69</x:f>
        <x:v>0</x:v>
      </x:c>
      <x:c r="FT73" s="115">
        <x:f>FT5*FT69</x:f>
        <x:v>-1.4833668515734644E-8</x:v>
      </x:c>
      <x:c r="FU73" s="116">
        <x:f>FU5*FT69</x:f>
        <x:v>0</x:v>
      </x:c>
      <x:c r="FV73" s="117">
        <x:f>FV5*FT69</x:f>
        <x:v>0</x:v>
      </x:c>
      <x:c r="FW73" s="115">
        <x:f>FW5*FW69</x:f>
        <x:v>-0.00053882167852836726</x:v>
      </x:c>
      <x:c r="FX73" s="116">
        <x:f>FX5*FW69</x:f>
        <x:v>0</x:v>
      </x:c>
      <x:c r="FY73" s="117">
        <x:f>FY5*FW69</x:f>
        <x:v>0</x:v>
      </x:c>
      <x:c r="FZ73" s="115">
        <x:f>FZ5*FZ69</x:f>
        <x:v>0</x:v>
      </x:c>
      <x:c r="GA73" s="116">
        <x:f>GA5*FZ69</x:f>
        <x:v>-3.7522405182954799E-9</x:v>
      </x:c>
      <x:c r="GB73" s="117">
        <x:f>GB5*FZ69</x:f>
        <x:v>0</x:v>
      </x:c>
      <x:c r="GC73" s="115">
        <x:f>GC5*GC69</x:f>
        <x:v>0</x:v>
      </x:c>
      <x:c r="GD73" s="116">
        <x:f>GD5*GC69</x:f>
        <x:v>-2.15856497555178E-5</x:v>
      </x:c>
      <x:c r="GE73" s="117">
        <x:f>GE5*GC69</x:f>
        <x:v>0</x:v>
      </x:c>
      <x:c r="GF73" s="115">
        <x:f>GF5*GF69</x:f>
        <x:v>0</x:v>
      </x:c>
      <x:c r="GG73" s="116">
        <x:f>GG5*GF69</x:f>
        <x:v>0</x:v>
      </x:c>
      <x:c r="GH73" s="117">
        <x:f>GH5*GF69</x:f>
        <x:v>0</x:v>
      </x:c>
      <x:c r="GI73" s="115">
        <x:f>GI5*GI69</x:f>
        <x:v>0</x:v>
      </x:c>
      <x:c r="GJ73" s="116">
        <x:f>GJ5*GI69</x:f>
        <x:v>0</x:v>
      </x:c>
      <x:c r="GK73" s="117">
        <x:f>GK5*GI69</x:f>
        <x:v>0</x:v>
      </x:c>
      <x:c r="GL73" s="115">
        <x:f>GL5*GL69</x:f>
        <x:v>0</x:v>
      </x:c>
      <x:c r="GM73" s="116">
        <x:f>GM5*GL69</x:f>
        <x:v>-3.8442795502469096E-8</x:v>
      </x:c>
      <x:c r="GN73" s="117">
        <x:f>GN5*GL69</x:f>
        <x:v>0</x:v>
      </x:c>
      <x:c r="GO73" s="115">
        <x:f>GO5*GO69</x:f>
        <x:v>0</x:v>
      </x:c>
      <x:c r="GP73" s="116">
        <x:f>GP5*GO69</x:f>
        <x:v>-0.15264379590756727</x:v>
      </x:c>
      <x:c r="GQ73" s="117">
        <x:f>GQ5*GO69</x:f>
        <x:v>0</x:v>
      </x:c>
      <x:c r="GR73" s="115">
        <x:f>GR5*GR69</x:f>
        <x:v>0</x:v>
      </x:c>
      <x:c r="GS73" s="116">
        <x:f>GS5*GR69</x:f>
        <x:v>-0.24164014488802055</x:v>
      </x:c>
      <x:c r="GT73" s="117">
        <x:f>GT5*GR69</x:f>
        <x:v>0</x:v>
      </x:c>
    </x:row>
    <x:row r="74" spans="1:202" customHeight="1">
      <x:c r="A74" s="3"/>
      <x:c r="B74" s="158"/>
      <x:c r="C74" s="3">
        <x:f t="shared" ref="C74:C76" si="25">SUM(K74,N74,Q74,T74,W74,Z74,AC74,AF74,AI74,AL74,AO74,AR74,AU74,AX74,BA74,BD74,BG74,BJ74,BM74,BP74,BS74,BV74,BY74,CB74,CE74,CH74,CK74,CN74,CQ74,CT74,CW74,CZ74,DC74,DF74,DI74,DL74,DO74,DR74,DU74,DX74,EA74,ED74,EG74,EJ74,EM74,EP74,ES74,EV74,EY74,FB74,FE74,FH74,FK74,FN74,FQ74,FT74,FW74,FZ74,GC74,GF74,GI74,GL74,GO74,GR74,)/64</x:f>
        <x:v>-0.0062652665204359472</x:v>
      </x:c>
      <x:c r="D74" s="3">
        <x:f t="shared" si="24"/>
        <x:v>-0.00011409054463952422</x:v>
      </x:c>
      <x:c r="E74" s="3">
        <x:f t="shared" si="24"/>
        <x:v>-0.0022286846081640286</x:v>
      </x:c>
      <x:c r="F74" s="3"/>
      <x:c r="K74" s="118">
        <x:f>K6*K59</x:f>
        <x:v>6.9672694057909431E-10</x:v>
      </x:c>
      <x:c r="L74" s="119">
        <x:f>L6*K69</x:f>
        <x:v>0</x:v>
      </x:c>
      <x:c r="M74" s="120">
        <x:f>M6*K69</x:f>
        <x:v>1.7791095847092557E-9</x:v>
      </x:c>
      <x:c r="N74" s="118">
        <x:f>N6*N59</x:f>
        <x:v>5.3825878957576569E-10</x:v>
      </x:c>
      <x:c r="O74" s="119">
        <x:f>O6*N69</x:f>
        <x:v>0</x:v>
      </x:c>
      <x:c r="P74" s="120">
        <x:f>P6*N69</x:f>
        <x:v>1.3781696822084486E-9</x:v>
      </x:c>
      <x:c r="Q74" s="118">
        <x:f>Q6*Q59</x:f>
        <x:v>7.7838796102793987E-8</x:v>
      </x:c>
      <x:c r="R74" s="119">
        <x:f>R6*Q69</x:f>
        <x:v>0</x:v>
      </x:c>
      <x:c r="S74" s="120">
        <x:f>S6*Q69</x:f>
        <x:v>1.9844707363276011E-7</x:v>
      </x:c>
      <x:c r="T74" s="118">
        <x:f>T6*T59</x:f>
        <x:v>3.1575778601813732E-8</x:v>
      </x:c>
      <x:c r="U74" s="119">
        <x:f>U6*T69</x:f>
        <x:v>0</x:v>
      </x:c>
      <x:c r="V74" s="120">
        <x:f>V6*T69</x:f>
        <x:v>8.0315814934997811E-8</x:v>
      </x:c>
      <x:c r="W74" s="118">
        <x:f>W6*W59</x:f>
        <x:v>1.12929832457057E-8</x:v>
      </x:c>
      <x:c r="X74" s="119">
        <x:f>X6*W69</x:f>
        <x:v>0</x:v>
      </x:c>
      <x:c r="Y74" s="120">
        <x:f>Y6*W69</x:f>
        <x:v>2.8836780766399095E-8</x:v>
      </x:c>
      <x:c r="Z74" s="118">
        <x:f>Z6*Z59</x:f>
        <x:v>8.8882887053582708E-10</x:v>
      </x:c>
      <x:c r="AA74" s="119">
        <x:f>AA6*Z69</x:f>
        <x:v>1.8584153141687852E-9</x:v>
      </x:c>
      <x:c r="AB74" s="120">
        <x:f>AB6*Z69</x:f>
        <x:v>1.8584153141687852E-9</x:v>
      </x:c>
      <x:c r="AC74" s="118">
        <x:f>AC6*AC59</x:f>
        <x:v>0</x:v>
      </x:c>
      <x:c r="AD74" s="119">
        <x:f>AD6*AC69</x:f>
        <x:v>4.7751667608879914E-7</x:v>
      </x:c>
      <x:c r="AE74" s="120">
        <x:f>AE6*AC69</x:f>
        <x:v>4.7751667608879914E-7</x:v>
      </x:c>
      <x:c r="AF74" s="118">
        <x:f>AF6*AF59</x:f>
        <x:v>4.0932249943686606E-7</x:v>
      </x:c>
      <x:c r="AG74" s="119">
        <x:f>AG6*AF69</x:f>
        <x:v>7.9261290404234429E-7</x:v>
      </x:c>
      <x:c r="AH74" s="120">
        <x:f>AH6*AF69</x:f>
        <x:v>0</x:v>
      </x:c>
      <x:c r="AI74" s="118">
        <x:f>AI6*AI59</x:f>
        <x:v>4.0281869061448082E-8</x:v>
      </x:c>
      <x:c r="AJ74" s="119">
        <x:f>AJ6*AI69</x:f>
        <x:v>8.3895978755574868E-8</x:v>
      </x:c>
      <x:c r="AK74" s="120">
        <x:f>AK6*AI69</x:f>
        <x:v>8.3895978755574868E-8</x:v>
      </x:c>
      <x:c r="AL74" s="118">
        <x:f>AL6*AL59</x:f>
        <x:v>1.4406690669363353E-8</x:v>
      </x:c>
      <x:c r="AM74" s="119">
        <x:f>AM6*AL69</x:f>
        <x:v>3.0122211348619492E-8</x:v>
      </x:c>
      <x:c r="AN74" s="120">
        <x:f>AN6*AL69</x:f>
        <x:v>3.0122211348619492E-8</x:v>
      </x:c>
      <x:c r="AO74" s="118">
        <x:f>AO6*AO59</x:f>
        <x:v>2.1803198892465432E-5</x:v>
      </x:c>
      <x:c r="AP74" s="119">
        <x:f>AP6*AO69</x:f>
        <x:v>0</x:v>
      </x:c>
      <x:c r="AQ74" s="120">
        <x:f>AQ6*AO69</x:f>
        <x:v>4.5096313643304067E-5</x:v>
      </x:c>
      <x:c r="AR74" s="118">
        <x:f>AR6*AR59</x:f>
        <x:v>1.684421967636259E-5</x:v>
      </x:c>
      <x:c r="AS74" s="119">
        <x:f>AS6*AR69</x:f>
        <x:v>0</x:v>
      </x:c>
      <x:c r="AT74" s="120">
        <x:f>AT6*AR69</x:f>
        <x:v>3.4933769333944097E-5</x:v>
      </x:c>
      <x:c r="AU74" s="118">
        <x:f>AU6*AU59</x:f>
        <x:v>0.0024300018532890278</x:v>
      </x:c>
      <x:c r="AV74" s="119">
        <x:f>AV6*AU69</x:f>
        <x:v>0</x:v>
      </x:c>
      <x:c r="AW74" s="120">
        <x:f>AW6*AU69</x:f>
        <x:v>0.0050052239444801239</x:v>
      </x:c>
      <x:c r="AX74" s="118">
        <x:f>AX6*AX59</x:f>
        <x:v>0.0015384901143650617</x:v>
      </x:c>
      <x:c r="AY74" s="119">
        <x:f>AY6*AX69</x:f>
        <x:v>0</x:v>
      </x:c>
      <x:c r="AZ74" s="120">
        <x:f>AZ6*AX69</x:f>
        <x:v>0.0029415856705011807</x:v>
      </x:c>
      <x:c r="BA74" s="118">
        <x:f>BA6*BA59</x:f>
        <x:v>0.0052553223585351137</x:v>
      </x:c>
      <x:c r="BB74" s="119">
        <x:f>BB6*BA69</x:f>
        <x:v>0</x:v>
      </x:c>
      <x:c r="BC74" s="120">
        <x:f>BC6*BA69</x:f>
        <x:v>0.008587536851270337</x:v>
      </x:c>
      <x:c r="BD74" s="118">
        <x:f>BD6*BD59</x:f>
        <x:v>2.1326058589075871E-12</x:v>
      </x:c>
      <x:c r="BE74" s="119">
        <x:f>BE6*BD69</x:f>
        <x:v>0</x:v>
      </x:c>
      <x:c r="BF74" s="120">
        <x:f>BF6*BD69</x:f>
        <x:v>4.4364638255075824E-12</x:v>
      </x:c>
      <x:c r="BG74" s="118">
        <x:f>BG6*BG59</x:f>
        <x:v>3.2085595705904384E-7</x:v>
      </x:c>
      <x:c r="BH74" s="119">
        <x:f>BH6*BG69</x:f>
        <x:v>0</x:v>
      </x:c>
      <x:c r="BI74" s="120">
        <x:f>BI6*BG69</x:f>
        <x:v>0</x:v>
      </x:c>
      <x:c r="BJ74" s="118">
        <x:f>BJ6*BJ59</x:f>
        <x:v>4.9237532383405159E-8</x:v>
      </x:c>
      <x:c r="BK74" s="119">
        <x:f>BK6*BJ69</x:f>
        <x:v>0</x:v>
      </x:c>
      <x:c r="BL74" s="120">
        <x:f>BL6*BJ69</x:f>
        <x:v>1.1638658359153579E-7</x:v>
      </x:c>
      <x:c r="BM74" s="118">
        <x:f>BM6*BM59</x:f>
        <x:v>1.0653716267353892E-12</x:v>
      </x:c>
      <x:c r="BN74" s="119">
        <x:f>BN6*BM69</x:f>
        <x:v>0</x:v>
      </x:c>
      <x:c r="BO74" s="120">
        <x:f>BO6*BM69</x:f>
        <x:v>2.2098894620744484E-12</x:v>
      </x:c>
      <x:c r="BP74" s="118">
        <x:f>BP6*BP59</x:f>
        <x:v>1.6881871166930149E-7</x:v>
      </x:c>
      <x:c r="BQ74" s="119">
        <x:f>BQ6*BP69</x:f>
        <x:v>0</x:v>
      </x:c>
      <x:c r="BR74" s="120">
        <x:f>BR6*BP69</x:f>
        <x:v>3.4170880014883946E-7</x:v>
      </x:c>
      <x:c r="BS74" s="118">
        <x:f>BS6*BS59</x:f>
        <x:v>0</x:v>
      </x:c>
      <x:c r="BT74" s="119">
        <x:f>BT6*BS69</x:f>
        <x:v>0</x:v>
      </x:c>
      <x:c r="BU74" s="120">
        <x:f>BU6*BS69</x:f>
        <x:v>4.5713921213163726E-7</x:v>
      </x:c>
      <x:c r="BV74" s="118">
        <x:f>BV6*BV59</x:f>
        <x:v>1.6475519765639434E-12</x:v>
      </x:c>
      <x:c r="BW74" s="119">
        <x:f>BW6*BV69</x:f>
        <x:v>0</x:v>
      </x:c>
      <x:c r="BX74" s="120">
        <x:f>BX6*BV69</x:f>
        <x:v>3.4366629187054367E-12</x:v>
      </x:c>
      <x:c r="BY74" s="118">
        <x:f>BY6*BY59</x:f>
        <x:v>2.478783890678178E-7</x:v>
      </x:c>
      <x:c r="BZ74" s="119">
        <x:f>BZ6*BY69</x:f>
        <x:v>0</x:v>
      </x:c>
      <x:c r="CA74" s="120">
        <x:f>CA6*BY69</x:f>
        <x:v>0</x:v>
      </x:c>
      <x:c r="CB74" s="118">
        <x:f>CB6*CB59</x:f>
        <x:v>3.8038625078801907E-8</x:v>
      </x:c>
      <x:c r="CC74" s="119">
        <x:f>CC6*CB69</x:f>
        <x:v>0</x:v>
      </x:c>
      <x:c r="CD74" s="120">
        <x:f>CD6*CB69</x:f>
        <x:v>9.0157720717747684E-8</x:v>
      </x:c>
      <x:c r="CE74" s="118">
        <x:f>CE6*CE59</x:f>
        <x:v>8.2305650716993059E-13</x:v>
      </x:c>
      <x:c r="CF74" s="119">
        <x:f>CF6*CE69</x:f>
        <x:v>0</x:v>
      </x:c>
      <x:c r="CG74" s="120">
        <x:f>CG6*CE69</x:f>
        <x:v>1.7118690622652517E-12</x:v>
      </x:c>
      <x:c r="CH74" s="118">
        <x:f>CH6*CH59</x:f>
        <x:v>1.3042148018565E-7</x:v>
      </x:c>
      <x:c r="CI74" s="119">
        <x:f>CI6*CH69</x:f>
        <x:v>0</x:v>
      </x:c>
      <x:c r="CJ74" s="120">
        <x:f>CJ6*CH69</x:f>
        <x:v>2.6470137007464385E-7</x:v>
      </x:c>
      <x:c r="CK74" s="118">
        <x:f>CK6*CK59</x:f>
        <x:v>0</x:v>
      </x:c>
      <x:c r="CL74" s="119">
        <x:f>CL6*CK69</x:f>
        <x:v>0</x:v>
      </x:c>
      <x:c r="CM74" s="120">
        <x:f>CM6*CK69</x:f>
        <x:v>3.5411841562505935E-7</x:v>
      </x:c>
      <x:c r="CN74" s="118">
        <x:f>CN6*CN59</x:f>
        <x:v>3.5844969779964684E-5</x:v>
      </x:c>
      <x:c r="CO74" s="119">
        <x:f>CO6*CN69</x:f>
        <x:v>0</x:v>
      </x:c>
      <x:c r="CP74" s="120">
        <x:f>CP6*CN69</x:f>
        <x:v>0</x:v>
      </x:c>
      <x:c r="CQ74" s="118">
        <x:f>CQ6*CQ59</x:f>
        <x:v>5.5008202246058814E-6</x:v>
      </x:c>
      <x:c r="CR74" s="119">
        <x:f>CR6*CQ69</x:f>
        <x:v>0</x:v>
      </x:c>
      <x:c r="CS74" s="120">
        <x:f>CS6*CQ69</x:f>
        <x:v>1.2981934623085057E-5</x:v>
      </x:c>
      <x:c r="CT74" s="118">
        <x:f>CT6*CT59</x:f>
        <x:v>1.1902403421579944E-10</x:v>
      </x:c>
      <x:c r="CU74" s="119">
        <x:f>CU6*CT69</x:f>
        <x:v>0</x:v>
      </x:c>
      <x:c r="CV74" s="120">
        <x:f>CV6*CT69</x:f>
        <x:v>2.4649756637282698E-10</x:v>
      </x:c>
      <x:c r="CW74" s="118">
        <x:f>CW6*CW59</x:f>
        <x:v>1.8860187410051456E-5</x:v>
      </x:c>
      <x:c r="CX74" s="119">
        <x:f>CX6*CW69</x:f>
        <x:v>0</x:v>
      </x:c>
      <x:c r="CY74" s="120">
        <x:f>CY6*CW69</x:f>
        <x:v>3.8113764310371123E-5</x:v>
      </x:c>
      <x:c r="CZ74" s="118">
        <x:f>CZ6*CZ59</x:f>
        <x:v>0</x:v>
      </x:c>
      <x:c r="DA74" s="119">
        <x:f>DA6*CZ69</x:f>
        <x:v>0</x:v>
      </x:c>
      <x:c r="DB74" s="120">
        <x:f>DB6*CZ69</x:f>
        <x:v>5.0988074847070897E-5</x:v>
      </x:c>
      <x:c r="DC74" s="118">
        <x:f>DC6*DC59</x:f>
        <x:v>0</x:v>
      </x:c>
      <x:c r="DD74" s="119">
        <x:f>DD6*DC69</x:f>
        <x:v>-4.7751136378337833E-11</x:v>
      </x:c>
      <x:c r="DE74" s="120">
        <x:f>DE6*DC69</x:f>
        <x:v>0</x:v>
      </x:c>
      <x:c r="DF74" s="118">
        <x:f>DF6*DF59</x:f>
        <x:v>0</x:v>
      </x:c>
      <x:c r="DG74" s="119">
        <x:f>DG6*DF69</x:f>
        <x:v>-3.6989966645251116E-11</x:v>
      </x:c>
      <x:c r="DH74" s="120">
        <x:f>DH6*DF69</x:f>
        <x:v>0</x:v>
      </x:c>
      <x:c r="DI74" s="118">
        <x:f>DI6*DI59</x:f>
        <x:v>0</x:v>
      </x:c>
      <x:c r="DJ74" s="119">
        <x:f>DJ6*DI69</x:f>
        <x:v>-4.7751136378337833E-11</x:v>
      </x:c>
      <x:c r="DK74" s="120">
        <x:f>DK6*DI69</x:f>
        <x:v>0</x:v>
      </x:c>
      <x:c r="DL74" s="118">
        <x:f>DL6*DL59</x:f>
        <x:v>0</x:v>
      </x:c>
      <x:c r="DM74" s="119">
        <x:f>DM6*DL69</x:f>
        <x:v>-7.7397488418284865E-10</x:v>
      </x:c>
      <x:c r="DN74" s="120">
        <x:f>DN6*DL69</x:f>
        <x:v>0</x:v>
      </x:c>
      <x:c r="DO74" s="118">
        <x:f>DO6*DO59</x:f>
        <x:v>0</x:v>
      </x:c>
      <x:c r="DP74" s="119">
        <x:f>DP6*DO69</x:f>
        <x:v>-2.1556647578080401E-9</x:v>
      </x:c>
      <x:c r="DQ74" s="120">
        <x:f>DQ6*DO69</x:f>
        <x:v>0</x:v>
      </x:c>
      <x:c r="DR74" s="118">
        <x:f>DR6*DR59</x:f>
        <x:v>0</x:v>
      </x:c>
      <x:c r="DS74" s="119">
        <x:f>DS6*DR69</x:f>
        <x:v>-5.9955196363148389E-10</x:v>
      </x:c>
      <x:c r="DT74" s="120">
        <x:f>DT6*DR69</x:f>
        <x:v>0</x:v>
      </x:c>
      <x:c r="DU74" s="118">
        <x:f>DU6*DU59</x:f>
        <x:v>0</x:v>
      </x:c>
      <x:c r="DV74" s="119">
        <x:f>DV6*DU69</x:f>
        <x:v>-1.6698644689228104E-9</x:v>
      </x:c>
      <x:c r="DW74" s="120">
        <x:f>DW6*DU69</x:f>
        <x:v>0</x:v>
      </x:c>
      <x:c r="DX74" s="118">
        <x:f>DX6*DX59</x:f>
        <x:v>0</x:v>
      </x:c>
      <x:c r="DY74" s="119">
        <x:f>DY6*DX69</x:f>
        <x:v>-2.7066076380144466E-8</x:v>
      </x:c>
      <x:c r="DZ74" s="120">
        <x:f>DZ6*DX69</x:f>
        <x:v>0</x:v>
      </x:c>
      <x:c r="EA74" s="118">
        <x:f>EA6*EA59</x:f>
        <x:v>0</x:v>
      </x:c>
      <x:c r="EB74" s="119">
        <x:f>EB6*EA69</x:f>
        <x:v>-2.0365802377853015E-8</x:v>
      </x:c>
      <x:c r="EC74" s="120">
        <x:f>EC6*EA69</x:f>
        <x:v>-2.0365802377853015E-8</x:v>
      </x:c>
      <x:c r="ED74" s="118">
        <x:f>ED6*ED59</x:f>
        <x:v>0</x:v>
      </x:c>
      <x:c r="EE74" s="119">
        <x:f>EE6*ED69</x:f>
        <x:v>-3.1237992192956199E-9</x:v>
      </x:c>
      <x:c r="EF74" s="120">
        <x:f>EF6*ED69</x:f>
        <x:v>0</x:v>
      </x:c>
      <x:c r="EG74" s="118">
        <x:f>EG6*EG59</x:f>
        <x:v>0</x:v>
      </x:c>
      <x:c r="EH74" s="119">
        <x:f>EH6*EG69</x:f>
        <x:v>-1.5776167927583629E-8</x:v>
      </x:c>
      <x:c r="EI74" s="120">
        <x:f>EI6*EG69</x:f>
        <x:v>-1.5776167927583629E-8</x:v>
      </x:c>
      <x:c r="EJ74" s="118">
        <x:f>EJ6*EJ59</x:f>
        <x:v>0</x:v>
      </x:c>
      <x:c r="EK74" s="119">
        <x:f>EK6*EJ69</x:f>
        <x:v>-2.4198201220571036E-9</x:v>
      </x:c>
      <x:c r="EL74" s="120">
        <x:f>EL6*EJ69</x:f>
        <x:v>0</x:v>
      </x:c>
      <x:c r="EM74" s="118">
        <x:f>EM6*EM59</x:f>
        <x:v>0</x:v>
      </x:c>
      <x:c r="EN74" s="119">
        <x:f>EN6*EM69</x:f>
        <x:v>-3.3009996636135241E-7</x:v>
      </x:c>
      <x:c r="EO74" s="120">
        <x:f>EO6*EM69</x:f>
        <x:v>-3.3009996636135241E-7</x:v>
      </x:c>
      <x:c r="EP74" s="118">
        <x:f>EP6*EP59</x:f>
        <x:v>0</x:v>
      </x:c>
      <x:c r="EQ74" s="119">
        <x:f>EQ6*EP69</x:f>
        <x:v>-5.0632242731829535E-8</x:v>
      </x:c>
      <x:c r="ER74" s="120">
        <x:f>ER6*EP69</x:f>
        <x:v>0</x:v>
      </x:c>
      <x:c r="ES74" s="118">
        <x:f>ES6*ES59</x:f>
        <x:v>0</x:v>
      </x:c>
      <x:c r="ET74" s="119">
        <x:f>ET6*ES69</x:f>
        <x:v>-3.4940193516241891E-8</x:v>
      </x:c>
      <x:c r="EU74" s="120">
        <x:f>EU6*ES69</x:f>
        <x:v>0</x:v>
      </x:c>
      <x:c r="EV74" s="118">
        <x:f>EV6*EV59</x:f>
        <x:v>0</x:v>
      </x:c>
      <x:c r="EW74" s="119">
        <x:f>EW6*EV69</x:f>
        <x:v>-4.6588633186850359E-5</x:v>
      </x:c>
      <x:c r="EX74" s="120">
        <x:f>EX6*EV69</x:f>
        <x:v>-4.6588633186850359E-5</x:v>
      </x:c>
      <x:c r="EY74" s="118">
        <x:f>EY6*EY59</x:f>
        <x:v>0</x:v>
      </x:c>
      <x:c r="EZ74" s="119">
        <x:f>EZ6*EY69</x:f>
        <x:v>-3.6989966645251116E-11</x:v>
      </x:c>
      <x:c r="FA74" s="120">
        <x:f>FA6*EY69</x:f>
        <x:v>0</x:v>
      </x:c>
      <x:c r="FB74" s="118">
        <x:f>FB6*FB59</x:f>
        <x:v>0</x:v>
      </x:c>
      <x:c r="FC74" s="119">
        <x:f>FC6*FB69</x:f>
        <x:v>-0.0066640530834413125</x:v>
      </x:c>
      <x:c r="FD74" s="120">
        <x:f>FD6*FB69</x:f>
        <x:v>-0.0066640530834413125</x:v>
      </x:c>
      <x:c r="FE74" s="118">
        <x:f>FE6*FE59</x:f>
        <x:v>-1.6485055542858618E-8</x:v>
      </x:c>
      <x:c r="FF74" s="119">
        <x:f>FF6*FE69</x:f>
        <x:v>-9.5044893066997815E-9</x:v>
      </x:c>
      <x:c r="FG74" s="120">
        <x:f>FG6*FE69</x:f>
        <x:v>0</x:v>
      </x:c>
      <x:c r="FH74" s="118">
        <x:f>FH6*FH59</x:f>
        <x:v>0</x:v>
      </x:c>
      <x:c r="FI74" s="119">
        <x:f>FI6*FH69</x:f>
        <x:v>-7.1045476168762889E-9</x:v>
      </x:c>
      <x:c r="FJ74" s="120">
        <x:f>FJ6*FH69</x:f>
        <x:v>0</x:v>
      </x:c>
      <x:c r="FK74" s="118">
        <x:f>FK6*FK59</x:f>
        <x:v>-6.4739067129671035E-5</x:v>
      </x:c>
      <x:c r="FL74" s="119">
        <x:f>FL6*FK69</x:f>
        <x:v>-2.9587866101410398E-5</x:v>
      </x:c>
      <x:c r="FM74" s="120">
        <x:f>FM6*FK69</x:f>
        <x:v>0</x:v>
      </x:c>
      <x:c r="FN74" s="118">
        <x:f>FN6*FN59</x:f>
        <x:v>0</x:v>
      </x:c>
      <x:c r="FO74" s="119">
        <x:f>FO6*FN69</x:f>
        <x:v>-1.031644237814433E-6</x:v>
      </x:c>
      <x:c r="FP74" s="120">
        <x:f>FP6*FN69</x:f>
        <x:v>0</x:v>
      </x:c>
      <x:c r="FQ74" s="118">
        <x:f>FQ6*FQ59</x:f>
        <x:v>0</x:v>
      </x:c>
      <x:c r="FR74" s="119">
        <x:f>FR6*FQ69</x:f>
        <x:v>-6.2310149806510395E-7</x:v>
      </x:c>
      <x:c r="FS74" s="120">
        <x:f>FS6*FQ69</x:f>
        <x:v>0</x:v>
      </x:c>
      <x:c r="FT74" s="118">
        <x:f>FT6*FT59</x:f>
        <x:v>0</x:v>
      </x:c>
      <x:c r="FU74" s="119">
        <x:f>FU6*FT69</x:f>
        <x:v>-1.4833668515734644E-8</x:v>
      </x:c>
      <x:c r="FV74" s="120">
        <x:f>FV6*FT69</x:f>
        <x:v>0</x:v>
      </x:c>
      <x:c r="FW74" s="118">
        <x:f>FW6*FW59</x:f>
        <x:v>0</x:v>
      </x:c>
      <x:c r="FX74" s="119">
        <x:f>FX6*FW69</x:f>
        <x:v>-0.00053882167852836726</x:v>
      </x:c>
      <x:c r="FY74" s="120">
        <x:f>FY6*FW69</x:f>
        <x:v>0</x:v>
      </x:c>
      <x:c r="FZ74" s="118">
        <x:f>FZ6*FZ59</x:f>
        <x:v>0</x:v>
      </x:c>
      <x:c r="GA74" s="119">
        <x:f>GA6*FZ69</x:f>
        <x:v>0</x:v>
      </x:c>
      <x:c r="GB74" s="120">
        <x:f>GB6*FZ69</x:f>
        <x:v>0</x:v>
      </x:c>
      <x:c r="GC74" s="118">
        <x:f>GC6*GC59</x:f>
        <x:v>0</x:v>
      </x:c>
      <x:c r="GD74" s="119">
        <x:f>GD6*GC69</x:f>
        <x:v>-2.15856497555178E-5</x:v>
      </x:c>
      <x:c r="GE74" s="120">
        <x:f>GE6*GC69</x:f>
        <x:v>0</x:v>
      </x:c>
      <x:c r="GF74" s="118">
        <x:f>GF6*GF59</x:f>
        <x:v>0</x:v>
      </x:c>
      <x:c r="GG74" s="119">
        <x:f>GG6*GF69</x:f>
        <x:v>-3.103791486047669E-7</x:v>
      </x:c>
      <x:c r="GH74" s="120">
        <x:f>GH6*GF69</x:f>
        <x:v>0</x:v>
      </x:c>
      <x:c r="GI74" s="118">
        <x:f>GI6*GI59</x:f>
        <x:v>0</x:v>
      </x:c>
      <x:c r="GJ74" s="119">
        <x:f>GJ6*GI69</x:f>
        <x:v>-1.9149109298233213E-8</x:v>
      </x:c>
      <x:c r="GK74" s="120">
        <x:f>GK6*GI69</x:f>
        <x:v>0</x:v>
      </x:c>
      <x:c r="GL74" s="118">
        <x:f>GL6*GL59</x:f>
        <x:v>0</x:v>
      </x:c>
      <x:c r="GM74" s="119">
        <x:f>GM6*GL69</x:f>
        <x:v>-3.8442795502469096E-8</x:v>
      </x:c>
      <x:c r="GN74" s="120">
        <x:f>GN6*GL69</x:f>
        <x:v>0</x:v>
      </x:c>
      <x:c r="GO74" s="118">
        <x:f>GO6*GO59</x:f>
        <x:v>0</x:v>
      </x:c>
      <x:c r="GP74" s="119">
        <x:f>GP6*GO69</x:f>
        <x:v>0</x:v>
      </x:c>
      <x:c r="GQ74" s="120">
        <x:f>GQ6*GO69</x:f>
        <x:v>-0.15264379590756727</x:v>
      </x:c>
      <x:c r="GR74" s="118">
        <x:f>GR6*GR59</x:f>
        <x:v>-0.41023651169570785</x:v>
      </x:c>
      <x:c r="GS74" s="119">
        <x:f>GS6*GR69</x:f>
        <x:v>0</x:v>
      </x:c>
      <x:c r="GT74" s="120">
        <x:f>GT6*GR69</x:f>
        <x:v>0</x:v>
      </x:c>
    </x:row>
    <x:row r="75" spans="1:202" customHeight="1">
      <x:c r="A75" s="3"/>
      <x:c r="B75" s="158"/>
      <x:c r="C75" s="3">
        <x:f t="shared" si="25"/>
        <x:v>-0.0036482849731809268</x:v>
      </x:c>
      <x:c r="D75" s="3">
        <x:f t="shared" si="24"/>
        <x:v>0.00014584076918541572</x:v>
      </x:c>
      <x:c r="E75" s="3">
        <x:f t="shared" si="24"/>
        <x:v>-0.0022734923335725765</x:v>
      </x:c>
      <x:c r="F75" s="3"/>
      <x:c r="K75" s="118">
        <x:f>K7*K69</x:f>
        <x:v>1.7791095847092557E-9</x:v>
      </x:c>
      <x:c r="L75" s="119">
        <x:f>L7*K69</x:f>
        <x:v>0</x:v>
      </x:c>
      <x:c r="M75" s="120">
        <x:f>M7*K69</x:f>
        <x:v>1.7791095847092557E-9</x:v>
      </x:c>
      <x:c r="N75" s="118">
        <x:f>N7*N69</x:f>
        <x:v>1.3781696822084486E-9</x:v>
      </x:c>
      <x:c r="O75" s="119">
        <x:f>O7*N69</x:f>
        <x:v>0</x:v>
      </x:c>
      <x:c r="P75" s="120">
        <x:f>P7*N69</x:f>
        <x:v>1.3781696822084486E-9</x:v>
      </x:c>
      <x:c r="Q75" s="118">
        <x:f>Q7*Q69</x:f>
        <x:v>1.9844707363276011E-7</x:v>
      </x:c>
      <x:c r="R75" s="119">
        <x:f>R7*Q69</x:f>
        <x:v>0</x:v>
      </x:c>
      <x:c r="S75" s="120">
        <x:f>S7*Q69</x:f>
        <x:v>1.9844707363276011E-7</x:v>
      </x:c>
      <x:c r="T75" s="118">
        <x:f>T7*T69</x:f>
        <x:v>8.0315814934997811E-8</x:v>
      </x:c>
      <x:c r="U75" s="119">
        <x:f>U7*T69</x:f>
        <x:v>0</x:v>
      </x:c>
      <x:c r="V75" s="120">
        <x:f>V7*T69</x:f>
        <x:v>8.0315814934997811E-8</x:v>
      </x:c>
      <x:c r="W75" s="118">
        <x:f>W7*W69</x:f>
        <x:v>2.8836780766399095E-8</x:v>
      </x:c>
      <x:c r="X75" s="119">
        <x:f>X7*W69</x:f>
        <x:v>0</x:v>
      </x:c>
      <x:c r="Y75" s="120">
        <x:f>Y7*W69</x:f>
        <x:v>2.8836780766399095E-8</x:v>
      </x:c>
      <x:c r="Z75" s="118">
        <x:f>Z7*Z69</x:f>
        <x:v>1.8584153141687852E-9</x:v>
      </x:c>
      <x:c r="AA75" s="119">
        <x:f>AA7*Z69</x:f>
        <x:v>0</x:v>
      </x:c>
      <x:c r="AB75" s="120">
        <x:f>AB7*Z69</x:f>
        <x:v>1.8584153141687852E-9</x:v>
      </x:c>
      <x:c r="AC75" s="118">
        <x:f>AC7*AC69</x:f>
        <x:v>4.7751667608879914E-7</x:v>
      </x:c>
      <x:c r="AD75" s="119">
        <x:f>AD7*AC69</x:f>
        <x:v>0</x:v>
      </x:c>
      <x:c r="AE75" s="120">
        <x:f>AE7*AC69</x:f>
        <x:v>4.7751667608879914E-7</x:v>
      </x:c>
      <x:c r="AF75" s="118">
        <x:f>AF7*AF69</x:f>
        <x:v>7.9261290404234429E-7</x:v>
      </x:c>
      <x:c r="AG75" s="119">
        <x:f>AG7*AF69</x:f>
        <x:v>0</x:v>
      </x:c>
      <x:c r="AH75" s="120">
        <x:f>AH7*AF69</x:f>
        <x:v>7.9261290404234429E-7</x:v>
      </x:c>
      <x:c r="AI75" s="118">
        <x:f>AI7*AI69</x:f>
        <x:v>8.3895978755574868E-8</x:v>
      </x:c>
      <x:c r="AJ75" s="119">
        <x:f>AJ7*AI69</x:f>
        <x:v>0</x:v>
      </x:c>
      <x:c r="AK75" s="120">
        <x:f>AK7*AI69</x:f>
        <x:v>8.3895978755574868E-8</x:v>
      </x:c>
      <x:c r="AL75" s="118">
        <x:f>AL7*AL69</x:f>
        <x:v>3.0122211348619492E-8</x:v>
      </x:c>
      <x:c r="AM75" s="119">
        <x:f>AM7*AL69</x:f>
        <x:v>0</x:v>
      </x:c>
      <x:c r="AN75" s="120">
        <x:f>AN7*AL69</x:f>
        <x:v>3.0122211348619492E-8</x:v>
      </x:c>
      <x:c r="AO75" s="118">
        <x:f>AO7*AO69</x:f>
        <x:v>4.5096313643304067E-5</x:v>
      </x:c>
      <x:c r="AP75" s="119">
        <x:f>AP7*AO69</x:f>
        <x:v>4.5096313643304067E-5</x:v>
      </x:c>
      <x:c r="AQ75" s="120">
        <x:f>AQ7*AO69</x:f>
        <x:v>4.5096313643304067E-5</x:v>
      </x:c>
      <x:c r="AR75" s="118">
        <x:f>AR7*AR69</x:f>
        <x:v>3.4933769333944097E-5</x:v>
      </x:c>
      <x:c r="AS75" s="119">
        <x:f>AS7*AR69</x:f>
        <x:v>3.4933769333944097E-5</x:v>
      </x:c>
      <x:c r="AT75" s="120">
        <x:f>AT7*AR69</x:f>
        <x:v>3.4933769333944097E-5</x:v>
      </x:c>
      <x:c r="AU75" s="118">
        <x:f>AU7*AU69</x:f>
        <x:v>0.0050052239444801239</x:v>
      </x:c>
      <x:c r="AV75" s="119">
        <x:f>AV7*AU69</x:f>
        <x:v>0.0050052239444801239</x:v>
      </x:c>
      <x:c r="AW75" s="120">
        <x:f>AW7*AU69</x:f>
        <x:v>0.0050052239444801239</x:v>
      </x:c>
      <x:c r="AX75" s="118">
        <x:f>AX7*AX69</x:f>
        <x:v>0.0029415856705011807</x:v>
      </x:c>
      <x:c r="AY75" s="119">
        <x:f>AY7*AX69</x:f>
        <x:v>0.0029415856705011807</x:v>
      </x:c>
      <x:c r="AZ75" s="120">
        <x:f>AZ7*AX69</x:f>
        <x:v>0</x:v>
      </x:c>
      <x:c r="BA75" s="118">
        <x:f>BA7*BA69</x:f>
        <x:v>0</x:v>
      </x:c>
      <x:c r="BB75" s="119">
        <x:f>BB7*BA69</x:f>
        <x:v>0.008587536851270337</x:v>
      </x:c>
      <x:c r="BC75" s="120">
        <x:f>BC7*BA69</x:f>
        <x:v>0.008587536851270337</x:v>
      </x:c>
      <x:c r="BD75" s="118">
        <x:f>BD7*BD69</x:f>
        <x:v>4.4364638255075824E-12</x:v>
      </x:c>
      <x:c r="BE75" s="119">
        <x:f>BE7*BD69</x:f>
        <x:v>0</x:v>
      </x:c>
      <x:c r="BF75" s="120">
        <x:f>BF7*BD69</x:f>
        <x:v>4.4364638255075824E-12</x:v>
      </x:c>
      <x:c r="BG75" s="118">
        <x:f>BG7*BG69</x:f>
        <x:v>7.5878908841288309E-7</x:v>
      </x:c>
      <x:c r="BH75" s="119">
        <x:f>BH7*BG69</x:f>
        <x:v>0</x:v>
      </x:c>
      <x:c r="BI75" s="120">
        <x:f>BI7*BG69</x:f>
        <x:v>7.5878908841288309E-7</x:v>
      </x:c>
      <x:c r="BJ75" s="118">
        <x:f>BJ7*BJ69</x:f>
        <x:v>1.1638658359153579E-7</x:v>
      </x:c>
      <x:c r="BK75" s="119">
        <x:f>BK7*BJ69</x:f>
        <x:v>0</x:v>
      </x:c>
      <x:c r="BL75" s="120">
        <x:f>BL7*BJ69</x:f>
        <x:v>0</x:v>
      </x:c>
      <x:c r="BM75" s="118">
        <x:f>BM7*BM69</x:f>
        <x:v>2.2098894620744484E-12</x:v>
      </x:c>
      <x:c r="BN75" s="119">
        <x:f>BN7*BM69</x:f>
        <x:v>0</x:v>
      </x:c>
      <x:c r="BO75" s="120">
        <x:f>BO7*BM69</x:f>
        <x:v>2.2098894620744484E-12</x:v>
      </x:c>
      <x:c r="BP75" s="118">
        <x:f>BP7*BP69</x:f>
        <x:v>0</x:v>
      </x:c>
      <x:c r="BQ75" s="119">
        <x:f>BQ7*BP69</x:f>
        <x:v>0</x:v>
      </x:c>
      <x:c r="BR75" s="120">
        <x:f>BR7*BP69</x:f>
        <x:v>3.4170880014883946E-7</x:v>
      </x:c>
      <x:c r="BS75" s="118">
        <x:f>BS7*BS69</x:f>
        <x:v>4.5713921213163726E-7</x:v>
      </x:c>
      <x:c r="BT75" s="119">
        <x:f>BT7*BS69</x:f>
        <x:v>0</x:v>
      </x:c>
      <x:c r="BU75" s="120">
        <x:f>BU7*BS69</x:f>
        <x:v>4.5713921213163726E-7</x:v>
      </x:c>
      <x:c r="BV75" s="118">
        <x:f>BV7*BV69</x:f>
        <x:v>3.4366629187054367E-12</x:v>
      </x:c>
      <x:c r="BW75" s="119">
        <x:f>BW7*BV69</x:f>
        <x:v>0</x:v>
      </x:c>
      <x:c r="BX75" s="120">
        <x:f>BX7*BV69</x:f>
        <x:v>3.4366629187054367E-12</x:v>
      </x:c>
      <x:c r="BY75" s="118">
        <x:f>BY7*BY69</x:f>
        <x:v>5.8778857931624651E-7</x:v>
      </x:c>
      <x:c r="BZ75" s="119">
        <x:f>BZ7*BY69</x:f>
        <x:v>0</x:v>
      </x:c>
      <x:c r="CA75" s="120">
        <x:f>CA7*BY69</x:f>
        <x:v>5.8778857931624651E-7</x:v>
      </x:c>
      <x:c r="CB75" s="118">
        <x:f>CB7*CB69</x:f>
        <x:v>9.0157720717747684E-8</x:v>
      </x:c>
      <x:c r="CC75" s="119">
        <x:f>CC7*CB69</x:f>
        <x:v>0</x:v>
      </x:c>
      <x:c r="CD75" s="120">
        <x:f>CD7*CB69</x:f>
        <x:v>0</x:v>
      </x:c>
      <x:c r="CE75" s="118">
        <x:f>CE7*CE69</x:f>
        <x:v>1.7118690622652517E-12</x:v>
      </x:c>
      <x:c r="CF75" s="119">
        <x:f>CF7*CE69</x:f>
        <x:v>0</x:v>
      </x:c>
      <x:c r="CG75" s="120">
        <x:f>CG7*CE69</x:f>
        <x:v>1.7118690622652517E-12</x:v>
      </x:c>
      <x:c r="CH75" s="118">
        <x:f>CH7*CH69</x:f>
        <x:v>0</x:v>
      </x:c>
      <x:c r="CI75" s="119">
        <x:f>CI7*CH69</x:f>
        <x:v>0</x:v>
      </x:c>
      <x:c r="CJ75" s="120">
        <x:f>CJ7*CH69</x:f>
        <x:v>2.6470137007464385E-7</x:v>
      </x:c>
      <x:c r="CK75" s="118">
        <x:f>CK7*CK69</x:f>
        <x:v>3.5411841562505935E-7</x:v>
      </x:c>
      <x:c r="CL75" s="119">
        <x:f>CL7*CK69</x:f>
        <x:v>0</x:v>
      </x:c>
      <x:c r="CM75" s="120">
        <x:f>CM7*CK69</x:f>
        <x:v>3.5411841562505935E-7</x:v>
      </x:c>
      <x:c r="CN75" s="118">
        <x:f>CN7*CN69</x:f>
        <x:v>8.463046663514713E-5</x:v>
      </x:c>
      <x:c r="CO75" s="119">
        <x:f>CO7*CN69</x:f>
        <x:v>0</x:v>
      </x:c>
      <x:c r="CP75" s="120">
        <x:f>CP7*CN69</x:f>
        <x:v>8.463046663514713E-5</x:v>
      </x:c>
      <x:c r="CQ75" s="118">
        <x:f>CQ7*CQ69</x:f>
        <x:v>1.2981934623085057E-5</x:v>
      </x:c>
      <x:c r="CR75" s="119">
        <x:f>CR7*CQ69</x:f>
        <x:v>0</x:v>
      </x:c>
      <x:c r="CS75" s="120">
        <x:f>CS7*CQ69</x:f>
        <x:v>0</x:v>
      </x:c>
      <x:c r="CT75" s="118">
        <x:f>CT7*CT69</x:f>
        <x:v>2.4649756637282698E-10</x:v>
      </x:c>
      <x:c r="CU75" s="119">
        <x:f>CU7*CT69</x:f>
        <x:v>0</x:v>
      </x:c>
      <x:c r="CV75" s="120">
        <x:f>CV7*CT69</x:f>
        <x:v>2.4649756637282698E-10</x:v>
      </x:c>
      <x:c r="CW75" s="118">
        <x:f>CW7*CW69</x:f>
        <x:v>0</x:v>
      </x:c>
      <x:c r="CX75" s="119">
        <x:f>CX7*CW69</x:f>
        <x:v>0</x:v>
      </x:c>
      <x:c r="CY75" s="120">
        <x:f>CY7*CW69</x:f>
        <x:v>3.8113764310371123E-5</x:v>
      </x:c>
      <x:c r="CZ75" s="118">
        <x:f>CZ7*CZ69</x:f>
        <x:v>5.0988074847070897E-5</x:v>
      </x:c>
      <x:c r="DA75" s="119">
        <x:f>DA7*CZ69</x:f>
        <x:v>0</x:v>
      </x:c>
      <x:c r="DB75" s="120">
        <x:f>DB7*CZ69</x:f>
        <x:v>5.0988074847070897E-5</x:v>
      </x:c>
      <x:c r="DC75" s="118">
        <x:f>DC7*DC69</x:f>
        <x:v>0</x:v>
      </x:c>
      <x:c r="DD75" s="119">
        <x:f>DD7*DC69</x:f>
        <x:v>-4.7751136378337833E-11</x:v>
      </x:c>
      <x:c r="DE75" s="120">
        <x:f>DE7*DC69</x:f>
        <x:v>0</x:v>
      </x:c>
      <x:c r="DF75" s="118">
        <x:f>DF7*DF69</x:f>
        <x:v>0</x:v>
      </x:c>
      <x:c r="DG75" s="119">
        <x:f>DG7*DF69</x:f>
        <x:v>-3.6989966645251116E-11</x:v>
      </x:c>
      <x:c r="DH75" s="120">
        <x:f>DH7*DF69</x:f>
        <x:v>0</x:v>
      </x:c>
      <x:c r="DI75" s="118">
        <x:f>DI7*DI69</x:f>
        <x:v>0</x:v>
      </x:c>
      <x:c r="DJ75" s="119">
        <x:f>DJ7*DI69</x:f>
        <x:v>-4.7751136378337833E-11</x:v>
      </x:c>
      <x:c r="DK75" s="120">
        <x:f>DK7*DI69</x:f>
        <x:v>0</x:v>
      </x:c>
      <x:c r="DL75" s="118">
        <x:f>DL7*DL69</x:f>
        <x:v>0</x:v>
      </x:c>
      <x:c r="DM75" s="119">
        <x:f>DM7*DL69</x:f>
        <x:v>-7.7397488418284865E-10</x:v>
      </x:c>
      <x:c r="DN75" s="120">
        <x:f>DN7*DL69</x:f>
        <x:v>0</x:v>
      </x:c>
      <x:c r="DO75" s="118">
        <x:f>DO7*DO69</x:f>
        <x:v>0</x:v>
      </x:c>
      <x:c r="DP75" s="119">
        <x:f>DP7*DO69</x:f>
        <x:v>-2.1556647578080401E-9</x:v>
      </x:c>
      <x:c r="DQ75" s="120">
        <x:f>DQ7*DO69</x:f>
        <x:v>0</x:v>
      </x:c>
      <x:c r="DR75" s="118">
        <x:f>DR7*DR69</x:f>
        <x:v>0</x:v>
      </x:c>
      <x:c r="DS75" s="119">
        <x:f>DS7*DR69</x:f>
        <x:v>-5.9955196363148389E-10</x:v>
      </x:c>
      <x:c r="DT75" s="120">
        <x:f>DT7*DR69</x:f>
        <x:v>0</x:v>
      </x:c>
      <x:c r="DU75" s="118">
        <x:f>DU7*DU69</x:f>
        <x:v>0</x:v>
      </x:c>
      <x:c r="DV75" s="119">
        <x:f>DV7*DU69</x:f>
        <x:v>-1.6698644689228104E-9</x:v>
      </x:c>
      <x:c r="DW75" s="120">
        <x:f>DW7*DU69</x:f>
        <x:v>0</x:v>
      </x:c>
      <x:c r="DX75" s="118">
        <x:f>DX7*DX69</x:f>
        <x:v>0</x:v>
      </x:c>
      <x:c r="DY75" s="119">
        <x:f>DY7*DX69</x:f>
        <x:v>-2.7066076380144466E-8</x:v>
      </x:c>
      <x:c r="DZ75" s="120">
        <x:f>DZ7*DX69</x:f>
        <x:v>0</x:v>
      </x:c>
      <x:c r="EA75" s="118">
        <x:f>EA7*EA69</x:f>
        <x:v>0</x:v>
      </x:c>
      <x:c r="EB75" s="119">
        <x:f>EB7*EA69</x:f>
        <x:v>-2.0365802377853015E-8</x:v>
      </x:c>
      <x:c r="EC75" s="120">
        <x:f>EC7*EA69</x:f>
        <x:v>0</x:v>
      </x:c>
      <x:c r="ED75" s="118">
        <x:f>ED7*ED69</x:f>
        <x:v>0</x:v>
      </x:c>
      <x:c r="EE75" s="119">
        <x:f>EE7*ED69</x:f>
        <x:v>-3.1237992192956199E-9</x:v>
      </x:c>
      <x:c r="EF75" s="120">
        <x:f>EF7*ED69</x:f>
        <x:v>-3.1237992192956199E-9</x:v>
      </x:c>
      <x:c r="EG75" s="118">
        <x:f>EG7*EG69</x:f>
        <x:v>0</x:v>
      </x:c>
      <x:c r="EH75" s="119">
        <x:f>EH7*EG69</x:f>
        <x:v>-1.5776167927583629E-8</x:v>
      </x:c>
      <x:c r="EI75" s="120">
        <x:f>EI7*EG69</x:f>
        <x:v>0</x:v>
      </x:c>
      <x:c r="EJ75" s="118">
        <x:f>EJ7*EJ69</x:f>
        <x:v>0</x:v>
      </x:c>
      <x:c r="EK75" s="119">
        <x:f>EK7*EJ69</x:f>
        <x:v>-2.4198201220571036E-9</x:v>
      </x:c>
      <x:c r="EL75" s="120">
        <x:f>EL7*EJ69</x:f>
        <x:v>-2.4198201220571036E-9</x:v>
      </x:c>
      <x:c r="EM75" s="118">
        <x:f>EM7*EM69</x:f>
        <x:v>0</x:v>
      </x:c>
      <x:c r="EN75" s="119">
        <x:f>EN7*EM69</x:f>
        <x:v>-3.3009996636135241E-7</x:v>
      </x:c>
      <x:c r="EO75" s="120">
        <x:f>EO7*EM69</x:f>
        <x:v>0</x:v>
      </x:c>
      <x:c r="EP75" s="118">
        <x:f>EP7*EP69</x:f>
        <x:v>0</x:v>
      </x:c>
      <x:c r="EQ75" s="119">
        <x:f>EQ7*EP69</x:f>
        <x:v>-5.0632242731829535E-8</x:v>
      </x:c>
      <x:c r="ER75" s="120">
        <x:f>ER7*EP69</x:f>
        <x:v>-5.0632242731829535E-8</x:v>
      </x:c>
      <x:c r="ES75" s="118">
        <x:f>ES7*ES69</x:f>
        <x:v>0</x:v>
      </x:c>
      <x:c r="ET75" s="119">
        <x:f>ET7*ES69</x:f>
        <x:v>-3.4940193516241891E-8</x:v>
      </x:c>
      <x:c r="EU75" s="120">
        <x:f>EU7*ES69</x:f>
        <x:v>0</x:v>
      </x:c>
      <x:c r="EV75" s="118">
        <x:f>EV7*EV69</x:f>
        <x:v>0</x:v>
      </x:c>
      <x:c r="EW75" s="119">
        <x:f>EW7*EV69</x:f>
        <x:v>-4.6588633186850359E-5</x:v>
      </x:c>
      <x:c r="EX75" s="120">
        <x:f>EX7*EV69</x:f>
        <x:v>-4.6588633186850359E-5</x:v>
      </x:c>
      <x:c r="EY75" s="118">
        <x:f>EY7*EY69</x:f>
        <x:v>0</x:v>
      </x:c>
      <x:c r="EZ75" s="119">
        <x:f>EZ7*EY69</x:f>
        <x:v>-3.6989966645251116E-11</x:v>
      </x:c>
      <x:c r="FA75" s="120">
        <x:f>FA7*EY69</x:f>
        <x:v>0</x:v>
      </x:c>
      <x:c r="FB75" s="118">
        <x:f>FB7*FB69</x:f>
        <x:v>0</x:v>
      </x:c>
      <x:c r="FC75" s="119">
        <x:f>FC7*FB69</x:f>
        <x:v>-0.0066640530834413125</x:v>
      </x:c>
      <x:c r="FD75" s="120">
        <x:f>FD7*FB69</x:f>
        <x:v>-0.0066640530834413125</x:v>
      </x:c>
      <x:c r="FE75" s="118">
        <x:f>FE7*FE69</x:f>
        <x:v>0</x:v>
      </x:c>
      <x:c r="FF75" s="119">
        <x:f>FF7*FE69</x:f>
        <x:v>-9.5044893066997815E-9</x:v>
      </x:c>
      <x:c r="FG75" s="120">
        <x:f>FG7*FE69</x:f>
        <x:v>0</x:v>
      </x:c>
      <x:c r="FH75" s="118">
        <x:f>FH7*FH69</x:f>
        <x:v>-7.1045476168762889E-9</x:v>
      </x:c>
      <x:c r="FI75" s="119">
        <x:f>FI7*FH69</x:f>
        <x:v>-7.1045476168762889E-9</x:v>
      </x:c>
      <x:c r="FJ75" s="120">
        <x:f>FJ7*FH69</x:f>
        <x:v>0</x:v>
      </x:c>
      <x:c r="FK75" s="118">
        <x:f>FK7*FK69</x:f>
        <x:v>-2.9587866101410398E-5</x:v>
      </x:c>
      <x:c r="FL75" s="119">
        <x:f>FL7*FK69</x:f>
        <x:v>-2.9587866101410398E-5</x:v>
      </x:c>
      <x:c r="FM75" s="120">
        <x:f>FM7*FK69</x:f>
        <x:v>0</x:v>
      </x:c>
      <x:c r="FN75" s="118">
        <x:f>FN7*FN69</x:f>
        <x:v>0</x:v>
      </x:c>
      <x:c r="FO75" s="119">
        <x:f>FO7*FN69</x:f>
        <x:v>0</x:v>
      </x:c>
      <x:c r="FP75" s="120">
        <x:f>FP7*FN69</x:f>
        <x:v>0</x:v>
      </x:c>
      <x:c r="FQ75" s="118">
        <x:f>FQ7*FQ69</x:f>
        <x:v>0</x:v>
      </x:c>
      <x:c r="FR75" s="119">
        <x:f>FR7*FQ69</x:f>
        <x:v>-6.2310149806510395E-7</x:v>
      </x:c>
      <x:c r="FS75" s="120">
        <x:f>FS7*FQ69</x:f>
        <x:v>0</x:v>
      </x:c>
      <x:c r="FT75" s="118">
        <x:f>FT7*FT69</x:f>
        <x:v>0</x:v>
      </x:c>
      <x:c r="FU75" s="119">
        <x:f>FU7*FT69</x:f>
        <x:v>-1.4833668515734644E-8</x:v>
      </x:c>
      <x:c r="FV75" s="120">
        <x:f>FV7*FT69</x:f>
        <x:v>0</x:v>
      </x:c>
      <x:c r="FW75" s="118">
        <x:f>FW7*FW69</x:f>
        <x:v>0</x:v>
      </x:c>
      <x:c r="FX75" s="119">
        <x:f>FX7*FW69</x:f>
        <x:v>-0.00053882167852836726</x:v>
      </x:c>
      <x:c r="FY75" s="120">
        <x:f>FY7*FW69</x:f>
        <x:v>0</x:v>
      </x:c>
      <x:c r="FZ75" s="118">
        <x:f>FZ7*FZ69</x:f>
        <x:v>0</x:v>
      </x:c>
      <x:c r="GA75" s="119">
        <x:f>GA7*FZ69</x:f>
        <x:v>-3.7522405182954799E-9</x:v>
      </x:c>
      <x:c r="GB75" s="120">
        <x:f>GB7*FZ69</x:f>
        <x:v>0</x:v>
      </x:c>
      <x:c r="GC75" s="118">
        <x:f>GC7*GC69</x:f>
        <x:v>0</x:v>
      </x:c>
      <x:c r="GD75" s="119">
        <x:f>GD7*GC69</x:f>
        <x:v>0</x:v>
      </x:c>
      <x:c r="GE75" s="120">
        <x:f>GE7*GC69</x:f>
        <x:v>0</x:v>
      </x:c>
      <x:c r="GF75" s="118">
        <x:f>GF7*GF69</x:f>
        <x:v>0</x:v>
      </x:c>
      <x:c r="GG75" s="119">
        <x:f>GG7*GF69</x:f>
        <x:v>-3.103791486047669E-7</x:v>
      </x:c>
      <x:c r="GH75" s="120">
        <x:f>GH7*GF69</x:f>
        <x:v>0</x:v>
      </x:c>
      <x:c r="GI75" s="118">
        <x:f>GI7*GI69</x:f>
        <x:v>0</x:v>
      </x:c>
      <x:c r="GJ75" s="119">
        <x:f>GJ7*GI69</x:f>
        <x:v>-1.9149109298233213E-8</x:v>
      </x:c>
      <x:c r="GK75" s="120">
        <x:f>GK7*GI69</x:f>
        <x:v>0</x:v>
      </x:c>
      <x:c r="GL75" s="118">
        <x:f>GL7*GL69</x:f>
        <x:v>0</x:v>
      </x:c>
      <x:c r="GM75" s="119">
        <x:f>GM7*GL69</x:f>
        <x:v>-3.8442795502469096E-8</x:v>
      </x:c>
      <x:c r="GN75" s="120">
        <x:f>GN7*GL69</x:f>
        <x:v>0</x:v>
      </x:c>
      <x:c r="GO75" s="118">
        <x:f>GO7*GO69</x:f>
        <x:v>0</x:v>
      </x:c>
      <x:c r="GP75" s="119">
        <x:f>GP7*GO69</x:f>
        <x:v>0</x:v>
      </x:c>
      <x:c r="GQ75" s="120">
        <x:f>GQ7*GO69</x:f>
        <x:v>-0.15264379590756727</x:v>
      </x:c>
      <x:c r="GR75" s="118">
        <x:f>GR7*GR69</x:f>
        <x:v>-0.24164014488802055</x:v>
      </x:c>
      <x:c r="GS75" s="119">
        <x:f>GS7*GR69</x:f>
        <x:v>0</x:v>
      </x:c>
      <x:c r="GT75" s="120">
        <x:f>GT7*GR69</x:f>
        <x:v>0</x:v>
      </x:c>
    </x:row>
    <x:row r="76" spans="1:202" customHeight="1">
      <x:c r="A76" s="3"/>
      <x:c r="B76" s="158"/>
      <x:c r="C76" s="3">
        <x:f t="shared" si="25"/>
        <x:v>2.1682536229722852E-6</x:v>
      </x:c>
      <x:c r="D76" s="3">
        <x:f t="shared" si="24"/>
        <x:v>-0.0062633790685457588</x:v>
      </x:c>
      <x:c r="E76" s="3">
        <x:f t="shared" si="24"/>
        <x:v>-0.00011028611542401639</x:v>
      </x:c>
      <x:c r="F76" s="3"/>
      <x:c r="K76" s="121">
        <x:f>K8*K69</x:f>
        <x:v>1.7791095847092557E-9</x:v>
      </x:c>
      <x:c r="L76" s="122">
        <x:f>L8*K69</x:f>
        <x:v>1.7791095847092557E-9</x:v>
      </x:c>
      <x:c r="M76" s="123">
        <x:f>M8*K69</x:f>
        <x:v>1.7791095847092557E-9</x:v>
      </x:c>
      <x:c r="N76" s="121">
        <x:f>N8*N69</x:f>
        <x:v>1.3781696822084486E-9</x:v>
      </x:c>
      <x:c r="O76" s="122">
        <x:f>O8*N69</x:f>
        <x:v>1.3781696822084486E-9</x:v>
      </x:c>
      <x:c r="P76" s="123">
        <x:f>P8*N69</x:f>
        <x:v>1.3781696822084486E-9</x:v>
      </x:c>
      <x:c r="Q76" s="121">
        <x:f>Q8*Q69</x:f>
        <x:v>1.9844707363276011E-7</x:v>
      </x:c>
      <x:c r="R76" s="122">
        <x:f>R8*Q69</x:f>
        <x:v>1.9844707363276011E-7</x:v>
      </x:c>
      <x:c r="S76" s="123">
        <x:f>S8*Q69</x:f>
        <x:v>1.9844707363276011E-7</x:v>
      </x:c>
      <x:c r="T76" s="121">
        <x:f>T8*T69</x:f>
        <x:v>8.0315814934997811E-8</x:v>
      </x:c>
      <x:c r="U76" s="122">
        <x:f>U8*T69</x:f>
        <x:v>8.0315814934997811E-8</x:v>
      </x:c>
      <x:c r="V76" s="123">
        <x:f>V8*T69</x:f>
        <x:v>0</x:v>
      </x:c>
      <x:c r="W76" s="121">
        <x:f>W8*W69</x:f>
        <x:v>0</x:v>
      </x:c>
      <x:c r="X76" s="122">
        <x:f>X8*W69</x:f>
        <x:v>2.8836780766399095E-8</x:v>
      </x:c>
      <x:c r="Y76" s="123">
        <x:f>Y8*W69</x:f>
        <x:v>2.8836780766399095E-8</x:v>
      </x:c>
      <x:c r="Z76" s="121">
        <x:f>Z8*Z69</x:f>
        <x:v>1.8584153141687852E-9</x:v>
      </x:c>
      <x:c r="AA76" s="122">
        <x:f>AA8*Z69</x:f>
        <x:v>1.8584153141687852E-9</x:v>
      </x:c>
      <x:c r="AB76" s="123">
        <x:f>AB8*Z69</x:f>
        <x:v>1.8584153141687852E-9</x:v>
      </x:c>
      <x:c r="AC76" s="121">
        <x:f>AC8*AC69</x:f>
        <x:v>4.7751667608879914E-7</x:v>
      </x:c>
      <x:c r="AD76" s="122">
        <x:f>AD8*AC69</x:f>
        <x:v>4.7751667608879914E-7</x:v>
      </x:c>
      <x:c r="AE76" s="123">
        <x:f>AE8*AC69</x:f>
        <x:v>4.7751667608879914E-7</x:v>
      </x:c>
      <x:c r="AF76" s="121">
        <x:f>AF8*AF69</x:f>
        <x:v>7.9261290404234429E-7</x:v>
      </x:c>
      <x:c r="AG76" s="122">
        <x:f>AG8*AF69</x:f>
        <x:v>7.9261290404234429E-7</x:v>
      </x:c>
      <x:c r="AH76" s="123">
        <x:f>AH8*AF69</x:f>
        <x:v>7.9261290404234429E-7</x:v>
      </x:c>
      <x:c r="AI76" s="121">
        <x:f>AI8*AI69</x:f>
        <x:v>8.3895978755574868E-8</x:v>
      </x:c>
      <x:c r="AJ76" s="122">
        <x:f>AJ8*AI69</x:f>
        <x:v>8.3895978755574868E-8</x:v>
      </x:c>
      <x:c r="AK76" s="123">
        <x:f>AK8*AI69</x:f>
        <x:v>0</x:v>
      </x:c>
      <x:c r="AL76" s="121">
        <x:f>AL8*AL69</x:f>
        <x:v>0</x:v>
      </x:c>
      <x:c r="AM76" s="122">
        <x:f>AM8*AL69</x:f>
        <x:v>3.0122211348619492E-8</x:v>
      </x:c>
      <x:c r="AN76" s="123">
        <x:f>AN8*AL69</x:f>
        <x:v>3.0122211348619492E-8</x:v>
      </x:c>
      <x:c r="AO76" s="121">
        <x:f>AO8*AO69</x:f>
        <x:v>0</x:v>
      </x:c>
      <x:c r="AP76" s="122">
        <x:f>AP8*AO69</x:f>
        <x:v>0</x:v>
      </x:c>
      <x:c r="AQ76" s="123">
        <x:f>AQ8*AO69</x:f>
        <x:v>0</x:v>
      </x:c>
      <x:c r="AR76" s="121">
        <x:f>AR8*AR69</x:f>
        <x:v>0</x:v>
      </x:c>
      <x:c r="AS76" s="122">
        <x:f>AS8*AR69</x:f>
        <x:v>0</x:v>
      </x:c>
      <x:c r="AT76" s="123">
        <x:f>AT8*AR69</x:f>
        <x:v>0</x:v>
      </x:c>
      <x:c r="AU76" s="121">
        <x:f>AU8*AU69</x:f>
        <x:v>0</x:v>
      </x:c>
      <x:c r="AV76" s="122">
        <x:f>AV8*AU69</x:f>
        <x:v>0</x:v>
      </x:c>
      <x:c r="AW76" s="123">
        <x:f>AW8*AU69</x:f>
        <x:v>0</x:v>
      </x:c>
      <x:c r="AX76" s="121">
        <x:f>AX8*AX69</x:f>
        <x:v>0</x:v>
      </x:c>
      <x:c r="AY76" s="122">
        <x:f>AY8*AX69</x:f>
        <x:v>0</x:v>
      </x:c>
      <x:c r="AZ76" s="123">
        <x:f>AZ8*AX69</x:f>
        <x:v>0</x:v>
      </x:c>
      <x:c r="BA76" s="121">
        <x:f>BA8*BA69</x:f>
        <x:v>0</x:v>
      </x:c>
      <x:c r="BB76" s="122">
        <x:f>BB8*BA69</x:f>
        <x:v>0</x:v>
      </x:c>
      <x:c r="BC76" s="123">
        <x:f>BC8*BA69</x:f>
        <x:v>0</x:v>
      </x:c>
      <x:c r="BD76" s="121">
        <x:f>BD8*BD69</x:f>
        <x:v>4.4364638255075824E-12</x:v>
      </x:c>
      <x:c r="BE76" s="122">
        <x:f>BE8*BD69</x:f>
        <x:v>4.4364638255075824E-12</x:v>
      </x:c>
      <x:c r="BF76" s="123">
        <x:f>BF8*BD69</x:f>
        <x:v>4.4364638255075824E-12</x:v>
      </x:c>
      <x:c r="BG76" s="121">
        <x:f>BG8*BG69</x:f>
        <x:v>7.5878908841288309E-7</x:v>
      </x:c>
      <x:c r="BH76" s="122">
        <x:f>BH8*BG69</x:f>
        <x:v>7.5878908841288309E-7</x:v>
      </x:c>
      <x:c r="BI76" s="123">
        <x:f>BI8*BG69</x:f>
        <x:v>7.5878908841288309E-7</x:v>
      </x:c>
      <x:c r="BJ76" s="121">
        <x:f>BJ8*BJ69</x:f>
        <x:v>1.1638658359153579E-7</x:v>
      </x:c>
      <x:c r="BK76" s="122">
        <x:f>BK8*BJ69</x:f>
        <x:v>1.1638658359153579E-7</x:v>
      </x:c>
      <x:c r="BL76" s="123">
        <x:f>BL8*BJ69</x:f>
        <x:v>1.1638658359153579E-7</x:v>
      </x:c>
      <x:c r="BM76" s="121">
        <x:f>BM8*BM69</x:f>
        <x:v>2.2098894620744484E-12</x:v>
      </x:c>
      <x:c r="BN76" s="122">
        <x:f>BN8*BM69</x:f>
        <x:v>0</x:v>
      </x:c>
      <x:c r="BO76" s="123">
        <x:f>BO8*BM69</x:f>
        <x:v>2.2098894620744484E-12</x:v>
      </x:c>
      <x:c r="BP76" s="121">
        <x:f>BP8*BP69</x:f>
        <x:v>3.4170880014883946E-7</x:v>
      </x:c>
      <x:c r="BQ76" s="122">
        <x:f>BQ8*BP69</x:f>
        <x:v>3.4170880014883946E-7</x:v>
      </x:c>
      <x:c r="BR76" s="123">
        <x:f>BR8*BP69</x:f>
        <x:v>3.4170880014883946E-7</x:v>
      </x:c>
      <x:c r="BS76" s="121">
        <x:f>BS8*BS69</x:f>
        <x:v>4.5713921213163726E-7</x:v>
      </x:c>
      <x:c r="BT76" s="122">
        <x:f>BT8*BS69</x:f>
        <x:v>4.5713921213163726E-7</x:v>
      </x:c>
      <x:c r="BU76" s="123">
        <x:f>BU8*BS69</x:f>
        <x:v>4.5713921213163726E-7</x:v>
      </x:c>
      <x:c r="BV76" s="121">
        <x:f>BV8*BV69</x:f>
        <x:v>3.4366629187054367E-12</x:v>
      </x:c>
      <x:c r="BW76" s="122">
        <x:f>BW8*BV69</x:f>
        <x:v>3.4366629187054367E-12</x:v>
      </x:c>
      <x:c r="BX76" s="123">
        <x:f>BX8*BV69</x:f>
        <x:v>3.4366629187054367E-12</x:v>
      </x:c>
      <x:c r="BY76" s="121">
        <x:f>BY8*BY69</x:f>
        <x:v>5.8778857931624651E-7</x:v>
      </x:c>
      <x:c r="BZ76" s="122">
        <x:f>BZ8*BY69</x:f>
        <x:v>5.8778857931624651E-7</x:v>
      </x:c>
      <x:c r="CA76" s="123">
        <x:f>CA8*BY69</x:f>
        <x:v>5.8778857931624651E-7</x:v>
      </x:c>
      <x:c r="CB76" s="121">
        <x:f>CB8*CB69</x:f>
        <x:v>9.0157720717747684E-8</x:v>
      </x:c>
      <x:c r="CC76" s="122">
        <x:f>CC8*CB69</x:f>
        <x:v>9.0157720717747684E-8</x:v>
      </x:c>
      <x:c r="CD76" s="123">
        <x:f>CD8*CB69</x:f>
        <x:v>9.0157720717747684E-8</x:v>
      </x:c>
      <x:c r="CE76" s="121">
        <x:f>CE8*CE69</x:f>
        <x:v>1.7118690622652517E-12</x:v>
      </x:c>
      <x:c r="CF76" s="122">
        <x:f>CF8*CE69</x:f>
        <x:v>0</x:v>
      </x:c>
      <x:c r="CG76" s="123">
        <x:f>CG8*CE69</x:f>
        <x:v>1.7118690622652517E-12</x:v>
      </x:c>
      <x:c r="CH76" s="121">
        <x:f>CH8*CH69</x:f>
        <x:v>2.6470137007464385E-7</x:v>
      </x:c>
      <x:c r="CI76" s="122">
        <x:f>CI8*CH69</x:f>
        <x:v>2.6470137007464385E-7</x:v>
      </x:c>
      <x:c r="CJ76" s="123">
        <x:f>CJ8*CH69</x:f>
        <x:v>2.6470137007464385E-7</x:v>
      </x:c>
      <x:c r="CK76" s="121">
        <x:f>CK8*CK69</x:f>
        <x:v>3.5411841562505935E-7</x:v>
      </x:c>
      <x:c r="CL76" s="122">
        <x:f>CL8*CK69</x:f>
        <x:v>3.5411841562505935E-7</x:v>
      </x:c>
      <x:c r="CM76" s="123">
        <x:f>CM8*CK69</x:f>
        <x:v>3.5411841562505935E-7</x:v>
      </x:c>
      <x:c r="CN76" s="121">
        <x:f>CN8*CN69</x:f>
        <x:v>8.463046663514713E-5</x:v>
      </x:c>
      <x:c r="CO76" s="122">
        <x:f>CO8*CN69</x:f>
        <x:v>8.463046663514713E-5</x:v>
      </x:c>
      <x:c r="CP76" s="123">
        <x:f>CP8*CN69</x:f>
        <x:v>8.463046663514713E-5</x:v>
      </x:c>
      <x:c r="CQ76" s="121">
        <x:f>CQ8*CQ69</x:f>
        <x:v>1.2981934623085057E-5</x:v>
      </x:c>
      <x:c r="CR76" s="122">
        <x:f>CR8*CQ69</x:f>
        <x:v>1.2981934623085057E-5</x:v>
      </x:c>
      <x:c r="CS76" s="123">
        <x:f>CS8*CQ69</x:f>
        <x:v>1.2981934623085057E-5</x:v>
      </x:c>
      <x:c r="CT76" s="121">
        <x:f>CT8*CT69</x:f>
        <x:v>2.4649756637282698E-10</x:v>
      </x:c>
      <x:c r="CU76" s="122">
        <x:f>CU8*CT69</x:f>
        <x:v>0</x:v>
      </x:c>
      <x:c r="CV76" s="123">
        <x:f>CV8*CT69</x:f>
        <x:v>2.4649756637282698E-10</x:v>
      </x:c>
      <x:c r="CW76" s="121">
        <x:f>CW8*CW69</x:f>
        <x:v>3.8113764310371123E-5</x:v>
      </x:c>
      <x:c r="CX76" s="122">
        <x:f>CX8*CW69</x:f>
        <x:v>3.8113764310371123E-5</x:v>
      </x:c>
      <x:c r="CY76" s="123">
        <x:f>CY8*CW69</x:f>
        <x:v>3.8113764310371123E-5</x:v>
      </x:c>
      <x:c r="CZ76" s="121">
        <x:f>CZ8*CZ69</x:f>
        <x:v>5.0988074847070897E-5</x:v>
      </x:c>
      <x:c r="DA76" s="122">
        <x:f>DA8*CZ69</x:f>
        <x:v>5.0988074847070897E-5</x:v>
      </x:c>
      <x:c r="DB76" s="123">
        <x:f>DB8*CZ69</x:f>
        <x:v>5.0988074847070897E-5</x:v>
      </x:c>
      <x:c r="DC76" s="121">
        <x:f>DC8*DC69</x:f>
        <x:v>0</x:v>
      </x:c>
      <x:c r="DD76" s="122">
        <x:f>DD8*DC69</x:f>
        <x:v>-4.7751136378337833E-11</x:v>
      </x:c>
      <x:c r="DE76" s="123">
        <x:f>DE8*DC69</x:f>
        <x:v>0</x:v>
      </x:c>
      <x:c r="DF76" s="121">
        <x:f>DF8*DF69</x:f>
        <x:v>0</x:v>
      </x:c>
      <x:c r="DG76" s="122">
        <x:f>DG8*DF69</x:f>
        <x:v>-3.6989966645251116E-11</x:v>
      </x:c>
      <x:c r="DH76" s="123">
        <x:f>DH8*DF69</x:f>
        <x:v>0</x:v>
      </x:c>
      <x:c r="DI76" s="121">
        <x:f>DI8*DI69</x:f>
        <x:v>0</x:v>
      </x:c>
      <x:c r="DJ76" s="122">
        <x:f>DJ8*DI69</x:f>
        <x:v>-4.7751136378337833E-11</x:v>
      </x:c>
      <x:c r="DK76" s="123">
        <x:f>DK8*DI69</x:f>
        <x:v>0</x:v>
      </x:c>
      <x:c r="DL76" s="121">
        <x:f>DL8*DL69</x:f>
        <x:v>-7.7397488418284865E-10</x:v>
      </x:c>
      <x:c r="DM76" s="122">
        <x:f>DM8*DL69</x:f>
        <x:v>-7.7397488418284865E-10</x:v>
      </x:c>
      <x:c r="DN76" s="123">
        <x:f>DN8*DL69</x:f>
        <x:v>0</x:v>
      </x:c>
      <x:c r="DO76" s="121">
        <x:f>DO8*DO69</x:f>
        <x:v>0</x:v>
      </x:c>
      <x:c r="DP76" s="122">
        <x:f>DP8*DO69</x:f>
        <x:v>-2.1556647578080401E-9</x:v>
      </x:c>
      <x:c r="DQ76" s="123">
        <x:f>DQ8*DO69</x:f>
        <x:v>-2.1556647578080401E-9</x:v>
      </x:c>
      <x:c r="DR76" s="121">
        <x:f>DR8*DR69</x:f>
        <x:v>-5.9955196363148389E-10</x:v>
      </x:c>
      <x:c r="DS76" s="122">
        <x:f>DS8*DR69</x:f>
        <x:v>-5.9955196363148389E-10</x:v>
      </x:c>
      <x:c r="DT76" s="123">
        <x:f>DT8*DR69</x:f>
        <x:v>0</x:v>
      </x:c>
      <x:c r="DU76" s="121">
        <x:f>DU8*DU69</x:f>
        <x:v>0</x:v>
      </x:c>
      <x:c r="DV76" s="122">
        <x:f>DV8*DU69</x:f>
        <x:v>-1.6698644689228104E-9</x:v>
      </x:c>
      <x:c r="DW76" s="123">
        <x:f>DW8*DU69</x:f>
        <x:v>-1.6698644689228104E-9</x:v>
      </x:c>
      <x:c r="DX76" s="121">
        <x:f>DX8*DX69</x:f>
        <x:v>-2.7066076380144466E-8</x:v>
      </x:c>
      <x:c r="DY76" s="122">
        <x:f>DY8*DX69</x:f>
        <x:v>-2.7066076380144466E-8</x:v>
      </x:c>
      <x:c r="DZ76" s="123">
        <x:f>DZ8*DX69</x:f>
        <x:v>-2.7066076380144466E-8</x:v>
      </x:c>
      <x:c r="EA76" s="121">
        <x:f>EA8*EA69</x:f>
        <x:v>0</x:v>
      </x:c>
      <x:c r="EB76" s="122">
        <x:f>EB8*EA69</x:f>
        <x:v>-2.0365802377853015E-8</x:v>
      </x:c>
      <x:c r="EC76" s="123">
        <x:f>EC8*EA69</x:f>
        <x:v>0</x:v>
      </x:c>
      <x:c r="ED76" s="121">
        <x:f>ED8*ED69</x:f>
        <x:v>0</x:v>
      </x:c>
      <x:c r="EE76" s="122">
        <x:f>EE8*ED69</x:f>
        <x:v>-3.1237992192956199E-9</x:v>
      </x:c>
      <x:c r="EF76" s="123">
        <x:f>EF8*ED69</x:f>
        <x:v>0</x:v>
      </x:c>
      <x:c r="EG76" s="121">
        <x:f>EG8*EG69</x:f>
        <x:v>0</x:v>
      </x:c>
      <x:c r="EH76" s="122">
        <x:f>EH8*EG69</x:f>
        <x:v>-1.5776167927583629E-8</x:v>
      </x:c>
      <x:c r="EI76" s="123">
        <x:f>EI8*EG69</x:f>
        <x:v>0</x:v>
      </x:c>
      <x:c r="EJ76" s="121">
        <x:f>EJ8*EJ69</x:f>
        <x:v>0</x:v>
      </x:c>
      <x:c r="EK76" s="122">
        <x:f>EK8*EJ69</x:f>
        <x:v>-2.4198201220571036E-9</x:v>
      </x:c>
      <x:c r="EL76" s="123">
        <x:f>EL8*EJ69</x:f>
        <x:v>0</x:v>
      </x:c>
      <x:c r="EM76" s="121">
        <x:f>EM8*EM69</x:f>
        <x:v>-3.3009996636135241E-7</x:v>
      </x:c>
      <x:c r="EN76" s="122">
        <x:f>EN8*EM69</x:f>
        <x:v>-3.3009996636135241E-7</x:v>
      </x:c>
      <x:c r="EO76" s="123">
        <x:f>EO8*EM69</x:f>
        <x:v>0</x:v>
      </x:c>
      <x:c r="EP76" s="121">
        <x:f>EP8*EP69</x:f>
        <x:v>-5.0632242731829535E-8</x:v>
      </x:c>
      <x:c r="EQ76" s="122">
        <x:f>EQ8*EP69</x:f>
        <x:v>-5.0632242731829535E-8</x:v>
      </x:c>
      <x:c r="ER76" s="123">
        <x:f>ER8*EP69</x:f>
        <x:v>0</x:v>
      </x:c>
      <x:c r="ES76" s="121">
        <x:f>ES8*ES69</x:f>
        <x:v>-3.4940193516241891E-8</x:v>
      </x:c>
      <x:c r="ET76" s="122">
        <x:f>ET8*ES69</x:f>
        <x:v>-3.4940193516241891E-8</x:v>
      </x:c>
      <x:c r="EU76" s="123">
        <x:f>EU8*ES69</x:f>
        <x:v>-3.4940193516241891E-8</x:v>
      </x:c>
      <x:c r="EV76" s="121">
        <x:f>EV8*EV69</x:f>
        <x:v>0</x:v>
      </x:c>
      <x:c r="EW76" s="122">
        <x:f>EW8*EV69</x:f>
        <x:v>-4.6588633186850359E-5</x:v>
      </x:c>
      <x:c r="EX76" s="123">
        <x:f>EX8*EV69</x:f>
        <x:v>-4.6588633186850359E-5</x:v>
      </x:c>
      <x:c r="EY76" s="121">
        <x:f>EY8*EY69</x:f>
        <x:v>0</x:v>
      </x:c>
      <x:c r="EZ76" s="122">
        <x:f>EZ8*EY69</x:f>
        <x:v>-3.6989966645251116E-11</x:v>
      </x:c>
      <x:c r="FA76" s="123">
        <x:f>FA8*EY69</x:f>
        <x:v>0</x:v>
      </x:c>
      <x:c r="FB76" s="121">
        <x:f>FB8*FB69</x:f>
        <x:v>0</x:v>
      </x:c>
      <x:c r="FC76" s="122">
        <x:f>FC8*FB69</x:f>
        <x:v>-0.0066640530834413125</x:v>
      </x:c>
      <x:c r="FD76" s="123">
        <x:f>FD8*FB69</x:f>
        <x:v>-0.0066640530834413125</x:v>
      </x:c>
      <x:c r="FE76" s="121">
        <x:f>FE8*FE69</x:f>
        <x:v>0</x:v>
      </x:c>
      <x:c r="FF76" s="122">
        <x:f>FF8*FE69</x:f>
        <x:v>-9.5044893066997815E-9</x:v>
      </x:c>
      <x:c r="FG76" s="123">
        <x:f>FG8*FE69</x:f>
        <x:v>0</x:v>
      </x:c>
      <x:c r="FH76" s="121">
        <x:f>FH8*FH69</x:f>
        <x:v>0</x:v>
      </x:c>
      <x:c r="FI76" s="122">
        <x:f>FI8*FH69</x:f>
        <x:v>-7.1045476168762889E-9</x:v>
      </x:c>
      <x:c r="FJ76" s="123">
        <x:f>FJ8*FH69</x:f>
        <x:v>0</x:v>
      </x:c>
      <x:c r="FK76" s="121">
        <x:f>FK8*FK69</x:f>
        <x:v>-2.9587866101410398E-5</x:v>
      </x:c>
      <x:c r="FL76" s="122">
        <x:f>FL8*FK69</x:f>
        <x:v>-2.9587866101410398E-5</x:v>
      </x:c>
      <x:c r="FM76" s="123">
        <x:f>FM8*FK69</x:f>
        <x:v>0</x:v>
      </x:c>
      <x:c r="FN76" s="121">
        <x:f>FN8*FN69</x:f>
        <x:v>0</x:v>
      </x:c>
      <x:c r="FO76" s="122">
        <x:f>FO8*FN69</x:f>
        <x:v>-1.031644237814433E-6</x:v>
      </x:c>
      <x:c r="FP76" s="123">
        <x:f>FP8*FN69</x:f>
        <x:v>0</x:v>
      </x:c>
      <x:c r="FQ76" s="121">
        <x:f>FQ8*FQ69</x:f>
        <x:v>-6.2310149806510395E-7</x:v>
      </x:c>
      <x:c r="FR76" s="122">
        <x:f>FR8*FQ69</x:f>
        <x:v>0</x:v>
      </x:c>
      <x:c r="FS76" s="123">
        <x:f>FS8*FQ69</x:f>
        <x:v>0</x:v>
      </x:c>
      <x:c r="FT76" s="121">
        <x:f>FT8*FT69</x:f>
        <x:v>0</x:v>
      </x:c>
      <x:c r="FU76" s="122">
        <x:f>FU8*FT69</x:f>
        <x:v>-1.4833668515734644E-8</x:v>
      </x:c>
      <x:c r="FV76" s="123">
        <x:f>FV8*FT69</x:f>
        <x:v>0</x:v>
      </x:c>
      <x:c r="FW76" s="121">
        <x:f>FW8*FW69</x:f>
        <x:v>0</x:v>
      </x:c>
      <x:c r="FX76" s="122">
        <x:f>FX8*FW69</x:f>
        <x:v>0</x:v>
      </x:c>
      <x:c r="FY76" s="123">
        <x:f>FY8*FW69</x:f>
        <x:v>-0.00053882167852836726</x:v>
      </x:c>
      <x:c r="FZ76" s="121">
        <x:f>FZ8*FZ69</x:f>
        <x:v>-3.7522405182954799E-9</x:v>
      </x:c>
      <x:c r="GA76" s="122">
        <x:f>GA8*FZ69</x:f>
        <x:v>-3.7522405182954799E-9</x:v>
      </x:c>
      <x:c r="GB76" s="123">
        <x:f>GB8*FZ69</x:f>
        <x:v>0</x:v>
      </x:c>
      <x:c r="GC76" s="121">
        <x:f>GC8*GC69</x:f>
        <x:v>-2.15856497555178E-5</x:v>
      </x:c>
      <x:c r="GD76" s="122">
        <x:f>GD8*GC69</x:f>
        <x:v>-2.15856497555178E-5</x:v>
      </x:c>
      <x:c r="GE76" s="123">
        <x:f>GE8*GC69</x:f>
        <x:v>0</x:v>
      </x:c>
      <x:c r="GF76" s="121">
        <x:f>GF8*GF69</x:f>
        <x:v>-3.103791486047669E-7</x:v>
      </x:c>
      <x:c r="GG76" s="122">
        <x:f>GG8*GF69</x:f>
        <x:v>-3.103791486047669E-7</x:v>
      </x:c>
      <x:c r="GH76" s="123">
        <x:f>GH8*GF69</x:f>
        <x:v>0</x:v>
      </x:c>
      <x:c r="GI76" s="121">
        <x:f>GI8*GI69</x:f>
        <x:v>0</x:v>
      </x:c>
      <x:c r="GJ76" s="122">
        <x:f>GJ8*GI69</x:f>
        <x:v>-1.9149109298233213E-8</x:v>
      </x:c>
      <x:c r="GK76" s="123">
        <x:f>GK8*GI69</x:f>
        <x:v>0</x:v>
      </x:c>
      <x:c r="GL76" s="121">
        <x:f>GL8*GL69</x:f>
        <x:v>0</x:v>
      </x:c>
      <x:c r="GM76" s="122">
        <x:f>GM8*GL69</x:f>
        <x:v>0</x:v>
      </x:c>
      <x:c r="GN76" s="123">
        <x:f>GN8*GL69</x:f>
        <x:v>0</x:v>
      </x:c>
      <x:c r="GO76" s="121">
        <x:f>GO8*GO69</x:f>
        <x:v>0</x:v>
      </x:c>
      <x:c r="GP76" s="122">
        <x:f>GP8*GO69</x:f>
        <x:v>-0.15264379590756727</x:v>
      </x:c>
      <x:c r="GQ76" s="123">
        <x:f>GQ8*GO69</x:f>
        <x:v>0</x:v>
      </x:c>
      <x:c r="GR76" s="121">
        <x:f>GR8*GR69</x:f>
        <x:v>0</x:v>
      </x:c>
      <x:c r="GS76" s="122">
        <x:f>GS8*GR69</x:f>
        <x:v>-0.24164014488802055</x:v>
      </x:c>
      <x:c r="GT76" s="123">
        <x:f>GT8*GR69</x:f>
        <x:v>0</x:v>
      </x:c>
    </x:row>
    <x:row r="77" spans="1:202" customHeight="1">
      <x:c r="A77" s="3"/>
      <x:c r="B77" s="3"/>
      <x:c r="C77" s="3"/>
      <x:c r="J77" s="5" t="s">
        <x:v>14</x:v>
      </x:c>
      <x:c r="K77" s="162">
        <x:f>1/(1+EXP(-K78))</x:f>
        <x:v>3.0384636962548564E-9</x:v>
      </x:c>
      <x:c r="L77" s="162"/>
      <x:c r="M77" s="162"/>
      <x:c r="N77" s="162">
        <x:f>1/(1+EXP(-N78))</x:f>
        <x:v>2.3656263553334537E-9</x:v>
      </x:c>
      <x:c r="O77" s="162"/>
      <x:c r="P77" s="162"/>
      <x:c r="Q77" s="162">
        <x:f>1/(1+EXP(-Q78))</x:f>
        <x:v>3.3944353637637177E-7</x:v>
      </x:c>
      <x:c r="R77" s="162"/>
      <x:c r="S77" s="162"/>
      <x:c r="T77" s="162">
        <x:f>1/(1+EXP(-T78))</x:f>
        <x:v>1.3686565042807786E-7</x:v>
      </x:c>
      <x:c r="U77" s="162"/>
      <x:c r="V77" s="162"/>
      <x:c r="W77" s="162">
        <x:f>1/(1+EXP(-W78))</x:f>
        <x:v>4.9251215472656032E-8</x:v>
      </x:c>
      <x:c r="X77" s="162"/>
      <x:c r="Y77" s="162"/>
      <x:c r="Z77" s="162">
        <x:f>1/(1+EXP(-Z78))</x:f>
        <x:v>2.8398824743182459E-9</x:v>
      </x:c>
      <x:c r="AA77" s="162"/>
      <x:c r="AB77" s="162"/>
      <x:c r="AC77" s="162">
        <x:f>1/(1+EXP(-AC78))</x:f>
        <x:v>6.4376394473284894E-7</x:v>
      </x:c>
      <x:c r="AD77" s="162"/>
      <x:c r="AE77" s="162"/>
      <x:c r="AF77" s="162">
        <x:f>1/(1+EXP(-AF78))</x:f>
        <x:v>1.1584051071057E-6</x:v>
      </x:c>
      <x:c r="AG77" s="162"/>
      <x:c r="AH77" s="162"/>
      <x:c r="AI77" s="162">
        <x:f>1/(1+EXP(-AI78))</x:f>
        <x:v>1.2792068763747676E-7</x:v>
      </x:c>
      <x:c r="AJ77" s="162"/>
      <x:c r="AK77" s="162"/>
      <x:c r="AL77" s="162">
        <x:f>1/(1+EXP(-AL78))</x:f>
        <x:v>4.6032363083522641E-8</x:v>
      </x:c>
      <x:c r="AM77" s="162"/>
      <x:c r="AN77" s="162"/>
      <x:c r="AO77" s="162">
        <x:f>1/(1+EXP(-AO78))</x:f>
        <x:v>6.760421023156989E-5</x:v>
      </x:c>
      <x:c r="AP77" s="162"/>
      <x:c r="AQ77" s="162"/>
      <x:c r="AR77" s="162">
        <x:f>1/(1+EXP(-AR78))</x:f>
        <x:v>5.2634723173220612E-5</x:v>
      </x:c>
      <x:c r="AS77" s="162"/>
      <x:c r="AT77" s="162"/>
      <x:c r="AU77" s="162">
        <x:f>1/(1+EXP(-AU78))</x:f>
        <x:v>0.0074963328638596519</x:v>
      </x:c>
      <x:c r="AV77" s="162"/>
      <x:c r="AW77" s="162"/>
      <x:c r="AX77" s="162">
        <x:f>1/(1+EXP(-AX78))</x:f>
        <x:v>0.0042084725476475961</x:v>
      </x:c>
      <x:c r="AY77" s="162"/>
      <x:c r="AZ77" s="162"/>
      <x:c r="BA77" s="162">
        <x:f>1/(1+EXP(-BA78))</x:f>
        <x:v>0.01192770360139727</x:v>
      </x:c>
      <x:c r="BB77" s="162"/>
      <x:c r="BC77" s="162"/>
      <x:c r="BD77" s="162">
        <x:f>1/(1+EXP(-BD78))</x:f>
        <x:v>6.7195455286329076E-12</x:v>
      </x:c>
      <x:c r="BE77" s="162"/>
      <x:c r="BF77" s="162"/>
      <x:c r="BG77" s="162">
        <x:f>1/(1+EXP(-BG78))</x:f>
        <x:v>1.2394074793290982E-6</x:v>
      </x:c>
      <x:c r="BH77" s="162"/>
      <x:c r="BI77" s="162"/>
      <x:c r="BJ77" s="162">
        <x:f>1/(1+EXP(-BJ78))</x:f>
        <x:v>1.8993584689446614E-7</x:v>
      </x:c>
      <x:c r="BK77" s="162"/>
      <x:c r="BL77" s="162"/>
      <x:c r="BM77" s="162">
        <x:f>1/(1+EXP(-BM78))</x:f>
        <x:v>3.3298056395056624E-12</x:v>
      </x:c>
      <x:c r="BN77" s="162"/>
      <x:c r="BO77" s="162"/>
      <x:c r="BP77" s="162">
        <x:f>1/(1+EXP(-BP78))</x:f>
        <x:v>5.4252384185013836E-7</x:v>
      </x:c>
      <x:c r="BQ77" s="162"/>
      <x:c r="BR77" s="162"/>
      <x:c r="BS77" s="162">
        <x:f>1/(1+EXP(-BS78))</x:f>
        <x:v>6.8877966079684337E-7</x:v>
      </x:c>
      <x:c r="BT77" s="162"/>
      <x:c r="BU77" s="162"/>
      <x:c r="BV77" s="162">
        <x:f>1/(1+EXP(-BV78))</x:f>
        <x:v>5.2315694958995742E-12</x:v>
      </x:c>
      <x:c r="BW77" s="162"/>
      <x:c r="BX77" s="162"/>
      <x:c r="BY77" s="162">
        <x:f>1/(1+EXP(-BY78))</x:f>
        <x:v>9.6495337575795963E-7</x:v>
      </x:c>
      <x:c r="BZ77" s="162"/>
      <x:c r="CA77" s="162"/>
      <x:c r="CB77" s="162">
        <x:f>1/(1+EXP(-CB78))</x:f>
        <x:v>1.4787646282746119E-7</x:v>
      </x:c>
      <x:c r="CC77" s="162"/>
      <x:c r="CD77" s="162"/>
      <x:c r="CE77" s="162">
        <x:f>1/(1+EXP(-CE78))</x:f>
        <x:v>2.5924535426793114E-12</x:v>
      </x:c>
      <x:c r="CF77" s="162"/>
      <x:c r="CG77" s="162"/>
      <x:c r="CH77" s="162">
        <x:f>1/(1+EXP(-CH78))</x:f>
        <x:v>4.2238742347984134E-7</x:v>
      </x:c>
      <x:c r="CI77" s="162"/>
      <x:c r="CJ77" s="162"/>
      <x:c r="CK77" s="162">
        <x:f>1/(1+EXP(-CK78))</x:f>
        <x:v>5.3625638773685549E-7</x:v>
      </x:c>
      <x:c r="CL77" s="162"/>
      <x:c r="CM77" s="162"/>
      <x:c r="CN77" s="162">
        <x:f>1/(1+EXP(-CN78))</x:f>
        <x:v>0.00013844209406398348</x:v>
      </x:c>
      <x:c r="CO77" s="162"/>
      <x:c r="CP77" s="162"/>
      <x:c r="CQ77" s="162">
        <x:f>1/(1+EXP(-CQ78))</x:f>
        <x:v>2.1218341877284307E-5</x:v>
      </x:c>
      <x:c r="CR77" s="162"/>
      <x:c r="CS77" s="162"/>
      <x:c r="CT77" s="162">
        <x:f>1/(1+EXP(-CT78))</x:f>
        <x:v>3.7199107658539567E-10</x:v>
      </x:c>
      <x:c r="CU77" s="162"/>
      <x:c r="CV77" s="162"/>
      <x:c r="CW77" s="162">
        <x:f>1/(1+EXP(-CW78))</x:f>
        <x:v>6.0604710462633539E-5</x:v>
      </x:c>
      <x:c r="CX77" s="162"/>
      <x:c r="CY77" s="162"/>
      <x:c r="CZ77" s="162">
        <x:f>1/(1+EXP(-CZ78))</x:f>
        <x:v>7.6941532898932102E-5</x:v>
      </x:c>
      <x:c r="DA77" s="162"/>
      <x:c r="DB77" s="162"/>
      <x:c r="DC77" s="162">
        <x:f>1/(1+EXP(-DC78))</x:f>
        <x:v>0.99999999996283817</x:v>
      </x:c>
      <x:c r="DD77" s="162"/>
      <x:c r="DE77" s="162"/>
      <x:c r="DF77" s="162">
        <x:f>1/(1+EXP(-DF78))</x:f>
        <x:v>0.99999999997106737</x:v>
      </x:c>
      <x:c r="DG77" s="162"/>
      <x:c r="DH77" s="162"/>
      <x:c r="DI77" s="162">
        <x:f>1/(1+EXP(-DI78))</x:f>
        <x:v>0.99999999996283817</x:v>
      </x:c>
      <x:c r="DJ77" s="162"/>
      <x:c r="DK77" s="162"/>
      <x:c r="DL77" s="162">
        <x:f>1/(1+EXP(-DL78))</x:f>
        <x:v>0.99999999939763584</x:v>
      </x:c>
      <x:c r="DM77" s="162"/>
      <x:c r="DN77" s="162"/>
      <x:c r="DO77" s="162">
        <x:f>1/(1+EXP(-DO78))</x:f>
        <x:v>0.99999999832607278</x:v>
      </x:c>
      <x:c r="DP77" s="162"/>
      <x:c r="DQ77" s="162"/>
      <x:c r="DR77" s="162">
        <x:f>1/(1+EXP(-DR78))</x:f>
        <x:v>0.99999999953102336</x:v>
      </x:c>
      <x:c r="DS77" s="162"/>
      <x:c r="DT77" s="162"/>
      <x:c r="DU77" s="162">
        <x:f>1/(1+EXP(-DU78))</x:f>
        <x:v>0.99999999869674716</x:v>
      </x:c>
      <x:c r="DV77" s="162"/>
      <x:c r="DW77" s="162"/>
      <x:c r="DX77" s="162">
        <x:f>1/(1+EXP(-DX78))</x:f>
        <x:v>0.99999997887524872</x:v>
      </x:c>
      <x:c r="DY77" s="162"/>
      <x:c r="DZ77" s="162"/>
      <x:c r="EA77" s="162">
        <x:f>1/(1+EXP(-EA78))</x:f>
        <x:v>0.99999998484148311</x:v>
      </x:c>
      <x:c r="EB77" s="162"/>
      <x:c r="EC77" s="162"/>
      <x:c r="ED77" s="162">
        <x:f>1/(1+EXP(-ED78))</x:f>
        <x:v>0.99999999767700065</x:v>
      </x:c>
      <x:c r="EE77" s="162"/>
      <x:c r="EF77" s="162"/>
      <x:c r="EG77" s="162">
        <x:f>1/(1+EXP(-EG78))</x:f>
        <x:v>0.99999998819818459</x:v>
      </x:c>
      <x:c r="EH77" s="162"/>
      <x:c r="EI77" s="162"/>
      <x:c r="EJ77" s="162">
        <x:f>1/(1+EXP(-EJ78))</x:f>
        <x:v>0.99999999819140561</x:v>
      </x:c>
      <x:c r="EK77" s="162"/>
      <x:c r="EL77" s="162"/>
      <x:c r="EM77" s="162">
        <x:f>1/(1+EXP(-EM78))</x:f>
        <x:v>0.99999975429186527</x:v>
      </x:c>
      <x:c r="EN77" s="162"/>
      <x:c r="EO77" s="162"/>
      <x:c r="EP77" s="162">
        <x:f>1/(1+EXP(-EP78))</x:f>
        <x:v>0.99999996234592403</x:v>
      </x:c>
      <x:c r="EQ77" s="162"/>
      <x:c r="ER77" s="162"/>
      <x:c r="ES77" s="162">
        <x:f>1/(1+EXP(-ES78))</x:f>
        <x:v>0.99999997286689457</x:v>
      </x:c>
      <x:c r="ET77" s="162"/>
      <x:c r="EU77" s="162"/>
      <x:c r="EV77" s="162">
        <x:f>1/(1+EXP(-EV78))</x:f>
        <x:v>0.99996677019248315</x:v>
      </x:c>
      <x:c r="EW77" s="162"/>
      <x:c r="EX77" s="162"/>
      <x:c r="EY77" s="162">
        <x:f>1/(1+EXP(-EY78))</x:f>
        <x:v>0.99999999997106737</x:v>
      </x:c>
      <x:c r="EZ77" s="162"/>
      <x:c r="FA77" s="162"/>
      <x:c r="FB77" s="162">
        <x:f>1/(1+EXP(-FB78))</x:f>
        <x:v>0.99525432632971178</x:v>
      </x:c>
      <x:c r="FC77" s="162"/>
      <x:c r="FD77" s="162"/>
      <x:c r="FE77" s="162">
        <x:f>1/(1+EXP(-FE78))</x:f>
        <x:v>0.99999999344134505</x:v>
      </x:c>
      <x:c r="FF77" s="162"/>
      <x:c r="FG77" s="162"/>
      <x:c r="FH77" s="162">
        <x:f>1/(1+EXP(-FH78))</x:f>
        <x:v>0.99999999483401392</x:v>
      </x:c>
      <x:c r="FI77" s="162"/>
      <x:c r="FJ77" s="162"/>
      <x:c r="FK77" s="162">
        <x:f>1/(1+EXP(-FK78))</x:f>
        <x:v>0.99998101832778685</x:v>
      </x:c>
      <x:c r="FL77" s="162"/>
      <x:c r="FM77" s="162"/>
      <x:c r="FN77" s="162">
        <x:f>1/(1+EXP(-FN78))</x:f>
        <x:v>0.99999919542099069</x:v>
      </x:c>
      <x:c r="FO77" s="162"/>
      <x:c r="FP77" s="162"/>
      <x:c r="FQ77" s="162">
        <x:f>1/(1+EXP(-FQ78))</x:f>
        <x:v>0.99999945034020221</x:v>
      </x:c>
      <x:c r="FR77" s="162"/>
      <x:c r="FS77" s="162"/>
      <x:c r="FT77" s="162">
        <x:f>1/(1+EXP(-FT78))</x:f>
        <x:v>0.99999998691714986</x:v>
      </x:c>
      <x:c r="FU77" s="162"/>
      <x:c r="FV77" s="162"/>
      <x:c r="FW77" s="162">
        <x:f>1/(1+EXP(-FW78))</x:f>
        <x:v>0.99946254199525975</x:v>
      </x:c>
      <x:c r="FX77" s="162"/>
      <x:c r="FY77" s="162"/>
      <x:c r="FZ77" s="162">
        <x:f>1/(1+EXP(-FZ78))</x:f>
        <x:v>0.9999999970730602</x:v>
      </x:c>
      <x:c r="GA77" s="162"/>
      <x:c r="GB77" s="162"/>
      <x:c r="GC77" s="162">
        <x:f>1/(1+EXP(-GC78))</x:f>
        <x:v>0.99998324931406346</x:v>
      </x:c>
      <x:c r="GD77" s="162"/>
      <x:c r="GE77" s="162"/>
      <x:c r="GF77" s="162">
        <x:f>1/(1+EXP(-GF78))</x:f>
        <x:v>0.99999972762134082</x:v>
      </x:c>
      <x:c r="GG77" s="162"/>
      <x:c r="GH77" s="162"/>
      <x:c r="GI77" s="162">
        <x:f>1/(1+EXP(-GI78))</x:f>
        <x:v>0.99999998319609318</x:v>
      </x:c>
      <x:c r="GJ77" s="162"/>
      <x:c r="GK77" s="162"/>
      <x:c r="GL77" s="162">
        <x:f>1/(1+EXP(-GL78))</x:f>
        <x:v>0.99999996608972763</x:v>
      </x:c>
      <x:c r="GM77" s="162"/>
      <x:c r="GN77" s="162"/>
      <x:c r="GO77" s="162">
        <x:f>1/(1+EXP(-GO78))</x:f>
        <x:v>0.88649348380653215</x:v>
      </x:c>
      <x:c r="GP77" s="162"/>
      <x:c r="GQ77" s="162"/>
      <x:c r="GR77" s="162">
        <x:f>1/(1+EXP(-GR78))</x:f>
        <x:v>0.83108484498462987</x:v>
      </x:c>
      <x:c r="GS77" s="162"/>
      <x:c r="GT77" s="162"/>
    </x:row>
    <x:row r="78" spans="1:202" customHeight="1">
      <x:c r="A78" s="3"/>
      <x:c r="B78" s="158" t="s">
        <x:v>18</x:v>
      </x:c>
      <x:c r="C78" s="98">
        <x:f>C68-$F$3*C73</x:f>
        <x:v>0.25030919470616753</x:v>
      </x:c>
      <x:c r="D78" s="98">
        <x:f t="shared" ref="D78:E81" si="26">D68-$F$3*D73</x:f>
        <x:v>6.1140867840386512</x:v>
      </x:c>
      <x:c r="E78" s="98">
        <x:f t="shared" si="26"/>
        <x:v>-4.7159559309062828</x:v>
      </x:c>
      <x:c r="F78" s="98">
        <x:f>F68-F73</x:f>
        <x:v>-0.72849418011688893</x:v>
      </x:c>
      <x:c r="J78" s="3" t="s">
        <x:v>4</x:v>
      </x:c>
      <x:c r="K78" s="159">
        <x:f>SUMPRODUCT($C$78:$E$81,K5:M8)+$F$78</x:f>
        <x:v>-19.611913809302834</x:v>
      </x:c>
      <x:c r="L78" s="158"/>
      <x:c r="M78" s="158"/>
      <x:c r="N78" s="159">
        <x:f>SUMPRODUCT($C$78:$E$81,N5:P8)+$F$78</x:f>
        <x:v>-19.862223004008996</x:v>
      </x:c>
      <x:c r="O78" s="158"/>
      <x:c r="P78" s="158"/>
      <x:c r="Q78" s="159">
        <x:f>SUMPRODUCT($C$78:$E$81,Q5:S8)+$F$78</x:f>
        <x:v>-14.895957878396544</x:v>
      </x:c>
      <x:c r="R78" s="158"/>
      <x:c r="S78" s="158"/>
      <x:c r="T78" s="159">
        <x:f>SUMPRODUCT($C$78:$E$81,T5:V8)+$F$78</x:f>
        <x:v>-15.804265909217815</x:v>
      </x:c>
      <x:c r="U78" s="158"/>
      <x:c r="V78" s="158"/>
      <x:c r="W78" s="159">
        <x:f>SUMPRODUCT($C$78:$E$81,W5:Y8)+$F$78</x:f>
        <x:v>-16.826331740733796</x:v>
      </x:c>
      <x:c r="X78" s="158"/>
      <x:c r="Y78" s="158"/>
      <x:c r="Z78" s="159">
        <x:f>SUMPRODUCT($C$78:$E$81,Z5:AB8)+$F$78</x:f>
        <x:v>-19.679503165071992</x:v>
      </x:c>
      <x:c r="AA78" s="158"/>
      <x:c r="AB78" s="158"/>
      <x:c r="AC78" s="159">
        <x:f>SUMPRODUCT($C$78:$E$81,AC5:AE8)+$F$78</x:f>
        <x:v>-14.255933079717995</x:v>
      </x:c>
      <x:c r="AD78" s="158"/>
      <x:c r="AE78" s="158"/>
      <x:c r="AF78" s="159">
        <x:f>SUMPRODUCT($C$78:$E$81,AF5:AH8)+$F$78</x:f>
        <x:v>-13.668465248160526</x:v>
      </x:c>
      <x:c r="AG78" s="158"/>
      <x:c r="AH78" s="158"/>
      <x:c r="AI78" s="159">
        <x:f>SUMPRODUCT($C$78:$E$81,AI5:AK8)+$F$78</x:f>
        <x:v>-15.871855264986973</x:v>
      </x:c>
      <x:c r="AJ78" s="158"/>
      <x:c r="AK78" s="158"/>
      <x:c r="AL78" s="159">
        <x:f>SUMPRODUCT($C$78:$E$81,AL5:AN8)+$F$78</x:f>
        <x:v>-16.893921096502954</x:v>
      </x:c>
      <x:c r="AM78" s="158"/>
      <x:c r="AN78" s="158"/>
      <x:c r="AO78" s="159">
        <x:f>SUMPRODUCT($C$78:$E$81,AO5:AQ8)+$F$78</x:f>
        <x:v>-9.6017726888271717</x:v>
      </x:c>
      <x:c r="AP78" s="158"/>
      <x:c r="AQ78" s="158"/>
      <x:c r="AR78" s="159">
        <x:f>SUMPRODUCT($C$78:$E$81,AR5:AT8)+$F$78</x:f>
        <x:v>-9.8520818835333372</x:v>
      </x:c>
      <x:c r="AS78" s="158"/>
      <x:c r="AT78" s="158"/>
      <x:c r="AU78" s="159">
        <x:f>SUMPRODUCT($C$78:$E$81,AU5:AW8)+$F$78</x:f>
        <x:v>-4.885816757920888</x:v>
      </x:c>
      <x:c r="AV78" s="158"/>
      <x:c r="AW78" s="158"/>
      <x:c r="AX78" s="159">
        <x:f>SUMPRODUCT($C$78:$E$81,AX5:AZ8)+$F$78</x:f>
        <x:v>-5.4664381593141593</x:v>
      </x:c>
      <x:c r="AY78" s="158"/>
      <x:c r="AZ78" s="158"/>
      <x:c r="BA78" s="159">
        <x:f>SUMPRODUCT($C$78:$E$81,BA5:BC8)+$F$78</x:f>
        <x:v>-4.4168921413869873</x:v>
      </x:c>
      <x:c r="BB78" s="158"/>
      <x:c r="BC78" s="158"/>
      <x:c r="BD78" s="159">
        <x:f>SUMPRODUCT($C$78:$E$81,BD5:BF8)+$F$78</x:f>
        <x:v>-25.726000593341482</x:v>
      </x:c>
      <x:c r="BE78" s="158"/>
      <x:c r="BF78" s="158"/>
      <x:c r="BG78" s="159">
        <x:f>SUMPRODUCT($C$78:$E$81,BG5:BI8)+$F$78</x:f>
        <x:v>-13.600875892391365</x:v>
      </x:c>
      <x:c r="BH78" s="158"/>
      <x:c r="BI78" s="158"/>
      <x:c r="BJ78" s="159">
        <x:f>SUMPRODUCT($C$78:$E$81,BJ5:BL8)+$F$78</x:f>
        <x:v>-15.476579279789817</x:v>
      </x:c>
      <x:c r="BK78" s="158"/>
      <x:c r="BL78" s="158"/>
      <x:c r="BM78" s="159">
        <x:f>SUMPRODUCT($C$78:$E$81,BM5:BO8)+$F$78</x:f>
        <x:v>-26.428107180151073</x:v>
      </x:c>
      <x:c r="BN78" s="158"/>
      <x:c r="BO78" s="158"/>
      <x:c r="BP78" s="159">
        <x:f>SUMPRODUCT($C$78:$E$81,BP5:BR8)+$F$78</x:f>
        <x:v>-14.427033261862643</x:v>
      </x:c>
      <x:c r="BQ78" s="158"/>
      <x:c r="BR78" s="158"/>
      <x:c r="BS78" s="159">
        <x:f>SUMPRODUCT($C$78:$E$81,BS5:BU8)+$F$78</x:f>
        <x:v>-14.188343723948833</x:v>
      </x:c>
      <x:c r="BT78" s="158"/>
      <x:c r="BU78" s="158"/>
      <x:c r="BV78" s="159">
        <x:f>SUMPRODUCT($C$78:$E$81,BV5:BX8)+$F$78</x:f>
        <x:v>-25.976309788047654</x:v>
      </x:c>
      <x:c r="BW78" s="158"/>
      <x:c r="BX78" s="158"/>
      <x:c r="BY78" s="159">
        <x:f>SUMPRODUCT($C$78:$E$81,BY5:CA8)+$F$78</x:f>
        <x:v>-13.85118508709753</x:v>
      </x:c>
      <x:c r="BZ78" s="158"/>
      <x:c r="CA78" s="158"/>
      <x:c r="CB78" s="159">
        <x:f>SUMPRODUCT($C$78:$E$81,CB5:CD8)+$F$78</x:f>
        <x:v>-15.726888474495979</x:v>
      </x:c>
      <x:c r="CC78" s="158"/>
      <x:c r="CD78" s="158"/>
      <x:c r="CE78" s="159">
        <x:f>SUMPRODUCT($C$78:$E$81,CE5:CG8)+$F$78</x:f>
        <x:v>-26.678416374857235</x:v>
      </x:c>
      <x:c r="CF78" s="158"/>
      <x:c r="CG78" s="158"/>
      <x:c r="CH78" s="159">
        <x:f>SUMPRODUCT($C$78:$E$81,CH5:CJ8)+$F$78</x:f>
        <x:v>-14.677342456568809</x:v>
      </x:c>
      <x:c r="CI78" s="158"/>
      <x:c r="CJ78" s="158"/>
      <x:c r="CK78" s="159">
        <x:f>SUMPRODUCT($C$78:$E$81,CK5:CM8)+$F$78</x:f>
        <x:v>-14.438652918654999</x:v>
      </x:c>
      <x:c r="CL78" s="158"/>
      <x:c r="CM78" s="158"/>
      <x:c r="CN78" s="159">
        <x:f>SUMPRODUCT($C$78:$E$81,CN5:CP8)+$F$78</x:f>
        <x:v>-8.8849199614850818</x:v>
      </x:c>
      <x:c r="CO78" s="158"/>
      <x:c r="CP78" s="158"/>
      <x:c r="CQ78" s="159">
        <x:f>SUMPRODUCT($C$78:$E$81,CQ5:CS8)+$F$78</x:f>
        <x:v>-10.760623348883531</x:v>
      </x:c>
      <x:c r="CR78" s="158"/>
      <x:c r="CS78" s="158"/>
      <x:c r="CT78" s="159">
        <x:f>SUMPRODUCT($C$78:$E$81,CT5:CV8)+$F$78</x:f>
        <x:v>-21.712151249244787</x:v>
      </x:c>
      <x:c r="CU78" s="158"/>
      <x:c r="CV78" s="158"/>
      <x:c r="CW78" s="159">
        <x:f>SUMPRODUCT($C$78:$E$81,CW5:CY8)+$F$78</x:f>
        <x:v>-9.7110773309563605</x:v>
      </x:c>
      <x:c r="CX78" s="158"/>
      <x:c r="CY78" s="158"/>
      <x:c r="CZ78" s="159">
        <x:f>SUMPRODUCT($C$78:$E$81,CZ5:DB8)+$F$78</x:f>
        <x:v>-9.4723877930425502</x:v>
      </x:c>
      <x:c r="DA78" s="158"/>
      <x:c r="DB78" s="158"/>
      <x:c r="DC78" s="159">
        <x:f>SUMPRODUCT($C$78:$E$81,DC5:DE8)+$F$78</x:f>
        <x:v>24.015741189509214</x:v>
      </x:c>
      <x:c r="DD78" s="158"/>
      <x:c r="DE78" s="158"/>
      <x:c r="DF78" s="159">
        <x:f>SUMPRODUCT($C$78:$E$81,DF5:DH8)+$F$78</x:f>
        <x:v>24.266050384215383</x:v>
      </x:c>
      <x:c r="DG78" s="158"/>
      <x:c r="DH78" s="158"/>
      <x:c r="DI78" s="159">
        <x:f>SUMPRODUCT($C$78:$E$81,DI5:DK8)+$F$78</x:f>
        <x:v>24.015741189509214</x:v>
      </x:c>
      <x:c r="DJ78" s="158"/>
      <x:c r="DK78" s="158"/>
      <x:c r="DL78" s="159">
        <x:f>SUMPRODUCT($C$78:$E$81,DL5:DN8)+$F$78</x:f>
        <x:v>21.230159120940176</x:v>
      </x:c>
      <x:c r="DM78" s="158"/>
      <x:c r="DN78" s="158"/>
      <x:c r="DO78" s="159">
        <x:f>SUMPRODUCT($C$78:$E$81,DO5:DQ8)+$F$78</x:f>
        <x:v>20.208093289424195</x:v>
      </x:c>
      <x:c r="DP78" s="158"/>
      <x:c r="DQ78" s="158"/>
      <x:c r="DR78" s="159">
        <x:f>SUMPRODUCT($C$78:$E$81,DR5:DT8)+$F$78</x:f>
        <x:v>21.480468315646345</x:v>
      </x:c>
      <x:c r="DS78" s="158"/>
      <x:c r="DT78" s="158"/>
      <x:c r="DU78" s="159">
        <x:f>SUMPRODUCT($C$78:$E$81,DU5:DW8)+$F$78</x:f>
        <x:v>20.458402484130364</x:v>
      </x:c>
      <x:c r="DV78" s="158"/>
      <x:c r="DW78" s="158"/>
      <x:c r="DX78" s="159">
        <x:f>SUMPRODUCT($C$78:$E$81,DX5:DZ8)+$F$78</x:f>
        <x:v>17.672820415561326</x:v>
      </x:c>
      <x:c r="DY78" s="158"/>
      <x:c r="DZ78" s="158"/>
      <x:c r="EA78" s="159">
        <x:f>SUMPRODUCT($C$78:$E$81,EA5:EC8)+$F$78</x:f>
        <x:v>18.004703272597752</x:v>
      </x:c>
      <x:c r="EB78" s="158"/>
      <x:c r="EC78" s="158"/>
      <x:c r="ED78" s="159">
        <x:f>SUMPRODUCT($C$78:$E$81,ED5:EF8)+$F$78</x:f>
        <x:v>19.880406659996201</x:v>
      </x:c>
      <x:c r="EE78" s="158"/>
      <x:c r="EF78" s="158"/>
      <x:c r="EG78" s="159">
        <x:f>SUMPRODUCT($C$78:$E$81,EG5:EI8)+$F$78</x:f>
        <x:v>18.255012467303917</x:v>
      </x:c>
      <x:c r="EH78" s="158"/>
      <x:c r="EI78" s="158"/>
      <x:c r="EJ78" s="159">
        <x:f>SUMPRODUCT($C$78:$E$81,EJ5:EL8)+$F$78</x:f>
        <x:v>20.13071585470237</x:v>
      </x:c>
      <x:c r="EK78" s="158"/>
      <x:c r="EL78" s="158"/>
      <x:c r="EM78" s="159">
        <x:f>SUMPRODUCT($C$78:$E$81,EM5:EO8)+$F$78</x:f>
        <x:v>15.219121204028713</x:v>
      </x:c>
      <x:c r="EN78" s="158"/>
      <x:c r="EO78" s="158"/>
      <x:c r="EP78" s="159">
        <x:f>SUMPRODUCT($C$78:$E$81,EP5:ER8)+$F$78</x:f>
        <x:v>17.094824591427162</x:v>
      </x:c>
      <x:c r="EQ78" s="158"/>
      <x:c r="ER78" s="158"/>
      <x:c r="ES78" s="159">
        <x:f>SUMPRODUCT($C$78:$E$81,ES5:EU8)+$F$78</x:f>
        <x:v>17.422511220855156</x:v>
      </x:c>
      <x:c r="ET78" s="158"/>
      <x:c r="EU78" s="158"/>
      <x:c r="EV78" s="159">
        <x:f>SUMPRODUCT($C$78:$E$81,EV5:EX8)+$F$78</x:f>
        <x:v>10.312030037705888</x:v>
      </x:c>
      <x:c r="EW78" s="158"/>
      <x:c r="EX78" s="158"/>
      <x:c r="EY78" s="159">
        <x:f>SUMPRODUCT($C$78:$E$81,EY5:FA8)+$F$78</x:f>
        <x:v>24.266050384215383</x:v>
      </x:c>
      <x:c r="EZ78" s="158"/>
      <x:c r="FA78" s="158"/>
      <x:c r="FB78" s="159">
        <x:f>SUMPRODUCT($C$78:$E$81,FB5:FD8)+$F$78</x:f>
        <x:v>5.3457649120934372</x:v>
      </x:c>
      <x:c r="FC78" s="158"/>
      <x:c r="FD78" s="158"/>
      <x:c r="FE78" s="159">
        <x:f>SUMPRODUCT($C$78:$E$81,FE5:FG8)+$F$78</x:f>
        <x:v>18.842480298861386</x:v>
      </x:c>
      <x:c r="FF78" s="158"/>
      <x:c r="FG78" s="158"/>
      <x:c r="FH78" s="159">
        <x:f>SUMPRODUCT($C$78:$E$81,FH5:FJ8)+$F$78</x:f>
        <x:v>19.081169836775196</x:v>
      </x:c>
      <x:c r="FI78" s="158"/>
      <x:c r="FJ78" s="158"/>
      <x:c r="FK78" s="159">
        <x:f>SUMPRODUCT($C$78:$E$81,FK5:FM8)+$F$78</x:f>
        <x:v>10.87201768285216</x:v>
      </x:c>
      <x:c r="FL78" s="158"/>
      <x:c r="FM78" s="158"/>
      <x:c r="FN78" s="159">
        <x:f>SUMPRODUCT($C$78:$E$81,FN5:FP8)+$F$78</x:f>
        <x:v>14.032945861545542</x:v>
      </x:c>
      <x:c r="FO78" s="158"/>
      <x:c r="FP78" s="158"/>
      <x:c r="FQ78" s="159">
        <x:f>SUMPRODUCT($C$78:$E$81,FQ5:FS8)+$F$78</x:f>
        <x:v>14.413965750091936</x:v>
      </x:c>
      <x:c r="FR78" s="158"/>
      <x:c r="FS78" s="158"/>
      <x:c r="FT78" s="159">
        <x:f>SUMPRODUCT($C$78:$E$81,FT5:FV8)+$F$78</x:f>
        <x:v>18.151963600176728</x:v>
      </x:c>
      <x:c r="FU78" s="158"/>
      <x:c r="FV78" s="158"/>
      <x:c r="FW78" s="159">
        <x:f>SUMPRODUCT($C$78:$E$81,FW5:FY8)+$F$78</x:f>
        <x:v>7.528122329243474</x:v>
      </x:c>
      <x:c r="FX78" s="158"/>
      <x:c r="FY78" s="158"/>
      <x:c r="FZ78" s="159">
        <x:f>SUMPRODUCT($C$78:$E$81,FZ5:GB8)+$F$78</x:f>
        <x:v>19.649308428870803</x:v>
      </x:c>
      <x:c r="GA78" s="158"/>
      <x:c r="GB78" s="158"/>
      <x:c r="GC78" s="159">
        <x:f>SUMPRODUCT($C$78:$E$81,GC5:GE8)+$F$78</x:f>
        <x:v>10.997054598270335</x:v>
      </x:c>
      <x:c r="GD78" s="158"/>
      <x:c r="GE78" s="158"/>
      <x:c r="GF78" s="159">
        <x:f>SUMPRODUCT($C$78:$E$81,GF5:GH8)+$F$78</x:f>
        <x:v>15.116072336901524</x:v>
      </x:c>
      <x:c r="GG78" s="158"/>
      <x:c r="GH78" s="158"/>
      <x:c r="GI78" s="159">
        <x:f>SUMPRODUCT($C$78:$E$81,GI5:GK8)+$F$78</x:f>
        <x:v>17.901654405470563</x:v>
      </x:c>
      <x:c r="GJ78" s="158"/>
      <x:c r="GK78" s="158"/>
      <x:c r="GL78" s="159">
        <x:f>SUMPRODUCT($C$78:$E$81,GL5:GN8)+$F$78</x:f>
        <x:v>17.199547818660974</x:v>
      </x:c>
      <x:c r="GM78" s="158"/>
      <x:c r="GN78" s="158"/>
      <x:c r="GO78" s="159">
        <x:f>SUMPRODUCT($C$78:$E$81,GO5:GQ8)+$F$78</x:f>
        <x:v>2.0554135283455244</x:v>
      </x:c>
      <x:c r="GP78" s="158"/>
      <x:c r="GQ78" s="158"/>
      <x:c r="GR78" s="159">
        <x:f>SUMPRODUCT($C$78:$E$81,GR5:GT8)+$F$78</x:f>
        <x:v>1.5933353419758198</x:v>
      </x:c>
      <x:c r="GS78" s="158"/>
      <x:c r="GT78" s="158"/>
    </x:row>
    <x:row r="79" spans="1:202" customHeight="1">
      <x:c r="A79" s="3"/>
      <x:c r="B79" s="158"/>
      <x:c r="C79" s="98">
        <x:f t="shared" ref="C79:C81" si="27">C69-$F$3*C74</x:f>
        <x:v>-5.4235700853539965</x:v>
      </x:c>
      <x:c r="D79" s="98">
        <x:f t="shared" si="26"/>
        <x:v>1.5808506920693726</x:v>
      </x:c>
      <x:c r="E79" s="98">
        <x:f t="shared" si="26"/>
        <x:v>-6.0110379169114641</x:v>
      </x:c>
      <x:c r="F79" s="3"/>
      <x:c r="J79" s="3" t="s">
        <x:v>0</x:v>
      </x:c>
      <x:c r="K79" s="159">
        <x:f>K77-K3</x:f>
        <x:v>3.0384636962548564E-9</x:v>
      </x:c>
      <x:c r="L79" s="158"/>
      <x:c r="M79" s="158"/>
      <x:c r="N79" s="159">
        <x:f>N77-N3</x:f>
        <x:v>2.3656263553334537E-9</x:v>
      </x:c>
      <x:c r="O79" s="158"/>
      <x:c r="P79" s="158"/>
      <x:c r="Q79" s="159">
        <x:f>Q77-Q3</x:f>
        <x:v>3.3944353637637177E-7</x:v>
      </x:c>
      <x:c r="R79" s="158"/>
      <x:c r="S79" s="158"/>
      <x:c r="T79" s="159">
        <x:f>T77-T3</x:f>
        <x:v>1.3686565042807786E-7</x:v>
      </x:c>
      <x:c r="U79" s="158"/>
      <x:c r="V79" s="158"/>
      <x:c r="W79" s="159">
        <x:f>W77-W3</x:f>
        <x:v>4.9251215472656032E-8</x:v>
      </x:c>
      <x:c r="X79" s="158"/>
      <x:c r="Y79" s="158"/>
      <x:c r="Z79" s="159">
        <x:f>Z77-Z3</x:f>
        <x:v>2.8398824743182459E-9</x:v>
      </x:c>
      <x:c r="AA79" s="158"/>
      <x:c r="AB79" s="158"/>
      <x:c r="AC79" s="159">
        <x:f>AC77-AC3</x:f>
        <x:v>6.4376394473284894E-7</x:v>
      </x:c>
      <x:c r="AD79" s="158"/>
      <x:c r="AE79" s="158"/>
      <x:c r="AF79" s="159">
        <x:f>AF77-AF3</x:f>
        <x:v>1.1584051071057E-6</x:v>
      </x:c>
      <x:c r="AG79" s="158"/>
      <x:c r="AH79" s="158"/>
      <x:c r="AI79" s="159">
        <x:f>AI77-AI3</x:f>
        <x:v>1.2792068763747676E-7</x:v>
      </x:c>
      <x:c r="AJ79" s="158"/>
      <x:c r="AK79" s="158"/>
      <x:c r="AL79" s="159">
        <x:f>AL77-AL3</x:f>
        <x:v>4.6032363083522641E-8</x:v>
      </x:c>
      <x:c r="AM79" s="158"/>
      <x:c r="AN79" s="158"/>
      <x:c r="AO79" s="159">
        <x:f>AO77-AO3</x:f>
        <x:v>6.760421023156989E-5</x:v>
      </x:c>
      <x:c r="AP79" s="158"/>
      <x:c r="AQ79" s="158"/>
      <x:c r="AR79" s="159">
        <x:f>AR77-AR3</x:f>
        <x:v>5.2634723173220612E-5</x:v>
      </x:c>
      <x:c r="AS79" s="158"/>
      <x:c r="AT79" s="158"/>
      <x:c r="AU79" s="159">
        <x:f>AU77-AU3</x:f>
        <x:v>0.0074963328638596519</x:v>
      </x:c>
      <x:c r="AV79" s="158"/>
      <x:c r="AW79" s="158"/>
      <x:c r="AX79" s="159">
        <x:f>AX77-AX3</x:f>
        <x:v>0.0042084725476475961</x:v>
      </x:c>
      <x:c r="AY79" s="158"/>
      <x:c r="AZ79" s="158"/>
      <x:c r="BA79" s="159">
        <x:f>BA77-BA3</x:f>
        <x:v>0.01192770360139727</x:v>
      </x:c>
      <x:c r="BB79" s="158"/>
      <x:c r="BC79" s="158"/>
      <x:c r="BD79" s="159">
        <x:f>BD77-BD3</x:f>
        <x:v>6.7195455286329076E-12</x:v>
      </x:c>
      <x:c r="BE79" s="158"/>
      <x:c r="BF79" s="158"/>
      <x:c r="BG79" s="159">
        <x:f>BG77-BG3</x:f>
        <x:v>1.2394074793290982E-6</x:v>
      </x:c>
      <x:c r="BH79" s="158"/>
      <x:c r="BI79" s="158"/>
      <x:c r="BJ79" s="159">
        <x:f>BJ77-BJ3</x:f>
        <x:v>1.8993584689446614E-7</x:v>
      </x:c>
      <x:c r="BK79" s="158"/>
      <x:c r="BL79" s="158"/>
      <x:c r="BM79" s="159">
        <x:f>BM77-BM3</x:f>
        <x:v>3.3298056395056624E-12</x:v>
      </x:c>
      <x:c r="BN79" s="158"/>
      <x:c r="BO79" s="158"/>
      <x:c r="BP79" s="159">
        <x:f>BP77-BP3</x:f>
        <x:v>5.4252384185013836E-7</x:v>
      </x:c>
      <x:c r="BQ79" s="158"/>
      <x:c r="BR79" s="158"/>
      <x:c r="BS79" s="159">
        <x:f>BS77-BS3</x:f>
        <x:v>6.8877966079684337E-7</x:v>
      </x:c>
      <x:c r="BT79" s="158"/>
      <x:c r="BU79" s="158"/>
      <x:c r="BV79" s="159">
        <x:f>BV77-BV3</x:f>
        <x:v>5.2315694958995742E-12</x:v>
      </x:c>
      <x:c r="BW79" s="158"/>
      <x:c r="BX79" s="158"/>
      <x:c r="BY79" s="159">
        <x:f>BY77-BY3</x:f>
        <x:v>9.6495337575795963E-7</x:v>
      </x:c>
      <x:c r="BZ79" s="158"/>
      <x:c r="CA79" s="158"/>
      <x:c r="CB79" s="159">
        <x:f>CB77-CB3</x:f>
        <x:v>1.4787646282746119E-7</x:v>
      </x:c>
      <x:c r="CC79" s="158"/>
      <x:c r="CD79" s="158"/>
      <x:c r="CE79" s="159">
        <x:f>CE77-CE3</x:f>
        <x:v>2.5924535426793114E-12</x:v>
      </x:c>
      <x:c r="CF79" s="158"/>
      <x:c r="CG79" s="158"/>
      <x:c r="CH79" s="159">
        <x:f>CH77-CH3</x:f>
        <x:v>4.2238742347984134E-7</x:v>
      </x:c>
      <x:c r="CI79" s="158"/>
      <x:c r="CJ79" s="158"/>
      <x:c r="CK79" s="159">
        <x:f>CK77-CK3</x:f>
        <x:v>5.3625638773685549E-7</x:v>
      </x:c>
      <x:c r="CL79" s="158"/>
      <x:c r="CM79" s="158"/>
      <x:c r="CN79" s="159">
        <x:f>CN77-CN3</x:f>
        <x:v>0.00013844209406398348</x:v>
      </x:c>
      <x:c r="CO79" s="158"/>
      <x:c r="CP79" s="158"/>
      <x:c r="CQ79" s="159">
        <x:f>CQ77-CQ3</x:f>
        <x:v>2.1218341877284307E-5</x:v>
      </x:c>
      <x:c r="CR79" s="158"/>
      <x:c r="CS79" s="158"/>
      <x:c r="CT79" s="159">
        <x:f>CT77-CT3</x:f>
        <x:v>3.7199107658539567E-10</x:v>
      </x:c>
      <x:c r="CU79" s="158"/>
      <x:c r="CV79" s="158"/>
      <x:c r="CW79" s="159">
        <x:f>CW77-CW3</x:f>
        <x:v>6.0604710462633539E-5</x:v>
      </x:c>
      <x:c r="CX79" s="158"/>
      <x:c r="CY79" s="158"/>
      <x:c r="CZ79" s="159">
        <x:f>CZ77-CZ3</x:f>
        <x:v>7.6941532898932102E-5</x:v>
      </x:c>
      <x:c r="DA79" s="158"/>
      <x:c r="DB79" s="158"/>
      <x:c r="DC79" s="159">
        <x:f>DC77-DC3</x:f>
        <x:v>-3.716182916946309E-11</x:v>
      </x:c>
      <x:c r="DD79" s="158"/>
      <x:c r="DE79" s="158"/>
      <x:c r="DF79" s="159">
        <x:f>DF77-DF3</x:f>
        <x:v>-2.8932634066336504E-11</x:v>
      </x:c>
      <x:c r="DG79" s="158"/>
      <x:c r="DH79" s="158"/>
      <x:c r="DI79" s="159">
        <x:f>DI77-DI3</x:f>
        <x:v>-3.716182916946309E-11</x:v>
      </x:c>
      <x:c r="DJ79" s="158"/>
      <x:c r="DK79" s="158"/>
      <x:c r="DL79" s="159">
        <x:f>DL77-DL3</x:f>
        <x:v>-6.0236415855285941E-10</x:v>
      </x:c>
      <x:c r="DM79" s="158"/>
      <x:c r="DN79" s="158"/>
      <x:c r="DO79" s="159">
        <x:f>DO77-DO3</x:f>
        <x:v>-1.6739272190591237E-9</x:v>
      </x:c>
      <x:c r="DP79" s="158"/>
      <x:c r="DQ79" s="158"/>
      <x:c r="DR79" s="159">
        <x:f>DR77-DR3</x:f>
        <x:v>-4.689766353038749E-10</x:v>
      </x:c>
      <x:c r="DS79" s="158"/>
      <x:c r="DT79" s="158"/>
      <x:c r="DU79" s="159">
        <x:f>DU77-DU3</x:f>
        <x:v>-1.3032528389800291E-9</x:v>
      </x:c>
      <x:c r="DV79" s="158"/>
      <x:c r="DW79" s="158"/>
      <x:c r="DX79" s="159">
        <x:f>DX77-DX3</x:f>
        <x:v>-2.1124751281575982E-8</x:v>
      </x:c>
      <x:c r="DY79" s="158"/>
      <x:c r="DZ79" s="158"/>
      <x:c r="EA79" s="159">
        <x:f>EA77-EA3</x:f>
        <x:v>-1.5158516886160101E-8</x:v>
      </x:c>
      <x:c r="EB79" s="158"/>
      <x:c r="EC79" s="158"/>
      <x:c r="ED79" s="159">
        <x:f>ED77-ED3</x:f>
        <x:v>-2.3229993484363831E-9</x:v>
      </x:c>
      <x:c r="EE79" s="158"/>
      <x:c r="EF79" s="158"/>
      <x:c r="EG79" s="159">
        <x:f>EG77-EG3</x:f>
        <x:v>-1.1801815413825523E-8</x:v>
      </x:c>
      <x:c r="EH79" s="158"/>
      <x:c r="EI79" s="158"/>
      <x:c r="EJ79" s="159">
        <x:f>EJ77-EJ3</x:f>
        <x:v>-1.8085943853662911E-9</x:v>
      </x:c>
      <x:c r="EK79" s="158"/>
      <x:c r="EL79" s="158"/>
      <x:c r="EM79" s="159">
        <x:f>EM77-EM3</x:f>
        <x:v>-2.4570813472735153E-7</x:v>
      </x:c>
      <x:c r="EN79" s="158"/>
      <x:c r="EO79" s="158"/>
      <x:c r="EP79" s="159">
        <x:f>EP77-EP3</x:f>
        <x:v>-3.7654075968340806E-8</x:v>
      </x:c>
      <x:c r="EQ79" s="158"/>
      <x:c r="ER79" s="158"/>
      <x:c r="ES79" s="159">
        <x:f>ES77-ES3</x:f>
        <x:v>-2.7133105429122395E-8</x:v>
      </x:c>
      <x:c r="ET79" s="158"/>
      <x:c r="EU79" s="158"/>
      <x:c r="EV79" s="159">
        <x:f>EV77-EV3</x:f>
        <x:v>-3.322980751685467E-5</x:v>
      </x:c>
      <x:c r="EW79" s="158"/>
      <x:c r="EX79" s="158"/>
      <x:c r="EY79" s="159">
        <x:f>EY77-EY3</x:f>
        <x:v>-2.8932634066336504E-11</x:v>
      </x:c>
      <x:c r="EZ79" s="158"/>
      <x:c r="FA79" s="158"/>
      <x:c r="FB79" s="159">
        <x:f>FB77-FB3</x:f>
        <x:v>-0.0047456736702882196</x:v>
      </x:c>
      <x:c r="FC79" s="158"/>
      <x:c r="FD79" s="158"/>
      <x:c r="FE79" s="159">
        <x:f>FE77-FE3</x:f>
        <x:v>-6.5586549524709881E-9</x:v>
      </x:c>
      <x:c r="FF79" s="158"/>
      <x:c r="FG79" s="158"/>
      <x:c r="FH79" s="159">
        <x:f>FH77-FH3</x:f>
        <x:v>-5.1659860833552784E-9</x:v>
      </x:c>
      <x:c r="FI79" s="158"/>
      <x:c r="FJ79" s="158"/>
      <x:c r="FK79" s="159">
        <x:f>FK77-FK3</x:f>
        <x:v>-1.8981672213147505E-5</x:v>
      </x:c>
      <x:c r="FL79" s="158"/>
      <x:c r="FM79" s="158"/>
      <x:c r="FN79" s="159">
        <x:f>FN77-FN3</x:f>
        <x:v>-8.0457900930586135E-7</x:v>
      </x:c>
      <x:c r="FO79" s="158"/>
      <x:c r="FP79" s="158"/>
      <x:c r="FQ79" s="159">
        <x:f>FQ77-FQ3</x:f>
        <x:v>-5.4965979778831553E-7</x:v>
      </x:c>
      <x:c r="FR79" s="158"/>
      <x:c r="FS79" s="158"/>
      <x:c r="FT79" s="159">
        <x:f>FT77-FT3</x:f>
        <x:v>-1.3082850136569846E-8</x:v>
      </x:c>
      <x:c r="FU79" s="158"/>
      <x:c r="FV79" s="158"/>
      <x:c r="FW79" s="159">
        <x:f>FW77-FW3</x:f>
        <x:v>-0.0005374580047402544</x:v>
      </x:c>
      <x:c r="FX79" s="158"/>
      <x:c r="FY79" s="158"/>
      <x:c r="FZ79" s="159">
        <x:f>FZ77-FZ3</x:f>
        <x:v>-2.9269398016396053E-9</x:v>
      </x:c>
      <x:c r="GA79" s="158"/>
      <x:c r="GB79" s="158"/>
      <x:c r="GC79" s="159">
        <x:f>GC77-GC3</x:f>
        <x:v>-1.6750685936539611E-5</x:v>
      </x:c>
      <x:c r="GD79" s="158"/>
      <x:c r="GE79" s="158"/>
      <x:c r="GF79" s="159">
        <x:f>GF77-GF3</x:f>
        <x:v>-2.7237865918294801E-7</x:v>
      </x:c>
      <x:c r="GG79" s="158"/>
      <x:c r="GH79" s="158"/>
      <x:c r="GI79" s="159">
        <x:f>GI77-GI3</x:f>
        <x:v>-1.6803906821571957E-8</x:v>
      </x:c>
      <x:c r="GJ79" s="158"/>
      <x:c r="GK79" s="158"/>
      <x:c r="GL79" s="159">
        <x:f>GL77-GL3</x:f>
        <x:v>-3.391027236787636E-8</x:v>
      </x:c>
      <x:c r="GM79" s="158"/>
      <x:c r="GN79" s="158"/>
      <x:c r="GO79" s="159">
        <x:f>GO77-GO3</x:f>
        <x:v>-0.11350651619346785</x:v>
      </x:c>
      <x:c r="GP79" s="158"/>
      <x:c r="GQ79" s="158"/>
      <x:c r="GR79" s="159">
        <x:f>GR77-GR3</x:f>
        <x:v>-0.16891515501537013</x:v>
      </x:c>
      <x:c r="GS79" s="158"/>
      <x:c r="GT79" s="158"/>
    </x:row>
    <x:row r="80" spans="1:202" customHeight="1">
      <x:c r="A80" s="3"/>
      <x:c r="B80" s="158"/>
      <x:c r="C80" s="98">
        <x:f t="shared" si="27"/>
        <x:v>-5.1848805474401853</x:v>
      </x:c>
      <x:c r="D80" s="98">
        <x:f t="shared" si="26"/>
        <x:v>10.233104522669841</x:v>
      </x:c>
      <x:c r="E80" s="98">
        <x:f t="shared" si="26"/>
        <x:v>-4.1353345295130133</x:v>
      </x:c>
      <x:c r="F80" s="3"/>
      <x:c r="H80" s="3">
        <x:f>SUM(K80:GT80)</x:f>
        <x:v>0.14550452120183693</x:v>
      </x:c>
      <x:c r="J80" s="3" t="s">
        <x:v>3</x:v>
      </x:c>
      <x:c r="K80" s="161">
        <x:f>-(K3*LOG(K77)+(1-K3)*LOG(1-K77))</x:f>
        <x:v>1.319588021622198E-9</x:v>
      </x:c>
      <x:c r="L80" s="161"/>
      <x:c r="M80" s="161"/>
      <x:c r="N80" s="161">
        <x:f>-(N3*LOG(N77)+(1-N3)*LOG(1-N77))</x:f>
        <x:v>1.0273784762451241E-9</x:v>
      </x:c>
      <x:c r="O80" s="161"/>
      <x:c r="P80" s="161"/>
      <x:c r="Q80" s="161">
        <x:f>-(Q3*LOG(Q77)+(1-Q3)*LOG(1-Q77))</x:f>
        <x:v>1.4741847979209399E-7</x:v>
      </x:c>
      <x:c r="R80" s="161"/>
      <x:c r="S80" s="161"/>
      <x:c r="T80" s="161">
        <x:f>-(T3*LOG(T77)+(1-T3)*LOG(1-T77))</x:f>
        <x:v>5.9440000833061101E-8</x:v>
      </x:c>
      <x:c r="U80" s="161"/>
      <x:c r="V80" s="161"/>
      <x:c r="W80" s="161">
        <x:f>-(W3*LOG(W77)+(1-W3)*LOG(1-W77))</x:f>
        <x:v>2.1389531619048813E-8</x:v>
      </x:c>
      <x:c r="X80" s="161"/>
      <x:c r="Y80" s="161"/>
      <x:c r="Z80" s="161">
        <x:f>-(Z3*LOG(Z77)+(1-Z3)*LOG(1-Z77))</x:f>
        <x:v>1.2333452748360822E-9</x:v>
      </x:c>
      <x:c r="AA80" s="161"/>
      <x:c r="AB80" s="161"/>
      <x:c r="AC80" s="161">
        <x:f>-(AC3*LOG(AC77)+(1-AC3)*LOG(1-AC77))</x:f>
        <x:v>2.7958321882761651E-7</x:v>
      </x:c>
      <x:c r="AD80" s="161"/>
      <x:c r="AE80" s="161"/>
      <x:c r="AF80" s="161">
        <x:f>-(AF3*LOG(AF77)+(1-AF3)*LOG(1-AF77))</x:f>
        <x:v>5.030892371953794E-7</x:v>
      </x:c>
      <x:c r="AG80" s="161"/>
      <x:c r="AH80" s="161"/>
      <x:c r="AI80" s="161">
        <x:f>-(AI3*LOG(AI77)+(1-AI3)*LOG(1-AI77))</x:f>
        <x:v>5.5555252298478824E-8</x:v>
      </x:c>
      <x:c r="AJ80" s="161"/>
      <x:c r="AK80" s="161"/>
      <x:c r="AL80" s="161">
        <x:f>-(AL3*LOG(AL77)+(1-AL3)*LOG(1-AL77))</x:f>
        <x:v>1.9991601714097823E-8</x:v>
      </x:c>
      <x:c r="AM80" s="161"/>
      <x:c r="AN80" s="161"/>
      <x:c r="AO80" s="161">
        <x:f>-(AO3*LOG(AO77)+(1-AO3)*LOG(1-AO77))</x:f>
        <x:v>2.936112793610664E-5</x:v>
      </x:c>
      <x:c r="AP80" s="161"/>
      <x:c r="AQ80" s="161"/>
      <x:c r="AR80" s="161">
        <x:f>-(AR3*LOG(AR77)+(1-AR3)*LOG(1-AR77))</x:f>
        <x:v>2.285957143950393E-5</x:v>
      </x:c>
      <x:c r="AS80" s="161"/>
      <x:c r="AT80" s="161"/>
      <x:c r="AU80" s="161">
        <x:f>-(AU3*LOG(AU77)+(1-AU3)*LOG(1-AU77))</x:f>
        <x:v>0.0032678799159325507</x:v>
      </x:c>
      <x:c r="AV80" s="161"/>
      <x:c r="AW80" s="161"/>
      <x:c r="AX80" s="161">
        <x:f>-(AX3*LOG(AX77)+(1-AX3)*LOG(1-AX77))</x:f>
        <x:v>0.0018315731763903266</x:v>
      </x:c>
      <x:c r="AY80" s="161"/>
      <x:c r="AZ80" s="161"/>
      <x:c r="BA80" s="161">
        <x:f>-(BA3*LOG(BA77)+(1-BA3)*LOG(1-BA77))</x:f>
        <x:v>0.0052112772967170288</x:v>
      </x:c>
      <x:c r="BB80" s="161"/>
      <x:c r="BC80" s="161"/>
      <x:c r="BD80" s="161">
        <x:f>-(BD3*LOG(BD77)+(1-BD3)*LOG(1-BD77))</x:f>
        <x:v>2.9182477792933622E-12</x:v>
      </x:c>
      <x:c r="BE80" s="161"/>
      <x:c r="BF80" s="161"/>
      <x:c r="BG80" s="161">
        <x:f>-(BG3*LOG(BG77)+(1-BG3)*LOG(1-BG77))</x:f>
        <x:v>5.3826816266267307E-7</x:v>
      </x:c>
      <x:c r="BH80" s="161"/>
      <x:c r="BI80" s="161"/>
      <x:c r="BJ80" s="161">
        <x:f>-(BJ3*LOG(BJ77)+(1-BJ3)*LOG(1-BJ77))</x:f>
        <x:v>8.2488098075069634E-8</x:v>
      </x:c>
      <x:c r="BK80" s="161"/>
      <x:c r="BL80" s="161"/>
      <x:c r="BM80" s="161">
        <x:f>-(BM3*LOG(BM77)+(1-BM3)*LOG(1-BM77))</x:f>
        <x:v>1.4461054688457169E-12</x:v>
      </x:c>
      <x:c r="BN80" s="161"/>
      <x:c r="BO80" s="161"/>
      <x:c r="BP80" s="161">
        <x:f>-(BP3*LOG(BP77)+(1-BP3)*LOG(1-BP77))</x:f>
        <x:v>2.3561517473029429E-7</x:v>
      </x:c>
      <x:c r="BQ80" s="161"/>
      <x:c r="BR80" s="161"/>
      <x:c r="BS80" s="161">
        <x:f>-(BS3*LOG(BS77)+(1-BS3)*LOG(1-BS77))</x:f>
        <x:v>2.9913330892997138E-7</x:v>
      </x:c>
      <x:c r="BT80" s="161"/>
      <x:c r="BU80" s="161"/>
      <x:c r="BV80" s="161">
        <x:f>-(BV3*LOG(BV77)+(1-BV3)*LOG(1-BV77))</x:f>
        <x:v>2.272051943952143E-12</x:v>
      </x:c>
      <x:c r="BW80" s="161"/>
      <x:c r="BX80" s="161"/>
      <x:c r="BY80" s="161">
        <x:f>-(BY3*LOG(BY77)+(1-BY3)*LOG(1-BY77))</x:f>
        <x:v>4.1907412857975874E-7</x:v>
      </x:c>
      <x:c r="BZ80" s="161"/>
      <x:c r="CA80" s="161"/>
      <x:c r="CB80" s="161">
        <x:f>-(CB3*LOG(CB77)+(1-CB3)*LOG(1-CB77))</x:f>
        <x:v>6.4221936568727683E-8</x:v>
      </x:c>
      <x:c r="CC80" s="161"/>
      <x:c r="CD80" s="161"/>
      <x:c r="CE80" s="161">
        <x:f>-(CE3*LOG(CE77)+(1-CE3)*LOG(1-CE77))</x:f>
        <x:v>1.1259005335757497E-12</x:v>
      </x:c>
      <x:c r="CF80" s="161"/>
      <x:c r="CG80" s="161"/>
      <x:c r="CH80" s="161">
        <x:f>-(CH3*LOG(CH77)+(1-CH3)*LOG(1-CH77))</x:f>
        <x:v>1.8344056598510773E-7</x:v>
      </x:c>
      <x:c r="CI80" s="161"/>
      <x:c r="CJ80" s="161"/>
      <x:c r="CK80" s="161">
        <x:f>-(CK3*LOG(CK77)+(1-CK3)*LOG(1-CK77))</x:f>
        <x:v>2.3289325252601739E-7</x:v>
      </x:c>
      <x:c r="CL80" s="161"/>
      <x:c r="CM80" s="161"/>
      <x:c r="CN80" s="161">
        <x:f>-(CN3*LOG(CN77)+(1-CN3)*LOG(1-CN77))</x:f>
        <x:v>6.0128799789645703E-5</x:v>
      </x:c>
      <x:c r="CO80" s="161"/>
      <x:c r="CP80" s="161"/>
      <x:c r="CQ80" s="161">
        <x:f>-(CQ3*LOG(CQ77)+(1-CQ3)*LOG(1-CQ77))</x:f>
        <x:v>9.215106557431792E-6</x:v>
      </x:c>
      <x:c r="CR80" s="161"/>
      <x:c r="CS80" s="161"/>
      <x:c r="CT80" s="161">
        <x:f>-(CT3*LOG(CT77)+(1-CT3)*LOG(1-CT77))</x:f>
        <x:v>1.6155368406897379E-10</x:v>
      </x:c>
      <x:c r="CU80" s="161"/>
      <x:c r="CV80" s="161"/>
      <x:c r="CW80" s="161">
        <x:f>-(CW3*LOG(CW77)+(1-CW3)*LOG(1-CW77))</x:f>
        <x:v>2.6321088930317768E-5</x:v>
      </x:c>
      <x:c r="CX80" s="161"/>
      <x:c r="CY80" s="161"/>
      <x:c r="CZ80" s="161">
        <x:f>-(CZ3*LOG(CZ77)+(1-CZ3)*LOG(1-CZ77))</x:f>
        <x:v>3.3416568744686851E-5</x:v>
      </x:c>
      <x:c r="DA80" s="161"/>
      <x:c r="DB80" s="161"/>
      <x:c r="DC80" s="161">
        <x:f>-(DC3*LOG(DC77)+(1-DC3)*LOG(1-DC77))</x:f>
        <x:v>1.6139177346029004E-11</x:v>
      </x:c>
      <x:c r="DD80" s="161"/>
      <x:c r="DE80" s="161"/>
      <x:c r="DF80" s="161">
        <x:f>-(DF3*LOG(DF77)+(1-DF3)*LOG(1-DF77))</x:f>
        <x:v>1.256528332211776E-11</x:v>
      </x:c>
      <x:c r="DG80" s="161"/>
      <x:c r="DH80" s="161"/>
      <x:c r="DI80" s="161">
        <x:f>-(DI3*LOG(DI77)+(1-DI3)*LOG(1-DI77))</x:f>
        <x:v>1.6139177346029004E-11</x:v>
      </x:c>
      <x:c r="DJ80" s="161"/>
      <x:c r="DK80" s="161"/>
      <x:c r="DL80" s="161">
        <x:f>-(DL3*LOG(DL77)+(1-DL3)*LOG(1-DL77))</x:f>
        <x:v>2.6160343023459259E-10</x:v>
      </x:c>
      <x:c r="DM80" s="161"/>
      <x:c r="DN80" s="161"/>
      <x:c r="DO80" s="161">
        <x:f>-(DO3*LOG(DO77)+(1-DO3)*LOG(1-DO77))</x:f>
        <x:v>7.2697735495348682E-10</x:v>
      </x:c>
      <x:c r="DP80" s="161"/>
      <x:c r="DQ80" s="161"/>
      <x:c r="DR80" s="161">
        <x:f>-(DR3*LOG(DR77)+(1-DR3)*LOG(1-DR77))</x:f>
        <x:v>2.0367396490178578E-10</x:v>
      </x:c>
      <x:c r="DS80" s="161"/>
      <x:c r="DT80" s="161"/>
      <x:c r="DU80" s="161">
        <x:f>-(DU3*LOG(DU77)+(1-DU3)*LOG(1-DU77))</x:f>
        <x:v>5.6599551686259142E-10</x:v>
      </x:c>
      <x:c r="DV80" s="161"/>
      <x:c r="DW80" s="161"/>
      <x:c r="DX80" s="161">
        <x:f>-(DX3*LOG(DX77)+(1-DX3)*LOG(1-DX77))</x:f>
        <x:v>9.1743630100701645E-9</x:v>
      </x:c>
      <x:c r="DY80" s="161"/>
      <x:c r="DZ80" s="161"/>
      <x:c r="EA80" s="161">
        <x:f>-(EA3*LOG(EA77)+(1-EA3)*LOG(1-EA77))</x:f>
        <x:v>6.5832602873928265E-9</x:v>
      </x:c>
      <x:c r="EB80" s="161"/>
      <x:c r="EC80" s="161"/>
      <x:c r="ED80" s="161">
        <x:f>-(ED3*LOG(ED77)+(1-ED3)*LOG(1-ED77))</x:f>
        <x:v>1.008865799662568E-9</x:v>
      </x:c>
      <x:c r="EE80" s="161"/>
      <x:c r="EF80" s="161"/>
      <x:c r="EG80" s="161">
        <x:f>-(EG3*LOG(EG77)+(1-EG3)*LOG(1-EG77))</x:f>
        <x:v>5.1254633409100527E-9</x:v>
      </x:c>
      <x:c r="EH80" s="161"/>
      <x:c r="EI80" s="161"/>
      <x:c r="EJ80" s="161">
        <x:f>-(EJ3*LOG(EJ77)+(1-EJ3)*LOG(1-EJ77))</x:f>
        <x:v>7.8546256227607516E-10</x:v>
      </x:c>
      <x:c r="EK80" s="161"/>
      <x:c r="EL80" s="161"/>
      <x:c r="EM80" s="161">
        <x:f>-(EM3*LOG(EM77)+(1-EM3)*LOG(1-EM77))</x:f>
        <x:v>1.0670970018055077E-7</x:v>
      </x:c>
      <x:c r="EN80" s="161"/>
      <x:c r="EO80" s="161"/>
      <x:c r="EP80" s="161">
        <x:f>-(EP3*LOG(EP77)+(1-EP3)*LOG(1-EP77))</x:f>
        <x:v>1.6352957722094013E-8</x:v>
      </x:c>
      <x:c r="EQ80" s="161"/>
      <x:c r="ER80" s="161"/>
      <x:c r="ES80" s="161">
        <x:f>-(ES3*LOG(ES77)+(1-ES3)*LOG(1-ES77))</x:f>
        <x:v>1.1783758124631997E-8</x:v>
      </x:c>
      <x:c r="ET80" s="161"/>
      <x:c r="EU80" s="161"/>
      <x:c r="EV80" s="161">
        <x:f>-(EV3*LOG(EV77)+(1-EV3)*LOG(1-EV77))</x:f>
        <x:v>1.4431761822938944E-5</x:v>
      </x:c>
      <x:c r="EW80" s="161"/>
      <x:c r="EX80" s="161"/>
      <x:c r="EY80" s="161">
        <x:f>-(EY3*LOG(EY77)+(1-EY3)*LOG(1-EY77))</x:f>
        <x:v>1.256528332211776E-11</x:v>
      </x:c>
      <x:c r="EZ80" s="161"/>
      <x:c r="FA80" s="161"/>
      <x:c r="FB80" s="161">
        <x:f>-(FB3*LOG(FB77)+(1-FB3)*LOG(1-FB77))</x:f>
        <x:v>0.0020659258794716137</x:v>
      </x:c>
      <x:c r="FC80" s="161"/>
      <x:c r="FD80" s="161"/>
      <x:c r="FE80" s="161">
        <x:f>-(FE3*LOG(FE77)+(1-FE3)*LOG(1-FE77))</x:f>
        <x:v>2.8483876639063805E-9</x:v>
      </x:c>
      <x:c r="FF80" s="161"/>
      <x:c r="FG80" s="161"/>
      <x:c r="FH80" s="161">
        <x:f>-(FH3*LOG(FH77)+(1-FH3)*LOG(1-FH77))</x:f>
        <x:v>2.2435592553852876E-9</x:v>
      </x:c>
      <x:c r="FI80" s="161"/>
      <x:c r="FJ80" s="161"/>
      <x:c r="FK80" s="161">
        <x:f>-(FK3*LOG(FK77)+(1-FK3)*LOG(1-FK77))</x:f>
        <x:v>8.2437137394497808E-6</x:v>
      </x:c>
      <x:c r="FL80" s="161"/>
      <x:c r="FM80" s="161"/>
      <x:c r="FN80" s="161">
        <x:f>-(FN3*LOG(FN77)+(1-FN3)*LOG(1-FN77))</x:f>
        <x:v>3.4942436456649406E-7</x:v>
      </x:c>
      <x:c r="FO80" s="161"/>
      <x:c r="FP80" s="161"/>
      <x:c r="FQ80" s="161">
        <x:f>-(FQ3*LOG(FQ77)+(1-FQ3)*LOG(1-FQ77))</x:f>
        <x:v>2.3871428270935083E-7</x:v>
      </x:c>
      <x:c r="FR80" s="161"/>
      <x:c r="FS80" s="161"/>
      <x:c r="FT80" s="161">
        <x:f>-(FT3*LOG(FT77)+(1-FT3)*LOG(1-FT77))</x:f>
        <x:v>5.681809659046621E-9</x:v>
      </x:c>
      <x:c r="FU80" s="161"/>
      <x:c r="FV80" s="161"/>
      <x:c r="FW80" s="161">
        <x:f>-(FW3*LOG(FW77)+(1-FW3)*LOG(1-FW77))</x:f>
        <x:v>0.00023347779358970318</x:v>
      </x:c>
      <x:c r="FX80" s="161"/>
      <x:c r="FY80" s="161"/>
      <x:c r="FZ80" s="161">
        <x:f>-(FZ3*LOG(FZ77)+(1-FZ3)*LOG(1-FZ77))</x:f>
        <x:v>1.2711538065753744E-9</x:v>
      </x:c>
      <x:c r="GA80" s="161"/>
      <x:c r="GB80" s="161"/>
      <x:c r="GC80" s="161">
        <x:f>-(GC3*LOG(GC77)+(1-GC3)*LOG(1-GC77))</x:f>
        <x:v>7.274791399376651E-6</x:v>
      </x:c>
      <x:c r="GD80" s="161"/>
      <x:c r="GE80" s="161"/>
      <x:c r="GF80" s="161">
        <x:f>-(GF3*LOG(GF77)+(1-GF3)*LOG(1-GF77))</x:f>
        <x:v>1.1829256478154664E-7</x:v>
      </x:c>
      <x:c r="GG80" s="161"/>
      <x:c r="GH80" s="161"/>
      <x:c r="GI80" s="161">
        <x:f>-(GI3*LOG(GI77)+(1-GI3)*LOG(1-GI77))</x:f>
        <x:v>7.2978440683412579E-9</x:v>
      </x:c>
      <x:c r="GJ80" s="161"/>
      <x:c r="GK80" s="161"/>
      <x:c r="GL80" s="161">
        <x:f>-(GL3*LOG(GL77)+(1-GL3)*LOG(1-GL77))</x:f>
        <x:v>1.4727044418904066E-8</x:v>
      </x:c>
      <x:c r="GM80" s="161"/>
      <x:c r="GN80" s="161"/>
      <x:c r="GO80" s="161">
        <x:f>-(GO3*LOG(GO77)+(1-GO3)*LOG(1-GO77))</x:f>
        <x:v>0.0523244523442443</x:v>
      </x:c>
      <x:c r="GP80" s="161"/>
      <x:c r="GQ80" s="161"/>
      <x:c r="GR80" s="161">
        <x:f>-(GR3*LOG(GR77)+(1-GR3)*LOG(1-GR77))</x:f>
        <x:v>0.080354637073052695</x:v>
      </x:c>
      <x:c r="GS80" s="161"/>
      <x:c r="GT80" s="161"/>
    </x:row>
    <x:row r="81" spans="1:6" customHeight="1">
      <x:c r="A81" s="3"/>
      <x:c r="B81" s="158"/>
      <x:c r="C81" s="98">
        <x:f t="shared" si="27"/>
        <x:v>-2.7855820685690382</x:v>
      </x:c>
      <x:c r="D81" s="98">
        <x:f t="shared" si="26"/>
        <x:v>6.8161933708482394</x:v>
      </x:c>
      <x:c r="E81" s="98">
        <x:f t="shared" si="26"/>
        <x:v>-3.8076479000850179</x:v>
      </x:c>
      <x:c r="F81" s="3"/>
    </x:row>
    <x:row r="82" spans="1:3" customHeight="1">
      <x:c r="A82" s="2"/>
      <x:c r="B82" s="2"/>
      <x:c r="C82" s="2"/>
    </x:row>
    <x:row r="83" spans="1:202" customHeight="1">
      <x:c r="A83" s="2"/>
      <x:c r="B83" s="158" t="s">
        <x:v>34</x:v>
      </x:c>
      <x:c r="C83" s="2">
        <x:f>SUM(K83,N83,Q83,T83,W83,Z83,AC83,AF83,AI83,AL83,AO83,AR83,AU83,AX83,BA83,BD83,BG83,BJ83,BM83,BP83,BS83,BV83,BY83,CB83,CE83,CH83,CK83,CN83,CQ83,CT83,CW83,CZ83,DC83,DF83,DI83,DL83,DO83,DR83,DU83,DX83,EA83,ED83,EG83,EJ83,EM83,EP83,ES83,EV83,EY83,FB83,FE83,FH83,FK83,FN83,FQ83,FT83,FW83,FZ83,GC83,GF83,GI83,GL83,GO83,GR83,)/64</x:f>
        <x:v>0.00036578084521793179</x:v>
      </x:c>
      <x:c r="D83" s="2">
        <x:f t="shared" ref="D83:E86" si="28">SUM(L83,O83,R83,U83,X83,AA83,AD83,AG83,AJ83,AM83,AP83,AS83,AV83,AY83,BB83,BE83,BH83,BK83,BN83,BQ83,BT83,BW83,BZ83,CC83,CF83,CI83,CL83,CO83,CR83,CU83,CX83,DA83,DD83,DG83,DJ83,DM83,DP83,DS83,DV83,DY83,EB83,EE83,EH83,EK83,EN83,EQ83,ET83,EW83,EZ83,FC83,FF83,FI83,FL83,FO83,FR83,FU83,FX83,GA83,GD83,GG83,GJ83,GM83,GP83,GS83,)/64</x:f>
        <x:v>-0.0041122321664009342</x:v>
      </x:c>
      <x:c r="E83" s="2">
        <x:f t="shared" si="28"/>
        <x:v>0.00017993226674170994</x:v>
      </x:c>
      <x:c r="F83" s="2">
        <x:f>SUM(K79:GR79)/64</x:f>
        <x:v>-0.0041206037491543753</x:v>
      </x:c>
      <x:c r="K83" s="115">
        <x:f>K5*K79</x:f>
        <x:v>3.0384636962548564E-9</x:v>
      </x:c>
      <x:c r="L83" s="116">
        <x:f>L5*K79</x:f>
        <x:v>3.0384636962548564E-9</x:v>
      </x:c>
      <x:c r="M83" s="117">
        <x:f>M5*K79</x:f>
        <x:v>3.0384636962548564E-9</x:v>
      </x:c>
      <x:c r="N83" s="115">
        <x:f>N5*N79</x:f>
        <x:v>0</x:v>
      </x:c>
      <x:c r="O83" s="116">
        <x:f>O5*N79</x:f>
        <x:v>2.3656263553334537E-9</x:v>
      </x:c>
      <x:c r="P83" s="117">
        <x:f>P5*N79</x:f>
        <x:v>2.3656263553334537E-9</x:v>
      </x:c>
      <x:c r="Q83" s="115">
        <x:f>Q5*Q79</x:f>
        <x:v>3.3944353637637177E-7</x:v>
      </x:c>
      <x:c r="R83" s="116">
        <x:f>R5*Q79</x:f>
        <x:v>3.3944353637637177E-7</x:v>
      </x:c>
      <x:c r="S83" s="117">
        <x:f>S5*Q79</x:f>
        <x:v>0</x:v>
      </x:c>
      <x:c r="T83" s="115">
        <x:f>T5*T79</x:f>
        <x:v>1.3686565042807786E-7</x:v>
      </x:c>
      <x:c r="U83" s="116">
        <x:f>U5*T79</x:f>
        <x:v>1.3686565042807786E-7</x:v>
      </x:c>
      <x:c r="V83" s="117">
        <x:f>V5*T79</x:f>
        <x:v>1.3686565042807786E-7</x:v>
      </x:c>
      <x:c r="W83" s="115">
        <x:f>W5*W79</x:f>
        <x:v>4.9251215472656032E-8</x:v>
      </x:c>
      <x:c r="X83" s="116">
        <x:f>X5*W79</x:f>
        <x:v>4.9251215472656032E-8</x:v>
      </x:c>
      <x:c r="Y83" s="117">
        <x:f>Y5*W79</x:f>
        <x:v>4.9251215472656032E-8</x:v>
      </x:c>
      <x:c r="Z83" s="115">
        <x:f>Z5*Z79</x:f>
        <x:v>0</x:v>
      </x:c>
      <x:c r="AA83" s="116">
        <x:f>AA5*Z79</x:f>
        <x:v>0</x:v>
      </x:c>
      <x:c r="AB83" s="117">
        <x:f>AB5*Z79</x:f>
        <x:v>0</x:v>
      </x:c>
      <x:c r="AC83" s="115">
        <x:f>AC5*AC79</x:f>
        <x:v>0</x:v>
      </x:c>
      <x:c r="AD83" s="116">
        <x:f>AD5*AC79</x:f>
        <x:v>0</x:v>
      </x:c>
      <x:c r="AE83" s="117">
        <x:f>AE5*AC79</x:f>
        <x:v>0</x:v>
      </x:c>
      <x:c r="AF83" s="115">
        <x:f>AF5*AF79</x:f>
        <x:v>0</x:v>
      </x:c>
      <x:c r="AG83" s="116">
        <x:f>AG5*AF79</x:f>
        <x:v>0</x:v>
      </x:c>
      <x:c r="AH83" s="117">
        <x:f>AH5*AF79</x:f>
        <x:v>0</x:v>
      </x:c>
      <x:c r="AI83" s="115">
        <x:f>AI5*AI79</x:f>
        <x:v>0</x:v>
      </x:c>
      <x:c r="AJ83" s="116">
        <x:f>AJ5*AI79</x:f>
        <x:v>0</x:v>
      </x:c>
      <x:c r="AK83" s="117">
        <x:f>AK5*AI79</x:f>
        <x:v>0</x:v>
      </x:c>
      <x:c r="AL83" s="115">
        <x:f>AL5*AL79</x:f>
        <x:v>0</x:v>
      </x:c>
      <x:c r="AM83" s="116">
        <x:f>AM5*AL79</x:f>
        <x:v>0</x:v>
      </x:c>
      <x:c r="AN83" s="117">
        <x:f>AN5*AL79</x:f>
        <x:v>0</x:v>
      </x:c>
      <x:c r="AO83" s="115">
        <x:f>AO5*AO79</x:f>
        <x:v>6.760421023156989E-5</x:v>
      </x:c>
      <x:c r="AP83" s="116">
        <x:f>AP5*AO79</x:f>
        <x:v>6.760421023156989E-5</x:v>
      </x:c>
      <x:c r="AQ83" s="117">
        <x:f>AQ5*AO79</x:f>
        <x:v>6.760421023156989E-5</x:v>
      </x:c>
      <x:c r="AR83" s="115">
        <x:f>AR5*AR79</x:f>
        <x:v>0</x:v>
      </x:c>
      <x:c r="AS83" s="116">
        <x:f>AS5*AR79</x:f>
        <x:v>5.2634723173220612E-5</x:v>
      </x:c>
      <x:c r="AT83" s="117">
        <x:f>AT5*AR79</x:f>
        <x:v>5.2634723173220612E-5</x:v>
      </x:c>
      <x:c r="AU83" s="115">
        <x:f>AU5*AU79</x:f>
        <x:v>0.0074963328638596519</x:v>
      </x:c>
      <x:c r="AV83" s="116">
        <x:f>AV5*AU79</x:f>
        <x:v>0.0074963328638596519</x:v>
      </x:c>
      <x:c r="AW83" s="117">
        <x:f>AW5*AU79</x:f>
        <x:v>0</x:v>
      </x:c>
      <x:c r="AX83" s="115">
        <x:f>AX5*AX79</x:f>
        <x:v>0.0042084725476475961</x:v>
      </x:c>
      <x:c r="AY83" s="116">
        <x:f>AY5*AX79</x:f>
        <x:v>0.0042084725476475961</x:v>
      </x:c>
      <x:c r="AZ83" s="117">
        <x:f>AZ5*AX79</x:f>
        <x:v>0.0042084725476475961</x:v>
      </x:c>
      <x:c r="BA83" s="115">
        <x:f>BA5*BA79</x:f>
        <x:v>0.01192770360139727</x:v>
      </x:c>
      <x:c r="BB83" s="116">
        <x:f>BB5*BA79</x:f>
        <x:v>0.01192770360139727</x:v>
      </x:c>
      <x:c r="BC83" s="117">
        <x:f>BC5*BA79</x:f>
        <x:v>0.01192770360139727</x:v>
      </x:c>
      <x:c r="BD83" s="115">
        <x:f>BD5*BD79</x:f>
        <x:v>6.7195455286329076E-12</x:v>
      </x:c>
      <x:c r="BE83" s="116">
        <x:f>BE5*BD79</x:f>
        <x:v>0</x:v>
      </x:c>
      <x:c r="BF83" s="117">
        <x:f>BF5*BD79</x:f>
        <x:v>6.7195455286329076E-12</x:v>
      </x:c>
      <x:c r="BG83" s="115">
        <x:f>BG5*BG79</x:f>
        <x:v>1.2394074793290982E-6</x:v>
      </x:c>
      <x:c r="BH83" s="116">
        <x:f>BH5*BG79</x:f>
        <x:v>1.2394074793290982E-6</x:v>
      </x:c>
      <x:c r="BI83" s="117">
        <x:f>BI5*BG79</x:f>
        <x:v>1.2394074793290982E-6</x:v>
      </x:c>
      <x:c r="BJ83" s="115">
        <x:f>BJ5*BJ79</x:f>
        <x:v>1.8993584689446614E-7</x:v>
      </x:c>
      <x:c r="BK83" s="116">
        <x:f>BK5*BJ79</x:f>
        <x:v>1.8993584689446614E-7</x:v>
      </x:c>
      <x:c r="BL83" s="117">
        <x:f>BL5*BJ79</x:f>
        <x:v>1.8993584689446614E-7</x:v>
      </x:c>
      <x:c r="BM83" s="115">
        <x:f>BM5*BM79</x:f>
        <x:v>3.3298056395056624E-12</x:v>
      </x:c>
      <x:c r="BN83" s="116">
        <x:f>BN5*BM79</x:f>
        <x:v>3.3298056395056624E-12</x:v>
      </x:c>
      <x:c r="BO83" s="117">
        <x:f>BO5*BM79</x:f>
        <x:v>3.3298056395056624E-12</x:v>
      </x:c>
      <x:c r="BP83" s="115">
        <x:f>BP5*BP79</x:f>
        <x:v>5.4252384185013836E-7</x:v>
      </x:c>
      <x:c r="BQ83" s="116">
        <x:f>BQ5*BP79</x:f>
        <x:v>5.4252384185013836E-7</x:v>
      </x:c>
      <x:c r="BR83" s="117">
        <x:f>BR5*BP79</x:f>
        <x:v>5.4252384185013836E-7</x:v>
      </x:c>
      <x:c r="BS83" s="115">
        <x:f>BS5*BS79</x:f>
        <x:v>6.8877966079684337E-7</x:v>
      </x:c>
      <x:c r="BT83" s="116">
        <x:f>BT5*BS79</x:f>
        <x:v>6.8877966079684337E-7</x:v>
      </x:c>
      <x:c r="BU83" s="117">
        <x:f>BU5*BS79</x:f>
        <x:v>6.8877966079684337E-7</x:v>
      </x:c>
      <x:c r="BV83" s="115">
        <x:f>BV5*BV79</x:f>
        <x:v>0</x:v>
      </x:c>
      <x:c r="BW83" s="116">
        <x:f>BW5*BV79</x:f>
        <x:v>0</x:v>
      </x:c>
      <x:c r="BX83" s="117">
        <x:f>BX5*BV79</x:f>
        <x:v>5.2315694958995742E-12</x:v>
      </x:c>
      <x:c r="BY83" s="115">
        <x:f>BY5*BY79</x:f>
        <x:v>0</x:v>
      </x:c>
      <x:c r="BZ83" s="116">
        <x:f>BZ5*BY79</x:f>
        <x:v>9.6495337575795963E-7</x:v>
      </x:c>
      <x:c r="CA83" s="117">
        <x:f>CA5*BY79</x:f>
        <x:v>9.6495337575795963E-7</x:v>
      </x:c>
      <x:c r="CB83" s="115">
        <x:f>CB5*CB79</x:f>
        <x:v>0</x:v>
      </x:c>
      <x:c r="CC83" s="116">
        <x:f>CC5*CB79</x:f>
        <x:v>1.4787646282746119E-7</x:v>
      </x:c>
      <x:c r="CD83" s="117">
        <x:f>CD5*CB79</x:f>
        <x:v>1.4787646282746119E-7</x:v>
      </x:c>
      <x:c r="CE83" s="115">
        <x:f>CE5*CE79</x:f>
        <x:v>0</x:v>
      </x:c>
      <x:c r="CF83" s="116">
        <x:f>CF5*CE79</x:f>
        <x:v>2.5924535426793114E-12</x:v>
      </x:c>
      <x:c r="CG83" s="117">
        <x:f>CG5*CE79</x:f>
        <x:v>2.5924535426793114E-12</x:v>
      </x:c>
      <x:c r="CH83" s="115">
        <x:f>CH5*CH79</x:f>
        <x:v>0</x:v>
      </x:c>
      <x:c r="CI83" s="116">
        <x:f>CI5*CH79</x:f>
        <x:v>4.2238742347984134E-7</x:v>
      </x:c>
      <x:c r="CJ83" s="117">
        <x:f>CJ5*CH79</x:f>
        <x:v>4.2238742347984134E-7</x:v>
      </x:c>
      <x:c r="CK83" s="115">
        <x:f>CK5*CK79</x:f>
        <x:v>0</x:v>
      </x:c>
      <x:c r="CL83" s="116">
        <x:f>CL5*CK79</x:f>
        <x:v>5.3625638773685549E-7</x:v>
      </x:c>
      <x:c r="CM83" s="117">
        <x:f>CM5*CK79</x:f>
        <x:v>5.3625638773685549E-7</x:v>
      </x:c>
      <x:c r="CN83" s="115">
        <x:f>CN5*CN79</x:f>
        <x:v>0.00013844209406398348</x:v>
      </x:c>
      <x:c r="CO83" s="116">
        <x:f>CO5*CN79</x:f>
        <x:v>0.00013844209406398348</x:v>
      </x:c>
      <x:c r="CP83" s="117">
        <x:f>CP5*CN79</x:f>
        <x:v>0</x:v>
      </x:c>
      <x:c r="CQ83" s="115">
        <x:f>CQ5*CQ79</x:f>
        <x:v>2.1218341877284307E-5</x:v>
      </x:c>
      <x:c r="CR83" s="116">
        <x:f>CR5*CQ79</x:f>
        <x:v>2.1218341877284307E-5</x:v>
      </x:c>
      <x:c r="CS83" s="117">
        <x:f>CS5*CQ79</x:f>
        <x:v>0</x:v>
      </x:c>
      <x:c r="CT83" s="115">
        <x:f>CT5*CT79</x:f>
        <x:v>3.7199107658539567E-10</x:v>
      </x:c>
      <x:c r="CU83" s="116">
        <x:f>CU5*CT79</x:f>
        <x:v>3.7199107658539567E-10</x:v>
      </x:c>
      <x:c r="CV83" s="117">
        <x:f>CV5*CT79</x:f>
        <x:v>0</x:v>
      </x:c>
      <x:c r="CW83" s="115">
        <x:f>CW5*CW79</x:f>
        <x:v>6.0604710462633539E-5</x:v>
      </x:c>
      <x:c r="CX83" s="116">
        <x:f>CX5*CW79</x:f>
        <x:v>6.0604710462633539E-5</x:v>
      </x:c>
      <x:c r="CY83" s="117">
        <x:f>CY5*CW79</x:f>
        <x:v>0</x:v>
      </x:c>
      <x:c r="CZ83" s="115">
        <x:f>CZ5*CZ79</x:f>
        <x:v>7.6941532898932102E-5</x:v>
      </x:c>
      <x:c r="DA83" s="116">
        <x:f>DA5*CZ79</x:f>
        <x:v>7.6941532898932102E-5</x:v>
      </x:c>
      <x:c r="DB83" s="117">
        <x:f>DB5*CZ79</x:f>
        <x:v>0</x:v>
      </x:c>
      <x:c r="DC83" s="115">
        <x:f>DC5*DC79</x:f>
        <x:v>0</x:v>
      </x:c>
      <x:c r="DD83" s="116">
        <x:f>DD5*DC79</x:f>
        <x:v>-3.716182916946309E-11</x:v>
      </x:c>
      <x:c r="DE83" s="117">
        <x:f>DE5*DC79</x:f>
        <x:v>0</x:v>
      </x:c>
      <x:c r="DF83" s="115">
        <x:f>DF5*DF79</x:f>
        <x:v>-2.8932634066336504E-11</x:v>
      </x:c>
      <x:c r="DG83" s="116">
        <x:f>DG5*DF79</x:f>
        <x:v>-2.8932634066336504E-11</x:v>
      </x:c>
      <x:c r="DH83" s="117">
        <x:f>DH5*DF79</x:f>
        <x:v>0</x:v>
      </x:c>
      <x:c r="DI83" s="115">
        <x:f>DI5*DI79</x:f>
        <x:v>0</x:v>
      </x:c>
      <x:c r="DJ83" s="116">
        <x:f>DJ5*DI79</x:f>
        <x:v>-3.716182916946309E-11</x:v>
      </x:c>
      <x:c r="DK83" s="117">
        <x:f>DK5*DI79</x:f>
        <x:v>0</x:v>
      </x:c>
      <x:c r="DL83" s="115">
        <x:f>DL5*DL79</x:f>
        <x:v>0</x:v>
      </x:c>
      <x:c r="DM83" s="116">
        <x:f>DM5*DL79</x:f>
        <x:v>-6.0236415855285941E-10</x:v>
      </x:c>
      <x:c r="DN83" s="117">
        <x:f>DN5*DL79</x:f>
        <x:v>0</x:v>
      </x:c>
      <x:c r="DO83" s="115">
        <x:f>DO5*DO79</x:f>
        <x:v>0</x:v>
      </x:c>
      <x:c r="DP83" s="116">
        <x:f>DP5*DO79</x:f>
        <x:v>-1.6739272190591237E-9</x:v>
      </x:c>
      <x:c r="DQ83" s="117">
        <x:f>DQ5*DO79</x:f>
        <x:v>0</x:v>
      </x:c>
      <x:c r="DR83" s="115">
        <x:f>DR5*DR79</x:f>
        <x:v>-4.689766353038749E-10</x:v>
      </x:c>
      <x:c r="DS83" s="116">
        <x:f>DS5*DR79</x:f>
        <x:v>-4.689766353038749E-10</x:v>
      </x:c>
      <x:c r="DT83" s="117">
        <x:f>DT5*DR79</x:f>
        <x:v>0</x:v>
      </x:c>
      <x:c r="DU83" s="115">
        <x:f>DU5*DU79</x:f>
        <x:v>-1.3032528389800291E-9</x:v>
      </x:c>
      <x:c r="DV83" s="116">
        <x:f>DV5*DU79</x:f>
        <x:v>-1.3032528389800291E-9</x:v>
      </x:c>
      <x:c r="DW83" s="117">
        <x:f>DW5*DU79</x:f>
        <x:v>0</x:v>
      </x:c>
      <x:c r="DX83" s="115">
        <x:f>DX5*DX79</x:f>
        <x:v>-2.1124751281575982E-8</x:v>
      </x:c>
      <x:c r="DY83" s="116">
        <x:f>DY5*DX79</x:f>
        <x:v>-2.1124751281575982E-8</x:v>
      </x:c>
      <x:c r="DZ83" s="117">
        <x:f>DZ5*DX79</x:f>
        <x:v>0</x:v>
      </x:c>
      <x:c r="EA83" s="115">
        <x:f>EA5*EA79</x:f>
        <x:v>0</x:v>
      </x:c>
      <x:c r="EB83" s="116">
        <x:f>EB5*EA79</x:f>
        <x:v>-1.5158516886160101E-8</x:v>
      </x:c>
      <x:c r="EC83" s="117">
        <x:f>EC5*EA79</x:f>
        <x:v>0</x:v>
      </x:c>
      <x:c r="ED83" s="115">
        <x:f>ED5*ED79</x:f>
        <x:v>0</x:v>
      </x:c>
      <x:c r="EE83" s="116">
        <x:f>EE5*ED79</x:f>
        <x:v>-2.3229993484363831E-9</x:v>
      </x:c>
      <x:c r="EF83" s="117">
        <x:f>EF5*ED79</x:f>
        <x:v>0</x:v>
      </x:c>
      <x:c r="EG83" s="115">
        <x:f>EG5*EG79</x:f>
        <x:v>-1.1801815413825523E-8</x:v>
      </x:c>
      <x:c r="EH83" s="116">
        <x:f>EH5*EG79</x:f>
        <x:v>-1.1801815413825523E-8</x:v>
      </x:c>
      <x:c r="EI83" s="117">
        <x:f>EI5*EG79</x:f>
        <x:v>0</x:v>
      </x:c>
      <x:c r="EJ83" s="115">
        <x:f>EJ5*EJ79</x:f>
        <x:v>-1.8085943853662911E-9</x:v>
      </x:c>
      <x:c r="EK83" s="116">
        <x:f>EK5*EJ79</x:f>
        <x:v>-1.8085943853662911E-9</x:v>
      </x:c>
      <x:c r="EL83" s="117">
        <x:f>EL5*EJ79</x:f>
        <x:v>0</x:v>
      </x:c>
      <x:c r="EM83" s="115">
        <x:f>EM5*EM79</x:f>
        <x:v>0</x:v>
      </x:c>
      <x:c r="EN83" s="116">
        <x:f>EN5*EM79</x:f>
        <x:v>-2.4570813472735153E-7</x:v>
      </x:c>
      <x:c r="EO83" s="117">
        <x:f>EO5*EM79</x:f>
        <x:v>0</x:v>
      </x:c>
      <x:c r="EP83" s="115">
        <x:f>EP5*EP79</x:f>
        <x:v>0</x:v>
      </x:c>
      <x:c r="EQ83" s="116">
        <x:f>EQ5*EP79</x:f>
        <x:v>-3.7654075968340806E-8</x:v>
      </x:c>
      <x:c r="ER83" s="117">
        <x:f>ER5*EP79</x:f>
        <x:v>0</x:v>
      </x:c>
      <x:c r="ES83" s="115">
        <x:f>ES5*ES79</x:f>
        <x:v>0</x:v>
      </x:c>
      <x:c r="ET83" s="116">
        <x:f>ET5*ES79</x:f>
        <x:v>-2.7133105429122395E-8</x:v>
      </x:c>
      <x:c r="EU83" s="117">
        <x:f>EU5*ES79</x:f>
        <x:v>0</x:v>
      </x:c>
      <x:c r="EV83" s="115">
        <x:f>EV5*EV79</x:f>
        <x:v>-3.322980751685467E-5</x:v>
      </x:c>
      <x:c r="EW83" s="116">
        <x:f>EW5*EV79</x:f>
        <x:v>-3.322980751685467E-5</x:v>
      </x:c>
      <x:c r="EX83" s="117">
        <x:f>EX5*EV79</x:f>
        <x:v>0</x:v>
      </x:c>
      <x:c r="EY83" s="115">
        <x:f>EY5*EY79</x:f>
        <x:v>-2.8932634066336504E-11</x:v>
      </x:c>
      <x:c r="EZ83" s="116">
        <x:f>EZ5*EY79</x:f>
        <x:v>-2.8932634066336504E-11</x:v>
      </x:c>
      <x:c r="FA83" s="117">
        <x:f>FA5*EY79</x:f>
        <x:v>0</x:v>
      </x:c>
      <x:c r="FB83" s="115">
        <x:f>FB5*FB79</x:f>
        <x:v>0</x:v>
      </x:c>
      <x:c r="FC83" s="116">
        <x:f>FC5*FB79</x:f>
        <x:v>-0.0047456736702882196</x:v>
      </x:c>
      <x:c r="FD83" s="117">
        <x:f>FD5*FB79</x:f>
        <x:v>-0.0047456736702882196</x:v>
      </x:c>
      <x:c r="FE83" s="115">
        <x:f>FE5*FE79</x:f>
        <x:v>-6.5586549524709881E-9</x:v>
      </x:c>
      <x:c r="FF83" s="116">
        <x:f>FF5*FE79</x:f>
        <x:v>-6.5586549524709881E-9</x:v>
      </x:c>
      <x:c r="FG83" s="117">
        <x:f>FG5*FE79</x:f>
        <x:v>0</x:v>
      </x:c>
      <x:c r="FH83" s="115">
        <x:f>FH5*FH79</x:f>
        <x:v>-5.1659860833552784E-9</x:v>
      </x:c>
      <x:c r="FI83" s="116">
        <x:f>FI5*FH79</x:f>
        <x:v>-5.1659860833552784E-9</x:v>
      </x:c>
      <x:c r="FJ83" s="117">
        <x:f>FJ5*FH79</x:f>
        <x:v>0</x:v>
      </x:c>
      <x:c r="FK83" s="115">
        <x:f>FK5*FK79</x:f>
        <x:v>-1.8981672213147505E-5</x:v>
      </x:c>
      <x:c r="FL83" s="116">
        <x:f>FL5*FK79</x:f>
        <x:v>-1.8981672213147505E-5</x:v>
      </x:c>
      <x:c r="FM83" s="117">
        <x:f>FM5*FK79</x:f>
        <x:v>0</x:v>
      </x:c>
      <x:c r="FN83" s="115">
        <x:f>FN5*FN79</x:f>
        <x:v>-8.0457900930586135E-7</x:v>
      </x:c>
      <x:c r="FO83" s="116">
        <x:f>FO5*FN79</x:f>
        <x:v>-8.0457900930586135E-7</x:v>
      </x:c>
      <x:c r="FP83" s="117">
        <x:f>FP5*FN79</x:f>
        <x:v>0</x:v>
      </x:c>
      <x:c r="FQ83" s="115">
        <x:f>FQ5*FQ79</x:f>
        <x:v>0</x:v>
      </x:c>
      <x:c r="FR83" s="116">
        <x:f>FR5*FQ79</x:f>
        <x:v>-5.4965979778831553E-7</x:v>
      </x:c>
      <x:c r="FS83" s="117">
        <x:f>FS5*FQ79</x:f>
        <x:v>0</x:v>
      </x:c>
      <x:c r="FT83" s="115">
        <x:f>FT5*FT79</x:f>
        <x:v>-1.3082850136569846E-8</x:v>
      </x:c>
      <x:c r="FU83" s="116">
        <x:f>FU5*FT79</x:f>
        <x:v>0</x:v>
      </x:c>
      <x:c r="FV83" s="117">
        <x:f>FV5*FT79</x:f>
        <x:v>0</x:v>
      </x:c>
      <x:c r="FW83" s="115">
        <x:f>FW5*FW79</x:f>
        <x:v>-0.0005374580047402544</x:v>
      </x:c>
      <x:c r="FX83" s="116">
        <x:f>FX5*FW79</x:f>
        <x:v>0</x:v>
      </x:c>
      <x:c r="FY83" s="117">
        <x:f>FY5*FW79</x:f>
        <x:v>0</x:v>
      </x:c>
      <x:c r="FZ83" s="115">
        <x:f>FZ5*FZ79</x:f>
        <x:v>0</x:v>
      </x:c>
      <x:c r="GA83" s="116">
        <x:f>GA5*FZ79</x:f>
        <x:v>-2.9269398016396053E-9</x:v>
      </x:c>
      <x:c r="GB83" s="117">
        <x:f>GB5*FZ79</x:f>
        <x:v>0</x:v>
      </x:c>
      <x:c r="GC83" s="115">
        <x:f>GC5*GC79</x:f>
        <x:v>0</x:v>
      </x:c>
      <x:c r="GD83" s="116">
        <x:f>GD5*GC79</x:f>
        <x:v>-1.6750685936539611E-5</x:v>
      </x:c>
      <x:c r="GE83" s="117">
        <x:f>GE5*GC79</x:f>
        <x:v>0</x:v>
      </x:c>
      <x:c r="GF83" s="115">
        <x:f>GF5*GF79</x:f>
        <x:v>0</x:v>
      </x:c>
      <x:c r="GG83" s="116">
        <x:f>GG5*GF79</x:f>
        <x:v>0</x:v>
      </x:c>
      <x:c r="GH83" s="117">
        <x:f>GH5*GF79</x:f>
        <x:v>0</x:v>
      </x:c>
      <x:c r="GI83" s="115">
        <x:f>GI5*GI79</x:f>
        <x:v>0</x:v>
      </x:c>
      <x:c r="GJ83" s="116">
        <x:f>GJ5*GI79</x:f>
        <x:v>0</x:v>
      </x:c>
      <x:c r="GK83" s="117">
        <x:f>GK5*GI79</x:f>
        <x:v>0</x:v>
      </x:c>
      <x:c r="GL83" s="115">
        <x:f>GL5*GL79</x:f>
        <x:v>0</x:v>
      </x:c>
      <x:c r="GM83" s="116">
        <x:f>GM5*GL79</x:f>
        <x:v>-3.391027236787636E-8</x:v>
      </x:c>
      <x:c r="GN83" s="117">
        <x:f>GN5*GL79</x:f>
        <x:v>0</x:v>
      </x:c>
      <x:c r="GO83" s="115">
        <x:f>GO5*GO79</x:f>
        <x:v>0</x:v>
      </x:c>
      <x:c r="GP83" s="116">
        <x:f>GP5*GO79</x:f>
        <x:v>-0.11350651619346785</x:v>
      </x:c>
      <x:c r="GQ83" s="117">
        <x:f>GQ5*GO79</x:f>
        <x:v>0</x:v>
      </x:c>
      <x:c r="GR83" s="115">
        <x:f>GR5*GR79</x:f>
        <x:v>0</x:v>
      </x:c>
      <x:c r="GS83" s="116">
        <x:f>GS5*GR79</x:f>
        <x:v>-0.16891515501537013</x:v>
      </x:c>
      <x:c r="GT83" s="117">
        <x:f>GT5*GR79</x:f>
        <x:v>0</x:v>
      </x:c>
    </x:row>
    <x:row r="84" spans="1:202" customHeight="1">
      <x:c r="A84" s="2"/>
      <x:c r="B84" s="158"/>
      <x:c r="C84" s="2">
        <x:f t="shared" ref="C84:C86" si="29">SUM(K84,N84,Q84,T84,W84,Z84,AC84,AF84,AI84,AL84,AO84,AR84,AU84,AX84,BA84,BD84,BG84,BJ84,BM84,BP84,BS84,BV84,BY84,CB84,CE84,CH84,CK84,CN84,CQ84,CT84,CW84,CZ84,DC84,DF84,DI84,DL84,DO84,DR84,DU84,DX84,EA84,ED84,EG84,EJ84,EM84,EP84,ES84,EV84,EY84,FB84,FE84,FH84,FK84,FN84,FQ84,FT84,FW84,FZ84,GC84,GF84,GI84,GL84,GO84,GR84,)/64</x:f>
        <x:v>-0.0022649336955734034</x:v>
      </x:c>
      <x:c r="D84" s="2">
        <x:f t="shared" si="28"/>
        <x:v>-8.3627873602341242E-5</x:v>
      </x:c>
      <x:c r="E84" s="2">
        <x:f t="shared" si="28"/>
        <x:v>-0.0014745359396458361</x:v>
      </x:c>
      <x:c r="F84" s="2"/>
      <x:c r="K84" s="118">
        <x:f>K6*K79</x:f>
        <x:v>3.0384636962548564E-9</x:v>
      </x:c>
      <x:c r="L84" s="119">
        <x:f>L6*K79</x:f>
        <x:v>0</x:v>
      </x:c>
      <x:c r="M84" s="120">
        <x:f>M6*K79</x:f>
        <x:v>3.0384636962548564E-9</x:v>
      </x:c>
      <x:c r="N84" s="118">
        <x:f>N6*N79</x:f>
        <x:v>2.3656263553334537E-9</x:v>
      </x:c>
      <x:c r="O84" s="119">
        <x:f>O6*N79</x:f>
        <x:v>0</x:v>
      </x:c>
      <x:c r="P84" s="120">
        <x:f>P6*N79</x:f>
        <x:v>2.3656263553334537E-9</x:v>
      </x:c>
      <x:c r="Q84" s="118">
        <x:f>Q6*Q79</x:f>
        <x:v>3.3944353637637177E-7</x:v>
      </x:c>
      <x:c r="R84" s="119">
        <x:f>R6*Q79</x:f>
        <x:v>0</x:v>
      </x:c>
      <x:c r="S84" s="120">
        <x:f>S6*Q79</x:f>
        <x:v>3.3944353637637177E-7</x:v>
      </x:c>
      <x:c r="T84" s="118">
        <x:f>T6*T79</x:f>
        <x:v>1.3686565042807786E-7</x:v>
      </x:c>
      <x:c r="U84" s="119">
        <x:f>U6*T79</x:f>
        <x:v>0</x:v>
      </x:c>
      <x:c r="V84" s="120">
        <x:f>V6*T79</x:f>
        <x:v>1.3686565042807786E-7</x:v>
      </x:c>
      <x:c r="W84" s="118">
        <x:f>W6*W79</x:f>
        <x:v>4.9251215472656032E-8</x:v>
      </x:c>
      <x:c r="X84" s="119">
        <x:f>X6*W79</x:f>
        <x:v>0</x:v>
      </x:c>
      <x:c r="Y84" s="120">
        <x:f>Y6*W79</x:f>
        <x:v>4.9251215472656032E-8</x:v>
      </x:c>
      <x:c r="Z84" s="118">
        <x:f>Z6*Z79</x:f>
        <x:v>2.8398824743182459E-9</x:v>
      </x:c>
      <x:c r="AA84" s="119">
        <x:f>AA6*Z79</x:f>
        <x:v>2.8398824743182459E-9</x:v>
      </x:c>
      <x:c r="AB84" s="120">
        <x:f>AB6*Z79</x:f>
        <x:v>2.8398824743182459E-9</x:v>
      </x:c>
      <x:c r="AC84" s="118">
        <x:f>AC6*AC79</x:f>
        <x:v>0</x:v>
      </x:c>
      <x:c r="AD84" s="119">
        <x:f>AD6*AC79</x:f>
        <x:v>6.4376394473284894E-7</x:v>
      </x:c>
      <x:c r="AE84" s="120">
        <x:f>AE6*AC79</x:f>
        <x:v>6.4376394473284894E-7</x:v>
      </x:c>
      <x:c r="AF84" s="118">
        <x:f>AF6*AF79</x:f>
        <x:v>1.1584051071057E-6</x:v>
      </x:c>
      <x:c r="AG84" s="119">
        <x:f>AG6*AF79</x:f>
        <x:v>1.1584051071057E-6</x:v>
      </x:c>
      <x:c r="AH84" s="120">
        <x:f>AH6*AF79</x:f>
        <x:v>0</x:v>
      </x:c>
      <x:c r="AI84" s="118">
        <x:f>AI6*AI79</x:f>
        <x:v>1.2792068763747676E-7</x:v>
      </x:c>
      <x:c r="AJ84" s="119">
        <x:f>AJ6*AI79</x:f>
        <x:v>1.2792068763747676E-7</x:v>
      </x:c>
      <x:c r="AK84" s="120">
        <x:f>AK6*AI79</x:f>
        <x:v>1.2792068763747676E-7</x:v>
      </x:c>
      <x:c r="AL84" s="118">
        <x:f>AL6*AL79</x:f>
        <x:v>4.6032363083522641E-8</x:v>
      </x:c>
      <x:c r="AM84" s="119">
        <x:f>AM6*AL79</x:f>
        <x:v>4.6032363083522641E-8</x:v>
      </x:c>
      <x:c r="AN84" s="120">
        <x:f>AN6*AL79</x:f>
        <x:v>4.6032363083522641E-8</x:v>
      </x:c>
      <x:c r="AO84" s="118">
        <x:f>AO6*AO79</x:f>
        <x:v>6.760421023156989E-5</x:v>
      </x:c>
      <x:c r="AP84" s="119">
        <x:f>AP6*AO79</x:f>
        <x:v>0</x:v>
      </x:c>
      <x:c r="AQ84" s="120">
        <x:f>AQ6*AO79</x:f>
        <x:v>6.760421023156989E-5</x:v>
      </x:c>
      <x:c r="AR84" s="118">
        <x:f>AR6*AR79</x:f>
        <x:v>5.2634723173220612E-5</x:v>
      </x:c>
      <x:c r="AS84" s="119">
        <x:f>AS6*AR79</x:f>
        <x:v>0</x:v>
      </x:c>
      <x:c r="AT84" s="120">
        <x:f>AT6*AR79</x:f>
        <x:v>5.2634723173220612E-5</x:v>
      </x:c>
      <x:c r="AU84" s="118">
        <x:f>AU6*AU79</x:f>
        <x:v>0.0074963328638596519</x:v>
      </x:c>
      <x:c r="AV84" s="119">
        <x:f>AV6*AU79</x:f>
        <x:v>0</x:v>
      </x:c>
      <x:c r="AW84" s="120">
        <x:f>AW6*AU79</x:f>
        <x:v>0.0074963328638596519</x:v>
      </x:c>
      <x:c r="AX84" s="118">
        <x:f>AX6*AX79</x:f>
        <x:v>0.0042084725476475961</x:v>
      </x:c>
      <x:c r="AY84" s="119">
        <x:f>AY6*AX79</x:f>
        <x:v>0</x:v>
      </x:c>
      <x:c r="AZ84" s="120">
        <x:f>AZ6*AX79</x:f>
        <x:v>0.0042084725476475961</x:v>
      </x:c>
      <x:c r="BA84" s="118">
        <x:f>BA6*BA79</x:f>
        <x:v>0.01192770360139727</x:v>
      </x:c>
      <x:c r="BB84" s="119">
        <x:f>BB6*BA79</x:f>
        <x:v>0</x:v>
      </x:c>
      <x:c r="BC84" s="120">
        <x:f>BC6*BA79</x:f>
        <x:v>0.01192770360139727</x:v>
      </x:c>
      <x:c r="BD84" s="118">
        <x:f>BD6*BD79</x:f>
        <x:v>6.7195455286329076E-12</x:v>
      </x:c>
      <x:c r="BE84" s="119">
        <x:f>BE6*BD79</x:f>
        <x:v>0</x:v>
      </x:c>
      <x:c r="BF84" s="120">
        <x:f>BF6*BD79</x:f>
        <x:v>6.7195455286329076E-12</x:v>
      </x:c>
      <x:c r="BG84" s="118">
        <x:f>BG6*BG79</x:f>
        <x:v>1.2394074793290982E-6</x:v>
      </x:c>
      <x:c r="BH84" s="119">
        <x:f>BH6*BG79</x:f>
        <x:v>0</x:v>
      </x:c>
      <x:c r="BI84" s="120">
        <x:f>BI6*BG79</x:f>
        <x:v>0</x:v>
      </x:c>
      <x:c r="BJ84" s="118">
        <x:f>BJ6*BJ79</x:f>
        <x:v>1.8993584689446614E-7</x:v>
      </x:c>
      <x:c r="BK84" s="119">
        <x:f>BK6*BJ79</x:f>
        <x:v>0</x:v>
      </x:c>
      <x:c r="BL84" s="120">
        <x:f>BL6*BJ79</x:f>
        <x:v>1.8993584689446614E-7</x:v>
      </x:c>
      <x:c r="BM84" s="118">
        <x:f>BM6*BM79</x:f>
        <x:v>3.3298056395056624E-12</x:v>
      </x:c>
      <x:c r="BN84" s="119">
        <x:f>BN6*BM79</x:f>
        <x:v>0</x:v>
      </x:c>
      <x:c r="BO84" s="120">
        <x:f>BO6*BM79</x:f>
        <x:v>3.3298056395056624E-12</x:v>
      </x:c>
      <x:c r="BP84" s="118">
        <x:f>BP6*BP79</x:f>
        <x:v>5.4252384185013836E-7</x:v>
      </x:c>
      <x:c r="BQ84" s="119">
        <x:f>BQ6*BP79</x:f>
        <x:v>0</x:v>
      </x:c>
      <x:c r="BR84" s="120">
        <x:f>BR6*BP79</x:f>
        <x:v>5.4252384185013836E-7</x:v>
      </x:c>
      <x:c r="BS84" s="118">
        <x:f>BS6*BS79</x:f>
        <x:v>0</x:v>
      </x:c>
      <x:c r="BT84" s="119">
        <x:f>BT6*BS79</x:f>
        <x:v>0</x:v>
      </x:c>
      <x:c r="BU84" s="120">
        <x:f>BU6*BS79</x:f>
        <x:v>6.8877966079684337E-7</x:v>
      </x:c>
      <x:c r="BV84" s="118">
        <x:f>BV6*BV79</x:f>
        <x:v>5.2315694958995742E-12</x:v>
      </x:c>
      <x:c r="BW84" s="119">
        <x:f>BW6*BV79</x:f>
        <x:v>0</x:v>
      </x:c>
      <x:c r="BX84" s="120">
        <x:f>BX6*BV79</x:f>
        <x:v>5.2315694958995742E-12</x:v>
      </x:c>
      <x:c r="BY84" s="118">
        <x:f>BY6*BY79</x:f>
        <x:v>9.6495337575795963E-7</x:v>
      </x:c>
      <x:c r="BZ84" s="119">
        <x:f>BZ6*BY79</x:f>
        <x:v>0</x:v>
      </x:c>
      <x:c r="CA84" s="120">
        <x:f>CA6*BY79</x:f>
        <x:v>0</x:v>
      </x:c>
      <x:c r="CB84" s="118">
        <x:f>CB6*CB79</x:f>
        <x:v>1.4787646282746119E-7</x:v>
      </x:c>
      <x:c r="CC84" s="119">
        <x:f>CC6*CB79</x:f>
        <x:v>0</x:v>
      </x:c>
      <x:c r="CD84" s="120">
        <x:f>CD6*CB79</x:f>
        <x:v>1.4787646282746119E-7</x:v>
      </x:c>
      <x:c r="CE84" s="118">
        <x:f>CE6*CE79</x:f>
        <x:v>2.5924535426793114E-12</x:v>
      </x:c>
      <x:c r="CF84" s="119">
        <x:f>CF6*CE79</x:f>
        <x:v>0</x:v>
      </x:c>
      <x:c r="CG84" s="120">
        <x:f>CG6*CE79</x:f>
        <x:v>2.5924535426793114E-12</x:v>
      </x:c>
      <x:c r="CH84" s="118">
        <x:f>CH6*CH79</x:f>
        <x:v>4.2238742347984134E-7</x:v>
      </x:c>
      <x:c r="CI84" s="119">
        <x:f>CI6*CH79</x:f>
        <x:v>0</x:v>
      </x:c>
      <x:c r="CJ84" s="120">
        <x:f>CJ6*CH79</x:f>
        <x:v>4.2238742347984134E-7</x:v>
      </x:c>
      <x:c r="CK84" s="118">
        <x:f>CK6*CK79</x:f>
        <x:v>0</x:v>
      </x:c>
      <x:c r="CL84" s="119">
        <x:f>CL6*CK79</x:f>
        <x:v>0</x:v>
      </x:c>
      <x:c r="CM84" s="120">
        <x:f>CM6*CK79</x:f>
        <x:v>5.3625638773685549E-7</x:v>
      </x:c>
      <x:c r="CN84" s="118">
        <x:f>CN6*CN79</x:f>
        <x:v>0.00013844209406398348</x:v>
      </x:c>
      <x:c r="CO84" s="119">
        <x:f>CO6*CN79</x:f>
        <x:v>0</x:v>
      </x:c>
      <x:c r="CP84" s="120">
        <x:f>CP6*CN79</x:f>
        <x:v>0</x:v>
      </x:c>
      <x:c r="CQ84" s="118">
        <x:f>CQ6*CQ79</x:f>
        <x:v>2.1218341877284307E-5</x:v>
      </x:c>
      <x:c r="CR84" s="119">
        <x:f>CR6*CQ79</x:f>
        <x:v>0</x:v>
      </x:c>
      <x:c r="CS84" s="120">
        <x:f>CS6*CQ79</x:f>
        <x:v>2.1218341877284307E-5</x:v>
      </x:c>
      <x:c r="CT84" s="118">
        <x:f>CT6*CT79</x:f>
        <x:v>3.7199107658539567E-10</x:v>
      </x:c>
      <x:c r="CU84" s="119">
        <x:f>CU6*CT79</x:f>
        <x:v>0</x:v>
      </x:c>
      <x:c r="CV84" s="120">
        <x:f>CV6*CT79</x:f>
        <x:v>3.7199107658539567E-10</x:v>
      </x:c>
      <x:c r="CW84" s="118">
        <x:f>CW6*CW79</x:f>
        <x:v>6.0604710462633539E-5</x:v>
      </x:c>
      <x:c r="CX84" s="119">
        <x:f>CX6*CW79</x:f>
        <x:v>0</x:v>
      </x:c>
      <x:c r="CY84" s="120">
        <x:f>CY6*CW79</x:f>
        <x:v>6.0604710462633539E-5</x:v>
      </x:c>
      <x:c r="CZ84" s="118">
        <x:f>CZ6*CZ79</x:f>
        <x:v>0</x:v>
      </x:c>
      <x:c r="DA84" s="119">
        <x:f>DA6*CZ79</x:f>
        <x:v>0</x:v>
      </x:c>
      <x:c r="DB84" s="120">
        <x:f>DB6*CZ79</x:f>
        <x:v>7.6941532898932102E-5</x:v>
      </x:c>
      <x:c r="DC84" s="118">
        <x:f>DC6*DC79</x:f>
        <x:v>0</x:v>
      </x:c>
      <x:c r="DD84" s="119">
        <x:f>DD6*DC79</x:f>
        <x:v>-3.716182916946309E-11</x:v>
      </x:c>
      <x:c r="DE84" s="120">
        <x:f>DE6*DC79</x:f>
        <x:v>0</x:v>
      </x:c>
      <x:c r="DF84" s="118">
        <x:f>DF6*DF79</x:f>
        <x:v>0</x:v>
      </x:c>
      <x:c r="DG84" s="119">
        <x:f>DG6*DF79</x:f>
        <x:v>-2.8932634066336504E-11</x:v>
      </x:c>
      <x:c r="DH84" s="120">
        <x:f>DH6*DF79</x:f>
        <x:v>0</x:v>
      </x:c>
      <x:c r="DI84" s="118">
        <x:f>DI6*DI79</x:f>
        <x:v>0</x:v>
      </x:c>
      <x:c r="DJ84" s="119">
        <x:f>DJ6*DI79</x:f>
        <x:v>-3.716182916946309E-11</x:v>
      </x:c>
      <x:c r="DK84" s="120">
        <x:f>DK6*DI79</x:f>
        <x:v>0</x:v>
      </x:c>
      <x:c r="DL84" s="118">
        <x:f>DL6*DL79</x:f>
        <x:v>0</x:v>
      </x:c>
      <x:c r="DM84" s="119">
        <x:f>DM6*DL79</x:f>
        <x:v>-6.0236415855285941E-10</x:v>
      </x:c>
      <x:c r="DN84" s="120">
        <x:f>DN6*DL79</x:f>
        <x:v>0</x:v>
      </x:c>
      <x:c r="DO84" s="118">
        <x:f>DO6*DO79</x:f>
        <x:v>0</x:v>
      </x:c>
      <x:c r="DP84" s="119">
        <x:f>DP6*DO79</x:f>
        <x:v>-1.6739272190591237E-9</x:v>
      </x:c>
      <x:c r="DQ84" s="120">
        <x:f>DQ6*DO79</x:f>
        <x:v>0</x:v>
      </x:c>
      <x:c r="DR84" s="118">
        <x:f>DR6*DR79</x:f>
        <x:v>0</x:v>
      </x:c>
      <x:c r="DS84" s="119">
        <x:f>DS6*DR79</x:f>
        <x:v>-4.689766353038749E-10</x:v>
      </x:c>
      <x:c r="DT84" s="120">
        <x:f>DT6*DR79</x:f>
        <x:v>0</x:v>
      </x:c>
      <x:c r="DU84" s="118">
        <x:f>DU6*DU79</x:f>
        <x:v>0</x:v>
      </x:c>
      <x:c r="DV84" s="119">
        <x:f>DV6*DU79</x:f>
        <x:v>-1.3032528389800291E-9</x:v>
      </x:c>
      <x:c r="DW84" s="120">
        <x:f>DW6*DU79</x:f>
        <x:v>0</x:v>
      </x:c>
      <x:c r="DX84" s="118">
        <x:f>DX6*DX79</x:f>
        <x:v>0</x:v>
      </x:c>
      <x:c r="DY84" s="119">
        <x:f>DY6*DX79</x:f>
        <x:v>-2.1124751281575982E-8</x:v>
      </x:c>
      <x:c r="DZ84" s="120">
        <x:f>DZ6*DX79</x:f>
        <x:v>0</x:v>
      </x:c>
      <x:c r="EA84" s="118">
        <x:f>EA6*EA79</x:f>
        <x:v>0</x:v>
      </x:c>
      <x:c r="EB84" s="119">
        <x:f>EB6*EA79</x:f>
        <x:v>-1.5158516886160101E-8</x:v>
      </x:c>
      <x:c r="EC84" s="120">
        <x:f>EC6*EA79</x:f>
        <x:v>-1.5158516886160101E-8</x:v>
      </x:c>
      <x:c r="ED84" s="118">
        <x:f>ED6*ED79</x:f>
        <x:v>0</x:v>
      </x:c>
      <x:c r="EE84" s="119">
        <x:f>EE6*ED79</x:f>
        <x:v>-2.3229993484363831E-9</x:v>
      </x:c>
      <x:c r="EF84" s="120">
        <x:f>EF6*ED79</x:f>
        <x:v>0</x:v>
      </x:c>
      <x:c r="EG84" s="118">
        <x:f>EG6*EG79</x:f>
        <x:v>0</x:v>
      </x:c>
      <x:c r="EH84" s="119">
        <x:f>EH6*EG79</x:f>
        <x:v>-1.1801815413825523E-8</x:v>
      </x:c>
      <x:c r="EI84" s="120">
        <x:f>EI6*EG79</x:f>
        <x:v>-1.1801815413825523E-8</x:v>
      </x:c>
      <x:c r="EJ84" s="118">
        <x:f>EJ6*EJ79</x:f>
        <x:v>0</x:v>
      </x:c>
      <x:c r="EK84" s="119">
        <x:f>EK6*EJ79</x:f>
        <x:v>-1.8085943853662911E-9</x:v>
      </x:c>
      <x:c r="EL84" s="120">
        <x:f>EL6*EJ79</x:f>
        <x:v>0</x:v>
      </x:c>
      <x:c r="EM84" s="118">
        <x:f>EM6*EM79</x:f>
        <x:v>0</x:v>
      </x:c>
      <x:c r="EN84" s="119">
        <x:f>EN6*EM79</x:f>
        <x:v>-2.4570813472735153E-7</x:v>
      </x:c>
      <x:c r="EO84" s="120">
        <x:f>EO6*EM79</x:f>
        <x:v>-2.4570813472735153E-7</x:v>
      </x:c>
      <x:c r="EP84" s="118">
        <x:f>EP6*EP79</x:f>
        <x:v>0</x:v>
      </x:c>
      <x:c r="EQ84" s="119">
        <x:f>EQ6*EP79</x:f>
        <x:v>-3.7654075968340806E-8</x:v>
      </x:c>
      <x:c r="ER84" s="120">
        <x:f>ER6*EP79</x:f>
        <x:v>0</x:v>
      </x:c>
      <x:c r="ES84" s="118">
        <x:f>ES6*ES79</x:f>
        <x:v>0</x:v>
      </x:c>
      <x:c r="ET84" s="119">
        <x:f>ET6*ES79</x:f>
        <x:v>-2.7133105429122395E-8</x:v>
      </x:c>
      <x:c r="EU84" s="120">
        <x:f>EU6*ES79</x:f>
        <x:v>0</x:v>
      </x:c>
      <x:c r="EV84" s="118">
        <x:f>EV6*EV79</x:f>
        <x:v>0</x:v>
      </x:c>
      <x:c r="EW84" s="119">
        <x:f>EW6*EV79</x:f>
        <x:v>-3.322980751685467E-5</x:v>
      </x:c>
      <x:c r="EX84" s="120">
        <x:f>EX6*EV79</x:f>
        <x:v>-3.322980751685467E-5</x:v>
      </x:c>
      <x:c r="EY84" s="118">
        <x:f>EY6*EY79</x:f>
        <x:v>0</x:v>
      </x:c>
      <x:c r="EZ84" s="119">
        <x:f>EZ6*EY79</x:f>
        <x:v>-2.8932634066336504E-11</x:v>
      </x:c>
      <x:c r="FA84" s="120">
        <x:f>FA6*EY79</x:f>
        <x:v>0</x:v>
      </x:c>
      <x:c r="FB84" s="118">
        <x:f>FB6*FB79</x:f>
        <x:v>0</x:v>
      </x:c>
      <x:c r="FC84" s="119">
        <x:f>FC6*FB79</x:f>
        <x:v>-0.0047456736702882196</x:v>
      </x:c>
      <x:c r="FD84" s="120">
        <x:f>FD6*FB79</x:f>
        <x:v>-0.0047456736702882196</x:v>
      </x:c>
      <x:c r="FE84" s="118">
        <x:f>FE6*FE79</x:f>
        <x:v>-6.5586549524709881E-9</x:v>
      </x:c>
      <x:c r="FF84" s="119">
        <x:f>FF6*FE79</x:f>
        <x:v>-6.5586549524709881E-9</x:v>
      </x:c>
      <x:c r="FG84" s="120">
        <x:f>FG6*FE79</x:f>
        <x:v>0</x:v>
      </x:c>
      <x:c r="FH84" s="118">
        <x:f>FH6*FH79</x:f>
        <x:v>0</x:v>
      </x:c>
      <x:c r="FI84" s="119">
        <x:f>FI6*FH79</x:f>
        <x:v>-5.1659860833552784E-9</x:v>
      </x:c>
      <x:c r="FJ84" s="120">
        <x:f>FJ6*FH79</x:f>
        <x:v>0</x:v>
      </x:c>
      <x:c r="FK84" s="118">
        <x:f>FK6*FK79</x:f>
        <x:v>-1.8981672213147505E-5</x:v>
      </x:c>
      <x:c r="FL84" s="119">
        <x:f>FL6*FK79</x:f>
        <x:v>-1.8981672213147505E-5</x:v>
      </x:c>
      <x:c r="FM84" s="120">
        <x:f>FM6*FK79</x:f>
        <x:v>0</x:v>
      </x:c>
      <x:c r="FN84" s="118">
        <x:f>FN6*FN79</x:f>
        <x:v>0</x:v>
      </x:c>
      <x:c r="FO84" s="119">
        <x:f>FO6*FN79</x:f>
        <x:v>-8.0457900930586135E-7</x:v>
      </x:c>
      <x:c r="FP84" s="120">
        <x:f>FP6*FN79</x:f>
        <x:v>0</x:v>
      </x:c>
      <x:c r="FQ84" s="118">
        <x:f>FQ6*FQ79</x:f>
        <x:v>0</x:v>
      </x:c>
      <x:c r="FR84" s="119">
        <x:f>FR6*FQ79</x:f>
        <x:v>-5.4965979778831553E-7</x:v>
      </x:c>
      <x:c r="FS84" s="120">
        <x:f>FS6*FQ79</x:f>
        <x:v>0</x:v>
      </x:c>
      <x:c r="FT84" s="118">
        <x:f>FT6*FT79</x:f>
        <x:v>0</x:v>
      </x:c>
      <x:c r="FU84" s="119">
        <x:f>FU6*FT79</x:f>
        <x:v>-1.3082850136569846E-8</x:v>
      </x:c>
      <x:c r="FV84" s="120">
        <x:f>FV6*FT79</x:f>
        <x:v>0</x:v>
      </x:c>
      <x:c r="FW84" s="118">
        <x:f>FW6*FW79</x:f>
        <x:v>0</x:v>
      </x:c>
      <x:c r="FX84" s="119">
        <x:f>FX6*FW79</x:f>
        <x:v>-0.0005374580047402544</x:v>
      </x:c>
      <x:c r="FY84" s="120">
        <x:f>FY6*FW79</x:f>
        <x:v>0</x:v>
      </x:c>
      <x:c r="FZ84" s="118">
        <x:f>FZ6*FZ79</x:f>
        <x:v>0</x:v>
      </x:c>
      <x:c r="GA84" s="119">
        <x:f>GA6*FZ79</x:f>
        <x:v>0</x:v>
      </x:c>
      <x:c r="GB84" s="120">
        <x:f>GB6*FZ79</x:f>
        <x:v>0</x:v>
      </x:c>
      <x:c r="GC84" s="118">
        <x:f>GC6*GC79</x:f>
        <x:v>0</x:v>
      </x:c>
      <x:c r="GD84" s="119">
        <x:f>GD6*GC79</x:f>
        <x:v>-1.6750685936539611E-5</x:v>
      </x:c>
      <x:c r="GE84" s="120">
        <x:f>GE6*GC79</x:f>
        <x:v>0</x:v>
      </x:c>
      <x:c r="GF84" s="118">
        <x:f>GF6*GF79</x:f>
        <x:v>0</x:v>
      </x:c>
      <x:c r="GG84" s="119">
        <x:f>GG6*GF79</x:f>
        <x:v>-2.7237865918294801E-7</x:v>
      </x:c>
      <x:c r="GH84" s="120">
        <x:f>GH6*GF79</x:f>
        <x:v>0</x:v>
      </x:c>
      <x:c r="GI84" s="118">
        <x:f>GI6*GI79</x:f>
        <x:v>0</x:v>
      </x:c>
      <x:c r="GJ84" s="119">
        <x:f>GJ6*GI79</x:f>
        <x:v>-1.6803906821571957E-8</x:v>
      </x:c>
      <x:c r="GK84" s="120">
        <x:f>GK6*GI79</x:f>
        <x:v>0</x:v>
      </x:c>
      <x:c r="GL84" s="118">
        <x:f>GL6*GL79</x:f>
        <x:v>0</x:v>
      </x:c>
      <x:c r="GM84" s="119">
        <x:f>GM6*GL79</x:f>
        <x:v>-3.391027236787636E-8</x:v>
      </x:c>
      <x:c r="GN84" s="120">
        <x:f>GN6*GL79</x:f>
        <x:v>0</x:v>
      </x:c>
      <x:c r="GO84" s="118">
        <x:f>GO6*GO79</x:f>
        <x:v>0</x:v>
      </x:c>
      <x:c r="GP84" s="119">
        <x:f>GP6*GO79</x:f>
        <x:v>0</x:v>
      </x:c>
      <x:c r="GQ84" s="120">
        <x:f>GQ6*GO79</x:f>
        <x:v>-0.11350651619346785</x:v>
      </x:c>
      <x:c r="GR84" s="118">
        <x:f>GR6*GR79</x:f>
        <x:v>-0.16891515501537013</x:v>
      </x:c>
      <x:c r="GS84" s="119">
        <x:f>GS6*GR79</x:f>
        <x:v>0</x:v>
      </x:c>
      <x:c r="GT84" s="120">
        <x:f>GT6*GR79</x:f>
        <x:v>0</x:v>
      </x:c>
    </x:row>
    <x:row r="85" spans="1:202" customHeight="1">
      <x:c r="A85" s="2"/>
      <x:c r="B85" s="158"/>
      <x:c r="C85" s="2">
        <x:f t="shared" si="29"/>
        <x:v>-0.0024510346564728435</x:v>
      </x:c>
      <x:c r="D85" s="2">
        <x:f t="shared" si="28"/>
        <x:v>0.00028775214705907001</x:v>
      </x:c>
      <x:c r="E85" s="2">
        <x:f t="shared" si="28"/>
        <x:v>-0.0015384108296303844</x:v>
      </x:c>
      <x:c r="F85" s="2"/>
      <x:c r="K85" s="118">
        <x:f>K7*K79</x:f>
        <x:v>3.0384636962548564E-9</x:v>
      </x:c>
      <x:c r="L85" s="119">
        <x:f>L7*K79</x:f>
        <x:v>0</x:v>
      </x:c>
      <x:c r="M85" s="120">
        <x:f>M7*K79</x:f>
        <x:v>3.0384636962548564E-9</x:v>
      </x:c>
      <x:c r="N85" s="118">
        <x:f>N7*N79</x:f>
        <x:v>2.3656263553334537E-9</x:v>
      </x:c>
      <x:c r="O85" s="119">
        <x:f>O7*N79</x:f>
        <x:v>0</x:v>
      </x:c>
      <x:c r="P85" s="120">
        <x:f>P7*N79</x:f>
        <x:v>2.3656263553334537E-9</x:v>
      </x:c>
      <x:c r="Q85" s="118">
        <x:f>Q7*Q79</x:f>
        <x:v>3.3944353637637177E-7</x:v>
      </x:c>
      <x:c r="R85" s="119">
        <x:f>R7*Q79</x:f>
        <x:v>0</x:v>
      </x:c>
      <x:c r="S85" s="120">
        <x:f>S7*Q79</x:f>
        <x:v>3.3944353637637177E-7</x:v>
      </x:c>
      <x:c r="T85" s="118">
        <x:f>T7*T79</x:f>
        <x:v>1.3686565042807786E-7</x:v>
      </x:c>
      <x:c r="U85" s="119">
        <x:f>U7*T79</x:f>
        <x:v>0</x:v>
      </x:c>
      <x:c r="V85" s="120">
        <x:f>V7*T79</x:f>
        <x:v>1.3686565042807786E-7</x:v>
      </x:c>
      <x:c r="W85" s="118">
        <x:f>W7*W79</x:f>
        <x:v>4.9251215472656032E-8</x:v>
      </x:c>
      <x:c r="X85" s="119">
        <x:f>X7*W79</x:f>
        <x:v>0</x:v>
      </x:c>
      <x:c r="Y85" s="120">
        <x:f>Y7*W79</x:f>
        <x:v>4.9251215472656032E-8</x:v>
      </x:c>
      <x:c r="Z85" s="118">
        <x:f>Z7*Z79</x:f>
        <x:v>2.8398824743182459E-9</x:v>
      </x:c>
      <x:c r="AA85" s="119">
        <x:f>AA7*Z79</x:f>
        <x:v>0</x:v>
      </x:c>
      <x:c r="AB85" s="120">
        <x:f>AB7*Z79</x:f>
        <x:v>2.8398824743182459E-9</x:v>
      </x:c>
      <x:c r="AC85" s="118">
        <x:f>AC7*AC79</x:f>
        <x:v>6.4376394473284894E-7</x:v>
      </x:c>
      <x:c r="AD85" s="119">
        <x:f>AD7*AC79</x:f>
        <x:v>0</x:v>
      </x:c>
      <x:c r="AE85" s="120">
        <x:f>AE7*AC79</x:f>
        <x:v>6.4376394473284894E-7</x:v>
      </x:c>
      <x:c r="AF85" s="118">
        <x:f>AF7*AF79</x:f>
        <x:v>1.1584051071057E-6</x:v>
      </x:c>
      <x:c r="AG85" s="119">
        <x:f>AG7*AF79</x:f>
        <x:v>0</x:v>
      </x:c>
      <x:c r="AH85" s="120">
        <x:f>AH7*AF79</x:f>
        <x:v>1.1584051071057E-6</x:v>
      </x:c>
      <x:c r="AI85" s="118">
        <x:f>AI7*AI79</x:f>
        <x:v>1.2792068763747676E-7</x:v>
      </x:c>
      <x:c r="AJ85" s="119">
        <x:f>AJ7*AI79</x:f>
        <x:v>0</x:v>
      </x:c>
      <x:c r="AK85" s="120">
        <x:f>AK7*AI79</x:f>
        <x:v>1.2792068763747676E-7</x:v>
      </x:c>
      <x:c r="AL85" s="118">
        <x:f>AL7*AL79</x:f>
        <x:v>4.6032363083522641E-8</x:v>
      </x:c>
      <x:c r="AM85" s="119">
        <x:f>AM7*AL79</x:f>
        <x:v>0</x:v>
      </x:c>
      <x:c r="AN85" s="120">
        <x:f>AN7*AL79</x:f>
        <x:v>4.6032363083522641E-8</x:v>
      </x:c>
      <x:c r="AO85" s="118">
        <x:f>AO7*AO79</x:f>
        <x:v>6.760421023156989E-5</x:v>
      </x:c>
      <x:c r="AP85" s="119">
        <x:f>AP7*AO79</x:f>
        <x:v>6.760421023156989E-5</x:v>
      </x:c>
      <x:c r="AQ85" s="120">
        <x:f>AQ7*AO79</x:f>
        <x:v>6.760421023156989E-5</x:v>
      </x:c>
      <x:c r="AR85" s="118">
        <x:f>AR7*AR79</x:f>
        <x:v>5.2634723173220612E-5</x:v>
      </x:c>
      <x:c r="AS85" s="119">
        <x:f>AS7*AR79</x:f>
        <x:v>5.2634723173220612E-5</x:v>
      </x:c>
      <x:c r="AT85" s="120">
        <x:f>AT7*AR79</x:f>
        <x:v>5.2634723173220612E-5</x:v>
      </x:c>
      <x:c r="AU85" s="118">
        <x:f>AU7*AU79</x:f>
        <x:v>0.0074963328638596519</x:v>
      </x:c>
      <x:c r="AV85" s="119">
        <x:f>AV7*AU79</x:f>
        <x:v>0.0074963328638596519</x:v>
      </x:c>
      <x:c r="AW85" s="120">
        <x:f>AW7*AU79</x:f>
        <x:v>0.0074963328638596519</x:v>
      </x:c>
      <x:c r="AX85" s="118">
        <x:f>AX7*AX79</x:f>
        <x:v>0.0042084725476475961</x:v>
      </x:c>
      <x:c r="AY85" s="119">
        <x:f>AY7*AX79</x:f>
        <x:v>0.0042084725476475961</x:v>
      </x:c>
      <x:c r="AZ85" s="120">
        <x:f>AZ7*AX79</x:f>
        <x:v>0</x:v>
      </x:c>
      <x:c r="BA85" s="118">
        <x:f>BA7*BA79</x:f>
        <x:v>0</x:v>
      </x:c>
      <x:c r="BB85" s="119">
        <x:f>BB7*BA79</x:f>
        <x:v>0.01192770360139727</x:v>
      </x:c>
      <x:c r="BC85" s="120">
        <x:f>BC7*BA79</x:f>
        <x:v>0.01192770360139727</x:v>
      </x:c>
      <x:c r="BD85" s="118">
        <x:f>BD7*BD79</x:f>
        <x:v>6.7195455286329076E-12</x:v>
      </x:c>
      <x:c r="BE85" s="119">
        <x:f>BE7*BD79</x:f>
        <x:v>0</x:v>
      </x:c>
      <x:c r="BF85" s="120">
        <x:f>BF7*BD79</x:f>
        <x:v>6.7195455286329076E-12</x:v>
      </x:c>
      <x:c r="BG85" s="118">
        <x:f>BG7*BG79</x:f>
        <x:v>1.2394074793290982E-6</x:v>
      </x:c>
      <x:c r="BH85" s="119">
        <x:f>BH7*BG79</x:f>
        <x:v>0</x:v>
      </x:c>
      <x:c r="BI85" s="120">
        <x:f>BI7*BG79</x:f>
        <x:v>1.2394074793290982E-6</x:v>
      </x:c>
      <x:c r="BJ85" s="118">
        <x:f>BJ7*BJ79</x:f>
        <x:v>1.8993584689446614E-7</x:v>
      </x:c>
      <x:c r="BK85" s="119">
        <x:f>BK7*BJ79</x:f>
        <x:v>0</x:v>
      </x:c>
      <x:c r="BL85" s="120">
        <x:f>BL7*BJ79</x:f>
        <x:v>0</x:v>
      </x:c>
      <x:c r="BM85" s="118">
        <x:f>BM7*BM79</x:f>
        <x:v>3.3298056395056624E-12</x:v>
      </x:c>
      <x:c r="BN85" s="119">
        <x:f>BN7*BM79</x:f>
        <x:v>0</x:v>
      </x:c>
      <x:c r="BO85" s="120">
        <x:f>BO7*BM79</x:f>
        <x:v>3.3298056395056624E-12</x:v>
      </x:c>
      <x:c r="BP85" s="118">
        <x:f>BP7*BP79</x:f>
        <x:v>0</x:v>
      </x:c>
      <x:c r="BQ85" s="119">
        <x:f>BQ7*BP79</x:f>
        <x:v>0</x:v>
      </x:c>
      <x:c r="BR85" s="120">
        <x:f>BR7*BP79</x:f>
        <x:v>5.4252384185013836E-7</x:v>
      </x:c>
      <x:c r="BS85" s="118">
        <x:f>BS7*BS79</x:f>
        <x:v>6.8877966079684337E-7</x:v>
      </x:c>
      <x:c r="BT85" s="119">
        <x:f>BT7*BS79</x:f>
        <x:v>0</x:v>
      </x:c>
      <x:c r="BU85" s="120">
        <x:f>BU7*BS79</x:f>
        <x:v>6.8877966079684337E-7</x:v>
      </x:c>
      <x:c r="BV85" s="118">
        <x:f>BV7*BV79</x:f>
        <x:v>5.2315694958995742E-12</x:v>
      </x:c>
      <x:c r="BW85" s="119">
        <x:f>BW7*BV79</x:f>
        <x:v>0</x:v>
      </x:c>
      <x:c r="BX85" s="120">
        <x:f>BX7*BV79</x:f>
        <x:v>5.2315694958995742E-12</x:v>
      </x:c>
      <x:c r="BY85" s="118">
        <x:f>BY7*BY79</x:f>
        <x:v>9.6495337575795963E-7</x:v>
      </x:c>
      <x:c r="BZ85" s="119">
        <x:f>BZ7*BY79</x:f>
        <x:v>0</x:v>
      </x:c>
      <x:c r="CA85" s="120">
        <x:f>CA7*BY79</x:f>
        <x:v>9.6495337575795963E-7</x:v>
      </x:c>
      <x:c r="CB85" s="118">
        <x:f>CB7*CB79</x:f>
        <x:v>1.4787646282746119E-7</x:v>
      </x:c>
      <x:c r="CC85" s="119">
        <x:f>CC7*CB79</x:f>
        <x:v>0</x:v>
      </x:c>
      <x:c r="CD85" s="120">
        <x:f>CD7*CB79</x:f>
        <x:v>0</x:v>
      </x:c>
      <x:c r="CE85" s="118">
        <x:f>CE7*CE79</x:f>
        <x:v>2.5924535426793114E-12</x:v>
      </x:c>
      <x:c r="CF85" s="119">
        <x:f>CF7*CE79</x:f>
        <x:v>0</x:v>
      </x:c>
      <x:c r="CG85" s="120">
        <x:f>CG7*CE79</x:f>
        <x:v>2.5924535426793114E-12</x:v>
      </x:c>
      <x:c r="CH85" s="118">
        <x:f>CH7*CH79</x:f>
        <x:v>0</x:v>
      </x:c>
      <x:c r="CI85" s="119">
        <x:f>CI7*CH79</x:f>
        <x:v>0</x:v>
      </x:c>
      <x:c r="CJ85" s="120">
        <x:f>CJ7*CH79</x:f>
        <x:v>4.2238742347984134E-7</x:v>
      </x:c>
      <x:c r="CK85" s="118">
        <x:f>CK7*CK79</x:f>
        <x:v>5.3625638773685549E-7</x:v>
      </x:c>
      <x:c r="CL85" s="119">
        <x:f>CL7*CK79</x:f>
        <x:v>0</x:v>
      </x:c>
      <x:c r="CM85" s="120">
        <x:f>CM7*CK79</x:f>
        <x:v>5.3625638773685549E-7</x:v>
      </x:c>
      <x:c r="CN85" s="118">
        <x:f>CN7*CN79</x:f>
        <x:v>0.00013844209406398348</x:v>
      </x:c>
      <x:c r="CO85" s="119">
        <x:f>CO7*CN79</x:f>
        <x:v>0</x:v>
      </x:c>
      <x:c r="CP85" s="120">
        <x:f>CP7*CN79</x:f>
        <x:v>0.00013844209406398348</x:v>
      </x:c>
      <x:c r="CQ85" s="118">
        <x:f>CQ7*CQ79</x:f>
        <x:v>2.1218341877284307E-5</x:v>
      </x:c>
      <x:c r="CR85" s="119">
        <x:f>CR7*CQ79</x:f>
        <x:v>0</x:v>
      </x:c>
      <x:c r="CS85" s="120">
        <x:f>CS7*CQ79</x:f>
        <x:v>0</x:v>
      </x:c>
      <x:c r="CT85" s="118">
        <x:f>CT7*CT79</x:f>
        <x:v>3.7199107658539567E-10</x:v>
      </x:c>
      <x:c r="CU85" s="119">
        <x:f>CU7*CT79</x:f>
        <x:v>0</x:v>
      </x:c>
      <x:c r="CV85" s="120">
        <x:f>CV7*CT79</x:f>
        <x:v>3.7199107658539567E-10</x:v>
      </x:c>
      <x:c r="CW85" s="118">
        <x:f>CW7*CW79</x:f>
        <x:v>0</x:v>
      </x:c>
      <x:c r="CX85" s="119">
        <x:f>CX7*CW79</x:f>
        <x:v>0</x:v>
      </x:c>
      <x:c r="CY85" s="120">
        <x:f>CY7*CW79</x:f>
        <x:v>6.0604710462633539E-5</x:v>
      </x:c>
      <x:c r="CZ85" s="118">
        <x:f>CZ7*CZ79</x:f>
        <x:v>7.6941532898932102E-5</x:v>
      </x:c>
      <x:c r="DA85" s="119">
        <x:f>DA7*CZ79</x:f>
        <x:v>0</x:v>
      </x:c>
      <x:c r="DB85" s="120">
        <x:f>DB7*CZ79</x:f>
        <x:v>7.6941532898932102E-5</x:v>
      </x:c>
      <x:c r="DC85" s="118">
        <x:f>DC7*DC79</x:f>
        <x:v>0</x:v>
      </x:c>
      <x:c r="DD85" s="119">
        <x:f>DD7*DC79</x:f>
        <x:v>-3.716182916946309E-11</x:v>
      </x:c>
      <x:c r="DE85" s="120">
        <x:f>DE7*DC79</x:f>
        <x:v>0</x:v>
      </x:c>
      <x:c r="DF85" s="118">
        <x:f>DF7*DF79</x:f>
        <x:v>0</x:v>
      </x:c>
      <x:c r="DG85" s="119">
        <x:f>DG7*DF79</x:f>
        <x:v>-2.8932634066336504E-11</x:v>
      </x:c>
      <x:c r="DH85" s="120">
        <x:f>DH7*DF79</x:f>
        <x:v>0</x:v>
      </x:c>
      <x:c r="DI85" s="118">
        <x:f>DI7*DI79</x:f>
        <x:v>0</x:v>
      </x:c>
      <x:c r="DJ85" s="119">
        <x:f>DJ7*DI79</x:f>
        <x:v>-3.716182916946309E-11</x:v>
      </x:c>
      <x:c r="DK85" s="120">
        <x:f>DK7*DI79</x:f>
        <x:v>0</x:v>
      </x:c>
      <x:c r="DL85" s="118">
        <x:f>DL7*DL79</x:f>
        <x:v>0</x:v>
      </x:c>
      <x:c r="DM85" s="119">
        <x:f>DM7*DL79</x:f>
        <x:v>-6.0236415855285941E-10</x:v>
      </x:c>
      <x:c r="DN85" s="120">
        <x:f>DN7*DL79</x:f>
        <x:v>0</x:v>
      </x:c>
      <x:c r="DO85" s="118">
        <x:f>DO7*DO79</x:f>
        <x:v>0</x:v>
      </x:c>
      <x:c r="DP85" s="119">
        <x:f>DP7*DO79</x:f>
        <x:v>-1.6739272190591237E-9</x:v>
      </x:c>
      <x:c r="DQ85" s="120">
        <x:f>DQ7*DO79</x:f>
        <x:v>0</x:v>
      </x:c>
      <x:c r="DR85" s="118">
        <x:f>DR7*DR79</x:f>
        <x:v>0</x:v>
      </x:c>
      <x:c r="DS85" s="119">
        <x:f>DS7*DR79</x:f>
        <x:v>-4.689766353038749E-10</x:v>
      </x:c>
      <x:c r="DT85" s="120">
        <x:f>DT7*DR79</x:f>
        <x:v>0</x:v>
      </x:c>
      <x:c r="DU85" s="118">
        <x:f>DU7*DU79</x:f>
        <x:v>0</x:v>
      </x:c>
      <x:c r="DV85" s="119">
        <x:f>DV7*DU79</x:f>
        <x:v>-1.3032528389800291E-9</x:v>
      </x:c>
      <x:c r="DW85" s="120">
        <x:f>DW7*DU79</x:f>
        <x:v>0</x:v>
      </x:c>
      <x:c r="DX85" s="118">
        <x:f>DX7*DX79</x:f>
        <x:v>0</x:v>
      </x:c>
      <x:c r="DY85" s="119">
        <x:f>DY7*DX79</x:f>
        <x:v>-2.1124751281575982E-8</x:v>
      </x:c>
      <x:c r="DZ85" s="120">
        <x:f>DZ7*DX79</x:f>
        <x:v>0</x:v>
      </x:c>
      <x:c r="EA85" s="118">
        <x:f>EA7*EA79</x:f>
        <x:v>0</x:v>
      </x:c>
      <x:c r="EB85" s="119">
        <x:f>EB7*EA79</x:f>
        <x:v>-1.5158516886160101E-8</x:v>
      </x:c>
      <x:c r="EC85" s="120">
        <x:f>EC7*EA79</x:f>
        <x:v>0</x:v>
      </x:c>
      <x:c r="ED85" s="118">
        <x:f>ED7*ED79</x:f>
        <x:v>0</x:v>
      </x:c>
      <x:c r="EE85" s="119">
        <x:f>EE7*ED79</x:f>
        <x:v>-2.3229993484363831E-9</x:v>
      </x:c>
      <x:c r="EF85" s="120">
        <x:f>EF7*ED79</x:f>
        <x:v>-2.3229993484363831E-9</x:v>
      </x:c>
      <x:c r="EG85" s="118">
        <x:f>EG7*EG79</x:f>
        <x:v>0</x:v>
      </x:c>
      <x:c r="EH85" s="119">
        <x:f>EH7*EG79</x:f>
        <x:v>-1.1801815413825523E-8</x:v>
      </x:c>
      <x:c r="EI85" s="120">
        <x:f>EI7*EG79</x:f>
        <x:v>0</x:v>
      </x:c>
      <x:c r="EJ85" s="118">
        <x:f>EJ7*EJ79</x:f>
        <x:v>0</x:v>
      </x:c>
      <x:c r="EK85" s="119">
        <x:f>EK7*EJ79</x:f>
        <x:v>-1.8085943853662911E-9</x:v>
      </x:c>
      <x:c r="EL85" s="120">
        <x:f>EL7*EJ79</x:f>
        <x:v>-1.8085943853662911E-9</x:v>
      </x:c>
      <x:c r="EM85" s="118">
        <x:f>EM7*EM79</x:f>
        <x:v>0</x:v>
      </x:c>
      <x:c r="EN85" s="119">
        <x:f>EN7*EM79</x:f>
        <x:v>-2.4570813472735153E-7</x:v>
      </x:c>
      <x:c r="EO85" s="120">
        <x:f>EO7*EM79</x:f>
        <x:v>0</x:v>
      </x:c>
      <x:c r="EP85" s="118">
        <x:f>EP7*EP79</x:f>
        <x:v>0</x:v>
      </x:c>
      <x:c r="EQ85" s="119">
        <x:f>EQ7*EP79</x:f>
        <x:v>-3.7654075968340806E-8</x:v>
      </x:c>
      <x:c r="ER85" s="120">
        <x:f>ER7*EP79</x:f>
        <x:v>-3.7654075968340806E-8</x:v>
      </x:c>
      <x:c r="ES85" s="118">
        <x:f>ES7*ES79</x:f>
        <x:v>0</x:v>
      </x:c>
      <x:c r="ET85" s="119">
        <x:f>ET7*ES79</x:f>
        <x:v>-2.7133105429122395E-8</x:v>
      </x:c>
      <x:c r="EU85" s="120">
        <x:f>EU7*ES79</x:f>
        <x:v>0</x:v>
      </x:c>
      <x:c r="EV85" s="118">
        <x:f>EV7*EV79</x:f>
        <x:v>0</x:v>
      </x:c>
      <x:c r="EW85" s="119">
        <x:f>EW7*EV79</x:f>
        <x:v>-3.322980751685467E-5</x:v>
      </x:c>
      <x:c r="EX85" s="120">
        <x:f>EX7*EV79</x:f>
        <x:v>-3.322980751685467E-5</x:v>
      </x:c>
      <x:c r="EY85" s="118">
        <x:f>EY7*EY79</x:f>
        <x:v>0</x:v>
      </x:c>
      <x:c r="EZ85" s="119">
        <x:f>EZ7*EY79</x:f>
        <x:v>-2.8932634066336504E-11</x:v>
      </x:c>
      <x:c r="FA85" s="120">
        <x:f>FA7*EY79</x:f>
        <x:v>0</x:v>
      </x:c>
      <x:c r="FB85" s="118">
        <x:f>FB7*FB79</x:f>
        <x:v>0</x:v>
      </x:c>
      <x:c r="FC85" s="119">
        <x:f>FC7*FB79</x:f>
        <x:v>-0.0047456736702882196</x:v>
      </x:c>
      <x:c r="FD85" s="120">
        <x:f>FD7*FB79</x:f>
        <x:v>-0.0047456736702882196</x:v>
      </x:c>
      <x:c r="FE85" s="118">
        <x:f>FE7*FE79</x:f>
        <x:v>0</x:v>
      </x:c>
      <x:c r="FF85" s="119">
        <x:f>FF7*FE79</x:f>
        <x:v>-6.5586549524709881E-9</x:v>
      </x:c>
      <x:c r="FG85" s="120">
        <x:f>FG7*FE79</x:f>
        <x:v>0</x:v>
      </x:c>
      <x:c r="FH85" s="118">
        <x:f>FH7*FH79</x:f>
        <x:v>-5.1659860833552784E-9</x:v>
      </x:c>
      <x:c r="FI85" s="119">
        <x:f>FI7*FH79</x:f>
        <x:v>-5.1659860833552784E-9</x:v>
      </x:c>
      <x:c r="FJ85" s="120">
        <x:f>FJ7*FH79</x:f>
        <x:v>0</x:v>
      </x:c>
      <x:c r="FK85" s="118">
        <x:f>FK7*FK79</x:f>
        <x:v>-1.8981672213147505E-5</x:v>
      </x:c>
      <x:c r="FL85" s="119">
        <x:f>FL7*FK79</x:f>
        <x:v>-1.8981672213147505E-5</x:v>
      </x:c>
      <x:c r="FM85" s="120">
        <x:f>FM7*FK79</x:f>
        <x:v>0</x:v>
      </x:c>
      <x:c r="FN85" s="118">
        <x:f>FN7*FN79</x:f>
        <x:v>0</x:v>
      </x:c>
      <x:c r="FO85" s="119">
        <x:f>FO7*FN79</x:f>
        <x:v>0</x:v>
      </x:c>
      <x:c r="FP85" s="120">
        <x:f>FP7*FN79</x:f>
        <x:v>0</x:v>
      </x:c>
      <x:c r="FQ85" s="118">
        <x:f>FQ7*FQ79</x:f>
        <x:v>0</x:v>
      </x:c>
      <x:c r="FR85" s="119">
        <x:f>FR7*FQ79</x:f>
        <x:v>-5.4965979778831553E-7</x:v>
      </x:c>
      <x:c r="FS85" s="120">
        <x:f>FS7*FQ79</x:f>
        <x:v>0</x:v>
      </x:c>
      <x:c r="FT85" s="118">
        <x:f>FT7*FT79</x:f>
        <x:v>0</x:v>
      </x:c>
      <x:c r="FU85" s="119">
        <x:f>FU7*FT79</x:f>
        <x:v>-1.3082850136569846E-8</x:v>
      </x:c>
      <x:c r="FV85" s="120">
        <x:f>FV7*FT79</x:f>
        <x:v>0</x:v>
      </x:c>
      <x:c r="FW85" s="118">
        <x:f>FW7*FW79</x:f>
        <x:v>0</x:v>
      </x:c>
      <x:c r="FX85" s="119">
        <x:f>FX7*FW79</x:f>
        <x:v>-0.0005374580047402544</x:v>
      </x:c>
      <x:c r="FY85" s="120">
        <x:f>FY7*FW79</x:f>
        <x:v>0</x:v>
      </x:c>
      <x:c r="FZ85" s="118">
        <x:f>FZ7*FZ79</x:f>
        <x:v>0</x:v>
      </x:c>
      <x:c r="GA85" s="119">
        <x:f>GA7*FZ79</x:f>
        <x:v>-2.9269398016396053E-9</x:v>
      </x:c>
      <x:c r="GB85" s="120">
        <x:f>GB7*FZ79</x:f>
        <x:v>0</x:v>
      </x:c>
      <x:c r="GC85" s="118">
        <x:f>GC7*GC79</x:f>
        <x:v>0</x:v>
      </x:c>
      <x:c r="GD85" s="119">
        <x:f>GD7*GC79</x:f>
        <x:v>0</x:v>
      </x:c>
      <x:c r="GE85" s="120">
        <x:f>GE7*GC79</x:f>
        <x:v>0</x:v>
      </x:c>
      <x:c r="GF85" s="118">
        <x:f>GF7*GF79</x:f>
        <x:v>0</x:v>
      </x:c>
      <x:c r="GG85" s="119">
        <x:f>GG7*GF79</x:f>
        <x:v>-2.7237865918294801E-7</x:v>
      </x:c>
      <x:c r="GH85" s="120">
        <x:f>GH7*GF79</x:f>
        <x:v>0</x:v>
      </x:c>
      <x:c r="GI85" s="118">
        <x:f>GI7*GI79</x:f>
        <x:v>0</x:v>
      </x:c>
      <x:c r="GJ85" s="119">
        <x:f>GJ7*GI79</x:f>
        <x:v>-1.6803906821571957E-8</x:v>
      </x:c>
      <x:c r="GK85" s="120">
        <x:f>GK7*GI79</x:f>
        <x:v>0</x:v>
      </x:c>
      <x:c r="GL85" s="118">
        <x:f>GL7*GL79</x:f>
        <x:v>0</x:v>
      </x:c>
      <x:c r="GM85" s="119">
        <x:f>GM7*GL79</x:f>
        <x:v>-3.391027236787636E-8</x:v>
      </x:c>
      <x:c r="GN85" s="120">
        <x:f>GN7*GL79</x:f>
        <x:v>0</x:v>
      </x:c>
      <x:c r="GO85" s="118">
        <x:f>GO7*GO79</x:f>
        <x:v>0</x:v>
      </x:c>
      <x:c r="GP85" s="119">
        <x:f>GP7*GO79</x:f>
        <x:v>0</x:v>
      </x:c>
      <x:c r="GQ85" s="120">
        <x:f>GQ7*GO79</x:f>
        <x:v>-0.11350651619346785</x:v>
      </x:c>
      <x:c r="GR85" s="118">
        <x:f>GR7*GR79</x:f>
        <x:v>-0.16891515501537013</x:v>
      </x:c>
      <x:c r="GS85" s="119">
        <x:f>GS7*GR79</x:f>
        <x:v>0</x:v>
      </x:c>
      <x:c r="GT85" s="120">
        <x:f>GT7*GR79</x:f>
        <x:v>0</x:v>
      </x:c>
    </x:row>
    <x:row r="86" spans="1:202" customHeight="1">
      <x:c r="A86" s="2"/>
      <x:c r="B86" s="158"/>
      <x:c r="C86" s="2">
        <x:f t="shared" si="29"/>
        <x:v>4.1791221498453593E-6</x:v>
      </x:c>
      <x:c r="D86" s="2">
        <x:f t="shared" si="28"/>
        <x:v>-0.0044833335421139413</x:v>
      </x:c>
      <x:c r="E86" s="2">
        <x:f t="shared" si="28"/>
        <x:v>-7.8316068559325684E-5</x:v>
      </x:c>
      <x:c r="F86" s="2"/>
      <x:c r="K86" s="121">
        <x:f>K8*K79</x:f>
        <x:v>3.0384636962548564E-9</x:v>
      </x:c>
      <x:c r="L86" s="122">
        <x:f>L8*K79</x:f>
        <x:v>3.0384636962548564E-9</x:v>
      </x:c>
      <x:c r="M86" s="123">
        <x:f>M8*K79</x:f>
        <x:v>3.0384636962548564E-9</x:v>
      </x:c>
      <x:c r="N86" s="121">
        <x:f>N8*N79</x:f>
        <x:v>2.3656263553334537E-9</x:v>
      </x:c>
      <x:c r="O86" s="122">
        <x:f>O8*N79</x:f>
        <x:v>2.3656263553334537E-9</x:v>
      </x:c>
      <x:c r="P86" s="123">
        <x:f>P8*N79</x:f>
        <x:v>2.3656263553334537E-9</x:v>
      </x:c>
      <x:c r="Q86" s="121">
        <x:f>Q8*Q79</x:f>
        <x:v>3.3944353637637177E-7</x:v>
      </x:c>
      <x:c r="R86" s="122">
        <x:f>R8*Q79</x:f>
        <x:v>3.3944353637637177E-7</x:v>
      </x:c>
      <x:c r="S86" s="123">
        <x:f>S8*Q79</x:f>
        <x:v>3.3944353637637177E-7</x:v>
      </x:c>
      <x:c r="T86" s="121">
        <x:f>T8*T79</x:f>
        <x:v>1.3686565042807786E-7</x:v>
      </x:c>
      <x:c r="U86" s="122">
        <x:f>U8*T79</x:f>
        <x:v>1.3686565042807786E-7</x:v>
      </x:c>
      <x:c r="V86" s="123">
        <x:f>V8*T79</x:f>
        <x:v>0</x:v>
      </x:c>
      <x:c r="W86" s="121">
        <x:f>W8*W79</x:f>
        <x:v>0</x:v>
      </x:c>
      <x:c r="X86" s="122">
        <x:f>X8*W79</x:f>
        <x:v>4.9251215472656032E-8</x:v>
      </x:c>
      <x:c r="Y86" s="123">
        <x:f>Y8*W79</x:f>
        <x:v>4.9251215472656032E-8</x:v>
      </x:c>
      <x:c r="Z86" s="121">
        <x:f>Z8*Z79</x:f>
        <x:v>2.8398824743182459E-9</x:v>
      </x:c>
      <x:c r="AA86" s="122">
        <x:f>AA8*Z79</x:f>
        <x:v>2.8398824743182459E-9</x:v>
      </x:c>
      <x:c r="AB86" s="123">
        <x:f>AB8*Z79</x:f>
        <x:v>2.8398824743182459E-9</x:v>
      </x:c>
      <x:c r="AC86" s="121">
        <x:f>AC8*AC79</x:f>
        <x:v>6.4376394473284894E-7</x:v>
      </x:c>
      <x:c r="AD86" s="122">
        <x:f>AD8*AC79</x:f>
        <x:v>6.4376394473284894E-7</x:v>
      </x:c>
      <x:c r="AE86" s="123">
        <x:f>AE8*AC79</x:f>
        <x:v>6.4376394473284894E-7</x:v>
      </x:c>
      <x:c r="AF86" s="121">
        <x:f>AF8*AF79</x:f>
        <x:v>1.1584051071057E-6</x:v>
      </x:c>
      <x:c r="AG86" s="122">
        <x:f>AG8*AF79</x:f>
        <x:v>1.1584051071057E-6</x:v>
      </x:c>
      <x:c r="AH86" s="123">
        <x:f>AH8*AF79</x:f>
        <x:v>1.1584051071057E-6</x:v>
      </x:c>
      <x:c r="AI86" s="121">
        <x:f>AI8*AI79</x:f>
        <x:v>1.2792068763747676E-7</x:v>
      </x:c>
      <x:c r="AJ86" s="122">
        <x:f>AJ8*AI79</x:f>
        <x:v>1.2792068763747676E-7</x:v>
      </x:c>
      <x:c r="AK86" s="123">
        <x:f>AK8*AI79</x:f>
        <x:v>0</x:v>
      </x:c>
      <x:c r="AL86" s="121">
        <x:f>AL8*AL79</x:f>
        <x:v>0</x:v>
      </x:c>
      <x:c r="AM86" s="122">
        <x:f>AM8*AL79</x:f>
        <x:v>4.6032363083522641E-8</x:v>
      </x:c>
      <x:c r="AN86" s="123">
        <x:f>AN8*AL79</x:f>
        <x:v>4.6032363083522641E-8</x:v>
      </x:c>
      <x:c r="AO86" s="121">
        <x:f>AO8*AO79</x:f>
        <x:v>0</x:v>
      </x:c>
      <x:c r="AP86" s="122">
        <x:f>AP8*AO79</x:f>
        <x:v>0</x:v>
      </x:c>
      <x:c r="AQ86" s="123">
        <x:f>AQ8*AO79</x:f>
        <x:v>0</x:v>
      </x:c>
      <x:c r="AR86" s="121">
        <x:f>AR8*AR79</x:f>
        <x:v>0</x:v>
      </x:c>
      <x:c r="AS86" s="122">
        <x:f>AS8*AR79</x:f>
        <x:v>0</x:v>
      </x:c>
      <x:c r="AT86" s="123">
        <x:f>AT8*AR79</x:f>
        <x:v>0</x:v>
      </x:c>
      <x:c r="AU86" s="121">
        <x:f>AU8*AU79</x:f>
        <x:v>0</x:v>
      </x:c>
      <x:c r="AV86" s="122">
        <x:f>AV8*AU79</x:f>
        <x:v>0</x:v>
      </x:c>
      <x:c r="AW86" s="123">
        <x:f>AW8*AU79</x:f>
        <x:v>0</x:v>
      </x:c>
      <x:c r="AX86" s="121">
        <x:f>AX8*AX79</x:f>
        <x:v>0</x:v>
      </x:c>
      <x:c r="AY86" s="122">
        <x:f>AY8*AX79</x:f>
        <x:v>0</x:v>
      </x:c>
      <x:c r="AZ86" s="123">
        <x:f>AZ8*AX79</x:f>
        <x:v>0</x:v>
      </x:c>
      <x:c r="BA86" s="121">
        <x:f>BA8*BA79</x:f>
        <x:v>0</x:v>
      </x:c>
      <x:c r="BB86" s="122">
        <x:f>BB8*BA79</x:f>
        <x:v>0</x:v>
      </x:c>
      <x:c r="BC86" s="123">
        <x:f>BC8*BA79</x:f>
        <x:v>0</x:v>
      </x:c>
      <x:c r="BD86" s="121">
        <x:f>BD8*BD79</x:f>
        <x:v>6.7195455286329076E-12</x:v>
      </x:c>
      <x:c r="BE86" s="122">
        <x:f>BE8*BD79</x:f>
        <x:v>6.7195455286329076E-12</x:v>
      </x:c>
      <x:c r="BF86" s="123">
        <x:f>BF8*BD79</x:f>
        <x:v>6.7195455286329076E-12</x:v>
      </x:c>
      <x:c r="BG86" s="121">
        <x:f>BG8*BG79</x:f>
        <x:v>1.2394074793290982E-6</x:v>
      </x:c>
      <x:c r="BH86" s="122">
        <x:f>BH8*BG79</x:f>
        <x:v>1.2394074793290982E-6</x:v>
      </x:c>
      <x:c r="BI86" s="123">
        <x:f>BI8*BG79</x:f>
        <x:v>1.2394074793290982E-6</x:v>
      </x:c>
      <x:c r="BJ86" s="121">
        <x:f>BJ8*BJ79</x:f>
        <x:v>1.8993584689446614E-7</x:v>
      </x:c>
      <x:c r="BK86" s="122">
        <x:f>BK8*BJ79</x:f>
        <x:v>1.8993584689446614E-7</x:v>
      </x:c>
      <x:c r="BL86" s="123">
        <x:f>BL8*BJ79</x:f>
        <x:v>1.8993584689446614E-7</x:v>
      </x:c>
      <x:c r="BM86" s="121">
        <x:f>BM8*BM79</x:f>
        <x:v>3.3298056395056624E-12</x:v>
      </x:c>
      <x:c r="BN86" s="122">
        <x:f>BN8*BM79</x:f>
        <x:v>0</x:v>
      </x:c>
      <x:c r="BO86" s="123">
        <x:f>BO8*BM79</x:f>
        <x:v>3.3298056395056624E-12</x:v>
      </x:c>
      <x:c r="BP86" s="121">
        <x:f>BP8*BP79</x:f>
        <x:v>5.4252384185013836E-7</x:v>
      </x:c>
      <x:c r="BQ86" s="122">
        <x:f>BQ8*BP79</x:f>
        <x:v>5.4252384185013836E-7</x:v>
      </x:c>
      <x:c r="BR86" s="123">
        <x:f>BR8*BP79</x:f>
        <x:v>5.4252384185013836E-7</x:v>
      </x:c>
      <x:c r="BS86" s="121">
        <x:f>BS8*BS79</x:f>
        <x:v>6.8877966079684337E-7</x:v>
      </x:c>
      <x:c r="BT86" s="122">
        <x:f>BT8*BS79</x:f>
        <x:v>6.8877966079684337E-7</x:v>
      </x:c>
      <x:c r="BU86" s="123">
        <x:f>BU8*BS79</x:f>
        <x:v>6.8877966079684337E-7</x:v>
      </x:c>
      <x:c r="BV86" s="121">
        <x:f>BV8*BV79</x:f>
        <x:v>5.2315694958995742E-12</x:v>
      </x:c>
      <x:c r="BW86" s="122">
        <x:f>BW8*BV79</x:f>
        <x:v>5.2315694958995742E-12</x:v>
      </x:c>
      <x:c r="BX86" s="123">
        <x:f>BX8*BV79</x:f>
        <x:v>5.2315694958995742E-12</x:v>
      </x:c>
      <x:c r="BY86" s="121">
        <x:f>BY8*BY79</x:f>
        <x:v>9.6495337575795963E-7</x:v>
      </x:c>
      <x:c r="BZ86" s="122">
        <x:f>BZ8*BY79</x:f>
        <x:v>9.6495337575795963E-7</x:v>
      </x:c>
      <x:c r="CA86" s="123">
        <x:f>CA8*BY79</x:f>
        <x:v>9.6495337575795963E-7</x:v>
      </x:c>
      <x:c r="CB86" s="121">
        <x:f>CB8*CB79</x:f>
        <x:v>1.4787646282746119E-7</x:v>
      </x:c>
      <x:c r="CC86" s="122">
        <x:f>CC8*CB79</x:f>
        <x:v>1.4787646282746119E-7</x:v>
      </x:c>
      <x:c r="CD86" s="123">
        <x:f>CD8*CB79</x:f>
        <x:v>1.4787646282746119E-7</x:v>
      </x:c>
      <x:c r="CE86" s="121">
        <x:f>CE8*CE79</x:f>
        <x:v>2.5924535426793114E-12</x:v>
      </x:c>
      <x:c r="CF86" s="122">
        <x:f>CF8*CE79</x:f>
        <x:v>0</x:v>
      </x:c>
      <x:c r="CG86" s="123">
        <x:f>CG8*CE79</x:f>
        <x:v>2.5924535426793114E-12</x:v>
      </x:c>
      <x:c r="CH86" s="121">
        <x:f>CH8*CH79</x:f>
        <x:v>4.2238742347984134E-7</x:v>
      </x:c>
      <x:c r="CI86" s="122">
        <x:f>CI8*CH79</x:f>
        <x:v>4.2238742347984134E-7</x:v>
      </x:c>
      <x:c r="CJ86" s="123">
        <x:f>CJ8*CH79</x:f>
        <x:v>4.2238742347984134E-7</x:v>
      </x:c>
      <x:c r="CK86" s="121">
        <x:f>CK8*CK79</x:f>
        <x:v>5.3625638773685549E-7</x:v>
      </x:c>
      <x:c r="CL86" s="122">
        <x:f>CL8*CK79</x:f>
        <x:v>5.3625638773685549E-7</x:v>
      </x:c>
      <x:c r="CM86" s="123">
        <x:f>CM8*CK79</x:f>
        <x:v>5.3625638773685549E-7</x:v>
      </x:c>
      <x:c r="CN86" s="121">
        <x:f>CN8*CN79</x:f>
        <x:v>0.00013844209406398348</x:v>
      </x:c>
      <x:c r="CO86" s="122">
        <x:f>CO8*CN79</x:f>
        <x:v>0.00013844209406398348</x:v>
      </x:c>
      <x:c r="CP86" s="123">
        <x:f>CP8*CN79</x:f>
        <x:v>0.00013844209406398348</x:v>
      </x:c>
      <x:c r="CQ86" s="121">
        <x:f>CQ8*CQ79</x:f>
        <x:v>2.1218341877284307E-5</x:v>
      </x:c>
      <x:c r="CR86" s="122">
        <x:f>CR8*CQ79</x:f>
        <x:v>2.1218341877284307E-5</x:v>
      </x:c>
      <x:c r="CS86" s="123">
        <x:f>CS8*CQ79</x:f>
        <x:v>2.1218341877284307E-5</x:v>
      </x:c>
      <x:c r="CT86" s="121">
        <x:f>CT8*CT79</x:f>
        <x:v>3.7199107658539567E-10</x:v>
      </x:c>
      <x:c r="CU86" s="122">
        <x:f>CU8*CT79</x:f>
        <x:v>0</x:v>
      </x:c>
      <x:c r="CV86" s="123">
        <x:f>CV8*CT79</x:f>
        <x:v>3.7199107658539567E-10</x:v>
      </x:c>
      <x:c r="CW86" s="121">
        <x:f>CW8*CW79</x:f>
        <x:v>6.0604710462633539E-5</x:v>
      </x:c>
      <x:c r="CX86" s="122">
        <x:f>CX8*CW79</x:f>
        <x:v>6.0604710462633539E-5</x:v>
      </x:c>
      <x:c r="CY86" s="123">
        <x:f>CY8*CW79</x:f>
        <x:v>6.0604710462633539E-5</x:v>
      </x:c>
      <x:c r="CZ86" s="121">
        <x:f>CZ8*CZ79</x:f>
        <x:v>7.6941532898932102E-5</x:v>
      </x:c>
      <x:c r="DA86" s="122">
        <x:f>DA8*CZ79</x:f>
        <x:v>7.6941532898932102E-5</x:v>
      </x:c>
      <x:c r="DB86" s="123">
        <x:f>DB8*CZ79</x:f>
        <x:v>7.6941532898932102E-5</x:v>
      </x:c>
      <x:c r="DC86" s="121">
        <x:f>DC8*DC79</x:f>
        <x:v>0</x:v>
      </x:c>
      <x:c r="DD86" s="122">
        <x:f>DD8*DC79</x:f>
        <x:v>-3.716182916946309E-11</x:v>
      </x:c>
      <x:c r="DE86" s="123">
        <x:f>DE8*DC79</x:f>
        <x:v>0</x:v>
      </x:c>
      <x:c r="DF86" s="121">
        <x:f>DF8*DF79</x:f>
        <x:v>0</x:v>
      </x:c>
      <x:c r="DG86" s="122">
        <x:f>DG8*DF79</x:f>
        <x:v>-2.8932634066336504E-11</x:v>
      </x:c>
      <x:c r="DH86" s="123">
        <x:f>DH8*DF79</x:f>
        <x:v>0</x:v>
      </x:c>
      <x:c r="DI86" s="121">
        <x:f>DI8*DI79</x:f>
        <x:v>0</x:v>
      </x:c>
      <x:c r="DJ86" s="122">
        <x:f>DJ8*DI79</x:f>
        <x:v>-3.716182916946309E-11</x:v>
      </x:c>
      <x:c r="DK86" s="123">
        <x:f>DK8*DI79</x:f>
        <x:v>0</x:v>
      </x:c>
      <x:c r="DL86" s="121">
        <x:f>DL8*DL79</x:f>
        <x:v>-6.0236415855285941E-10</x:v>
      </x:c>
      <x:c r="DM86" s="122">
        <x:f>DM8*DL79</x:f>
        <x:v>-6.0236415855285941E-10</x:v>
      </x:c>
      <x:c r="DN86" s="123">
        <x:f>DN8*DL79</x:f>
        <x:v>0</x:v>
      </x:c>
      <x:c r="DO86" s="121">
        <x:f>DO8*DO79</x:f>
        <x:v>0</x:v>
      </x:c>
      <x:c r="DP86" s="122">
        <x:f>DP8*DO79</x:f>
        <x:v>-1.6739272190591237E-9</x:v>
      </x:c>
      <x:c r="DQ86" s="123">
        <x:f>DQ8*DO79</x:f>
        <x:v>-1.6739272190591237E-9</x:v>
      </x:c>
      <x:c r="DR86" s="121">
        <x:f>DR8*DR79</x:f>
        <x:v>-4.689766353038749E-10</x:v>
      </x:c>
      <x:c r="DS86" s="122">
        <x:f>DS8*DR79</x:f>
        <x:v>-4.689766353038749E-10</x:v>
      </x:c>
      <x:c r="DT86" s="123">
        <x:f>DT8*DR79</x:f>
        <x:v>0</x:v>
      </x:c>
      <x:c r="DU86" s="121">
        <x:f>DU8*DU79</x:f>
        <x:v>0</x:v>
      </x:c>
      <x:c r="DV86" s="122">
        <x:f>DV8*DU79</x:f>
        <x:v>-1.3032528389800291E-9</x:v>
      </x:c>
      <x:c r="DW86" s="123">
        <x:f>DW8*DU79</x:f>
        <x:v>-1.3032528389800291E-9</x:v>
      </x:c>
      <x:c r="DX86" s="121">
        <x:f>DX8*DX79</x:f>
        <x:v>-2.1124751281575982E-8</x:v>
      </x:c>
      <x:c r="DY86" s="122">
        <x:f>DY8*DX79</x:f>
        <x:v>-2.1124751281575982E-8</x:v>
      </x:c>
      <x:c r="DZ86" s="123">
        <x:f>DZ8*DX79</x:f>
        <x:v>-2.1124751281575982E-8</x:v>
      </x:c>
      <x:c r="EA86" s="121">
        <x:f>EA8*EA79</x:f>
        <x:v>0</x:v>
      </x:c>
      <x:c r="EB86" s="122">
        <x:f>EB8*EA79</x:f>
        <x:v>-1.5158516886160101E-8</x:v>
      </x:c>
      <x:c r="EC86" s="123">
        <x:f>EC8*EA79</x:f>
        <x:v>0</x:v>
      </x:c>
      <x:c r="ED86" s="121">
        <x:f>ED8*ED79</x:f>
        <x:v>0</x:v>
      </x:c>
      <x:c r="EE86" s="122">
        <x:f>EE8*ED79</x:f>
        <x:v>-2.3229993484363831E-9</x:v>
      </x:c>
      <x:c r="EF86" s="123">
        <x:f>EF8*ED79</x:f>
        <x:v>0</x:v>
      </x:c>
      <x:c r="EG86" s="121">
        <x:f>EG8*EG79</x:f>
        <x:v>0</x:v>
      </x:c>
      <x:c r="EH86" s="122">
        <x:f>EH8*EG79</x:f>
        <x:v>-1.1801815413825523E-8</x:v>
      </x:c>
      <x:c r="EI86" s="123">
        <x:f>EI8*EG79</x:f>
        <x:v>0</x:v>
      </x:c>
      <x:c r="EJ86" s="121">
        <x:f>EJ8*EJ79</x:f>
        <x:v>0</x:v>
      </x:c>
      <x:c r="EK86" s="122">
        <x:f>EK8*EJ79</x:f>
        <x:v>-1.8085943853662911E-9</x:v>
      </x:c>
      <x:c r="EL86" s="123">
        <x:f>EL8*EJ79</x:f>
        <x:v>0</x:v>
      </x:c>
      <x:c r="EM86" s="121">
        <x:f>EM8*EM79</x:f>
        <x:v>-2.4570813472735153E-7</x:v>
      </x:c>
      <x:c r="EN86" s="122">
        <x:f>EN8*EM79</x:f>
        <x:v>-2.4570813472735153E-7</x:v>
      </x:c>
      <x:c r="EO86" s="123">
        <x:f>EO8*EM79</x:f>
        <x:v>0</x:v>
      </x:c>
      <x:c r="EP86" s="121">
        <x:f>EP8*EP79</x:f>
        <x:v>-3.7654075968340806E-8</x:v>
      </x:c>
      <x:c r="EQ86" s="122">
        <x:f>EQ8*EP79</x:f>
        <x:v>-3.7654075968340806E-8</x:v>
      </x:c>
      <x:c r="ER86" s="123">
        <x:f>ER8*EP79</x:f>
        <x:v>0</x:v>
      </x:c>
      <x:c r="ES86" s="121">
        <x:f>ES8*ES79</x:f>
        <x:v>-2.7133105429122395E-8</x:v>
      </x:c>
      <x:c r="ET86" s="122">
        <x:f>ET8*ES79</x:f>
        <x:v>-2.7133105429122395E-8</x:v>
      </x:c>
      <x:c r="EU86" s="123">
        <x:f>EU8*ES79</x:f>
        <x:v>-2.7133105429122395E-8</x:v>
      </x:c>
      <x:c r="EV86" s="121">
        <x:f>EV8*EV79</x:f>
        <x:v>0</x:v>
      </x:c>
      <x:c r="EW86" s="122">
        <x:f>EW8*EV79</x:f>
        <x:v>-3.322980751685467E-5</x:v>
      </x:c>
      <x:c r="EX86" s="123">
        <x:f>EX8*EV79</x:f>
        <x:v>-3.322980751685467E-5</x:v>
      </x:c>
      <x:c r="EY86" s="121">
        <x:f>EY8*EY79</x:f>
        <x:v>0</x:v>
      </x:c>
      <x:c r="EZ86" s="122">
        <x:f>EZ8*EY79</x:f>
        <x:v>-2.8932634066336504E-11</x:v>
      </x:c>
      <x:c r="FA86" s="123">
        <x:f>FA8*EY79</x:f>
        <x:v>0</x:v>
      </x:c>
      <x:c r="FB86" s="121">
        <x:f>FB8*FB79</x:f>
        <x:v>0</x:v>
      </x:c>
      <x:c r="FC86" s="122">
        <x:f>FC8*FB79</x:f>
        <x:v>-0.0047456736702882196</x:v>
      </x:c>
      <x:c r="FD86" s="123">
        <x:f>FD8*FB79</x:f>
        <x:v>-0.0047456736702882196</x:v>
      </x:c>
      <x:c r="FE86" s="121">
        <x:f>FE8*FE79</x:f>
        <x:v>0</x:v>
      </x:c>
      <x:c r="FF86" s="122">
        <x:f>FF8*FE79</x:f>
        <x:v>-6.5586549524709881E-9</x:v>
      </x:c>
      <x:c r="FG86" s="123">
        <x:f>FG8*FE79</x:f>
        <x:v>0</x:v>
      </x:c>
      <x:c r="FH86" s="121">
        <x:f>FH8*FH79</x:f>
        <x:v>0</x:v>
      </x:c>
      <x:c r="FI86" s="122">
        <x:f>FI8*FH79</x:f>
        <x:v>-5.1659860833552784E-9</x:v>
      </x:c>
      <x:c r="FJ86" s="123">
        <x:f>FJ8*FH79</x:f>
        <x:v>0</x:v>
      </x:c>
      <x:c r="FK86" s="121">
        <x:f>FK8*FK79</x:f>
        <x:v>-1.8981672213147505E-5</x:v>
      </x:c>
      <x:c r="FL86" s="122">
        <x:f>FL8*FK79</x:f>
        <x:v>-1.8981672213147505E-5</x:v>
      </x:c>
      <x:c r="FM86" s="123">
        <x:f>FM8*FK79</x:f>
        <x:v>0</x:v>
      </x:c>
      <x:c r="FN86" s="121">
        <x:f>FN8*FN79</x:f>
        <x:v>0</x:v>
      </x:c>
      <x:c r="FO86" s="122">
        <x:f>FO8*FN79</x:f>
        <x:v>-8.0457900930586135E-7</x:v>
      </x:c>
      <x:c r="FP86" s="123">
        <x:f>FP8*FN79</x:f>
        <x:v>0</x:v>
      </x:c>
      <x:c r="FQ86" s="121">
        <x:f>FQ8*FQ79</x:f>
        <x:v>-5.4965979778831553E-7</x:v>
      </x:c>
      <x:c r="FR86" s="122">
        <x:f>FR8*FQ79</x:f>
        <x:v>0</x:v>
      </x:c>
      <x:c r="FS86" s="123">
        <x:f>FS8*FQ79</x:f>
        <x:v>0</x:v>
      </x:c>
      <x:c r="FT86" s="121">
        <x:f>FT8*FT79</x:f>
        <x:v>0</x:v>
      </x:c>
      <x:c r="FU86" s="122">
        <x:f>FU8*FT79</x:f>
        <x:v>-1.3082850136569846E-8</x:v>
      </x:c>
      <x:c r="FV86" s="123">
        <x:f>FV8*FT79</x:f>
        <x:v>0</x:v>
      </x:c>
      <x:c r="FW86" s="121">
        <x:f>FW8*FW79</x:f>
        <x:v>0</x:v>
      </x:c>
      <x:c r="FX86" s="122">
        <x:f>FX8*FW79</x:f>
        <x:v>0</x:v>
      </x:c>
      <x:c r="FY86" s="123">
        <x:f>FY8*FW79</x:f>
        <x:v>-0.0005374580047402544</x:v>
      </x:c>
      <x:c r="FZ86" s="121">
        <x:f>FZ8*FZ79</x:f>
        <x:v>-2.9269398016396053E-9</x:v>
      </x:c>
      <x:c r="GA86" s="122">
        <x:f>GA8*FZ79</x:f>
        <x:v>-2.9269398016396053E-9</x:v>
      </x:c>
      <x:c r="GB86" s="123">
        <x:f>GB8*FZ79</x:f>
        <x:v>0</x:v>
      </x:c>
      <x:c r="GC86" s="121">
        <x:f>GC8*GC79</x:f>
        <x:v>-1.6750685936539611E-5</x:v>
      </x:c>
      <x:c r="GD86" s="122">
        <x:f>GD8*GC79</x:f>
        <x:v>-1.6750685936539611E-5</x:v>
      </x:c>
      <x:c r="GE86" s="123">
        <x:f>GE8*GC79</x:f>
        <x:v>0</x:v>
      </x:c>
      <x:c r="GF86" s="121">
        <x:f>GF8*GF79</x:f>
        <x:v>-2.7237865918294801E-7</x:v>
      </x:c>
      <x:c r="GG86" s="122">
        <x:f>GG8*GF79</x:f>
        <x:v>-2.7237865918294801E-7</x:v>
      </x:c>
      <x:c r="GH86" s="123">
        <x:f>GH8*GF79</x:f>
        <x:v>0</x:v>
      </x:c>
      <x:c r="GI86" s="121">
        <x:f>GI8*GI79</x:f>
        <x:v>0</x:v>
      </x:c>
      <x:c r="GJ86" s="122">
        <x:f>GJ8*GI79</x:f>
        <x:v>-1.6803906821571957E-8</x:v>
      </x:c>
      <x:c r="GK86" s="123">
        <x:f>GK8*GI79</x:f>
        <x:v>0</x:v>
      </x:c>
      <x:c r="GL86" s="121">
        <x:f>GL8*GL79</x:f>
        <x:v>0</x:v>
      </x:c>
      <x:c r="GM86" s="122">
        <x:f>GM8*GL79</x:f>
        <x:v>0</x:v>
      </x:c>
      <x:c r="GN86" s="123">
        <x:f>GN8*GL79</x:f>
        <x:v>0</x:v>
      </x:c>
      <x:c r="GO86" s="121">
        <x:f>GO8*GO79</x:f>
        <x:v>0</x:v>
      </x:c>
      <x:c r="GP86" s="122">
        <x:f>GP8*GO79</x:f>
        <x:v>-0.11350651619346785</x:v>
      </x:c>
      <x:c r="GQ86" s="123">
        <x:f>GQ8*GO79</x:f>
        <x:v>0</x:v>
      </x:c>
      <x:c r="GR86" s="121">
        <x:f>GR8*GR79</x:f>
        <x:v>0</x:v>
      </x:c>
      <x:c r="GS86" s="122">
        <x:f>GS8*GR79</x:f>
        <x:v>-0.16891515501537013</x:v>
      </x:c>
      <x:c r="GT86" s="123">
        <x:f>GT8*GR79</x:f>
        <x:v>0</x:v>
      </x:c>
    </x:row>
    <x:row r="87" spans="1:202" customHeight="1">
      <x:c r="A87" s="2"/>
      <x:c r="B87" s="2"/>
      <x:c r="C87" s="2"/>
      <x:c r="J87" s="2" t="s">
        <x:v>14</x:v>
      </x:c>
      <x:c r="K87" s="162">
        <x:f>1/(1+EXP(-K88))</x:f>
        <x:v>4.1892877042177048E-9</x:v>
      </x:c>
      <x:c r="L87" s="162"/>
      <x:c r="M87" s="162"/>
      <x:c r="N87" s="162">
        <x:f>1/(1+EXP(-N88))</x:f>
        <x:v>3.2855601128310797E-9</x:v>
      </x:c>
      <x:c r="O87" s="162"/>
      <x:c r="P87" s="162"/>
      <x:c r="Q87" s="162">
        <x:f>1/(1+EXP(-Q88))</x:f>
        <x:v>4.6969560277886491E-7</x:v>
      </x:c>
      <x:c r="R87" s="162"/>
      <x:c r="S87" s="162"/>
      <x:c r="T87" s="162">
        <x:f>1/(1+EXP(-T88))</x:f>
        <x:v>1.8840843162402569E-7</x:v>
      </x:c>
      <x:c r="U87" s="162"/>
      <x:c r="V87" s="162"/>
      <x:c r="W87" s="162">
        <x:f>1/(1+EXP(-W88))</x:f>
        <x:v>6.7910883423434382E-8</x:v>
      </x:c>
      <x:c r="X87" s="162"/>
      <x:c r="Y87" s="162"/>
      <x:c r="Z87" s="162">
        <x:f>1/(1+EXP(-Z88))</x:f>
        <x:v>3.6520313303056079E-9</x:v>
      </x:c>
      <x:c r="AA87" s="162"/>
      <x:c r="AB87" s="162"/>
      <x:c r="AC87" s="162">
        <x:f>1/(1+EXP(-AC88))</x:f>
        <x:v>7.9120267839342416E-7</x:v>
      </x:c>
      <x:c r="AD87" s="162"/>
      <x:c r="AE87" s="162"/>
      <x:c r="AF87" s="162">
        <x:f>1/(1+EXP(-AF88))</x:f>
        <x:v>1.4463946590006304E-6</x:v>
      </x:c>
      <x:c r="AG87" s="162"/>
      <x:c r="AH87" s="162"/>
      <x:c r="AI87" s="162">
        <x:f>1/(1+EXP(-AI88))</x:f>
        <x:v>1.6424594346858578E-7</x:v>
      </x:c>
      <x:c r="AJ87" s="162"/>
      <x:c r="AK87" s="162"/>
      <x:c r="AL87" s="162">
        <x:f>1/(1+EXP(-AL88))</x:f>
        <x:v>5.9201633659148594E-8</x:v>
      </x:c>
      <x:c r="AM87" s="162"/>
      <x:c r="AN87" s="162"/>
      <x:c r="AO87" s="162">
        <x:f>1/(1+EXP(-AO88))</x:f>
        <x:v>8.4599428430880204E-5</x:v>
      </x:c>
      <x:c r="AP87" s="162"/>
      <x:c r="AQ87" s="162"/>
      <x:c r="AR87" s="162">
        <x:f>1/(1+EXP(-AR88))</x:f>
        <x:v>6.6350558810029825E-5</x:v>
      </x:c>
      <x:c r="AS87" s="162"/>
      <x:c r="AT87" s="162"/>
      <x:c r="AU87" s="162">
        <x:f>1/(1+EXP(-AU88))</x:f>
        <x:v>0.0093968090894329549</x:v>
      </x:c>
      <x:c r="AV87" s="162"/>
      <x:c r="AW87" s="162"/>
      <x:c r="AX87" s="162">
        <x:f>1/(1+EXP(-AX88))</x:f>
        <x:v>0.0051023830877734528</x:v>
      </x:c>
      <x:c r="AY87" s="162"/>
      <x:c r="AZ87" s="162"/>
      <x:c r="BA87" s="162">
        <x:f>1/(1+EXP(-BA88))</x:f>
        <x:v>0.014180037335795722</x:v>
      </x:c>
      <x:c r="BB87" s="162"/>
      <x:c r="BC87" s="162"/>
      <x:c r="BD87" s="162">
        <x:f>1/(1+EXP(-BD88))</x:f>
        <x:v>8.5331158510317777E-12</x:v>
      </x:c>
      <x:c r="BE87" s="162"/>
      <x:c r="BF87" s="162"/>
      <x:c r="BG87" s="162">
        <x:f>1/(1+EXP(-BG88))</x:f>
        <x:v>1.6591758192352761E-6</x:v>
      </x:c>
      <x:c r="BH87" s="162"/>
      <x:c r="BI87" s="162"/>
      <x:c r="BJ87" s="162">
        <x:f>1/(1+EXP(-BJ88))</x:f>
        <x:v>2.5393968638874406E-7</x:v>
      </x:c>
      <x:c r="BK87" s="162"/>
      <x:c r="BL87" s="162"/>
      <x:c r="BM87" s="162">
        <x:f>1/(1+EXP(-BM88))</x:f>
        <x:v>4.197234944623586E-12</x:v>
      </x:c>
      <x:c r="BN87" s="162"/>
      <x:c r="BO87" s="162"/>
      <x:c r="BP87" s="162">
        <x:f>1/(1+EXP(-BP88))</x:f>
        <x:v>7.122221468607928E-7</x:v>
      </x:c>
      <x:c r="BQ87" s="162"/>
      <x:c r="BR87" s="162"/>
      <x:c r="BS87" s="162">
        <x:f>1/(1+EXP(-BS88))</x:f>
        <x:v>9.0759770887306581E-7</x:v>
      </x:c>
      <x:c r="BT87" s="162"/>
      <x:c r="BU87" s="162"/>
      <x:c r="BV87" s="162">
        <x:f>1/(1+EXP(-BV88))</x:f>
        <x:v>6.6923226649736031E-12</x:v>
      </x:c>
      <x:c r="BW87" s="162"/>
      <x:c r="BX87" s="162"/>
      <x:c r="BY87" s="162">
        <x:f>1/(1+EXP(-BY88))</x:f>
        <x:v>1.3012531539892419E-6</x:v>
      </x:c>
      <x:c r="BZ87" s="162"/>
      <x:c r="CA87" s="162"/>
      <x:c r="CB87" s="162">
        <x:f>1/(1+EXP(-CB88))</x:f>
        <x:v>1.9915895219493511E-7</x:v>
      </x:c>
      <x:c r="CC87" s="162"/>
      <x:c r="CD87" s="162"/>
      <x:c r="CE87" s="162">
        <x:f>1/(1+EXP(-CE88))</x:f>
        <x:v>3.2917929441566162E-12</x:v>
      </x:c>
      <x:c r="CF87" s="162"/>
      <x:c r="CG87" s="162"/>
      <x:c r="CH87" s="162">
        <x:f>1/(1+EXP(-CH88))</x:f>
        <x:v>5.5857921437628636E-7</x:v>
      </x:c>
      <x:c r="CI87" s="162"/>
      <x:c r="CJ87" s="162"/>
      <x:c r="CK87" s="162">
        <x:f>1/(1+EXP(-CK88))</x:f>
        <x:v>7.1180773975319517E-7</x:v>
      </x:c>
      <x:c r="CL87" s="162"/>
      <x:c r="CM87" s="162"/>
      <x:c r="CN87" s="162">
        <x:f>1/(1+EXP(-CN88))</x:f>
        <x:v>0.00018598968460700689</x:v>
      </x:c>
      <x:c r="CO87" s="162"/>
      <x:c r="CP87" s="162"/>
      <x:c r="CQ87" s="162">
        <x:f>1/(1+EXP(-CQ88))</x:f>
        <x:v>2.8470482931586855E-5</x:v>
      </x:c>
      <x:c r="CR87" s="162"/>
      <x:c r="CS87" s="162"/>
      <x:c r="CT87" s="162">
        <x:f>1/(1+EXP(-CT88))</x:f>
        <x:v>4.7058685230079393E-10</x:v>
      </x:c>
      <x:c r="CU87" s="162"/>
      <x:c r="CV87" s="162"/>
      <x:c r="CW87" s="162">
        <x:f>1/(1+EXP(-CW88))</x:f>
        <x:v>7.9846818167144773E-5</x:v>
      </x:c>
      <x:c r="CX87" s="162"/>
      <x:c r="CY87" s="162"/>
      <x:c r="CZ87" s="162">
        <x:f>1/(1+EXP(-CZ88))</x:f>
        <x:v>0.00010174805209919561</x:v>
      </x:c>
      <x:c r="DA87" s="162"/>
      <x:c r="DB87" s="162"/>
      <x:c r="DC87" s="162">
        <x:f>1/(1+EXP(-DC88))</x:f>
        <x:v>0.99999999996870903</x:v>
      </x:c>
      <x:c r="DD87" s="162"/>
      <x:c r="DE87" s="162"/>
      <x:c r="DF87" s="162">
        <x:f>1/(1+EXP(-DF88))</x:f>
        <x:v>0.99999999997545919</x:v>
      </x:c>
      <x:c r="DG87" s="162"/>
      <x:c r="DH87" s="162"/>
      <x:c r="DI87" s="162">
        <x:f>1/(1+EXP(-DI88))</x:f>
        <x:v>0.99999999996870903</x:v>
      </x:c>
      <x:c r="DJ87" s="162"/>
      <x:c r="DK87" s="162"/>
      <x:c r="DL87" s="162">
        <x:f>1/(1+EXP(-DL88))</x:f>
        <x:v>0.99999999949275398</x:v>
      </x:c>
      <x:c r="DM87" s="162"/>
      <x:c r="DN87" s="162"/>
      <x:c r="DO87" s="162">
        <x:f>1/(1+EXP(-DO88))</x:f>
        <x:v>0.99999999859272282</x:v>
      </x:c>
      <x:c r="DP87" s="162"/>
      <x:c r="DQ87" s="162"/>
      <x:c r="DR87" s="162">
        <x:f>1/(1+EXP(-DR88))</x:f>
        <x:v>0.99999999960217889</x:v>
      </x:c>
      <x:c r="DS87" s="162"/>
      <x:c r="DT87" s="162"/>
      <x:c r="DU87" s="162">
        <x:f>1/(1+EXP(-DU88))</x:f>
        <x:v>0.99999999889630553</x:v>
      </x:c>
      <x:c r="DV87" s="162"/>
      <x:c r="DW87" s="162"/>
      <x:c r="DX87" s="162">
        <x:f>1/(1+EXP(-DX88))</x:f>
        <x:v>0.99999998210844432</x:v>
      </x:c>
      <x:c r="DY87" s="162"/>
      <x:c r="DZ87" s="162"/>
      <x:c r="EA87" s="162">
        <x:f>1/(1+EXP(-EA88))</x:f>
        <x:v>0.9999999876071165</x:v>
      </x:c>
      <x:c r="EB87" s="162"/>
      <x:c r="EC87" s="162"/>
      <x:c r="ED87" s="162">
        <x:f>1/(1+EXP(-ED88))</x:f>
        <x:v>0.9999999981032508</x:v>
      </x:c>
      <x:c r="EE87" s="162"/>
      <x:c r="EF87" s="162"/>
      <x:c r="EG87" s="162">
        <x:f>1/(1+EXP(-EG88))</x:f>
        <x:v>0.99999999028055198</x:v>
      </x:c>
      <x:c r="EH87" s="162"/>
      <x:c r="EI87" s="162"/>
      <x:c r="EJ87" s="162">
        <x:f>1/(1+EXP(-EJ88))</x:f>
        <x:v>0.99999999851242394</x:v>
      </x:c>
      <x:c r="EK87" s="162"/>
      <x:c r="EL87" s="162"/>
      <x:c r="EM87" s="162">
        <x:f>1/(1+EXP(-EM88))</x:f>
        <x:v>0.99999979910389913</x:v>
      </x:c>
      <x:c r="EN87" s="162"/>
      <x:c r="EO87" s="162"/>
      <x:c r="EP87" s="162">
        <x:f>1/(1+EXP(-EP88))</x:f>
        <x:v>0.99999996925254753</x:v>
      </x:c>
      <x:c r="EQ87" s="162"/>
      <x:c r="ER87" s="162"/>
      <x:c r="ES87" s="162">
        <x:f>1/(1+EXP(-ES88))</x:f>
        <x:v>0.99999997718718536</x:v>
      </x:c>
      <x:c r="ET87" s="162"/>
      <x:c r="EU87" s="162"/>
      <x:c r="EV87" s="162">
        <x:f>1/(1+EXP(-EV88))</x:f>
        <x:v>0.99997350396891049</x:v>
      </x:c>
      <x:c r="EW87" s="162"/>
      <x:c r="EX87" s="162"/>
      <x:c r="EY87" s="162">
        <x:f>1/(1+EXP(-EY88))</x:f>
        <x:v>0.99999999997545919</x:v>
      </x:c>
      <x:c r="EZ87" s="162"/>
      <x:c r="FA87" s="162"/>
      <x:c r="FB87" s="162">
        <x:f>1/(1+EXP(-FB88))</x:f>
        <x:v>0.99622638446615319</x:v>
      </x:c>
      <x:c r="FC87" s="162"/>
      <x:c r="FD87" s="162"/>
      <x:c r="FE87" s="162">
        <x:f>1/(1+EXP(-FE88))</x:f>
        <x:v>0.9999999946832987</x:v>
      </x:c>
      <x:c r="FF87" s="162"/>
      <x:c r="FG87" s="162"/>
      <x:c r="FH87" s="162">
        <x:f>1/(1+EXP(-FH88))</x:f>
        <x:v>0.9999999958278083</x:v>
      </x:c>
      <x:c r="FI87" s="162"/>
      <x:c r="FJ87" s="162"/>
      <x:c r="FK87" s="162">
        <x:f>1/(1+EXP(-FK88))</x:f>
        <x:v>0.99998534753438906</x:v>
      </x:c>
      <x:c r="FL87" s="162"/>
      <x:c r="FM87" s="162"/>
      <x:c r="FN87" s="162">
        <x:f>1/(1+EXP(-FN88))</x:f>
        <x:v>0.99999932146881598</x:v>
      </x:c>
      <x:c r="FO87" s="162"/>
      <x:c r="FP87" s="162"/>
      <x:c r="FQ87" s="162">
        <x:f>1/(1+EXP(-FQ88))</x:f>
        <x:v>0.99999949371467112</x:v>
      </x:c>
      <x:c r="FR87" s="162"/>
      <x:c r="FS87" s="162"/>
      <x:c r="FT87" s="162">
        <x:f>1/(1+EXP(-FT88))</x:f>
        <x:v>0.99999998795182676</x:v>
      </x:c>
      <x:c r="FU87" s="162"/>
      <x:c r="FV87" s="162"/>
      <x:c r="FW87" s="162">
        <x:f>1/(1+EXP(-FW88))</x:f>
        <x:v>0.99945946535926522</x:v>
      </x:c>
      <x:c r="FX87" s="162"/>
      <x:c r="FY87" s="162"/>
      <x:c r="FZ87" s="162">
        <x:f>1/(1+EXP(-FZ88))</x:f>
        <x:v>0.99999999753112112</x:v>
      </x:c>
      <x:c r="GA87" s="162"/>
      <x:c r="GB87" s="162"/>
      <x:c r="GC87" s="162">
        <x:f>1/(1+EXP(-GC88))</x:f>
        <x:v>0.99998597528623989</x:v>
      </x:c>
      <x:c r="GD87" s="162"/>
      <x:c r="GE87" s="162"/>
      <x:c r="GF87" s="162">
        <x:f>1/(1+EXP(-GF88))</x:f>
        <x:v>0.99999975097033056</x:v>
      </x:c>
      <x:c r="GG87" s="162"/>
      <x:c r="GH87" s="162"/>
      <x:c r="GI87" s="162">
        <x:f>1/(1+EXP(-GI88))</x:f>
        <x:v>0.99999998463785089</x:v>
      </x:c>
      <x:c r="GJ87" s="162"/>
      <x:c r="GK87" s="162"/>
      <x:c r="GL87" s="162">
        <x:f>1/(1+EXP(-GL88))</x:f>
        <x:v>0.99999996876824937</x:v>
      </x:c>
      <x:c r="GM87" s="162"/>
      <x:c r="GN87" s="162"/>
      <x:c r="GO87" s="162">
        <x:f>1/(1+EXP(-GO88))</x:f>
        <x:v>0.90818766514013538</x:v>
      </x:c>
      <x:c r="GP87" s="162"/>
      <x:c r="GQ87" s="162"/>
      <x:c r="GR87" s="162">
        <x:f>1/(1+EXP(-GR88))</x:f>
        <x:v>0.86572607602709251</x:v>
      </x:c>
      <x:c r="GS87" s="162"/>
      <x:c r="GT87" s="162"/>
    </x:row>
    <x:row r="88" spans="1:202" customHeight="1">
      <x:c r="A88" s="2"/>
      <x:c r="B88" s="158" t="s">
        <x:v>25</x:v>
      </x:c>
      <x:c r="C88" s="98">
        <x:f>C78-$F$3*C83</x:f>
        <x:v>0.24299357780180889</x:v>
      </x:c>
      <x:c r="D88" s="98">
        <x:f t="shared" ref="D88:E91" si="30">D78-$F$3*D83</x:f>
        <x:v>6.1963314273666699</x:v>
      </x:c>
      <x:c r="E88" s="98">
        <x:f t="shared" si="30"/>
        <x:v>-4.7195545762411166</x:v>
      </x:c>
      <x:c r="F88" s="98">
        <x:f>F78-F83</x:f>
        <x:v>-0.72437357636773458</x:v>
      </x:c>
      <x:c r="J88" s="2" t="s">
        <x:v>4</x:v>
      </x:c>
      <x:c r="K88" s="159">
        <x:f>SUMPRODUCT($C$88:$E$91,K5:M8)+$F$88</x:f>
        <x:v>-19.290735112267932</x:v>
      </x:c>
      <x:c r="L88" s="158"/>
      <x:c r="M88" s="158"/>
      <x:c r="N88" s="159">
        <x:f>SUMPRODUCT($C$88:$E$91,N5:P8)+$F$88</x:f>
        <x:v>-19.53372869006974</x:v>
      </x:c>
      <x:c r="O88" s="158"/>
      <x:c r="P88" s="158"/>
      <x:c r="Q88" s="159">
        <x:f>SUMPRODUCT($C$88:$E$91,Q5:S8)+$F$88</x:f>
        <x:v>-14.571180536026814</x:v>
      </x:c>
      <x:c r="R88" s="158"/>
      <x:c r="S88" s="158"/>
      <x:c r="T88" s="159">
        <x:f>SUMPRODUCT($C$88:$E$91,T5:V8)+$F$88</x:f>
        <x:v>-15.484653533554098</x:v>
      </x:c>
      <x:c r="U88" s="158"/>
      <x:c r="V88" s="158"/>
      <x:c r="W88" s="159">
        <x:f>SUMPRODUCT($C$88:$E$91,W5:Y8)+$F$88</x:f>
        <x:v>-16.505069461255896</x:v>
      </x:c>
      <x:c r="X88" s="158"/>
      <x:c r="Y88" s="158"/>
      <x:c r="Z88" s="159">
        <x:f>SUMPRODUCT($C$88:$E$91,Z5:AB8)+$F$88</x:f>
        <x:v>-19.427982291653876</x:v>
      </x:c>
      <x:c r="AA88" s="158"/>
      <x:c r="AB88" s="158"/>
      <x:c r="AC88" s="159">
        <x:f>SUMPRODUCT($C$88:$E$91,AC5:AE8)+$F$88</x:f>
        <x:v>-14.049710880211345</x:v>
      </x:c>
      <x:c r="AD88" s="158"/>
      <x:c r="AE88" s="158"/>
      <x:c r="AF88" s="159">
        <x:f>SUMPRODUCT($C$88:$E$91,AF5:AH8)+$F$88</x:f>
        <x:v>-13.446435093535326</x:v>
      </x:c>
      <x:c r="AG88" s="158"/>
      <x:c r="AH88" s="158"/>
      <x:c r="AI88" s="159">
        <x:f>SUMPRODUCT($C$88:$E$91,AI5:AK8)+$F$88</x:f>
        <x:v>-15.621900712940043</x:v>
      </x:c>
      <x:c r="AJ88" s="158"/>
      <x:c r="AK88" s="158"/>
      <x:c r="AL88" s="159">
        <x:f>SUMPRODUCT($C$88:$E$91,AL5:AN8)+$F$88</x:f>
        <x:v>-16.642316640641841</x:v>
      </x:c>
      <x:c r="AM88" s="158"/>
      <x:c r="AN88" s="158"/>
      <x:c r="AO88" s="159">
        <x:f>SUMPRODUCT($C$88:$E$91,AO5:AQ8)+$F$88</x:f>
        <x:v>-9.3774984445039227</x:v>
      </x:c>
      <x:c r="AP88" s="158"/>
      <x:c r="AQ88" s="158"/>
      <x:c r="AR88" s="159">
        <x:f>SUMPRODUCT($C$88:$E$91,AR5:AT8)+$F$88</x:f>
        <x:v>-9.6204920223057311</x:v>
      </x:c>
      <x:c r="AS88" s="158"/>
      <x:c r="AT88" s="158"/>
      <x:c r="AU88" s="159">
        <x:f>SUMPRODUCT($C$88:$E$91,AU5:AW8)+$F$88</x:f>
        <x:v>-4.6579438682628069</x:v>
      </x:c>
      <x:c r="AV88" s="158"/>
      <x:c r="AW88" s="158"/>
      <x:c r="AX88" s="159">
        <x:f>SUMPRODUCT($C$88:$E$91,AX5:AZ8)+$F$88</x:f>
        <x:v>-5.2729321315835174</x:v>
      </x:c>
      <x:c r="AY88" s="158"/>
      <x:c r="AZ88" s="158"/>
      <x:c r="BA88" s="159">
        <x:f>SUMPRODUCT($C$88:$E$91,BA5:BC8)+$F$88</x:f>
        <x:v>-4.2416385901931939</x:v>
      </x:c>
      <x:c r="BB88" s="158"/>
      <x:c r="BC88" s="158"/>
      <x:c r="BD88" s="159">
        <x:f>SUMPRODUCT($C$88:$E$91,BD5:BF8)+$F$88</x:f>
        <x:v>-25.487066539634601</x:v>
      </x:c>
      <x:c r="BE88" s="158"/>
      <x:c r="BF88" s="158"/>
      <x:c r="BG88" s="159">
        <x:f>SUMPRODUCT($C$88:$E$91,BG5:BI8)+$F$88</x:f>
        <x:v>-13.309187914149382</x:v>
      </x:c>
      <x:c r="BH88" s="158"/>
      <x:c r="BI88" s="158"/>
      <x:c r="BJ88" s="159">
        <x:f>SUMPRODUCT($C$88:$E$91,BJ5:BL8)+$F$88</x:f>
        <x:v>-15.186168799347522</x:v>
      </x:c>
      <x:c r="BK88" s="158"/>
      <x:c r="BL88" s="158"/>
      <x:c r="BM88" s="159">
        <x:f>SUMPRODUCT($C$88:$E$91,BM5:BO8)+$F$88</x:f>
        <x:v>-26.196595153958452</x:v>
      </x:c>
      <x:c r="BN88" s="158"/>
      <x:c r="BO88" s="158"/>
      <x:c r="BP88" s="159">
        <x:f>SUMPRODUCT($C$88:$E$91,BP5:BR8)+$F$88</x:f>
        <x:v>-14.154875257957199</x:v>
      </x:c>
      <x:c r="BQ88" s="158"/>
      <x:c r="BR88" s="158"/>
      <x:c r="BS88" s="159">
        <x:f>SUMPRODUCT($C$88:$E$91,BS5:BU8)+$F$88</x:f>
        <x:v>-13.9124637008254</x:v>
      </x:c>
      <x:c r="BT88" s="158"/>
      <x:c r="BU88" s="158"/>
      <x:c r="BV88" s="159">
        <x:f>SUMPRODUCT($C$88:$E$91,BV5:BX8)+$F$88</x:f>
        <x:v>-25.730060117436405</x:v>
      </x:c>
      <x:c r="BW88" s="158"/>
      <x:c r="BX88" s="158"/>
      <x:c r="BY88" s="159">
        <x:f>SUMPRODUCT($C$88:$E$91,BY5:CA8)+$F$88</x:f>
        <x:v>-13.55218149195119</x:v>
      </x:c>
      <x:c r="BZ88" s="158"/>
      <x:c r="CA88" s="158"/>
      <x:c r="CB88" s="159">
        <x:f>SUMPRODUCT($C$88:$E$91,CB5:CD8)+$F$88</x:f>
        <x:v>-15.429162377149334</x:v>
      </x:c>
      <x:c r="CC88" s="158"/>
      <x:c r="CD88" s="158"/>
      <x:c r="CE88" s="159">
        <x:f>SUMPRODUCT($C$88:$E$91,CE5:CG8)+$F$88</x:f>
        <x:v>-26.439588731760256</x:v>
      </x:c>
      <x:c r="CF88" s="158"/>
      <x:c r="CG88" s="158"/>
      <x:c r="CH88" s="159">
        <x:f>SUMPRODUCT($C$88:$E$91,CH5:CJ8)+$F$88</x:f>
        <x:v>-14.397868835759011</x:v>
      </x:c>
      <x:c r="CI88" s="158"/>
      <x:c r="CJ88" s="158"/>
      <x:c r="CK88" s="159">
        <x:f>SUMPRODUCT($C$88:$E$91,CK5:CM8)+$F$88</x:f>
        <x:v>-14.155457278627209</x:v>
      </x:c>
      <x:c r="CL88" s="158"/>
      <x:c r="CM88" s="158"/>
      <x:c r="CN88" s="159">
        <x:f>SUMPRODUCT($C$88:$E$91,CN5:CP8)+$F$88</x:f>
        <x:v>-8.5896333379082659</x:v>
      </x:c>
      <x:c r="CO88" s="158"/>
      <x:c r="CP88" s="158"/>
      <x:c r="CQ88" s="159">
        <x:f>SUMPRODUCT($C$88:$E$91,CQ5:CS8)+$F$88</x:f>
        <x:v>-10.466614223106408</x:v>
      </x:c>
      <x:c r="CR88" s="158"/>
      <x:c r="CS88" s="158"/>
      <x:c r="CT88" s="159">
        <x:f>SUMPRODUCT($C$88:$E$91,CT5:CV8)+$F$88</x:f>
        <x:v>-21.477040577717336</x:v>
      </x:c>
      <x:c r="CU88" s="158"/>
      <x:c r="CV88" s="158"/>
      <x:c r="CW88" s="159">
        <x:f>SUMPRODUCT($C$88:$E$91,CW5:CY8)+$F$88</x:f>
        <x:v>-9.4353206817160835</x:v>
      </x:c>
      <x:c r="CX88" s="158"/>
      <x:c r="CY88" s="158"/>
      <x:c r="CZ88" s="159">
        <x:f>SUMPRODUCT($C$88:$E$91,CZ5:DB8)+$F$88</x:f>
        <x:v>-9.1929091245842844</x:v>
      </x:c>
      <x:c r="DA88" s="158"/>
      <x:c r="DB88" s="158"/>
      <x:c r="DC88" s="159">
        <x:f>SUMPRODUCT($C$88:$E$91,DC5:DE8)+$F$88</x:f>
        <x:v>24.187690621959529</x:v>
      </x:c>
      <x:c r="DD88" s="158"/>
      <x:c r="DE88" s="158"/>
      <x:c r="DF88" s="159">
        <x:f>SUMPRODUCT($C$88:$E$91,DF5:DH8)+$F$88</x:f>
        <x:v>24.430684199761341</x:v>
      </x:c>
      <x:c r="DG88" s="158"/>
      <x:c r="DH88" s="158"/>
      <x:c r="DI88" s="159">
        <x:f>SUMPRODUCT($C$88:$E$91,DI5:DK8)+$F$88</x:f>
        <x:v>24.187690621959529</x:v>
      </x:c>
      <x:c r="DJ88" s="158"/>
      <x:c r="DK88" s="158"/>
      <x:c r="DL88" s="159">
        <x:f>SUMPRODUCT($C$88:$E$91,DL5:DN8)+$F$88</x:f>
        <x:v>21.402024970947497</x:v>
      </x:c>
      <x:c r="DM88" s="158"/>
      <x:c r="DN88" s="158"/>
      <x:c r="DO88" s="159">
        <x:f>SUMPRODUCT($C$88:$E$91,DO5:DQ8)+$F$88</x:f>
        <x:v>20.3816090432457</x:v>
      </x:c>
      <x:c r="DP88" s="158"/>
      <x:c r="DQ88" s="158"/>
      <x:c r="DR88" s="159">
        <x:f>SUMPRODUCT($C$88:$E$91,DR5:DT8)+$F$88</x:f>
        <x:v>21.645018548749302</x:v>
      </x:c>
      <x:c r="DS88" s="158"/>
      <x:c r="DT88" s="158"/>
      <x:c r="DU88" s="159">
        <x:f>SUMPRODUCT($C$88:$E$91,DU5:DW8)+$F$88</x:f>
        <x:v>20.624602621047512</x:v>
      </x:c>
      <x:c r="DV88" s="158"/>
      <x:c r="DW88" s="158"/>
      <x:c r="DX88" s="159">
        <x:f>SUMPRODUCT($C$88:$E$91,DX5:DZ8)+$F$88</x:f>
        <x:v>17.838936970035473</x:v>
      </x:c>
      <x:c r="DY88" s="158"/>
      <x:c r="DZ88" s="158"/>
      <x:c r="EA88" s="159">
        <x:f>SUMPRODUCT($C$88:$E$91,EA5:EC8)+$F$88</x:f>
        <x:v>18.206143423840981</x:v>
      </x:c>
      <x:c r="EB88" s="158"/>
      <x:c r="EC88" s="158"/>
      <x:c r="ED88" s="159">
        <x:f>SUMPRODUCT($C$88:$E$91,ED5:EF8)+$F$88</x:f>
        <x:v>20.083124309039125</x:v>
      </x:c>
      <x:c r="EE88" s="158"/>
      <x:c r="EF88" s="158"/>
      <x:c r="EG88" s="159">
        <x:f>SUMPRODUCT($C$88:$E$91,EG5:EI8)+$F$88</x:f>
        <x:v>18.449137001642793</x:v>
      </x:c>
      <x:c r="EH88" s="158"/>
      <x:c r="EI88" s="158"/>
      <x:c r="EJ88" s="159">
        <x:f>SUMPRODUCT($C$88:$E$91,EJ5:EL8)+$F$88</x:f>
        <x:v>20.326117886840937</x:v>
      </x:c>
      <x:c r="EK88" s="158"/>
      <x:c r="EL88" s="158"/>
      <x:c r="EM88" s="159">
        <x:f>SUMPRODUCT($C$88:$E$91,EM5:EO8)+$F$88</x:f>
        <x:v>15.420477772828951</x:v>
      </x:c>
      <x:c r="EN88" s="158"/>
      <x:c r="EO88" s="158"/>
      <x:c r="EP88" s="159">
        <x:f>SUMPRODUCT($C$88:$E$91,EP5:ER8)+$F$88</x:f>
        <x:v>17.297458658027093</x:v>
      </x:c>
      <x:c r="EQ88" s="158"/>
      <x:c r="ER88" s="158"/>
      <x:c r="ES88" s="159">
        <x:f>SUMPRODUCT($C$88:$E$91,ES5:EU8)+$F$88</x:f>
        <x:v>17.595943392233668</x:v>
      </x:c>
      <x:c r="ET88" s="158"/>
      <x:c r="EU88" s="158"/>
      <x:c r="EV88" s="159">
        <x:f>SUMPRODUCT($C$88:$E$91,EV5:EX8)+$F$88</x:f>
        <x:v>10.538489110008557</x:v>
      </x:c>
      <x:c r="EW88" s="158"/>
      <x:c r="EX88" s="158"/>
      <x:c r="EY88" s="159">
        <x:f>SUMPRODUCT($C$88:$E$91,EY5:FA8)+$F$88</x:f>
        <x:v>24.430684199761341</x:v>
      </x:c>
      <x:c r="EZ88" s="158"/>
      <x:c r="FA88" s="158"/>
      <x:c r="FB88" s="159">
        <x:f>SUMPRODUCT($C$88:$E$91,FB5:FD8)+$F$88</x:f>
        <x:v>5.5759409559656303</x:v>
      </x:c>
      <x:c r="FC88" s="158"/>
      <x:c r="FD88" s="158"/>
      <x:c r="FE88" s="159">
        <x:f>SUMPRODUCT($C$88:$E$91,FE5:FG8)+$F$88</x:f>
        <x:v>19.052412788318811</x:v>
      </x:c>
      <x:c r="FF88" s="158"/>
      <x:c r="FG88" s="158"/>
      <x:c r="FH88" s="159">
        <x:f>SUMPRODUCT($C$88:$E$91,FH5:FJ8)+$F$88</x:f>
        <x:v>19.294824345450611</x:v>
      </x:c>
      <x:c r="FI88" s="158"/>
      <x:c r="FJ88" s="158"/>
      <x:c r="FK88" s="159">
        <x:f>SUMPRODUCT($C$88:$E$91,FK5:FM8)+$F$88</x:f>
        <x:v>11.130887282996049</x:v>
      </x:c>
      <x:c r="FL88" s="158"/>
      <x:c r="FM88" s="158"/>
      <x:c r="FN88" s="159">
        <x:f>SUMPRODUCT($C$88:$E$91,FN5:FP8)+$F$88</x:f>
        <x:v>14.203334720032682</x:v>
      </x:c>
      <x:c r="FO88" s="158"/>
      <x:c r="FP88" s="158"/>
      <x:c r="FQ88" s="159">
        <x:f>SUMPRODUCT($C$88:$E$91,FQ5:FS8)+$F$88</x:f>
        <x:v>14.496164929256979</x:v>
      </x:c>
      <x:c r="FR88" s="158"/>
      <x:c r="FS88" s="158"/>
      <x:c r="FT88" s="159">
        <x:f>SUMPRODUCT($C$88:$E$91,FT5:FV8)+$F$88</x:f>
        <x:v>18.234352772394669</x:v>
      </x:c>
      <x:c r="FU88" s="158"/>
      <x:c r="FV88" s="158"/>
      <x:c r="FW88" s="159">
        <x:f>SUMPRODUCT($C$88:$E$91,FW5:FY8)+$F$88</x:f>
        <x:v>7.5224111519903216</x:v>
      </x:c>
      <x:c r="FX88" s="158"/>
      <x:c r="FY88" s="158"/>
      <x:c r="FZ88" s="159">
        <x:f>SUMPRODUCT($C$88:$E$91,FZ5:GB8)+$F$88</x:f>
        <x:v>19.819501721406073</x:v>
      </x:c>
      <x:c r="GA88" s="158"/>
      <x:c r="GB88" s="158"/>
      <x:c r="GC88" s="159">
        <x:f>SUMPRODUCT($C$88:$E$91,GC5:GE8)+$F$88</x:f>
        <x:v>11.174675491218839</x:v>
      </x:c>
      <x:c r="GD88" s="158"/>
      <x:c r="GE88" s="158"/>
      <x:c r="GF88" s="159">
        <x:f>SUMPRODUCT($C$88:$E$91,GF5:GH8)+$F$88</x:f>
        <x:v>15.205693543580827</x:v>
      </x:c>
      <x:c r="GG88" s="158"/>
      <x:c r="GH88" s="158"/>
      <x:c r="GI88" s="159">
        <x:f>SUMPRODUCT($C$88:$E$91,GI5:GK8)+$F$88</x:f>
        <x:v>17.99135919459286</x:v>
      </x:c>
      <x:c r="GJ88" s="158"/>
      <x:c r="GK88" s="158"/>
      <x:c r="GL88" s="159">
        <x:f>SUMPRODUCT($C$88:$E$91,GL5:GN8)+$F$88</x:f>
        <x:v>17.281830580269013</x:v>
      </x:c>
      <x:c r="GM88" s="158"/>
      <x:c r="GN88" s="158"/>
      <x:c r="GO88" s="159">
        <x:f>SUMPRODUCT($C$88:$E$91,GO5:GQ8)+$F$88</x:f>
        <x:v>2.2917043816505007</x:v>
      </x:c>
      <x:c r="GP88" s="158"/>
      <x:c r="GQ88" s="158"/>
      <x:c r="GR88" s="159">
        <x:f>SUMPRODUCT($C$88:$E$91,GR5:GT8)+$F$88</x:f>
        <x:v>1.863686626936196</x:v>
      </x:c>
      <x:c r="GS88" s="158"/>
      <x:c r="GT88" s="158"/>
    </x:row>
    <x:row r="89" spans="1:202" customHeight="1">
      <x:c r="A89" s="2"/>
      <x:c r="B89" s="158"/>
      <x:c r="C89" s="98">
        <x:f t="shared" ref="C89:C91" si="31">C79-$F$3*C84</x:f>
        <x:v>-5.3782714114425287</x:v>
      </x:c>
      <x:c r="D89" s="98">
        <x:f t="shared" si="30"/>
        <x:v>1.5825232495414194</x:v>
      </x:c>
      <x:c r="E89" s="98">
        <x:f t="shared" si="30"/>
        <x:v>-5.9815471981185473</x:v>
      </x:c>
      <x:c r="F89" s="2"/>
      <x:c r="J89" s="2" t="s">
        <x:v>0</x:v>
      </x:c>
      <x:c r="K89" s="158">
        <x:f>K87-K3</x:f>
        <x:v>4.1892877042177048E-9</x:v>
      </x:c>
      <x:c r="L89" s="158"/>
      <x:c r="M89" s="158"/>
      <x:c r="N89" s="158">
        <x:f>N87-N3</x:f>
        <x:v>3.2855601128310797E-9</x:v>
      </x:c>
      <x:c r="O89" s="158"/>
      <x:c r="P89" s="158"/>
      <x:c r="Q89" s="158">
        <x:f>Q87-Q3</x:f>
        <x:v>4.6969560277886491E-7</x:v>
      </x:c>
      <x:c r="R89" s="158"/>
      <x:c r="S89" s="158"/>
      <x:c r="T89" s="158">
        <x:f>T87-T3</x:f>
        <x:v>1.8840843162402569E-7</x:v>
      </x:c>
      <x:c r="U89" s="158"/>
      <x:c r="V89" s="158"/>
      <x:c r="W89" s="158">
        <x:f>W87-W3</x:f>
        <x:v>6.7910883423434382E-8</x:v>
      </x:c>
      <x:c r="X89" s="158"/>
      <x:c r="Y89" s="158"/>
      <x:c r="Z89" s="158">
        <x:f>Z87-Z3</x:f>
        <x:v>3.6520313303056079E-9</x:v>
      </x:c>
      <x:c r="AA89" s="158"/>
      <x:c r="AB89" s="158"/>
      <x:c r="AC89" s="158">
        <x:f>AC87-AC3</x:f>
        <x:v>7.9120267839342416E-7</x:v>
      </x:c>
      <x:c r="AD89" s="158"/>
      <x:c r="AE89" s="158"/>
      <x:c r="AF89" s="158">
        <x:f>AF87-AF3</x:f>
        <x:v>1.4463946590006304E-6</x:v>
      </x:c>
      <x:c r="AG89" s="158"/>
      <x:c r="AH89" s="158"/>
      <x:c r="AI89" s="158">
        <x:f>AI87-AI3</x:f>
        <x:v>1.6424594346858578E-7</x:v>
      </x:c>
      <x:c r="AJ89" s="158"/>
      <x:c r="AK89" s="158"/>
      <x:c r="AL89" s="158">
        <x:f>AL87-AL3</x:f>
        <x:v>5.9201633659148594E-8</x:v>
      </x:c>
      <x:c r="AM89" s="158"/>
      <x:c r="AN89" s="158"/>
      <x:c r="AO89" s="158">
        <x:f>AO87-AO3</x:f>
        <x:v>8.4599428430880204E-5</x:v>
      </x:c>
      <x:c r="AP89" s="158"/>
      <x:c r="AQ89" s="158"/>
      <x:c r="AR89" s="158">
        <x:f>AR87-AR3</x:f>
        <x:v>6.6350558810029825E-5</x:v>
      </x:c>
      <x:c r="AS89" s="158"/>
      <x:c r="AT89" s="158"/>
      <x:c r="AU89" s="158">
        <x:f>AU87-AU3</x:f>
        <x:v>0.0093968090894329549</x:v>
      </x:c>
      <x:c r="AV89" s="158"/>
      <x:c r="AW89" s="158"/>
      <x:c r="AX89" s="158">
        <x:f>AX87-AX3</x:f>
        <x:v>0.0051023830877734528</x:v>
      </x:c>
      <x:c r="AY89" s="158"/>
      <x:c r="AZ89" s="158"/>
      <x:c r="BA89" s="158">
        <x:f>BA87-BA3</x:f>
        <x:v>0.014180037335795722</x:v>
      </x:c>
      <x:c r="BB89" s="158"/>
      <x:c r="BC89" s="158"/>
      <x:c r="BD89" s="158">
        <x:f>BD87-BD3</x:f>
        <x:v>8.5331158510317777E-12</x:v>
      </x:c>
      <x:c r="BE89" s="158"/>
      <x:c r="BF89" s="158"/>
      <x:c r="BG89" s="158">
        <x:f>BG87-BG3</x:f>
        <x:v>1.6591758192352761E-6</x:v>
      </x:c>
      <x:c r="BH89" s="158"/>
      <x:c r="BI89" s="158"/>
      <x:c r="BJ89" s="158">
        <x:f>BJ87-BJ3</x:f>
        <x:v>2.5393968638874406E-7</x:v>
      </x:c>
      <x:c r="BK89" s="158"/>
      <x:c r="BL89" s="158"/>
      <x:c r="BM89" s="158">
        <x:f>BM87-BM3</x:f>
        <x:v>4.197234944623586E-12</x:v>
      </x:c>
      <x:c r="BN89" s="158"/>
      <x:c r="BO89" s="158"/>
      <x:c r="BP89" s="158">
        <x:f>BP87-BP3</x:f>
        <x:v>7.122221468607928E-7</x:v>
      </x:c>
      <x:c r="BQ89" s="158"/>
      <x:c r="BR89" s="158"/>
      <x:c r="BS89" s="158">
        <x:f>BS87-BS3</x:f>
        <x:v>9.0759770887306581E-7</x:v>
      </x:c>
      <x:c r="BT89" s="158"/>
      <x:c r="BU89" s="158"/>
      <x:c r="BV89" s="158">
        <x:f>BV87-BV3</x:f>
        <x:v>6.6923226649736031E-12</x:v>
      </x:c>
      <x:c r="BW89" s="158"/>
      <x:c r="BX89" s="158"/>
      <x:c r="BY89" s="158">
        <x:f>BY87-BY3</x:f>
        <x:v>1.3012531539892419E-6</x:v>
      </x:c>
      <x:c r="BZ89" s="158"/>
      <x:c r="CA89" s="158"/>
      <x:c r="CB89" s="158">
        <x:f>CB87-CB3</x:f>
        <x:v>1.9915895219493511E-7</x:v>
      </x:c>
      <x:c r="CC89" s="158"/>
      <x:c r="CD89" s="158"/>
      <x:c r="CE89" s="158">
        <x:f>CE87-CE3</x:f>
        <x:v>3.2917929441566162E-12</x:v>
      </x:c>
      <x:c r="CF89" s="158"/>
      <x:c r="CG89" s="158"/>
      <x:c r="CH89" s="158">
        <x:f>CH87-CH3</x:f>
        <x:v>5.5857921437628636E-7</x:v>
      </x:c>
      <x:c r="CI89" s="158"/>
      <x:c r="CJ89" s="158"/>
      <x:c r="CK89" s="158">
        <x:f>CK87-CK3</x:f>
        <x:v>7.1180773975319517E-7</x:v>
      </x:c>
      <x:c r="CL89" s="158"/>
      <x:c r="CM89" s="158"/>
      <x:c r="CN89" s="158">
        <x:f>CN87-CN3</x:f>
        <x:v>0.00018598968460700689</x:v>
      </x:c>
      <x:c r="CO89" s="158"/>
      <x:c r="CP89" s="158"/>
      <x:c r="CQ89" s="158">
        <x:f>CQ87-CQ3</x:f>
        <x:v>2.8470482931586855E-5</x:v>
      </x:c>
      <x:c r="CR89" s="158"/>
      <x:c r="CS89" s="158"/>
      <x:c r="CT89" s="158">
        <x:f>CT87-CT3</x:f>
        <x:v>4.7058685230079393E-10</x:v>
      </x:c>
      <x:c r="CU89" s="158"/>
      <x:c r="CV89" s="158"/>
      <x:c r="CW89" s="158">
        <x:f>CW87-CW3</x:f>
        <x:v>7.9846818167144773E-5</x:v>
      </x:c>
      <x:c r="CX89" s="158"/>
      <x:c r="CY89" s="158"/>
      <x:c r="CZ89" s="158">
        <x:f>CZ87-CZ3</x:f>
        <x:v>0.00010174805209919561</x:v>
      </x:c>
      <x:c r="DA89" s="158"/>
      <x:c r="DB89" s="158"/>
      <x:c r="DC89" s="158">
        <x:f>DC87-DC3</x:f>
        <x:v>-3.1290969815245262E-11</x:v>
      </x:c>
      <x:c r="DD89" s="158"/>
      <x:c r="DE89" s="158"/>
      <x:c r="DF89" s="158">
        <x:f>DF87-DF3</x:f>
        <x:v>-2.454081382552431E-11</x:v>
      </x:c>
      <x:c r="DG89" s="158"/>
      <x:c r="DH89" s="158"/>
      <x:c r="DI89" s="158">
        <x:f>DI87-DI3</x:f>
        <x:v>-3.1290969815245262E-11</x:v>
      </x:c>
      <x:c r="DJ89" s="158"/>
      <x:c r="DK89" s="158"/>
      <x:c r="DL89" s="158">
        <x:f>DL87-DL3</x:f>
        <x:v>-5.0724602296270405E-10</x:v>
      </x:c>
      <x:c r="DM89" s="158"/>
      <x:c r="DN89" s="158"/>
      <x:c r="DO89" s="158">
        <x:f>DO87-DO3</x:f>
        <x:v>-1.4072771836737274E-9</x:v>
      </x:c>
      <x:c r="DP89" s="158"/>
      <x:c r="DQ89" s="158"/>
      <x:c r="DR89" s="158">
        <x:f>DR87-DR3</x:f>
        <x:v>-3.9782110938801907E-10</x:v>
      </x:c>
      <x:c r="DS89" s="158"/>
      <x:c r="DT89" s="158"/>
      <x:c r="DU89" s="158">
        <x:f>DU87-DU3</x:f>
        <x:v>-1.1036944691511508E-9</x:v>
      </x:c>
      <x:c r="DV89" s="158"/>
      <x:c r="DW89" s="158"/>
      <x:c r="DX89" s="158">
        <x:f>DX87-DX3</x:f>
        <x:v>-1.789155568143741E-8</x:v>
      </x:c>
      <x:c r="DY89" s="158"/>
      <x:c r="DZ89" s="158"/>
      <x:c r="EA89" s="158">
        <x:f>EA87-EA3</x:f>
        <x:v>-1.2392883497192031E-8</x:v>
      </x:c>
      <x:c r="EB89" s="158"/>
      <x:c r="EC89" s="158"/>
      <x:c r="ED89" s="158">
        <x:f>ED87-ED3</x:f>
        <x:v>-1.8967492021459975E-9</x:v>
      </x:c>
      <x:c r="EE89" s="158"/>
      <x:c r="EF89" s="158"/>
      <x:c r="EG89" s="158">
        <x:f>EG87-EG3</x:f>
        <x:v>-9.7194480241924452E-9</x:v>
      </x:c>
      <x:c r="EH89" s="158"/>
      <x:c r="EI89" s="158"/>
      <x:c r="EJ89" s="158">
        <x:f>EJ87-EJ3</x:f>
        <x:v>-1.4875760623311862E-9</x:v>
      </x:c>
      <x:c r="EK89" s="158"/>
      <x:c r="EL89" s="158"/>
      <x:c r="EM89" s="158">
        <x:f>EM87-EM3</x:f>
        <x:v>-2.0089610086593268E-7</x:v>
      </x:c>
      <x:c r="EN89" s="158"/>
      <x:c r="EO89" s="158"/>
      <x:c r="EP89" s="158">
        <x:f>EP87-EP3</x:f>
        <x:v>-3.0747452473001147E-8</x:v>
      </x:c>
      <x:c r="EQ89" s="158"/>
      <x:c r="ER89" s="158"/>
      <x:c r="ES89" s="158">
        <x:f>ES87-ES3</x:f>
        <x:v>-2.281281463734075E-8</x:v>
      </x:c>
      <x:c r="ET89" s="158"/>
      <x:c r="EU89" s="158"/>
      <x:c r="EV89" s="158">
        <x:f>EV87-EV3</x:f>
        <x:v>-2.6496031089506822E-5</x:v>
      </x:c>
      <x:c r="EW89" s="158"/>
      <x:c r="EX89" s="158"/>
      <x:c r="EY89" s="158">
        <x:f>EY87-EY3</x:f>
        <x:v>-2.454081382552431E-11</x:v>
      </x:c>
      <x:c r="EZ89" s="158"/>
      <x:c r="FA89" s="158"/>
      <x:c r="FB89" s="158">
        <x:f>FB87-FB3</x:f>
        <x:v>-0.003773615533846808</x:v>
      </x:c>
      <x:c r="FC89" s="158"/>
      <x:c r="FD89" s="158"/>
      <x:c r="FE89" s="158">
        <x:f>FE87-FE3</x:f>
        <x:v>-5.3167013014387976E-9</x:v>
      </x:c>
      <x:c r="FF89" s="158"/>
      <x:c r="FG89" s="158"/>
      <x:c r="FH89" s="158">
        <x:f>FH87-FH3</x:f>
        <x:v>-4.1721917032333522E-9</x:v>
      </x:c>
      <x:c r="FI89" s="158"/>
      <x:c r="FJ89" s="158"/>
      <x:c r="FK89" s="158">
        <x:f>FK87-FK3</x:f>
        <x:v>-1.4652465610942578E-5</x:v>
      </x:c>
      <x:c r="FL89" s="158"/>
      <x:c r="FM89" s="158"/>
      <x:c r="FN89" s="158">
        <x:f>FN87-FN3</x:f>
        <x:v>-6.7853118401739465E-7</x:v>
      </x:c>
      <x:c r="FO89" s="158"/>
      <x:c r="FP89" s="158"/>
      <x:c r="FQ89" s="158">
        <x:f>FQ87-FQ3</x:f>
        <x:v>-5.062853288828606E-7</x:v>
      </x:c>
      <x:c r="FR89" s="158"/>
      <x:c r="FS89" s="158"/>
      <x:c r="FT89" s="158">
        <x:f>FT87-FT3</x:f>
        <x:v>-1.204817323685603E-8</x:v>
      </x:c>
      <x:c r="FU89" s="158"/>
      <x:c r="FV89" s="158"/>
      <x:c r="FW89" s="158">
        <x:f>FW87-FW3</x:f>
        <x:v>-0.00054053464073477997</x:v>
      </x:c>
      <x:c r="FX89" s="158"/>
      <x:c r="FY89" s="158"/>
      <x:c r="FZ89" s="158">
        <x:f>FZ87-FZ3</x:f>
        <x:v>-2.468878879113845E-9</x:v>
      </x:c>
      <x:c r="GA89" s="158"/>
      <x:c r="GB89" s="158"/>
      <x:c r="GC89" s="158">
        <x:f>GC87-GC3</x:f>
        <x:v>-1.4024713760107943E-5</x:v>
      </x:c>
      <x:c r="GD89" s="158"/>
      <x:c r="GE89" s="158"/>
      <x:c r="GF89" s="158">
        <x:f>GF87-GF3</x:f>
        <x:v>-2.490296694412919E-7</x:v>
      </x:c>
      <x:c r="GG89" s="158"/>
      <x:c r="GH89" s="158"/>
      <x:c r="GI89" s="158">
        <x:f>GI87-GI3</x:f>
        <x:v>-1.5362149108355538E-8</x:v>
      </x:c>
      <x:c r="GJ89" s="158"/>
      <x:c r="GK89" s="158"/>
      <x:c r="GL89" s="158">
        <x:f>GL87-GL3</x:f>
        <x:v>-3.1231750630134059E-8</x:v>
      </x:c>
      <x:c r="GM89" s="158"/>
      <x:c r="GN89" s="158"/>
      <x:c r="GO89" s="158">
        <x:f>GO87-GO3</x:f>
        <x:v>-0.091812334859864619</x:v>
      </x:c>
      <x:c r="GP89" s="158"/>
      <x:c r="GQ89" s="158"/>
      <x:c r="GR89" s="158">
        <x:f>GR87-GR3</x:f>
        <x:v>-0.13427392397290749</x:v>
      </x:c>
      <x:c r="GS89" s="158"/>
      <x:c r="GT89" s="158"/>
    </x:row>
    <x:row r="90" spans="1:202" customHeight="1">
      <x:c r="A90" s="2"/>
      <x:c r="B90" s="158"/>
      <x:c r="C90" s="98">
        <x:f t="shared" si="31"/>
        <x:v>-5.1358598543107288</x:v>
      </x:c>
      <x:c r="D90" s="98">
        <x:f t="shared" si="30"/>
        <x:v>10.227349479728659</x:v>
      </x:c>
      <x:c r="E90" s="98">
        <x:f t="shared" si="30"/>
        <x:v>-4.1045663129204053</x:v>
      </x:c>
      <x:c r="F90" s="2"/>
      <x:c r="H90" s="2">
        <x:f>SUM(K90:GT90)</x:f>
        <x:v>0.11911140355890058</x:v>
      </x:c>
      <x:c r="J90" s="2" t="s">
        <x:v>3</x:v>
      </x:c>
      <x:c r="K90" s="161">
        <x:f>-(K3*LOG(K87)+(1-K3)*LOG(1-K87))</x:f>
        <x:v>1.8193845326473441E-9</x:v>
      </x:c>
      <x:c r="L90" s="161"/>
      <x:c r="M90" s="161"/>
      <x:c r="N90" s="161">
        <x:f>-(N3*LOG(N87)+(1-N3)*LOG(1-N87))</x:f>
        <x:v>1.426900648609118E-9</x:v>
      </x:c>
      <x:c r="O90" s="161"/>
      <x:c r="P90" s="161"/>
      <x:c r="Q90" s="161">
        <x:f>-(Q3*LOG(Q87)+(1-Q3)*LOG(1-Q87))</x:f>
        <x:v>2.0398625635210846E-7</x:v>
      </x:c>
      <x:c r="R90" s="161"/>
      <x:c r="S90" s="161"/>
      <x:c r="T90" s="161">
        <x:f>-(T3*LOG(T87)+(1-T3)*LOG(1-T87))</x:f>
        <x:v>8.1824749910895932E-8</x:v>
      </x:c>
      <x:c r="U90" s="161"/>
      <x:c r="V90" s="161"/>
      <x:c r="W90" s="161">
        <x:f>-(W3*LOG(W87)+(1-W3)*LOG(1-W87))</x:f>
        <x:v>2.9493322954629208E-8</x:v>
      </x:c>
      <x:c r="X90" s="161"/>
      <x:c r="Y90" s="161"/>
      <x:c r="Z90" s="161">
        <x:f>-(Z3*LOG(Z87)+(1-Z3)*LOG(1-Z87))</x:f>
        <x:v>1.5860570633346464E-9</x:v>
      </x:c>
      <x:c r="AA90" s="161"/>
      <x:c r="AB90" s="161"/>
      <x:c r="AC90" s="161">
        <x:f>-(AC3*LOG(AC87)+(1-AC3)*LOG(1-AC87))</x:f>
        <x:v>3.4361509321954087E-7</x:v>
      </x:c>
      <x:c r="AD90" s="161"/>
      <x:c r="AE90" s="161"/>
      <x:c r="AF90" s="161">
        <x:f>-(AF3*LOG(AF87)+(1-AF3)*LOG(1-AF87))</x:f>
        <x:v>6.281616733619797E-7</x:v>
      </x:c>
      <x:c r="AG90" s="161"/>
      <x:c r="AH90" s="161"/>
      <x:c r="AI90" s="161">
        <x:f>-(AI3*LOG(AI87)+(1-AI3)*LOG(1-AI87))</x:f>
        <x:v>7.1331112800394057E-8</x:v>
      </x:c>
      <x:c r="AJ90" s="161"/>
      <x:c r="AK90" s="161"/>
      <x:c r="AL90" s="161">
        <x:f>-(AL3*LOG(AL87)+(1-AL3)*LOG(1-AL87))</x:f>
        <x:v>2.5710943599424782E-8</x:v>
      </x:c>
      <x:c r="AM90" s="161"/>
      <x:c r="AN90" s="161"/>
      <x:c r="AO90" s="161">
        <x:f>-(AO3*LOG(AO87)+(1-AO3)*LOG(1-AO87))</x:f>
        <x:v>3.6742619163898885E-5</x:v>
      </x:c>
      <x:c r="AP90" s="161"/>
      <x:c r="AQ90" s="161"/>
      <x:c r="AR90" s="161">
        <x:f>-(AR3*LOG(AR87)+(1-AR3)*LOG(1-AR87))</x:f>
        <x:v>2.8816637572951519E-5</x:v>
      </x:c>
      <x:c r="AS90" s="161"/>
      <x:c r="AT90" s="161"/>
      <x:c r="AU90" s="161">
        <x:f>-(AU3*LOG(AU87)+(1-AU3)*LOG(1-AU87))</x:f>
        <x:v>0.0041002774108819754</x:v>
      </x:c>
      <x:c r="AV90" s="161"/>
      <x:c r="AW90" s="161"/>
      <x:c r="AX90" s="161">
        <x:f>-(AX3*LOG(AX87)+(1-AX3)*LOG(1-AX87))</x:f>
        <x:v>0.0022216094028747082</x:v>
      </x:c>
      <x:c r="AY90" s="161"/>
      <x:c r="AZ90" s="161"/>
      <x:c r="BA90" s="161">
        <x:f>-(BA3*LOG(BA87)+(1-BA3)*LOG(1-BA87))</x:f>
        <x:v>0.0062023917127130091</x:v>
      </x:c>
      <x:c r="BB90" s="161"/>
      <x:c r="BC90" s="161"/>
      <x:c r="BD90" s="161">
        <x:f>-(BD3*LOG(BD87)+(1-BD3)*LOG(1-BD87))</x:f>
        <x:v>3.7058622376067659E-12</x:v>
      </x:c>
      <x:c r="BE90" s="161"/>
      <x:c r="BF90" s="161"/>
      <x:c r="BG90" s="161">
        <x:f>-(BG3*LOG(BG87)+(1-BG3)*LOG(1-BG87))</x:f>
        <x:v>7.2057150060285388E-7</x:v>
      </x:c>
      <x:c r="BH90" s="161"/>
      <x:c r="BI90" s="161"/>
      <x:c r="BJ90" s="161">
        <x:f>-(BJ3*LOG(BJ87)+(1-BJ3)*LOG(1-BJ87))</x:f>
        <x:v>1.1028461853818424E-7</x:v>
      </x:c>
      <x:c r="BK90" s="161"/>
      <x:c r="BL90" s="161"/>
      <x:c r="BM90" s="161">
        <x:f>-(BM3*LOG(BM87)+(1-BM3)*LOG(1-BM87))</x:f>
        <x:v>1.8228199936561763E-12</x:v>
      </x:c>
      <x:c r="BN90" s="161"/>
      <x:c r="BO90" s="161"/>
      <x:c r="BP90" s="161">
        <x:f>-(BP3*LOG(BP87)+(1-BP3)*LOG(1-BP87))</x:f>
        <x:v>3.0931425840118672E-7</x:v>
      </x:c>
      <x:c r="BQ90" s="161"/>
      <x:c r="BR90" s="161"/>
      <x:c r="BS90" s="161">
        <x:f>-(BS3*LOG(BS87)+(1-BS3)*LOG(1-BS87))</x:f>
        <x:v>3.9416485562482752E-7</x:v>
      </x:c>
      <x:c r="BT90" s="161"/>
      <x:c r="BU90" s="161"/>
      <x:c r="BV90" s="161">
        <x:f>-(BV3*LOG(BV87)+(1-BV3)*LOG(1-BV87))</x:f>
        <x:v>2.9064347678280049E-12</x:v>
      </x:c>
      <x:c r="BW90" s="161"/>
      <x:c r="BX90" s="161"/>
      <x:c r="BY90" s="161">
        <x:f>-(BY3*LOG(BY87)+(1-BY3)*LOG(1-BY87))</x:f>
        <x:v>5.6512743203139017E-7</x:v>
      </x:c>
      <x:c r="BZ90" s="161"/>
      <x:c r="CA90" s="161"/>
      <x:c r="CB90" s="161">
        <x:f>-(CB3*LOG(CB87)+(1-CB3)*LOG(1-CB87))</x:f>
        <x:v>8.6493642583241826E-8</x:v>
      </x:c>
      <x:c r="CC90" s="161"/>
      <x:c r="CD90" s="161"/>
      <x:c r="CE90" s="161">
        <x:f>-(CE3*LOG(CE87)+(1-CE3)*LOG(1-CE87))</x:f>
        <x:v>1.4296154691676011E-12</x:v>
      </x:c>
      <x:c r="CF90" s="161"/>
      <x:c r="CG90" s="161"/>
      <x:c r="CH90" s="161">
        <x:f>-(CH3*LOG(CH87)+(1-CH3)*LOG(1-CH87))</x:f>
        <x:v>2.4258793824036798E-7</x:v>
      </x:c>
      <x:c r="CI90" s="161"/>
      <x:c r="CJ90" s="161"/>
      <x:c r="CK90" s="161">
        <x:f>-(CK3*LOG(CK87)+(1-CK3)*LOG(1-CK87))</x:f>
        <x:v>3.0913428357178958E-7</x:v>
      </x:c>
      <x:c r="CL90" s="161"/>
      <x:c r="CM90" s="161"/>
      <x:c r="CN90" s="161">
        <x:f>-(CN3*LOG(CN87)+(1-CN3)*LOG(1-CN87))</x:f>
        <x:v>8.0781806239983641E-5</x:v>
      </x:c>
      <x:c r="CO90" s="161"/>
      <x:c r="CP90" s="161"/>
      <x:c r="CQ90" s="161">
        <x:f>-(CQ3*LOG(CQ87)+(1-CQ3)*LOG(1-CQ87))</x:f>
        <x:v>1.2364749650364898E-5</x:v>
      </x:c>
      <x:c r="CR90" s="161"/>
      <x:c r="CS90" s="161"/>
      <x:c r="CT90" s="161">
        <x:f>-(CT3*LOG(CT87)+(1-CT3)*LOG(1-CT87))</x:f>
        <x:v>2.0437329518085876E-10</x:v>
      </x:c>
      <x:c r="CU90" s="161"/>
      <x:c r="CV90" s="161"/>
      <x:c r="CW90" s="161">
        <x:f>-(CW3*LOG(CW87)+(1-CW3)*LOG(1-CW87))</x:f>
        <x:v>3.4678417026599643E-5</x:v>
      </x:c>
      <x:c r="CX90" s="161"/>
      <x:c r="CY90" s="161"/>
      <x:c r="CZ90" s="161">
        <x:f>-(CZ3*LOG(CZ87)+(1-CZ3)*LOG(1-CZ87))</x:f>
        <x:v>4.4190865776457554E-5</x:v>
      </x:c>
      <x:c r="DA90" s="161"/>
      <x:c r="DB90" s="161"/>
      <x:c r="DC90" s="161">
        <x:f>-(DC3*LOG(DC87)+(1-DC3)*LOG(1-DC87))</x:f>
        <x:v>1.3589495524374847E-11</x:v>
      </x:c>
      <x:c r="DD90" s="161"/>
      <x:c r="DE90" s="161"/>
      <x:c r="DF90" s="161">
        <x:f>-(DF3*LOG(DF87)+(1-DF3)*LOG(1-DF87))</x:f>
        <x:v>1.0657940025971017E-11</x:v>
      </x:c>
      <x:c r="DG90" s="161"/>
      <x:c r="DH90" s="161"/>
      <x:c r="DI90" s="161">
        <x:f>-(DI3*LOG(DI87)+(1-DI3)*LOG(1-DI87))</x:f>
        <x:v>1.3589495524374847E-11</x:v>
      </x:c>
      <x:c r="DJ90" s="161"/>
      <x:c r="DK90" s="161"/>
      <x:c r="DL90" s="161">
        <x:f>-(DL3*LOG(DL87)+(1-DL3)*LOG(1-DL87))</x:f>
        <x:v>2.2029414879594419E-10</x:v>
      </x:c>
      <x:c r="DM90" s="161"/>
      <x:c r="DN90" s="161"/>
      <x:c r="DO90" s="161">
        <x:f>-(DO3*LOG(DO87)+(1-DO3)*LOG(1-DO87))</x:f>
        <x:v>6.1117271580789352E-10</x:v>
      </x:c>
      <x:c r="DP90" s="161"/>
      <x:c r="DQ90" s="161"/>
      <x:c r="DR90" s="161">
        <x:f>-(DR3*LOG(DR87)+(1-DR3)*LOG(1-DR87))</x:f>
        <x:v>1.727715126262127E-10</x:v>
      </x:c>
      <x:c r="DS90" s="161"/>
      <x:c r="DT90" s="161"/>
      <x:c r="DU90" s="161">
        <x:f>-(DU3*LOG(DU87)+(1-DU3)*LOG(1-DU87))</x:f>
        <x:v>4.7932841792399962E-10</x:v>
      </x:c>
      <x:c r="DV90" s="161"/>
      <x:c r="DW90" s="161"/>
      <x:c r="DX90" s="161">
        <x:f>-(DX3*LOG(DX87)+(1-DX3)*LOG(1-DX87))</x:f>
        <x:v>7.7702039746235612E-9</x:v>
      </x:c>
      <x:c r="DY90" s="161"/>
      <x:c r="DZ90" s="161"/>
      <x:c r="EA90" s="161">
        <x:f>-(EA3*LOG(EA87)+(1-EA3)*LOG(1-EA87))</x:f>
        <x:v>5.3821609510506193E-9</x:v>
      </x:c>
      <x:c r="EB90" s="161"/>
      <x:c r="EC90" s="161"/>
      <x:c r="ED90" s="161">
        <x:f>-(ED3*LOG(ED87)+(1-ED3)*LOG(1-ED87))</x:f>
        <x:v>8.2374771282762367E-10</x:v>
      </x:c>
      <x:c r="EE90" s="161"/>
      <x:c r="EF90" s="161"/>
      <x:c r="EG90" s="161">
        <x:f>-(EG3*LOG(EG87)+(1-EG3)*LOG(1-EG87))</x:f>
        <x:v>4.2211026645656363E-9</x:v>
      </x:c>
      <x:c r="EH90" s="161"/>
      <x:c r="EI90" s="161"/>
      <x:c r="EJ90" s="161">
        <x:f>-(EJ3*LOG(EJ87)+(1-EJ3)*LOG(1-EJ87))</x:f>
        <x:v>6.4604607576232329E-10</x:v>
      </x:c>
      <x:c r="EK90" s="161"/>
      <x:c r="EL90" s="161"/>
      <x:c r="EM90" s="161">
        <x:f>-(EM3*LOG(EM87)+(1-EM3)*LOG(1-EM87))</x:f>
        <x:v>8.7248076805853169E-8</x:v>
      </x:c>
      <x:c r="EN90" s="161"/>
      <x:c r="EO90" s="161"/>
      <x:c r="EP90" s="161">
        <x:f>-(EP3*LOG(EP87)+(1-EP3)*LOG(1-EP87))</x:f>
        <x:v>1.3353449146899165E-8</x:v>
      </x:c>
      <x:c r="EQ90" s="161"/>
      <x:c r="ER90" s="161"/>
      <x:c r="ES90" s="161">
        <x:f>-(ES3*LOG(ES87)+(1-ES3)*LOG(1-ES87))</x:f>
        <x:v>9.9074796266875693E-9</x:v>
      </x:c>
      <x:c r="ET90" s="161"/>
      <x:c r="EU90" s="161"/>
      <x:c r="EV90" s="161">
        <x:f>-(EV3*LOG(EV87)+(1-EV3)*LOG(1-EV87))</x:f>
        <x:v>1.1507232543178647E-5</x:v>
      </x:c>
      <x:c r="EW90" s="161"/>
      <x:c r="EX90" s="161"/>
      <x:c r="EY90" s="161">
        <x:f>-(EY3*LOG(EY87)+(1-EY3)*LOG(1-EY87))</x:f>
        <x:v>1.0657940025971017E-11</x:v>
      </x:c>
      <x:c r="EZ90" s="161"/>
      <x:c r="FA90" s="161"/>
      <x:c r="FB90" s="161">
        <x:f>-(FB3*LOG(FB87)+(1-FB3)*LOG(1-FB87))</x:f>
        <x:v>0.0016419604190143963</x:v>
      </x:c>
      <x:c r="FC90" s="161"/>
      <x:c r="FD90" s="161"/>
      <x:c r="FE90" s="161">
        <x:f>-(FE3*LOG(FE87)+(1-FE3)*LOG(1-FE87))</x:f>
        <x:v>2.3090140432808761E-9</x:v>
      </x:c>
      <x:c r="FF90" s="161"/>
      <x:c r="FG90" s="161"/>
      <x:c r="FH90" s="161">
        <x:f>-(FH3*LOG(FH87)+(1-FH3)*LOG(1-FH87))</x:f>
        <x:v>1.8119598379366963E-9</x:v>
      </x:c>
      <x:c r="FI90" s="161"/>
      <x:c r="FJ90" s="161"/>
      <x:c r="FK90" s="161">
        <x:f>-(FK3*LOG(FK87)+(1-FK3)*LOG(1-FK87))</x:f>
        <x:v>6.3635315819372075E-6</x:v>
      </x:c>
      <x:c r="FL90" s="161"/>
      <x:c r="FM90" s="161"/>
      <x:c r="FN90" s="161">
        <x:f>-(FN3*LOG(FN87)+(1-FN3)*LOG(1-FN87))</x:f>
        <x:v>2.9468244899366126E-7</x:v>
      </x:c>
      <x:c r="FO90" s="161"/>
      <x:c r="FP90" s="161"/>
      <x:c r="FQ90" s="161">
        <x:f>-(FQ3*LOG(FQ87)+(1-FQ3)*LOG(1-FQ87))</x:f>
        <x:v>2.1987698026264873E-7</x:v>
      </x:c>
      <x:c r="FR90" s="161"/>
      <x:c r="FS90" s="161"/>
      <x:c r="FT90" s="161">
        <x:f>-(FT3*LOG(FT87)+(1-FT3)*LOG(1-FT87))</x:f>
        <x:v>5.2324551853017777E-9</x:v>
      </x:c>
      <x:c r="FU90" s="161"/>
      <x:c r="FV90" s="161"/>
      <x:c r="FW90" s="161">
        <x:f>-(FW3*LOG(FW87)+(1-FW3)*LOG(1-FW87))</x:f>
        <x:v>0.00023481468020191952</x:v>
      </x:c>
      <x:c r="FX90" s="161"/>
      <x:c r="FY90" s="161"/>
      <x:c r="FZ90" s="161">
        <x:f>-(FZ3*LOG(FZ87)+(1-FZ3)*LOG(1-FZ87))</x:f>
        <x:v>1.0722204750102196E-9</x:v>
      </x:c>
      <x:c r="GA90" s="161"/>
      <x:c r="GB90" s="161"/>
      <x:c r="GC90" s="161">
        <x:f>-(GC3*LOG(GC87)+(1-GC3)*LOG(1-GC87))</x:f>
        <x:v>6.0908985079413807E-6</x:v>
      </x:c>
      <x:c r="GD90" s="161"/>
      <x:c r="GE90" s="161"/>
      <x:c r="GF90" s="161">
        <x:f>-(GF3*LOG(GF87)+(1-GF3)*LOG(1-GF87))</x:f>
        <x:v>1.0815222473510087E-7</x:v>
      </x:c>
      <x:c r="GG90" s="161"/>
      <x:c r="GH90" s="161"/>
      <x:c r="GI90" s="161">
        <x:f>-(GI3*LOG(GI87)+(1-GI3)*LOG(1-GI87))</x:f>
        <x:v>6.6716966391795704E-9</x:v>
      </x:c>
      <x:c r="GJ90" s="161"/>
      <x:c r="GK90" s="161"/>
      <x:c r="GL90" s="161">
        <x:f>-(GL3*LOG(GL87)+(1-GL3)*LOG(1-GL87))</x:f>
        <x:v>1.3563777170655884E-8</x:v>
      </x:c>
      <x:c r="GM90" s="161"/>
      <x:c r="GN90" s="161"/>
      <x:c r="GO90" s="161">
        <x:f>-(GO3*LOG(GO87)+(1-GO3)*LOG(1-GO87))</x:f>
        <x:v>0.041824400913308919</x:v>
      </x:c>
      <x:c r="GP90" s="161"/>
      <x:c r="GQ90" s="161"/>
      <x:c r="GR90" s="161">
        <x:f>-(GR3*LOG(GR87)+(1-GR3)*LOG(1-GR87))</x:f>
        <x:v>0.062619501156474314</x:v>
      </x:c>
      <x:c r="GS90" s="161"/>
      <x:c r="GT90" s="161"/>
    </x:row>
    <x:row r="91" spans="1:6" customHeight="1">
      <x:c r="A91" s="2"/>
      <x:c r="B91" s="158"/>
      <x:c r="C91" s="98">
        <x:f t="shared" si="31"/>
        <x:v>-2.7856656510120352</x:v>
      </x:c>
      <x:c r="D91" s="98">
        <x:f t="shared" si="30"/>
        <x:v>6.9058600416905183</x:v>
      </x:c>
      <x:c r="E91" s="98">
        <x:f t="shared" si="30"/>
        <x:v>-3.8060815787138313</x:v>
      </x:c>
      <x:c r="F91" s="2"/>
    </x:row>
    <x:row r="92" spans="1:3" customHeight="1">
      <x:c r="A92" s="2"/>
      <x:c r="B92" s="2"/>
      <x:c r="C92" s="2"/>
    </x:row>
    <x:row r="93" spans="1:202" customHeight="1">
      <x:c r="A93" s="2"/>
      <x:c r="B93" s="158" t="s">
        <x:v>34</x:v>
      </x:c>
      <x:c r="C93" s="2">
        <x:f>SUM(K93,N93,Q93,T93,W93,Z93,AC93,AF93,AI93,AL93,AO93,AR93,AU93,AX93,BA93,BD93,BG93,BJ93,BM93,BP93,BS93,BV93,BY93,CB93,CE93,CH93,CK93,CN93,CQ93,CT93,CW93,CZ93,DC93,DF93,DI93,DL93,DO93,DR93,DU93,DX93,EA93,ED93,EG93,EJ93,EM93,EP93,ES93,EV93,EY93,FB93,FE93,FH93,FK93,FN93,FQ93,FT93,FW93,FZ93,GC93,GF93,GI93,GL93,GO93,GR93,)/64</x:f>
        <x:v>0.00044658958980093075</x:v>
      </x:c>
      <x:c r="D93" s="2">
        <x:f t="shared" ref="D93:E96" si="32">SUM(L93,O93,R93,U93,X93,AA93,AD93,AG93,AJ93,AM93,AP93,AS93,AV93,AY93,BB93,BE93,BH93,BK93,BN93,BQ93,BT93,BW93,BZ93,CC93,CF93,CI93,CL93,CO93,CR93,CU93,CX93,DA93,DD93,DG93,DJ93,DM93,DP93,DS93,DV93,DY93,EB93,EE93,EH93,EK93,EN93,EQ93,ET93,EW93,EZ93,FC93,FF93,FI93,FL93,FO93,FR93,FU93,FX93,GA93,GD93,GG93,GJ93,GM93,GP93,GS93,)/64</x:f>
        <x:v>-0.0031356766361732269</x:v>
      </x:c>
      <x:c r="E93" s="2">
        <x:f t="shared" si="32"/>
        <x:v>0.00024478628794159817</x:v>
      </x:c>
      <x:c r="F93" s="2">
        <x:f>SUM(K89:GR89)/64</x:f>
        <x:v>-0.003144088298181903</x:v>
      </x:c>
      <x:c r="K93" s="115">
        <x:f>K5*K89</x:f>
        <x:v>4.1892877042177048E-9</x:v>
      </x:c>
      <x:c r="L93" s="116">
        <x:f>L5*K89</x:f>
        <x:v>4.1892877042177048E-9</x:v>
      </x:c>
      <x:c r="M93" s="117">
        <x:f>M5*K89</x:f>
        <x:v>4.1892877042177048E-9</x:v>
      </x:c>
      <x:c r="N93" s="115">
        <x:f>N5*N89</x:f>
        <x:v>0</x:v>
      </x:c>
      <x:c r="O93" s="116">
        <x:f>O5*N89</x:f>
        <x:v>3.2855601128310797E-9</x:v>
      </x:c>
      <x:c r="P93" s="117">
        <x:f>P5*N89</x:f>
        <x:v>3.2855601128310797E-9</x:v>
      </x:c>
      <x:c r="Q93" s="115">
        <x:f>Q5*Q89</x:f>
        <x:v>4.6969560277886491E-7</x:v>
      </x:c>
      <x:c r="R93" s="116">
        <x:f>R5*Q89</x:f>
        <x:v>4.6969560277886491E-7</x:v>
      </x:c>
      <x:c r="S93" s="117">
        <x:f>S5*Q89</x:f>
        <x:v>0</x:v>
      </x:c>
      <x:c r="T93" s="115">
        <x:f>T5*T89</x:f>
        <x:v>1.8840843162402569E-7</x:v>
      </x:c>
      <x:c r="U93" s="116">
        <x:f>U5*T89</x:f>
        <x:v>1.8840843162402569E-7</x:v>
      </x:c>
      <x:c r="V93" s="117">
        <x:f>V5*T89</x:f>
        <x:v>1.8840843162402569E-7</x:v>
      </x:c>
      <x:c r="W93" s="115">
        <x:f>W5*W89</x:f>
        <x:v>6.7910883423434382E-8</x:v>
      </x:c>
      <x:c r="X93" s="116">
        <x:f>X5*W89</x:f>
        <x:v>6.7910883423434382E-8</x:v>
      </x:c>
      <x:c r="Y93" s="117">
        <x:f>Y5*W89</x:f>
        <x:v>6.7910883423434382E-8</x:v>
      </x:c>
      <x:c r="Z93" s="115">
        <x:f>Z5*Z89</x:f>
        <x:v>0</x:v>
      </x:c>
      <x:c r="AA93" s="116">
        <x:f>AA5*Z89</x:f>
        <x:v>0</x:v>
      </x:c>
      <x:c r="AB93" s="117">
        <x:f>AB5*Z89</x:f>
        <x:v>0</x:v>
      </x:c>
      <x:c r="AC93" s="115">
        <x:f>AC5*AC89</x:f>
        <x:v>0</x:v>
      </x:c>
      <x:c r="AD93" s="116">
        <x:f>AD5*AC89</x:f>
        <x:v>0</x:v>
      </x:c>
      <x:c r="AE93" s="117">
        <x:f>AE5*AC89</x:f>
        <x:v>0</x:v>
      </x:c>
      <x:c r="AF93" s="115">
        <x:f>AF5*AF89</x:f>
        <x:v>0</x:v>
      </x:c>
      <x:c r="AG93" s="116">
        <x:f>AG5*AF89</x:f>
        <x:v>0</x:v>
      </x:c>
      <x:c r="AH93" s="117">
        <x:f>AH5*AF89</x:f>
        <x:v>0</x:v>
      </x:c>
      <x:c r="AI93" s="115">
        <x:f>AI5*AI89</x:f>
        <x:v>0</x:v>
      </x:c>
      <x:c r="AJ93" s="116">
        <x:f>AJ5*AI89</x:f>
        <x:v>0</x:v>
      </x:c>
      <x:c r="AK93" s="117">
        <x:f>AK5*AI89</x:f>
        <x:v>0</x:v>
      </x:c>
      <x:c r="AL93" s="115">
        <x:f>AL5*AL89</x:f>
        <x:v>0</x:v>
      </x:c>
      <x:c r="AM93" s="116">
        <x:f>AM5*AL89</x:f>
        <x:v>0</x:v>
      </x:c>
      <x:c r="AN93" s="117">
        <x:f>AN5*AL89</x:f>
        <x:v>0</x:v>
      </x:c>
      <x:c r="AO93" s="115">
        <x:f>AO5*AO89</x:f>
        <x:v>8.4599428430880204E-5</x:v>
      </x:c>
      <x:c r="AP93" s="116">
        <x:f>AP5*AO89</x:f>
        <x:v>8.4599428430880204E-5</x:v>
      </x:c>
      <x:c r="AQ93" s="117">
        <x:f>AQ5*AO89</x:f>
        <x:v>8.4599428430880204E-5</x:v>
      </x:c>
      <x:c r="AR93" s="115">
        <x:f>AR5*AR89</x:f>
        <x:v>0</x:v>
      </x:c>
      <x:c r="AS93" s="116">
        <x:f>AS5*AR89</x:f>
        <x:v>6.6350558810029825E-5</x:v>
      </x:c>
      <x:c r="AT93" s="117">
        <x:f>AT5*AR89</x:f>
        <x:v>6.6350558810029825E-5</x:v>
      </x:c>
      <x:c r="AU93" s="115">
        <x:f>AU5*AU89</x:f>
        <x:v>0.0093968090894329549</x:v>
      </x:c>
      <x:c r="AV93" s="116">
        <x:f>AV5*AU89</x:f>
        <x:v>0.0093968090894329549</x:v>
      </x:c>
      <x:c r="AW93" s="117">
        <x:f>AW5*AU89</x:f>
        <x:v>0</x:v>
      </x:c>
      <x:c r="AX93" s="115">
        <x:f>AX5*AX89</x:f>
        <x:v>0.0051023830877734528</x:v>
      </x:c>
      <x:c r="AY93" s="116">
        <x:f>AY5*AX89</x:f>
        <x:v>0.0051023830877734528</x:v>
      </x:c>
      <x:c r="AZ93" s="117">
        <x:f>AZ5*AX89</x:f>
        <x:v>0.0051023830877734528</x:v>
      </x:c>
      <x:c r="BA93" s="115">
        <x:f>BA5*BA89</x:f>
        <x:v>0.014180037335795722</x:v>
      </x:c>
      <x:c r="BB93" s="116">
        <x:f>BB5*BA89</x:f>
        <x:v>0.014180037335795722</x:v>
      </x:c>
      <x:c r="BC93" s="117">
        <x:f>BC5*BA89</x:f>
        <x:v>0.014180037335795722</x:v>
      </x:c>
      <x:c r="BD93" s="115">
        <x:f>BD5*BD89</x:f>
        <x:v>8.5331158510317777E-12</x:v>
      </x:c>
      <x:c r="BE93" s="116">
        <x:f>BE5*BD89</x:f>
        <x:v>0</x:v>
      </x:c>
      <x:c r="BF93" s="117">
        <x:f>BF5*BD89</x:f>
        <x:v>8.5331158510317777E-12</x:v>
      </x:c>
      <x:c r="BG93" s="115">
        <x:f>BG5*BG89</x:f>
        <x:v>1.6591758192352761E-6</x:v>
      </x:c>
      <x:c r="BH93" s="116">
        <x:f>BH5*BG89</x:f>
        <x:v>1.6591758192352761E-6</x:v>
      </x:c>
      <x:c r="BI93" s="117">
        <x:f>BI5*BG89</x:f>
        <x:v>1.6591758192352761E-6</x:v>
      </x:c>
      <x:c r="BJ93" s="115">
        <x:f>BJ5*BJ89</x:f>
        <x:v>2.5393968638874406E-7</x:v>
      </x:c>
      <x:c r="BK93" s="116">
        <x:f>BK5*BJ89</x:f>
        <x:v>2.5393968638874406E-7</x:v>
      </x:c>
      <x:c r="BL93" s="117">
        <x:f>BL5*BJ89</x:f>
        <x:v>2.5393968638874406E-7</x:v>
      </x:c>
      <x:c r="BM93" s="115">
        <x:f>BM5*BM89</x:f>
        <x:v>4.197234944623586E-12</x:v>
      </x:c>
      <x:c r="BN93" s="116">
        <x:f>BN5*BM89</x:f>
        <x:v>4.197234944623586E-12</x:v>
      </x:c>
      <x:c r="BO93" s="117">
        <x:f>BO5*BM89</x:f>
        <x:v>4.197234944623586E-12</x:v>
      </x:c>
      <x:c r="BP93" s="115">
        <x:f>BP5*BP89</x:f>
        <x:v>7.122221468607928E-7</x:v>
      </x:c>
      <x:c r="BQ93" s="116">
        <x:f>BQ5*BP89</x:f>
        <x:v>7.122221468607928E-7</x:v>
      </x:c>
      <x:c r="BR93" s="117">
        <x:f>BR5*BP89</x:f>
        <x:v>7.122221468607928E-7</x:v>
      </x:c>
      <x:c r="BS93" s="115">
        <x:f>BS5*BS89</x:f>
        <x:v>9.0759770887306581E-7</x:v>
      </x:c>
      <x:c r="BT93" s="116">
        <x:f>BT5*BS89</x:f>
        <x:v>9.0759770887306581E-7</x:v>
      </x:c>
      <x:c r="BU93" s="117">
        <x:f>BU5*BS89</x:f>
        <x:v>9.0759770887306581E-7</x:v>
      </x:c>
      <x:c r="BV93" s="115">
        <x:f>BV5*BV89</x:f>
        <x:v>0</x:v>
      </x:c>
      <x:c r="BW93" s="116">
        <x:f>BW5*BV89</x:f>
        <x:v>0</x:v>
      </x:c>
      <x:c r="BX93" s="117">
        <x:f>BX5*BV89</x:f>
        <x:v>6.6923226649736031E-12</x:v>
      </x:c>
      <x:c r="BY93" s="115">
        <x:f>BY5*BY89</x:f>
        <x:v>0</x:v>
      </x:c>
      <x:c r="BZ93" s="116">
        <x:f>BZ5*BY89</x:f>
        <x:v>1.3012531539892419E-6</x:v>
      </x:c>
      <x:c r="CA93" s="117">
        <x:f>CA5*BY89</x:f>
        <x:v>1.3012531539892419E-6</x:v>
      </x:c>
      <x:c r="CB93" s="115">
        <x:f>CB5*CB89</x:f>
        <x:v>0</x:v>
      </x:c>
      <x:c r="CC93" s="116">
        <x:f>CC5*CB89</x:f>
        <x:v>1.9915895219493511E-7</x:v>
      </x:c>
      <x:c r="CD93" s="117">
        <x:f>CD5*CB89</x:f>
        <x:v>1.9915895219493511E-7</x:v>
      </x:c>
      <x:c r="CE93" s="115">
        <x:f>CE5*CE89</x:f>
        <x:v>0</x:v>
      </x:c>
      <x:c r="CF93" s="116">
        <x:f>CF5*CE89</x:f>
        <x:v>3.2917929441566162E-12</x:v>
      </x:c>
      <x:c r="CG93" s="117">
        <x:f>CG5*CE89</x:f>
        <x:v>3.2917929441566162E-12</x:v>
      </x:c>
      <x:c r="CH93" s="115">
        <x:f>CH5*CH89</x:f>
        <x:v>0</x:v>
      </x:c>
      <x:c r="CI93" s="116">
        <x:f>CI5*CH89</x:f>
        <x:v>5.5857921437628636E-7</x:v>
      </x:c>
      <x:c r="CJ93" s="117">
        <x:f>CJ5*CH89</x:f>
        <x:v>5.5857921437628636E-7</x:v>
      </x:c>
      <x:c r="CK93" s="115">
        <x:f>CK5*CK89</x:f>
        <x:v>0</x:v>
      </x:c>
      <x:c r="CL93" s="116">
        <x:f>CL5*CK89</x:f>
        <x:v>7.1180773975319517E-7</x:v>
      </x:c>
      <x:c r="CM93" s="117">
        <x:f>CM5*CK89</x:f>
        <x:v>7.1180773975319517E-7</x:v>
      </x:c>
      <x:c r="CN93" s="115">
        <x:f>CN5*CN89</x:f>
        <x:v>0.00018598968460700689</x:v>
      </x:c>
      <x:c r="CO93" s="116">
        <x:f>CO5*CN89</x:f>
        <x:v>0.00018598968460700689</x:v>
      </x:c>
      <x:c r="CP93" s="117">
        <x:f>CP5*CN89</x:f>
        <x:v>0</x:v>
      </x:c>
      <x:c r="CQ93" s="115">
        <x:f>CQ5*CQ89</x:f>
        <x:v>2.8470482931586855E-5</x:v>
      </x:c>
      <x:c r="CR93" s="116">
        <x:f>CR5*CQ89</x:f>
        <x:v>2.8470482931586855E-5</x:v>
      </x:c>
      <x:c r="CS93" s="117">
        <x:f>CS5*CQ89</x:f>
        <x:v>0</x:v>
      </x:c>
      <x:c r="CT93" s="115">
        <x:f>CT5*CT89</x:f>
        <x:v>4.7058685230079393E-10</x:v>
      </x:c>
      <x:c r="CU93" s="116">
        <x:f>CU5*CT89</x:f>
        <x:v>4.7058685230079393E-10</x:v>
      </x:c>
      <x:c r="CV93" s="117">
        <x:f>CV5*CT89</x:f>
        <x:v>0</x:v>
      </x:c>
      <x:c r="CW93" s="115">
        <x:f>CW5*CW89</x:f>
        <x:v>7.9846818167144773E-5</x:v>
      </x:c>
      <x:c r="CX93" s="116">
        <x:f>CX5*CW89</x:f>
        <x:v>7.9846818167144773E-5</x:v>
      </x:c>
      <x:c r="CY93" s="117">
        <x:f>CY5*CW89</x:f>
        <x:v>0</x:v>
      </x:c>
      <x:c r="CZ93" s="115">
        <x:f>CZ5*CZ89</x:f>
        <x:v>0.00010174805209919561</x:v>
      </x:c>
      <x:c r="DA93" s="116">
        <x:f>DA5*CZ89</x:f>
        <x:v>0.00010174805209919561</x:v>
      </x:c>
      <x:c r="DB93" s="117">
        <x:f>DB5*CZ89</x:f>
        <x:v>0</x:v>
      </x:c>
      <x:c r="DC93" s="115">
        <x:f>DC5*DC89</x:f>
        <x:v>0</x:v>
      </x:c>
      <x:c r="DD93" s="116">
        <x:f>DD5*DC89</x:f>
        <x:v>-3.1290969815245262E-11</x:v>
      </x:c>
      <x:c r="DE93" s="117">
        <x:f>DE5*DC89</x:f>
        <x:v>0</x:v>
      </x:c>
      <x:c r="DF93" s="115">
        <x:f>DF5*DF89</x:f>
        <x:v>-2.454081382552431E-11</x:v>
      </x:c>
      <x:c r="DG93" s="116">
        <x:f>DG5*DF89</x:f>
        <x:v>-2.454081382552431E-11</x:v>
      </x:c>
      <x:c r="DH93" s="117">
        <x:f>DH5*DF89</x:f>
        <x:v>0</x:v>
      </x:c>
      <x:c r="DI93" s="115">
        <x:f>DI5*DI89</x:f>
        <x:v>0</x:v>
      </x:c>
      <x:c r="DJ93" s="116">
        <x:f>DJ5*DI89</x:f>
        <x:v>-3.1290969815245262E-11</x:v>
      </x:c>
      <x:c r="DK93" s="117">
        <x:f>DK5*DI89</x:f>
        <x:v>0</x:v>
      </x:c>
      <x:c r="DL93" s="115">
        <x:f>DL5*DL89</x:f>
        <x:v>0</x:v>
      </x:c>
      <x:c r="DM93" s="116">
        <x:f>DM5*DL89</x:f>
        <x:v>-5.0724602296270405E-10</x:v>
      </x:c>
      <x:c r="DN93" s="117">
        <x:f>DN5*DL89</x:f>
        <x:v>0</x:v>
      </x:c>
      <x:c r="DO93" s="115">
        <x:f>DO5*DO89</x:f>
        <x:v>0</x:v>
      </x:c>
      <x:c r="DP93" s="116">
        <x:f>DP5*DO89</x:f>
        <x:v>-1.4072771836737274E-9</x:v>
      </x:c>
      <x:c r="DQ93" s="117">
        <x:f>DQ5*DO89</x:f>
        <x:v>0</x:v>
      </x:c>
      <x:c r="DR93" s="115">
        <x:f>DR5*DR89</x:f>
        <x:v>-3.9782110938801907E-10</x:v>
      </x:c>
      <x:c r="DS93" s="116">
        <x:f>DS5*DR89</x:f>
        <x:v>-3.9782110938801907E-10</x:v>
      </x:c>
      <x:c r="DT93" s="117">
        <x:f>DT5*DR89</x:f>
        <x:v>0</x:v>
      </x:c>
      <x:c r="DU93" s="115">
        <x:f>DU5*DU89</x:f>
        <x:v>-1.1036944691511508E-9</x:v>
      </x:c>
      <x:c r="DV93" s="116">
        <x:f>DV5*DU89</x:f>
        <x:v>-1.1036944691511508E-9</x:v>
      </x:c>
      <x:c r="DW93" s="117">
        <x:f>DW5*DU89</x:f>
        <x:v>0</x:v>
      </x:c>
      <x:c r="DX93" s="115">
        <x:f>DX5*DX89</x:f>
        <x:v>-1.789155568143741E-8</x:v>
      </x:c>
      <x:c r="DY93" s="116">
        <x:f>DY5*DX89</x:f>
        <x:v>-1.789155568143741E-8</x:v>
      </x:c>
      <x:c r="DZ93" s="117">
        <x:f>DZ5*DX89</x:f>
        <x:v>0</x:v>
      </x:c>
      <x:c r="EA93" s="115">
        <x:f>EA5*EA89</x:f>
        <x:v>0</x:v>
      </x:c>
      <x:c r="EB93" s="116">
        <x:f>EB5*EA89</x:f>
        <x:v>-1.2392883497192031E-8</x:v>
      </x:c>
      <x:c r="EC93" s="117">
        <x:f>EC5*EA89</x:f>
        <x:v>0</x:v>
      </x:c>
      <x:c r="ED93" s="115">
        <x:f>ED5*ED89</x:f>
        <x:v>0</x:v>
      </x:c>
      <x:c r="EE93" s="116">
        <x:f>EE5*ED89</x:f>
        <x:v>-1.8967492021459975E-9</x:v>
      </x:c>
      <x:c r="EF93" s="117">
        <x:f>EF5*ED89</x:f>
        <x:v>0</x:v>
      </x:c>
      <x:c r="EG93" s="115">
        <x:f>EG5*EG89</x:f>
        <x:v>-9.7194480241924452E-9</x:v>
      </x:c>
      <x:c r="EH93" s="116">
        <x:f>EH5*EG89</x:f>
        <x:v>-9.7194480241924452E-9</x:v>
      </x:c>
      <x:c r="EI93" s="117">
        <x:f>EI5*EG89</x:f>
        <x:v>0</x:v>
      </x:c>
      <x:c r="EJ93" s="115">
        <x:f>EJ5*EJ89</x:f>
        <x:v>-1.4875760623311862E-9</x:v>
      </x:c>
      <x:c r="EK93" s="116">
        <x:f>EK5*EJ89</x:f>
        <x:v>-1.4875760623311862E-9</x:v>
      </x:c>
      <x:c r="EL93" s="117">
        <x:f>EL5*EJ89</x:f>
        <x:v>0</x:v>
      </x:c>
      <x:c r="EM93" s="115">
        <x:f>EM5*EM89</x:f>
        <x:v>0</x:v>
      </x:c>
      <x:c r="EN93" s="116">
        <x:f>EN5*EM89</x:f>
        <x:v>-2.0089610086593268E-7</x:v>
      </x:c>
      <x:c r="EO93" s="117">
        <x:f>EO5*EM89</x:f>
        <x:v>0</x:v>
      </x:c>
      <x:c r="EP93" s="115">
        <x:f>EP5*EP89</x:f>
        <x:v>0</x:v>
      </x:c>
      <x:c r="EQ93" s="116">
        <x:f>EQ5*EP89</x:f>
        <x:v>-3.0747452473001147E-8</x:v>
      </x:c>
      <x:c r="ER93" s="117">
        <x:f>ER5*EP89</x:f>
        <x:v>0</x:v>
      </x:c>
      <x:c r="ES93" s="115">
        <x:f>ES5*ES89</x:f>
        <x:v>0</x:v>
      </x:c>
      <x:c r="ET93" s="116">
        <x:f>ET5*ES89</x:f>
        <x:v>-2.281281463734075E-8</x:v>
      </x:c>
      <x:c r="EU93" s="117">
        <x:f>EU5*ES89</x:f>
        <x:v>0</x:v>
      </x:c>
      <x:c r="EV93" s="115">
        <x:f>EV5*EV89</x:f>
        <x:v>-2.6496031089506822E-5</x:v>
      </x:c>
      <x:c r="EW93" s="116">
        <x:f>EW5*EV89</x:f>
        <x:v>-2.6496031089506822E-5</x:v>
      </x:c>
      <x:c r="EX93" s="117">
        <x:f>EX5*EV89</x:f>
        <x:v>0</x:v>
      </x:c>
      <x:c r="EY93" s="115">
        <x:f>EY5*EY89</x:f>
        <x:v>-2.454081382552431E-11</x:v>
      </x:c>
      <x:c r="EZ93" s="116">
        <x:f>EZ5*EY89</x:f>
        <x:v>-2.454081382552431E-11</x:v>
      </x:c>
      <x:c r="FA93" s="117">
        <x:f>FA5*EY89</x:f>
        <x:v>0</x:v>
      </x:c>
      <x:c r="FB93" s="115">
        <x:f>FB5*FB89</x:f>
        <x:v>0</x:v>
      </x:c>
      <x:c r="FC93" s="116">
        <x:f>FC5*FB89</x:f>
        <x:v>-0.003773615533846808</x:v>
      </x:c>
      <x:c r="FD93" s="117">
        <x:f>FD5*FB89</x:f>
        <x:v>-0.003773615533846808</x:v>
      </x:c>
      <x:c r="FE93" s="115">
        <x:f>FE5*FE89</x:f>
        <x:v>-5.3167013014387976E-9</x:v>
      </x:c>
      <x:c r="FF93" s="116">
        <x:f>FF5*FE89</x:f>
        <x:v>-5.3167013014387976E-9</x:v>
      </x:c>
      <x:c r="FG93" s="117">
        <x:f>FG5*FE89</x:f>
        <x:v>0</x:v>
      </x:c>
      <x:c r="FH93" s="115">
        <x:f>FH5*FH89</x:f>
        <x:v>-4.1721917032333522E-9</x:v>
      </x:c>
      <x:c r="FI93" s="116">
        <x:f>FI5*FH89</x:f>
        <x:v>-4.1721917032333522E-9</x:v>
      </x:c>
      <x:c r="FJ93" s="117">
        <x:f>FJ5*FH89</x:f>
        <x:v>0</x:v>
      </x:c>
      <x:c r="FK93" s="115">
        <x:f>FK5*FK89</x:f>
        <x:v>-1.4652465610942578E-5</x:v>
      </x:c>
      <x:c r="FL93" s="116">
        <x:f>FL5*FK89</x:f>
        <x:v>-1.4652465610942578E-5</x:v>
      </x:c>
      <x:c r="FM93" s="117">
        <x:f>FM5*FK89</x:f>
        <x:v>0</x:v>
      </x:c>
      <x:c r="FN93" s="115">
        <x:f>FN5*FN89</x:f>
        <x:v>-6.7853118401739465E-7</x:v>
      </x:c>
      <x:c r="FO93" s="116">
        <x:f>FO5*FN89</x:f>
        <x:v>-6.7853118401739465E-7</x:v>
      </x:c>
      <x:c r="FP93" s="117">
        <x:f>FP5*FN89</x:f>
        <x:v>0</x:v>
      </x:c>
      <x:c r="FQ93" s="115">
        <x:f>FQ5*FQ89</x:f>
        <x:v>0</x:v>
      </x:c>
      <x:c r="FR93" s="116">
        <x:f>FR5*FQ89</x:f>
        <x:v>-5.062853288828606E-7</x:v>
      </x:c>
      <x:c r="FS93" s="117">
        <x:f>FS5*FQ89</x:f>
        <x:v>0</x:v>
      </x:c>
      <x:c r="FT93" s="115">
        <x:f>FT5*FT89</x:f>
        <x:v>-1.204817323685603E-8</x:v>
      </x:c>
      <x:c r="FU93" s="116">
        <x:f>FU5*FT89</x:f>
        <x:v>0</x:v>
      </x:c>
      <x:c r="FV93" s="117">
        <x:f>FV5*FT89</x:f>
        <x:v>0</x:v>
      </x:c>
      <x:c r="FW93" s="115">
        <x:f>FW5*FW89</x:f>
        <x:v>-0.00054053464073477997</x:v>
      </x:c>
      <x:c r="FX93" s="116">
        <x:f>FX5*FW89</x:f>
        <x:v>0</x:v>
      </x:c>
      <x:c r="FY93" s="117">
        <x:f>FY5*FW89</x:f>
        <x:v>0</x:v>
      </x:c>
      <x:c r="FZ93" s="115">
        <x:f>FZ5*FZ89</x:f>
        <x:v>0</x:v>
      </x:c>
      <x:c r="GA93" s="116">
        <x:f>GA5*FZ89</x:f>
        <x:v>-2.468878879113845E-9</x:v>
      </x:c>
      <x:c r="GB93" s="117">
        <x:f>GB5*FZ89</x:f>
        <x:v>0</x:v>
      </x:c>
      <x:c r="GC93" s="115">
        <x:f>GC5*GC89</x:f>
        <x:v>0</x:v>
      </x:c>
      <x:c r="GD93" s="116">
        <x:f>GD5*GC89</x:f>
        <x:v>-1.4024713760107943E-5</x:v>
      </x:c>
      <x:c r="GE93" s="117">
        <x:f>GE5*GC89</x:f>
        <x:v>0</x:v>
      </x:c>
      <x:c r="GF93" s="115">
        <x:f>GF5*GF89</x:f>
        <x:v>0</x:v>
      </x:c>
      <x:c r="GG93" s="116">
        <x:f>GG5*GF89</x:f>
        <x:v>0</x:v>
      </x:c>
      <x:c r="GH93" s="117">
        <x:f>GH5*GF89</x:f>
        <x:v>0</x:v>
      </x:c>
      <x:c r="GI93" s="115">
        <x:f>GI5*GI89</x:f>
        <x:v>0</x:v>
      </x:c>
      <x:c r="GJ93" s="116">
        <x:f>GJ5*GI89</x:f>
        <x:v>0</x:v>
      </x:c>
      <x:c r="GK93" s="117">
        <x:f>GK5*GI89</x:f>
        <x:v>0</x:v>
      </x:c>
      <x:c r="GL93" s="115">
        <x:f>GL5*GL89</x:f>
        <x:v>0</x:v>
      </x:c>
      <x:c r="GM93" s="116">
        <x:f>GM5*GL89</x:f>
        <x:v>-3.1231750630134059E-8</x:v>
      </x:c>
      <x:c r="GN93" s="117">
        <x:f>GN5*GL89</x:f>
        <x:v>0</x:v>
      </x:c>
      <x:c r="GO93" s="115">
        <x:f>GO5*GO89</x:f>
        <x:v>0</x:v>
      </x:c>
      <x:c r="GP93" s="116">
        <x:f>GP5*GO89</x:f>
        <x:v>-0.091812334859864619</x:v>
      </x:c>
      <x:c r="GQ93" s="117">
        <x:f>GQ5*GO89</x:f>
        <x:v>0</x:v>
      </x:c>
      <x:c r="GR93" s="115">
        <x:f>GR5*GR89</x:f>
        <x:v>0</x:v>
      </x:c>
      <x:c r="GS93" s="116">
        <x:f>GS5*GR89</x:f>
        <x:v>-0.13427392397290749</x:v>
      </x:c>
      <x:c r="GT93" s="117">
        <x:f>GT5*GR89</x:f>
        <x:v>0</x:v>
      </x:c>
    </x:row>
    <x:row r="94" spans="1:202" customHeight="1">
      <x:c r="A94" s="2"/>
      <x:c r="B94" s="158"/>
      <x:c r="C94" s="2">
        <x:f t="shared" ref="C94:C96" si="33">SUM(K94,N94,Q94,T94,W94,Z94,AC94,AF94,AI94,AL94,AO94,AR94,AU94,AX94,BA94,BD94,BG94,BJ94,BM94,BP94,BS94,BV94,BY94,CB94,CE94,CH94,CK94,CN94,CQ94,CT94,CW94,CZ94,DC94,DF94,DI94,DL94,DO94,DR94,DU94,DX94,EA94,ED94,EG94,EJ94,EM94,EP94,ES94,EV94,EY94,FB94,FE94,FH94,FK94,FN94,FQ94,FT94,FW94,FZ94,GC94,GF94,GI94,GL94,GO94,GR94,)/64</x:f>
        <x:v>-0.0016430781791088047</x:v>
      </x:c>
      <x:c r="D94" s="2">
        <x:f t="shared" si="32"/>
        <x:v>-6.826034433636579E-5</x:v>
      </x:c>
      <x:c r="E94" s="2">
        <x:f t="shared" si="32"/>
        <x:v>-0.0010401145154529702</x:v>
      </x:c>
      <x:c r="F94" s="2"/>
      <x:c r="K94" s="118">
        <x:f>K6*K89</x:f>
        <x:v>4.1892877042177048E-9</x:v>
      </x:c>
      <x:c r="L94" s="119">
        <x:f>L6*K89</x:f>
        <x:v>0</x:v>
      </x:c>
      <x:c r="M94" s="120">
        <x:f>M6*K89</x:f>
        <x:v>4.1892877042177048E-9</x:v>
      </x:c>
      <x:c r="N94" s="118">
        <x:f>N6*N89</x:f>
        <x:v>3.2855601128310797E-9</x:v>
      </x:c>
      <x:c r="O94" s="119">
        <x:f>O6*N89</x:f>
        <x:v>0</x:v>
      </x:c>
      <x:c r="P94" s="120">
        <x:f>P6*N89</x:f>
        <x:v>3.2855601128310797E-9</x:v>
      </x:c>
      <x:c r="Q94" s="118">
        <x:f>Q6*Q89</x:f>
        <x:v>4.6969560277886491E-7</x:v>
      </x:c>
      <x:c r="R94" s="119">
        <x:f>R6*Q89</x:f>
        <x:v>0</x:v>
      </x:c>
      <x:c r="S94" s="120">
        <x:f>S6*Q89</x:f>
        <x:v>4.6969560277886491E-7</x:v>
      </x:c>
      <x:c r="T94" s="118">
        <x:f>T6*T89</x:f>
        <x:v>1.8840843162402569E-7</x:v>
      </x:c>
      <x:c r="U94" s="119">
        <x:f>U6*T89</x:f>
        <x:v>0</x:v>
      </x:c>
      <x:c r="V94" s="120">
        <x:f>V6*T89</x:f>
        <x:v>1.8840843162402569E-7</x:v>
      </x:c>
      <x:c r="W94" s="118">
        <x:f>W6*W89</x:f>
        <x:v>6.7910883423434382E-8</x:v>
      </x:c>
      <x:c r="X94" s="119">
        <x:f>X6*W89</x:f>
        <x:v>0</x:v>
      </x:c>
      <x:c r="Y94" s="120">
        <x:f>Y6*W89</x:f>
        <x:v>6.7910883423434382E-8</x:v>
      </x:c>
      <x:c r="Z94" s="118">
        <x:f>Z6*Z89</x:f>
        <x:v>3.6520313303056079E-9</x:v>
      </x:c>
      <x:c r="AA94" s="119">
        <x:f>AA6*Z89</x:f>
        <x:v>3.6520313303056079E-9</x:v>
      </x:c>
      <x:c r="AB94" s="120">
        <x:f>AB6*Z89</x:f>
        <x:v>3.6520313303056079E-9</x:v>
      </x:c>
      <x:c r="AC94" s="118">
        <x:f>AC6*AC89</x:f>
        <x:v>0</x:v>
      </x:c>
      <x:c r="AD94" s="119">
        <x:f>AD6*AC89</x:f>
        <x:v>7.9120267839342416E-7</x:v>
      </x:c>
      <x:c r="AE94" s="120">
        <x:f>AE6*AC89</x:f>
        <x:v>7.9120267839342416E-7</x:v>
      </x:c>
      <x:c r="AF94" s="118">
        <x:f>AF6*AF89</x:f>
        <x:v>1.4463946590006304E-6</x:v>
      </x:c>
      <x:c r="AG94" s="119">
        <x:f>AG6*AF89</x:f>
        <x:v>1.4463946590006304E-6</x:v>
      </x:c>
      <x:c r="AH94" s="120">
        <x:f>AH6*AF89</x:f>
        <x:v>0</x:v>
      </x:c>
      <x:c r="AI94" s="118">
        <x:f>AI6*AI89</x:f>
        <x:v>1.6424594346858578E-7</x:v>
      </x:c>
      <x:c r="AJ94" s="119">
        <x:f>AJ6*AI89</x:f>
        <x:v>1.6424594346858578E-7</x:v>
      </x:c>
      <x:c r="AK94" s="120">
        <x:f>AK6*AI89</x:f>
        <x:v>1.6424594346858578E-7</x:v>
      </x:c>
      <x:c r="AL94" s="118">
        <x:f>AL6*AL89</x:f>
        <x:v>5.9201633659148594E-8</x:v>
      </x:c>
      <x:c r="AM94" s="119">
        <x:f>AM6*AL89</x:f>
        <x:v>5.9201633659148594E-8</x:v>
      </x:c>
      <x:c r="AN94" s="120">
        <x:f>AN6*AL89</x:f>
        <x:v>5.9201633659148594E-8</x:v>
      </x:c>
      <x:c r="AO94" s="118">
        <x:f>AO6*AO89</x:f>
        <x:v>8.4599428430880204E-5</x:v>
      </x:c>
      <x:c r="AP94" s="119">
        <x:f>AP6*AO89</x:f>
        <x:v>0</x:v>
      </x:c>
      <x:c r="AQ94" s="120">
        <x:f>AQ6*AO89</x:f>
        <x:v>8.4599428430880204E-5</x:v>
      </x:c>
      <x:c r="AR94" s="118">
        <x:f>AR6*AR89</x:f>
        <x:v>6.6350558810029825E-5</x:v>
      </x:c>
      <x:c r="AS94" s="119">
        <x:f>AS6*AR89</x:f>
        <x:v>0</x:v>
      </x:c>
      <x:c r="AT94" s="120">
        <x:f>AT6*AR89</x:f>
        <x:v>6.6350558810029825E-5</x:v>
      </x:c>
      <x:c r="AU94" s="118">
        <x:f>AU6*AU89</x:f>
        <x:v>0.0093968090894329549</x:v>
      </x:c>
      <x:c r="AV94" s="119">
        <x:f>AV6*AU89</x:f>
        <x:v>0</x:v>
      </x:c>
      <x:c r="AW94" s="120">
        <x:f>AW6*AU89</x:f>
        <x:v>0.0093968090894329549</x:v>
      </x:c>
      <x:c r="AX94" s="118">
        <x:f>AX6*AX89</x:f>
        <x:v>0.0051023830877734528</x:v>
      </x:c>
      <x:c r="AY94" s="119">
        <x:f>AY6*AX89</x:f>
        <x:v>0</x:v>
      </x:c>
      <x:c r="AZ94" s="120">
        <x:f>AZ6*AX89</x:f>
        <x:v>0.0051023830877734528</x:v>
      </x:c>
      <x:c r="BA94" s="118">
        <x:f>BA6*BA89</x:f>
        <x:v>0.014180037335795722</x:v>
      </x:c>
      <x:c r="BB94" s="119">
        <x:f>BB6*BA89</x:f>
        <x:v>0</x:v>
      </x:c>
      <x:c r="BC94" s="120">
        <x:f>BC6*BA89</x:f>
        <x:v>0.014180037335795722</x:v>
      </x:c>
      <x:c r="BD94" s="118">
        <x:f>BD6*BD89</x:f>
        <x:v>8.5331158510317777E-12</x:v>
      </x:c>
      <x:c r="BE94" s="119">
        <x:f>BE6*BD89</x:f>
        <x:v>0</x:v>
      </x:c>
      <x:c r="BF94" s="120">
        <x:f>BF6*BD89</x:f>
        <x:v>8.5331158510317777E-12</x:v>
      </x:c>
      <x:c r="BG94" s="118">
        <x:f>BG6*BG89</x:f>
        <x:v>1.6591758192352761E-6</x:v>
      </x:c>
      <x:c r="BH94" s="119">
        <x:f>BH6*BG89</x:f>
        <x:v>0</x:v>
      </x:c>
      <x:c r="BI94" s="120">
        <x:f>BI6*BG89</x:f>
        <x:v>0</x:v>
      </x:c>
      <x:c r="BJ94" s="118">
        <x:f>BJ6*BJ89</x:f>
        <x:v>2.5393968638874406E-7</x:v>
      </x:c>
      <x:c r="BK94" s="119">
        <x:f>BK6*BJ89</x:f>
        <x:v>0</x:v>
      </x:c>
      <x:c r="BL94" s="120">
        <x:f>BL6*BJ89</x:f>
        <x:v>2.5393968638874406E-7</x:v>
      </x:c>
      <x:c r="BM94" s="118">
        <x:f>BM6*BM89</x:f>
        <x:v>4.197234944623586E-12</x:v>
      </x:c>
      <x:c r="BN94" s="119">
        <x:f>BN6*BM89</x:f>
        <x:v>0</x:v>
      </x:c>
      <x:c r="BO94" s="120">
        <x:f>BO6*BM89</x:f>
        <x:v>4.197234944623586E-12</x:v>
      </x:c>
      <x:c r="BP94" s="118">
        <x:f>BP6*BP89</x:f>
        <x:v>7.122221468607928E-7</x:v>
      </x:c>
      <x:c r="BQ94" s="119">
        <x:f>BQ6*BP89</x:f>
        <x:v>0</x:v>
      </x:c>
      <x:c r="BR94" s="120">
        <x:f>BR6*BP89</x:f>
        <x:v>7.122221468607928E-7</x:v>
      </x:c>
      <x:c r="BS94" s="118">
        <x:f>BS6*BS89</x:f>
        <x:v>0</x:v>
      </x:c>
      <x:c r="BT94" s="119">
        <x:f>BT6*BS89</x:f>
        <x:v>0</x:v>
      </x:c>
      <x:c r="BU94" s="120">
        <x:f>BU6*BS89</x:f>
        <x:v>9.0759770887306581E-7</x:v>
      </x:c>
      <x:c r="BV94" s="118">
        <x:f>BV6*BV89</x:f>
        <x:v>6.6923226649736031E-12</x:v>
      </x:c>
      <x:c r="BW94" s="119">
        <x:f>BW6*BV89</x:f>
        <x:v>0</x:v>
      </x:c>
      <x:c r="BX94" s="120">
        <x:f>BX6*BV89</x:f>
        <x:v>6.6923226649736031E-12</x:v>
      </x:c>
      <x:c r="BY94" s="118">
        <x:f>BY6*BY89</x:f>
        <x:v>1.3012531539892419E-6</x:v>
      </x:c>
      <x:c r="BZ94" s="119">
        <x:f>BZ6*BY89</x:f>
        <x:v>0</x:v>
      </x:c>
      <x:c r="CA94" s="120">
        <x:f>CA6*BY89</x:f>
        <x:v>0</x:v>
      </x:c>
      <x:c r="CB94" s="118">
        <x:f>CB6*CB89</x:f>
        <x:v>1.9915895219493511E-7</x:v>
      </x:c>
      <x:c r="CC94" s="119">
        <x:f>CC6*CB89</x:f>
        <x:v>0</x:v>
      </x:c>
      <x:c r="CD94" s="120">
        <x:f>CD6*CB89</x:f>
        <x:v>1.9915895219493511E-7</x:v>
      </x:c>
      <x:c r="CE94" s="118">
        <x:f>CE6*CE89</x:f>
        <x:v>3.2917929441566162E-12</x:v>
      </x:c>
      <x:c r="CF94" s="119">
        <x:f>CF6*CE89</x:f>
        <x:v>0</x:v>
      </x:c>
      <x:c r="CG94" s="120">
        <x:f>CG6*CE89</x:f>
        <x:v>3.2917929441566162E-12</x:v>
      </x:c>
      <x:c r="CH94" s="118">
        <x:f>CH6*CH89</x:f>
        <x:v>5.5857921437628636E-7</x:v>
      </x:c>
      <x:c r="CI94" s="119">
        <x:f>CI6*CH89</x:f>
        <x:v>0</x:v>
      </x:c>
      <x:c r="CJ94" s="120">
        <x:f>CJ6*CH89</x:f>
        <x:v>5.5857921437628636E-7</x:v>
      </x:c>
      <x:c r="CK94" s="118">
        <x:f>CK6*CK89</x:f>
        <x:v>0</x:v>
      </x:c>
      <x:c r="CL94" s="119">
        <x:f>CL6*CK89</x:f>
        <x:v>0</x:v>
      </x:c>
      <x:c r="CM94" s="120">
        <x:f>CM6*CK89</x:f>
        <x:v>7.1180773975319517E-7</x:v>
      </x:c>
      <x:c r="CN94" s="118">
        <x:f>CN6*CN89</x:f>
        <x:v>0.00018598968460700689</x:v>
      </x:c>
      <x:c r="CO94" s="119">
        <x:f>CO6*CN89</x:f>
        <x:v>0</x:v>
      </x:c>
      <x:c r="CP94" s="120">
        <x:f>CP6*CN89</x:f>
        <x:v>0</x:v>
      </x:c>
      <x:c r="CQ94" s="118">
        <x:f>CQ6*CQ89</x:f>
        <x:v>2.8470482931586855E-5</x:v>
      </x:c>
      <x:c r="CR94" s="119">
        <x:f>CR6*CQ89</x:f>
        <x:v>0</x:v>
      </x:c>
      <x:c r="CS94" s="120">
        <x:f>CS6*CQ89</x:f>
        <x:v>2.8470482931586855E-5</x:v>
      </x:c>
      <x:c r="CT94" s="118">
        <x:f>CT6*CT89</x:f>
        <x:v>4.7058685230079393E-10</x:v>
      </x:c>
      <x:c r="CU94" s="119">
        <x:f>CU6*CT89</x:f>
        <x:v>0</x:v>
      </x:c>
      <x:c r="CV94" s="120">
        <x:f>CV6*CT89</x:f>
        <x:v>4.7058685230079393E-10</x:v>
      </x:c>
      <x:c r="CW94" s="118">
        <x:f>CW6*CW89</x:f>
        <x:v>7.9846818167144773E-5</x:v>
      </x:c>
      <x:c r="CX94" s="119">
        <x:f>CX6*CW89</x:f>
        <x:v>0</x:v>
      </x:c>
      <x:c r="CY94" s="120">
        <x:f>CY6*CW89</x:f>
        <x:v>7.9846818167144773E-5</x:v>
      </x:c>
      <x:c r="CZ94" s="118">
        <x:f>CZ6*CZ89</x:f>
        <x:v>0</x:v>
      </x:c>
      <x:c r="DA94" s="119">
        <x:f>DA6*CZ89</x:f>
        <x:v>0</x:v>
      </x:c>
      <x:c r="DB94" s="120">
        <x:f>DB6*CZ89</x:f>
        <x:v>0.00010174805209919561</x:v>
      </x:c>
      <x:c r="DC94" s="118">
        <x:f>DC6*DC89</x:f>
        <x:v>0</x:v>
      </x:c>
      <x:c r="DD94" s="119">
        <x:f>DD6*DC89</x:f>
        <x:v>-3.1290969815245262E-11</x:v>
      </x:c>
      <x:c r="DE94" s="120">
        <x:f>DE6*DC89</x:f>
        <x:v>0</x:v>
      </x:c>
      <x:c r="DF94" s="118">
        <x:f>DF6*DF89</x:f>
        <x:v>0</x:v>
      </x:c>
      <x:c r="DG94" s="119">
        <x:f>DG6*DF89</x:f>
        <x:v>-2.454081382552431E-11</x:v>
      </x:c>
      <x:c r="DH94" s="120">
        <x:f>DH6*DF89</x:f>
        <x:v>0</x:v>
      </x:c>
      <x:c r="DI94" s="118">
        <x:f>DI6*DI89</x:f>
        <x:v>0</x:v>
      </x:c>
      <x:c r="DJ94" s="119">
        <x:f>DJ6*DI89</x:f>
        <x:v>-3.1290969815245262E-11</x:v>
      </x:c>
      <x:c r="DK94" s="120">
        <x:f>DK6*DI89</x:f>
        <x:v>0</x:v>
      </x:c>
      <x:c r="DL94" s="118">
        <x:f>DL6*DL89</x:f>
        <x:v>0</x:v>
      </x:c>
      <x:c r="DM94" s="119">
        <x:f>DM6*DL89</x:f>
        <x:v>-5.0724602296270405E-10</x:v>
      </x:c>
      <x:c r="DN94" s="120">
        <x:f>DN6*DL89</x:f>
        <x:v>0</x:v>
      </x:c>
      <x:c r="DO94" s="118">
        <x:f>DO6*DO89</x:f>
        <x:v>0</x:v>
      </x:c>
      <x:c r="DP94" s="119">
        <x:f>DP6*DO89</x:f>
        <x:v>-1.4072771836737274E-9</x:v>
      </x:c>
      <x:c r="DQ94" s="120">
        <x:f>DQ6*DO89</x:f>
        <x:v>0</x:v>
      </x:c>
      <x:c r="DR94" s="118">
        <x:f>DR6*DR89</x:f>
        <x:v>0</x:v>
      </x:c>
      <x:c r="DS94" s="119">
        <x:f>DS6*DR89</x:f>
        <x:v>-3.9782110938801907E-10</x:v>
      </x:c>
      <x:c r="DT94" s="120">
        <x:f>DT6*DR89</x:f>
        <x:v>0</x:v>
      </x:c>
      <x:c r="DU94" s="118">
        <x:f>DU6*DU89</x:f>
        <x:v>0</x:v>
      </x:c>
      <x:c r="DV94" s="119">
        <x:f>DV6*DU89</x:f>
        <x:v>-1.1036944691511508E-9</x:v>
      </x:c>
      <x:c r="DW94" s="120">
        <x:f>DW6*DU89</x:f>
        <x:v>0</x:v>
      </x:c>
      <x:c r="DX94" s="118">
        <x:f>DX6*DX89</x:f>
        <x:v>0</x:v>
      </x:c>
      <x:c r="DY94" s="119">
        <x:f>DY6*DX89</x:f>
        <x:v>-1.789155568143741E-8</x:v>
      </x:c>
      <x:c r="DZ94" s="120">
        <x:f>DZ6*DX89</x:f>
        <x:v>0</x:v>
      </x:c>
      <x:c r="EA94" s="118">
        <x:f>EA6*EA89</x:f>
        <x:v>0</x:v>
      </x:c>
      <x:c r="EB94" s="119">
        <x:f>EB6*EA89</x:f>
        <x:v>-1.2392883497192031E-8</x:v>
      </x:c>
      <x:c r="EC94" s="120">
        <x:f>EC6*EA89</x:f>
        <x:v>-1.2392883497192031E-8</x:v>
      </x:c>
      <x:c r="ED94" s="118">
        <x:f>ED6*ED89</x:f>
        <x:v>0</x:v>
      </x:c>
      <x:c r="EE94" s="119">
        <x:f>EE6*ED89</x:f>
        <x:v>-1.8967492021459975E-9</x:v>
      </x:c>
      <x:c r="EF94" s="120">
        <x:f>EF6*ED89</x:f>
        <x:v>0</x:v>
      </x:c>
      <x:c r="EG94" s="118">
        <x:f>EG6*EG89</x:f>
        <x:v>0</x:v>
      </x:c>
      <x:c r="EH94" s="119">
        <x:f>EH6*EG89</x:f>
        <x:v>-9.7194480241924452E-9</x:v>
      </x:c>
      <x:c r="EI94" s="120">
        <x:f>EI6*EG89</x:f>
        <x:v>-9.7194480241924452E-9</x:v>
      </x:c>
      <x:c r="EJ94" s="118">
        <x:f>EJ6*EJ89</x:f>
        <x:v>0</x:v>
      </x:c>
      <x:c r="EK94" s="119">
        <x:f>EK6*EJ89</x:f>
        <x:v>-1.4875760623311862E-9</x:v>
      </x:c>
      <x:c r="EL94" s="120">
        <x:f>EL6*EJ89</x:f>
        <x:v>0</x:v>
      </x:c>
      <x:c r="EM94" s="118">
        <x:f>EM6*EM89</x:f>
        <x:v>0</x:v>
      </x:c>
      <x:c r="EN94" s="119">
        <x:f>EN6*EM89</x:f>
        <x:v>-2.0089610086593268E-7</x:v>
      </x:c>
      <x:c r="EO94" s="120">
        <x:f>EO6*EM89</x:f>
        <x:v>-2.0089610086593268E-7</x:v>
      </x:c>
      <x:c r="EP94" s="118">
        <x:f>EP6*EP89</x:f>
        <x:v>0</x:v>
      </x:c>
      <x:c r="EQ94" s="119">
        <x:f>EQ6*EP89</x:f>
        <x:v>-3.0747452473001147E-8</x:v>
      </x:c>
      <x:c r="ER94" s="120">
        <x:f>ER6*EP89</x:f>
        <x:v>0</x:v>
      </x:c>
      <x:c r="ES94" s="118">
        <x:f>ES6*ES89</x:f>
        <x:v>0</x:v>
      </x:c>
      <x:c r="ET94" s="119">
        <x:f>ET6*ES89</x:f>
        <x:v>-2.281281463734075E-8</x:v>
      </x:c>
      <x:c r="EU94" s="120">
        <x:f>EU6*ES89</x:f>
        <x:v>0</x:v>
      </x:c>
      <x:c r="EV94" s="118">
        <x:f>EV6*EV89</x:f>
        <x:v>0</x:v>
      </x:c>
      <x:c r="EW94" s="119">
        <x:f>EW6*EV89</x:f>
        <x:v>-2.6496031089506822E-5</x:v>
      </x:c>
      <x:c r="EX94" s="120">
        <x:f>EX6*EV89</x:f>
        <x:v>-2.6496031089506822E-5</x:v>
      </x:c>
      <x:c r="EY94" s="118">
        <x:f>EY6*EY89</x:f>
        <x:v>0</x:v>
      </x:c>
      <x:c r="EZ94" s="119">
        <x:f>EZ6*EY89</x:f>
        <x:v>-2.454081382552431E-11</x:v>
      </x:c>
      <x:c r="FA94" s="120">
        <x:f>FA6*EY89</x:f>
        <x:v>0</x:v>
      </x:c>
      <x:c r="FB94" s="118">
        <x:f>FB6*FB89</x:f>
        <x:v>0</x:v>
      </x:c>
      <x:c r="FC94" s="119">
        <x:f>FC6*FB89</x:f>
        <x:v>-0.003773615533846808</x:v>
      </x:c>
      <x:c r="FD94" s="120">
        <x:f>FD6*FB89</x:f>
        <x:v>-0.003773615533846808</x:v>
      </x:c>
      <x:c r="FE94" s="118">
        <x:f>FE6*FE89</x:f>
        <x:v>-5.3167013014387976E-9</x:v>
      </x:c>
      <x:c r="FF94" s="119">
        <x:f>FF6*FE89</x:f>
        <x:v>-5.3167013014387976E-9</x:v>
      </x:c>
      <x:c r="FG94" s="120">
        <x:f>FG6*FE89</x:f>
        <x:v>0</x:v>
      </x:c>
      <x:c r="FH94" s="118">
        <x:f>FH6*FH89</x:f>
        <x:v>0</x:v>
      </x:c>
      <x:c r="FI94" s="119">
        <x:f>FI6*FH89</x:f>
        <x:v>-4.1721917032333522E-9</x:v>
      </x:c>
      <x:c r="FJ94" s="120">
        <x:f>FJ6*FH89</x:f>
        <x:v>0</x:v>
      </x:c>
      <x:c r="FK94" s="118">
        <x:f>FK6*FK89</x:f>
        <x:v>-1.4652465610942578E-5</x:v>
      </x:c>
      <x:c r="FL94" s="119">
        <x:f>FL6*FK89</x:f>
        <x:v>-1.4652465610942578E-5</x:v>
      </x:c>
      <x:c r="FM94" s="120">
        <x:f>FM6*FK89</x:f>
        <x:v>0</x:v>
      </x:c>
      <x:c r="FN94" s="118">
        <x:f>FN6*FN89</x:f>
        <x:v>0</x:v>
      </x:c>
      <x:c r="FO94" s="119">
        <x:f>FO6*FN89</x:f>
        <x:v>-6.7853118401739465E-7</x:v>
      </x:c>
      <x:c r="FP94" s="120">
        <x:f>FP6*FN89</x:f>
        <x:v>0</x:v>
      </x:c>
      <x:c r="FQ94" s="118">
        <x:f>FQ6*FQ89</x:f>
        <x:v>0</x:v>
      </x:c>
      <x:c r="FR94" s="119">
        <x:f>FR6*FQ89</x:f>
        <x:v>-5.062853288828606E-7</x:v>
      </x:c>
      <x:c r="FS94" s="120">
        <x:f>FS6*FQ89</x:f>
        <x:v>0</x:v>
      </x:c>
      <x:c r="FT94" s="118">
        <x:f>FT6*FT89</x:f>
        <x:v>0</x:v>
      </x:c>
      <x:c r="FU94" s="119">
        <x:f>FU6*FT89</x:f>
        <x:v>-1.204817323685603E-8</x:v>
      </x:c>
      <x:c r="FV94" s="120">
        <x:f>FV6*FT89</x:f>
        <x:v>0</x:v>
      </x:c>
      <x:c r="FW94" s="118">
        <x:f>FW6*FW89</x:f>
        <x:v>0</x:v>
      </x:c>
      <x:c r="FX94" s="119">
        <x:f>FX6*FW89</x:f>
        <x:v>-0.00054053464073477997</x:v>
      </x:c>
      <x:c r="FY94" s="120">
        <x:f>FY6*FW89</x:f>
        <x:v>0</x:v>
      </x:c>
      <x:c r="FZ94" s="118">
        <x:f>FZ6*FZ89</x:f>
        <x:v>0</x:v>
      </x:c>
      <x:c r="GA94" s="119">
        <x:f>GA6*FZ89</x:f>
        <x:v>0</x:v>
      </x:c>
      <x:c r="GB94" s="120">
        <x:f>GB6*FZ89</x:f>
        <x:v>0</x:v>
      </x:c>
      <x:c r="GC94" s="118">
        <x:f>GC6*GC89</x:f>
        <x:v>0</x:v>
      </x:c>
      <x:c r="GD94" s="119">
        <x:f>GD6*GC89</x:f>
        <x:v>-1.4024713760107943E-5</x:v>
      </x:c>
      <x:c r="GE94" s="120">
        <x:f>GE6*GC89</x:f>
        <x:v>0</x:v>
      </x:c>
      <x:c r="GF94" s="118">
        <x:f>GF6*GF89</x:f>
        <x:v>0</x:v>
      </x:c>
      <x:c r="GG94" s="119">
        <x:f>GG6*GF89</x:f>
        <x:v>-2.490296694412919E-7</x:v>
      </x:c>
      <x:c r="GH94" s="120">
        <x:f>GH6*GF89</x:f>
        <x:v>0</x:v>
      </x:c>
      <x:c r="GI94" s="118">
        <x:f>GI6*GI89</x:f>
        <x:v>0</x:v>
      </x:c>
      <x:c r="GJ94" s="119">
        <x:f>GJ6*GI89</x:f>
        <x:v>-1.5362149108355538E-8</x:v>
      </x:c>
      <x:c r="GK94" s="120">
        <x:f>GK6*GI89</x:f>
        <x:v>0</x:v>
      </x:c>
      <x:c r="GL94" s="118">
        <x:f>GL6*GL89</x:f>
        <x:v>0</x:v>
      </x:c>
      <x:c r="GM94" s="119">
        <x:f>GM6*GL89</x:f>
        <x:v>-3.1231750630134059E-8</x:v>
      </x:c>
      <x:c r="GN94" s="120">
        <x:f>GN6*GL89</x:f>
        <x:v>0</x:v>
      </x:c>
      <x:c r="GO94" s="118">
        <x:f>GO6*GO89</x:f>
        <x:v>0</x:v>
      </x:c>
      <x:c r="GP94" s="119">
        <x:f>GP6*GO89</x:f>
        <x:v>0</x:v>
      </x:c>
      <x:c r="GQ94" s="120">
        <x:f>GQ6*GO89</x:f>
        <x:v>-0.091812334859864619</x:v>
      </x:c>
      <x:c r="GR94" s="118">
        <x:f>GR6*GR89</x:f>
        <x:v>-0.13427392397290749</x:v>
      </x:c>
      <x:c r="GS94" s="119">
        <x:f>GS6*GR89</x:f>
        <x:v>0</x:v>
      </x:c>
      <x:c r="GT94" s="120">
        <x:f>GT6*GR89</x:f>
        <x:v>0</x:v>
      </x:c>
    </x:row>
    <x:row r="95" spans="1:202" customHeight="1">
      <x:c r="A95" s="2"/>
      <x:c r="B95" s="158"/>
      <x:c r="C95" s="2">
        <x:f t="shared" si="33"/>
        <x:v>-0.0018642812283367466</x:v>
      </x:c>
      <x:c r="D95" s="2">
        <x:f t="shared" si="32"/>
        <x:v>0.00038240239909117222</x:v>
      </x:c>
      <x:c r="E95" s="2">
        <x:f t="shared" si="32"/>
        <x:v>-0.0011173132855224973</x:v>
      </x:c>
      <x:c r="F95" s="2"/>
      <x:c r="K95" s="118">
        <x:f>K7*K89</x:f>
        <x:v>4.1892877042177048E-9</x:v>
      </x:c>
      <x:c r="L95" s="119">
        <x:f>L7*K89</x:f>
        <x:v>0</x:v>
      </x:c>
      <x:c r="M95" s="120">
        <x:f>M7*K89</x:f>
        <x:v>4.1892877042177048E-9</x:v>
      </x:c>
      <x:c r="N95" s="118">
        <x:f>N7*N89</x:f>
        <x:v>3.2855601128310797E-9</x:v>
      </x:c>
      <x:c r="O95" s="119">
        <x:f>O7*N89</x:f>
        <x:v>0</x:v>
      </x:c>
      <x:c r="P95" s="120">
        <x:f>P7*N89</x:f>
        <x:v>3.2855601128310797E-9</x:v>
      </x:c>
      <x:c r="Q95" s="118">
        <x:f>Q7*Q89</x:f>
        <x:v>4.6969560277886491E-7</x:v>
      </x:c>
      <x:c r="R95" s="119">
        <x:f>R7*Q89</x:f>
        <x:v>0</x:v>
      </x:c>
      <x:c r="S95" s="120">
        <x:f>S7*Q89</x:f>
        <x:v>4.6969560277886491E-7</x:v>
      </x:c>
      <x:c r="T95" s="118">
        <x:f>T7*T89</x:f>
        <x:v>1.8840843162402569E-7</x:v>
      </x:c>
      <x:c r="U95" s="119">
        <x:f>U7*T89</x:f>
        <x:v>0</x:v>
      </x:c>
      <x:c r="V95" s="120">
        <x:f>V7*T89</x:f>
        <x:v>1.8840843162402569E-7</x:v>
      </x:c>
      <x:c r="W95" s="118">
        <x:f>W7*W89</x:f>
        <x:v>6.7910883423434382E-8</x:v>
      </x:c>
      <x:c r="X95" s="119">
        <x:f>X7*W89</x:f>
        <x:v>0</x:v>
      </x:c>
      <x:c r="Y95" s="120">
        <x:f>Y7*W89</x:f>
        <x:v>6.7910883423434382E-8</x:v>
      </x:c>
      <x:c r="Z95" s="118">
        <x:f>Z7*Z89</x:f>
        <x:v>3.6520313303056079E-9</x:v>
      </x:c>
      <x:c r="AA95" s="119">
        <x:f>AA7*Z89</x:f>
        <x:v>0</x:v>
      </x:c>
      <x:c r="AB95" s="120">
        <x:f>AB7*Z89</x:f>
        <x:v>3.6520313303056079E-9</x:v>
      </x:c>
      <x:c r="AC95" s="118">
        <x:f>AC7*AC89</x:f>
        <x:v>7.9120267839342416E-7</x:v>
      </x:c>
      <x:c r="AD95" s="119">
        <x:f>AD7*AC89</x:f>
        <x:v>0</x:v>
      </x:c>
      <x:c r="AE95" s="120">
        <x:f>AE7*AC89</x:f>
        <x:v>7.9120267839342416E-7</x:v>
      </x:c>
      <x:c r="AF95" s="118">
        <x:f>AF7*AF89</x:f>
        <x:v>1.4463946590006304E-6</x:v>
      </x:c>
      <x:c r="AG95" s="119">
        <x:f>AG7*AF89</x:f>
        <x:v>0</x:v>
      </x:c>
      <x:c r="AH95" s="120">
        <x:f>AH7*AF89</x:f>
        <x:v>1.4463946590006304E-6</x:v>
      </x:c>
      <x:c r="AI95" s="118">
        <x:f>AI7*AI89</x:f>
        <x:v>1.6424594346858578E-7</x:v>
      </x:c>
      <x:c r="AJ95" s="119">
        <x:f>AJ7*AI89</x:f>
        <x:v>0</x:v>
      </x:c>
      <x:c r="AK95" s="120">
        <x:f>AK7*AI89</x:f>
        <x:v>1.6424594346858578E-7</x:v>
      </x:c>
      <x:c r="AL95" s="118">
        <x:f>AL7*AL89</x:f>
        <x:v>5.9201633659148594E-8</x:v>
      </x:c>
      <x:c r="AM95" s="119">
        <x:f>AM7*AL89</x:f>
        <x:v>0</x:v>
      </x:c>
      <x:c r="AN95" s="120">
        <x:f>AN7*AL89</x:f>
        <x:v>5.9201633659148594E-8</x:v>
      </x:c>
      <x:c r="AO95" s="118">
        <x:f>AO7*AO89</x:f>
        <x:v>8.4599428430880204E-5</x:v>
      </x:c>
      <x:c r="AP95" s="119">
        <x:f>AP7*AO89</x:f>
        <x:v>8.4599428430880204E-5</x:v>
      </x:c>
      <x:c r="AQ95" s="120">
        <x:f>AQ7*AO89</x:f>
        <x:v>8.4599428430880204E-5</x:v>
      </x:c>
      <x:c r="AR95" s="118">
        <x:f>AR7*AR89</x:f>
        <x:v>6.6350558810029825E-5</x:v>
      </x:c>
      <x:c r="AS95" s="119">
        <x:f>AS7*AR89</x:f>
        <x:v>6.6350558810029825E-5</x:v>
      </x:c>
      <x:c r="AT95" s="120">
        <x:f>AT7*AR89</x:f>
        <x:v>6.6350558810029825E-5</x:v>
      </x:c>
      <x:c r="AU95" s="118">
        <x:f>AU7*AU89</x:f>
        <x:v>0.0093968090894329549</x:v>
      </x:c>
      <x:c r="AV95" s="119">
        <x:f>AV7*AU89</x:f>
        <x:v>0.0093968090894329549</x:v>
      </x:c>
      <x:c r="AW95" s="120">
        <x:f>AW7*AU89</x:f>
        <x:v>0.0093968090894329549</x:v>
      </x:c>
      <x:c r="AX95" s="118">
        <x:f>AX7*AX89</x:f>
        <x:v>0.0051023830877734528</x:v>
      </x:c>
      <x:c r="AY95" s="119">
        <x:f>AY7*AX89</x:f>
        <x:v>0.0051023830877734528</x:v>
      </x:c>
      <x:c r="AZ95" s="120">
        <x:f>AZ7*AX89</x:f>
        <x:v>0</x:v>
      </x:c>
      <x:c r="BA95" s="118">
        <x:f>BA7*BA89</x:f>
        <x:v>0</x:v>
      </x:c>
      <x:c r="BB95" s="119">
        <x:f>BB7*BA89</x:f>
        <x:v>0.014180037335795722</x:v>
      </x:c>
      <x:c r="BC95" s="120">
        <x:f>BC7*BA89</x:f>
        <x:v>0.014180037335795722</x:v>
      </x:c>
      <x:c r="BD95" s="118">
        <x:f>BD7*BD89</x:f>
        <x:v>8.5331158510317777E-12</x:v>
      </x:c>
      <x:c r="BE95" s="119">
        <x:f>BE7*BD89</x:f>
        <x:v>0</x:v>
      </x:c>
      <x:c r="BF95" s="120">
        <x:f>BF7*BD89</x:f>
        <x:v>8.5331158510317777E-12</x:v>
      </x:c>
      <x:c r="BG95" s="118">
        <x:f>BG7*BG89</x:f>
        <x:v>1.6591758192352761E-6</x:v>
      </x:c>
      <x:c r="BH95" s="119">
        <x:f>BH7*BG89</x:f>
        <x:v>0</x:v>
      </x:c>
      <x:c r="BI95" s="120">
        <x:f>BI7*BG89</x:f>
        <x:v>1.6591758192352761E-6</x:v>
      </x:c>
      <x:c r="BJ95" s="118">
        <x:f>BJ7*BJ89</x:f>
        <x:v>2.5393968638874406E-7</x:v>
      </x:c>
      <x:c r="BK95" s="119">
        <x:f>BK7*BJ89</x:f>
        <x:v>0</x:v>
      </x:c>
      <x:c r="BL95" s="120">
        <x:f>BL7*BJ89</x:f>
        <x:v>0</x:v>
      </x:c>
      <x:c r="BM95" s="118">
        <x:f>BM7*BM89</x:f>
        <x:v>4.197234944623586E-12</x:v>
      </x:c>
      <x:c r="BN95" s="119">
        <x:f>BN7*BM89</x:f>
        <x:v>0</x:v>
      </x:c>
      <x:c r="BO95" s="120">
        <x:f>BO7*BM89</x:f>
        <x:v>4.197234944623586E-12</x:v>
      </x:c>
      <x:c r="BP95" s="118">
        <x:f>BP7*BP89</x:f>
        <x:v>0</x:v>
      </x:c>
      <x:c r="BQ95" s="119">
        <x:f>BQ7*BP89</x:f>
        <x:v>0</x:v>
      </x:c>
      <x:c r="BR95" s="120">
        <x:f>BR7*BP89</x:f>
        <x:v>7.122221468607928E-7</x:v>
      </x:c>
      <x:c r="BS95" s="118">
        <x:f>BS7*BS89</x:f>
        <x:v>9.0759770887306581E-7</x:v>
      </x:c>
      <x:c r="BT95" s="119">
        <x:f>BT7*BS89</x:f>
        <x:v>0</x:v>
      </x:c>
      <x:c r="BU95" s="120">
        <x:f>BU7*BS89</x:f>
        <x:v>9.0759770887306581E-7</x:v>
      </x:c>
      <x:c r="BV95" s="118">
        <x:f>BV7*BV89</x:f>
        <x:v>6.6923226649736031E-12</x:v>
      </x:c>
      <x:c r="BW95" s="119">
        <x:f>BW7*BV89</x:f>
        <x:v>0</x:v>
      </x:c>
      <x:c r="BX95" s="120">
        <x:f>BX7*BV89</x:f>
        <x:v>6.6923226649736031E-12</x:v>
      </x:c>
      <x:c r="BY95" s="118">
        <x:f>BY7*BY89</x:f>
        <x:v>1.3012531539892419E-6</x:v>
      </x:c>
      <x:c r="BZ95" s="119">
        <x:f>BZ7*BY89</x:f>
        <x:v>0</x:v>
      </x:c>
      <x:c r="CA95" s="120">
        <x:f>CA7*BY89</x:f>
        <x:v>1.3012531539892419E-6</x:v>
      </x:c>
      <x:c r="CB95" s="118">
        <x:f>CB7*CB89</x:f>
        <x:v>1.9915895219493511E-7</x:v>
      </x:c>
      <x:c r="CC95" s="119">
        <x:f>CC7*CB89</x:f>
        <x:v>0</x:v>
      </x:c>
      <x:c r="CD95" s="120">
        <x:f>CD7*CB89</x:f>
        <x:v>0</x:v>
      </x:c>
      <x:c r="CE95" s="118">
        <x:f>CE7*CE89</x:f>
        <x:v>3.2917929441566162E-12</x:v>
      </x:c>
      <x:c r="CF95" s="119">
        <x:f>CF7*CE89</x:f>
        <x:v>0</x:v>
      </x:c>
      <x:c r="CG95" s="120">
        <x:f>CG7*CE89</x:f>
        <x:v>3.2917929441566162E-12</x:v>
      </x:c>
      <x:c r="CH95" s="118">
        <x:f>CH7*CH89</x:f>
        <x:v>0</x:v>
      </x:c>
      <x:c r="CI95" s="119">
        <x:f>CI7*CH89</x:f>
        <x:v>0</x:v>
      </x:c>
      <x:c r="CJ95" s="120">
        <x:f>CJ7*CH89</x:f>
        <x:v>5.5857921437628636E-7</x:v>
      </x:c>
      <x:c r="CK95" s="118">
        <x:f>CK7*CK89</x:f>
        <x:v>7.1180773975319517E-7</x:v>
      </x:c>
      <x:c r="CL95" s="119">
        <x:f>CL7*CK89</x:f>
        <x:v>0</x:v>
      </x:c>
      <x:c r="CM95" s="120">
        <x:f>CM7*CK89</x:f>
        <x:v>7.1180773975319517E-7</x:v>
      </x:c>
      <x:c r="CN95" s="118">
        <x:f>CN7*CN89</x:f>
        <x:v>0.00018598968460700689</x:v>
      </x:c>
      <x:c r="CO95" s="119">
        <x:f>CO7*CN89</x:f>
        <x:v>0</x:v>
      </x:c>
      <x:c r="CP95" s="120">
        <x:f>CP7*CN89</x:f>
        <x:v>0.00018598968460700689</x:v>
      </x:c>
      <x:c r="CQ95" s="118">
        <x:f>CQ7*CQ89</x:f>
        <x:v>2.8470482931586855E-5</x:v>
      </x:c>
      <x:c r="CR95" s="119">
        <x:f>CR7*CQ89</x:f>
        <x:v>0</x:v>
      </x:c>
      <x:c r="CS95" s="120">
        <x:f>CS7*CQ89</x:f>
        <x:v>0</x:v>
      </x:c>
      <x:c r="CT95" s="118">
        <x:f>CT7*CT89</x:f>
        <x:v>4.7058685230079393E-10</x:v>
      </x:c>
      <x:c r="CU95" s="119">
        <x:f>CU7*CT89</x:f>
        <x:v>0</x:v>
      </x:c>
      <x:c r="CV95" s="120">
        <x:f>CV7*CT89</x:f>
        <x:v>4.7058685230079393E-10</x:v>
      </x:c>
      <x:c r="CW95" s="118">
        <x:f>CW7*CW89</x:f>
        <x:v>0</x:v>
      </x:c>
      <x:c r="CX95" s="119">
        <x:f>CX7*CW89</x:f>
        <x:v>0</x:v>
      </x:c>
      <x:c r="CY95" s="120">
        <x:f>CY7*CW89</x:f>
        <x:v>7.9846818167144773E-5</x:v>
      </x:c>
      <x:c r="CZ95" s="118">
        <x:f>CZ7*CZ89</x:f>
        <x:v>0.00010174805209919561</x:v>
      </x:c>
      <x:c r="DA95" s="119">
        <x:f>DA7*CZ89</x:f>
        <x:v>0</x:v>
      </x:c>
      <x:c r="DB95" s="120">
        <x:f>DB7*CZ89</x:f>
        <x:v>0.00010174805209919561</x:v>
      </x:c>
      <x:c r="DC95" s="118">
        <x:f>DC7*DC89</x:f>
        <x:v>0</x:v>
      </x:c>
      <x:c r="DD95" s="119">
        <x:f>DD7*DC89</x:f>
        <x:v>-3.1290969815245262E-11</x:v>
      </x:c>
      <x:c r="DE95" s="120">
        <x:f>DE7*DC89</x:f>
        <x:v>0</x:v>
      </x:c>
      <x:c r="DF95" s="118">
        <x:f>DF7*DF89</x:f>
        <x:v>0</x:v>
      </x:c>
      <x:c r="DG95" s="119">
        <x:f>DG7*DF89</x:f>
        <x:v>-2.454081382552431E-11</x:v>
      </x:c>
      <x:c r="DH95" s="120">
        <x:f>DH7*DF89</x:f>
        <x:v>0</x:v>
      </x:c>
      <x:c r="DI95" s="118">
        <x:f>DI7*DI89</x:f>
        <x:v>0</x:v>
      </x:c>
      <x:c r="DJ95" s="119">
        <x:f>DJ7*DI89</x:f>
        <x:v>-3.1290969815245262E-11</x:v>
      </x:c>
      <x:c r="DK95" s="120">
        <x:f>DK7*DI89</x:f>
        <x:v>0</x:v>
      </x:c>
      <x:c r="DL95" s="118">
        <x:f>DL7*DL89</x:f>
        <x:v>0</x:v>
      </x:c>
      <x:c r="DM95" s="119">
        <x:f>DM7*DL89</x:f>
        <x:v>-5.0724602296270405E-10</x:v>
      </x:c>
      <x:c r="DN95" s="120">
        <x:f>DN7*DL89</x:f>
        <x:v>0</x:v>
      </x:c>
      <x:c r="DO95" s="118">
        <x:f>DO7*DO89</x:f>
        <x:v>0</x:v>
      </x:c>
      <x:c r="DP95" s="119">
        <x:f>DP7*DO89</x:f>
        <x:v>-1.4072771836737274E-9</x:v>
      </x:c>
      <x:c r="DQ95" s="120">
        <x:f>DQ7*DO89</x:f>
        <x:v>0</x:v>
      </x:c>
      <x:c r="DR95" s="118">
        <x:f>DR7*DR89</x:f>
        <x:v>0</x:v>
      </x:c>
      <x:c r="DS95" s="119">
        <x:f>DS7*DR89</x:f>
        <x:v>-3.9782110938801907E-10</x:v>
      </x:c>
      <x:c r="DT95" s="120">
        <x:f>DT7*DR89</x:f>
        <x:v>0</x:v>
      </x:c>
      <x:c r="DU95" s="118">
        <x:f>DU7*DU89</x:f>
        <x:v>0</x:v>
      </x:c>
      <x:c r="DV95" s="119">
        <x:f>DV7*DU89</x:f>
        <x:v>-1.1036944691511508E-9</x:v>
      </x:c>
      <x:c r="DW95" s="120">
        <x:f>DW7*DU89</x:f>
        <x:v>0</x:v>
      </x:c>
      <x:c r="DX95" s="118">
        <x:f>DX7*DX89</x:f>
        <x:v>0</x:v>
      </x:c>
      <x:c r="DY95" s="119">
        <x:f>DY7*DX89</x:f>
        <x:v>-1.789155568143741E-8</x:v>
      </x:c>
      <x:c r="DZ95" s="120">
        <x:f>DZ7*DX89</x:f>
        <x:v>0</x:v>
      </x:c>
      <x:c r="EA95" s="118">
        <x:f>EA7*EA89</x:f>
        <x:v>0</x:v>
      </x:c>
      <x:c r="EB95" s="119">
        <x:f>EB7*EA89</x:f>
        <x:v>-1.2392883497192031E-8</x:v>
      </x:c>
      <x:c r="EC95" s="120">
        <x:f>EC7*EA89</x:f>
        <x:v>0</x:v>
      </x:c>
      <x:c r="ED95" s="118">
        <x:f>ED7*ED89</x:f>
        <x:v>0</x:v>
      </x:c>
      <x:c r="EE95" s="119">
        <x:f>EE7*ED89</x:f>
        <x:v>-1.8967492021459975E-9</x:v>
      </x:c>
      <x:c r="EF95" s="120">
        <x:f>EF7*ED89</x:f>
        <x:v>-1.8967492021459975E-9</x:v>
      </x:c>
      <x:c r="EG95" s="118">
        <x:f>EG7*EG89</x:f>
        <x:v>0</x:v>
      </x:c>
      <x:c r="EH95" s="119">
        <x:f>EH7*EG89</x:f>
        <x:v>-9.7194480241924452E-9</x:v>
      </x:c>
      <x:c r="EI95" s="120">
        <x:f>EI7*EG89</x:f>
        <x:v>0</x:v>
      </x:c>
      <x:c r="EJ95" s="118">
        <x:f>EJ7*EJ89</x:f>
        <x:v>0</x:v>
      </x:c>
      <x:c r="EK95" s="119">
        <x:f>EK7*EJ89</x:f>
        <x:v>-1.4875760623311862E-9</x:v>
      </x:c>
      <x:c r="EL95" s="120">
        <x:f>EL7*EJ89</x:f>
        <x:v>-1.4875760623311862E-9</x:v>
      </x:c>
      <x:c r="EM95" s="118">
        <x:f>EM7*EM89</x:f>
        <x:v>0</x:v>
      </x:c>
      <x:c r="EN95" s="119">
        <x:f>EN7*EM89</x:f>
        <x:v>-2.0089610086593268E-7</x:v>
      </x:c>
      <x:c r="EO95" s="120">
        <x:f>EO7*EM89</x:f>
        <x:v>0</x:v>
      </x:c>
      <x:c r="EP95" s="118">
        <x:f>EP7*EP89</x:f>
        <x:v>0</x:v>
      </x:c>
      <x:c r="EQ95" s="119">
        <x:f>EQ7*EP89</x:f>
        <x:v>-3.0747452473001147E-8</x:v>
      </x:c>
      <x:c r="ER95" s="120">
        <x:f>ER7*EP89</x:f>
        <x:v>-3.0747452473001147E-8</x:v>
      </x:c>
      <x:c r="ES95" s="118">
        <x:f>ES7*ES89</x:f>
        <x:v>0</x:v>
      </x:c>
      <x:c r="ET95" s="119">
        <x:f>ET7*ES89</x:f>
        <x:v>-2.281281463734075E-8</x:v>
      </x:c>
      <x:c r="EU95" s="120">
        <x:f>EU7*ES89</x:f>
        <x:v>0</x:v>
      </x:c>
      <x:c r="EV95" s="118">
        <x:f>EV7*EV89</x:f>
        <x:v>0</x:v>
      </x:c>
      <x:c r="EW95" s="119">
        <x:f>EW7*EV89</x:f>
        <x:v>-2.6496031089506822E-5</x:v>
      </x:c>
      <x:c r="EX95" s="120">
        <x:f>EX7*EV89</x:f>
        <x:v>-2.6496031089506822E-5</x:v>
      </x:c>
      <x:c r="EY95" s="118">
        <x:f>EY7*EY89</x:f>
        <x:v>0</x:v>
      </x:c>
      <x:c r="EZ95" s="119">
        <x:f>EZ7*EY89</x:f>
        <x:v>-2.454081382552431E-11</x:v>
      </x:c>
      <x:c r="FA95" s="120">
        <x:f>FA7*EY89</x:f>
        <x:v>0</x:v>
      </x:c>
      <x:c r="FB95" s="118">
        <x:f>FB7*FB89</x:f>
        <x:v>0</x:v>
      </x:c>
      <x:c r="FC95" s="119">
        <x:f>FC7*FB89</x:f>
        <x:v>-0.003773615533846808</x:v>
      </x:c>
      <x:c r="FD95" s="120">
        <x:f>FD7*FB89</x:f>
        <x:v>-0.003773615533846808</x:v>
      </x:c>
      <x:c r="FE95" s="118">
        <x:f>FE7*FE89</x:f>
        <x:v>0</x:v>
      </x:c>
      <x:c r="FF95" s="119">
        <x:f>FF7*FE89</x:f>
        <x:v>-5.3167013014387976E-9</x:v>
      </x:c>
      <x:c r="FG95" s="120">
        <x:f>FG7*FE89</x:f>
        <x:v>0</x:v>
      </x:c>
      <x:c r="FH95" s="118">
        <x:f>FH7*FH89</x:f>
        <x:v>-4.1721917032333522E-9</x:v>
      </x:c>
      <x:c r="FI95" s="119">
        <x:f>FI7*FH89</x:f>
        <x:v>-4.1721917032333522E-9</x:v>
      </x:c>
      <x:c r="FJ95" s="120">
        <x:f>FJ7*FH89</x:f>
        <x:v>0</x:v>
      </x:c>
      <x:c r="FK95" s="118">
        <x:f>FK7*FK89</x:f>
        <x:v>-1.4652465610942578E-5</x:v>
      </x:c>
      <x:c r="FL95" s="119">
        <x:f>FL7*FK89</x:f>
        <x:v>-1.4652465610942578E-5</x:v>
      </x:c>
      <x:c r="FM95" s="120">
        <x:f>FM7*FK89</x:f>
        <x:v>0</x:v>
      </x:c>
      <x:c r="FN95" s="118">
        <x:f>FN7*FN89</x:f>
        <x:v>0</x:v>
      </x:c>
      <x:c r="FO95" s="119">
        <x:f>FO7*FN89</x:f>
        <x:v>0</x:v>
      </x:c>
      <x:c r="FP95" s="120">
        <x:f>FP7*FN89</x:f>
        <x:v>0</x:v>
      </x:c>
      <x:c r="FQ95" s="118">
        <x:f>FQ7*FQ89</x:f>
        <x:v>0</x:v>
      </x:c>
      <x:c r="FR95" s="119">
        <x:f>FR7*FQ89</x:f>
        <x:v>-5.062853288828606E-7</x:v>
      </x:c>
      <x:c r="FS95" s="120">
        <x:f>FS7*FQ89</x:f>
        <x:v>0</x:v>
      </x:c>
      <x:c r="FT95" s="118">
        <x:f>FT7*FT89</x:f>
        <x:v>0</x:v>
      </x:c>
      <x:c r="FU95" s="119">
        <x:f>FU7*FT89</x:f>
        <x:v>-1.204817323685603E-8</x:v>
      </x:c>
      <x:c r="FV95" s="120">
        <x:f>FV7*FT89</x:f>
        <x:v>0</x:v>
      </x:c>
      <x:c r="FW95" s="118">
        <x:f>FW7*FW89</x:f>
        <x:v>0</x:v>
      </x:c>
      <x:c r="FX95" s="119">
        <x:f>FX7*FW89</x:f>
        <x:v>-0.00054053464073477997</x:v>
      </x:c>
      <x:c r="FY95" s="120">
        <x:f>FY7*FW89</x:f>
        <x:v>0</x:v>
      </x:c>
      <x:c r="FZ95" s="118">
        <x:f>FZ7*FZ89</x:f>
        <x:v>0</x:v>
      </x:c>
      <x:c r="GA95" s="119">
        <x:f>GA7*FZ89</x:f>
        <x:v>-2.468878879113845E-9</x:v>
      </x:c>
      <x:c r="GB95" s="120">
        <x:f>GB7*FZ89</x:f>
        <x:v>0</x:v>
      </x:c>
      <x:c r="GC95" s="118">
        <x:f>GC7*GC89</x:f>
        <x:v>0</x:v>
      </x:c>
      <x:c r="GD95" s="119">
        <x:f>GD7*GC89</x:f>
        <x:v>0</x:v>
      </x:c>
      <x:c r="GE95" s="120">
        <x:f>GE7*GC89</x:f>
        <x:v>0</x:v>
      </x:c>
      <x:c r="GF95" s="118">
        <x:f>GF7*GF89</x:f>
        <x:v>0</x:v>
      </x:c>
      <x:c r="GG95" s="119">
        <x:f>GG7*GF89</x:f>
        <x:v>-2.490296694412919E-7</x:v>
      </x:c>
      <x:c r="GH95" s="120">
        <x:f>GH7*GF89</x:f>
        <x:v>0</x:v>
      </x:c>
      <x:c r="GI95" s="118">
        <x:f>GI7*GI89</x:f>
        <x:v>0</x:v>
      </x:c>
      <x:c r="GJ95" s="119">
        <x:f>GJ7*GI89</x:f>
        <x:v>-1.5362149108355538E-8</x:v>
      </x:c>
      <x:c r="GK95" s="120">
        <x:f>GK7*GI89</x:f>
        <x:v>0</x:v>
      </x:c>
      <x:c r="GL95" s="118">
        <x:f>GL7*GL89</x:f>
        <x:v>0</x:v>
      </x:c>
      <x:c r="GM95" s="119">
        <x:f>GM7*GL89</x:f>
        <x:v>-3.1231750630134059E-8</x:v>
      </x:c>
      <x:c r="GN95" s="120">
        <x:f>GN7*GL89</x:f>
        <x:v>0</x:v>
      </x:c>
      <x:c r="GO95" s="118">
        <x:f>GO7*GO89</x:f>
        <x:v>0</x:v>
      </x:c>
      <x:c r="GP95" s="119">
        <x:f>GP7*GO89</x:f>
        <x:v>0</x:v>
      </x:c>
      <x:c r="GQ95" s="120">
        <x:f>GQ7*GO89</x:f>
        <x:v>-0.091812334859864619</x:v>
      </x:c>
      <x:c r="GR95" s="118">
        <x:f>GR7*GR89</x:f>
        <x:v>-0.13427392397290749</x:v>
      </x:c>
      <x:c r="GS95" s="119">
        <x:f>GS7*GR89</x:f>
        <x:v>0</x:v>
      </x:c>
      <x:c r="GT95" s="120">
        <x:f>GT7*GR89</x:f>
        <x:v>0</x:v>
      </x:c>
    </x:row>
    <x:row r="96" spans="1:202" customHeight="1">
      <x:c r="A96" s="2"/>
      <x:c r="B96" s="158"/>
      <x:c r="C96" s="2">
        <x:f t="shared" si="33"/>
        <x:v>5.8706581794264595E-6</x:v>
      </x:c>
      <x:c r="D96" s="2">
        <x:f t="shared" si="32"/>
        <x:v>-0.0035861056078772876</x:v>
      </x:c>
      <x:c r="E96" s="2">
        <x:f t="shared" si="32"/>
        <x:v>-6.1491947236699042E-5</x:v>
      </x:c>
      <x:c r="F96" s="2"/>
      <x:c r="K96" s="121">
        <x:f>K8*K89</x:f>
        <x:v>4.1892877042177048E-9</x:v>
      </x:c>
      <x:c r="L96" s="122">
        <x:f>L8*K89</x:f>
        <x:v>4.1892877042177048E-9</x:v>
      </x:c>
      <x:c r="M96" s="123">
        <x:f>M8*K89</x:f>
        <x:v>4.1892877042177048E-9</x:v>
      </x:c>
      <x:c r="N96" s="121">
        <x:f>N8*N89</x:f>
        <x:v>3.2855601128310797E-9</x:v>
      </x:c>
      <x:c r="O96" s="122">
        <x:f>O8*N89</x:f>
        <x:v>3.2855601128310797E-9</x:v>
      </x:c>
      <x:c r="P96" s="123">
        <x:f>P8*N89</x:f>
        <x:v>3.2855601128310797E-9</x:v>
      </x:c>
      <x:c r="Q96" s="121">
        <x:f>Q8*Q89</x:f>
        <x:v>4.6969560277886491E-7</x:v>
      </x:c>
      <x:c r="R96" s="122">
        <x:f>R8*Q89</x:f>
        <x:v>4.6969560277886491E-7</x:v>
      </x:c>
      <x:c r="S96" s="123">
        <x:f>S8*Q89</x:f>
        <x:v>4.6969560277886491E-7</x:v>
      </x:c>
      <x:c r="T96" s="121">
        <x:f>T8*T89</x:f>
        <x:v>1.8840843162402569E-7</x:v>
      </x:c>
      <x:c r="U96" s="122">
        <x:f>U8*T89</x:f>
        <x:v>1.8840843162402569E-7</x:v>
      </x:c>
      <x:c r="V96" s="123">
        <x:f>V8*T89</x:f>
        <x:v>0</x:v>
      </x:c>
      <x:c r="W96" s="121">
        <x:f>W8*W89</x:f>
        <x:v>0</x:v>
      </x:c>
      <x:c r="X96" s="122">
        <x:f>X8*W89</x:f>
        <x:v>6.7910883423434382E-8</x:v>
      </x:c>
      <x:c r="Y96" s="123">
        <x:f>Y8*W89</x:f>
        <x:v>6.7910883423434382E-8</x:v>
      </x:c>
      <x:c r="Z96" s="121">
        <x:f>Z8*Z89</x:f>
        <x:v>3.6520313303056079E-9</x:v>
      </x:c>
      <x:c r="AA96" s="122">
        <x:f>AA8*Z89</x:f>
        <x:v>3.6520313303056079E-9</x:v>
      </x:c>
      <x:c r="AB96" s="123">
        <x:f>AB8*Z89</x:f>
        <x:v>3.6520313303056079E-9</x:v>
      </x:c>
      <x:c r="AC96" s="121">
        <x:f>AC8*AC89</x:f>
        <x:v>7.9120267839342416E-7</x:v>
      </x:c>
      <x:c r="AD96" s="122">
        <x:f>AD8*AC89</x:f>
        <x:v>7.9120267839342416E-7</x:v>
      </x:c>
      <x:c r="AE96" s="123">
        <x:f>AE8*AC89</x:f>
        <x:v>7.9120267839342416E-7</x:v>
      </x:c>
      <x:c r="AF96" s="121">
        <x:f>AF8*AF89</x:f>
        <x:v>1.4463946590006304E-6</x:v>
      </x:c>
      <x:c r="AG96" s="122">
        <x:f>AG8*AF89</x:f>
        <x:v>1.4463946590006304E-6</x:v>
      </x:c>
      <x:c r="AH96" s="123">
        <x:f>AH8*AF89</x:f>
        <x:v>1.4463946590006304E-6</x:v>
      </x:c>
      <x:c r="AI96" s="121">
        <x:f>AI8*AI89</x:f>
        <x:v>1.6424594346858578E-7</x:v>
      </x:c>
      <x:c r="AJ96" s="122">
        <x:f>AJ8*AI89</x:f>
        <x:v>1.6424594346858578E-7</x:v>
      </x:c>
      <x:c r="AK96" s="123">
        <x:f>AK8*AI89</x:f>
        <x:v>0</x:v>
      </x:c>
      <x:c r="AL96" s="121">
        <x:f>AL8*AL89</x:f>
        <x:v>0</x:v>
      </x:c>
      <x:c r="AM96" s="122">
        <x:f>AM8*AL89</x:f>
        <x:v>5.9201633659148594E-8</x:v>
      </x:c>
      <x:c r="AN96" s="123">
        <x:f>AN8*AL89</x:f>
        <x:v>5.9201633659148594E-8</x:v>
      </x:c>
      <x:c r="AO96" s="121">
        <x:f>AO8*AO89</x:f>
        <x:v>0</x:v>
      </x:c>
      <x:c r="AP96" s="122">
        <x:f>AP8*AO89</x:f>
        <x:v>0</x:v>
      </x:c>
      <x:c r="AQ96" s="123">
        <x:f>AQ8*AO89</x:f>
        <x:v>0</x:v>
      </x:c>
      <x:c r="AR96" s="121">
        <x:f>AR8*AR89</x:f>
        <x:v>0</x:v>
      </x:c>
      <x:c r="AS96" s="122">
        <x:f>AS8*AR89</x:f>
        <x:v>0</x:v>
      </x:c>
      <x:c r="AT96" s="123">
        <x:f>AT8*AR89</x:f>
        <x:v>0</x:v>
      </x:c>
      <x:c r="AU96" s="121">
        <x:f>AU8*AU89</x:f>
        <x:v>0</x:v>
      </x:c>
      <x:c r="AV96" s="122">
        <x:f>AV8*AU89</x:f>
        <x:v>0</x:v>
      </x:c>
      <x:c r="AW96" s="123">
        <x:f>AW8*AU89</x:f>
        <x:v>0</x:v>
      </x:c>
      <x:c r="AX96" s="121">
        <x:f>AX8*AX89</x:f>
        <x:v>0</x:v>
      </x:c>
      <x:c r="AY96" s="122">
        <x:f>AY8*AX89</x:f>
        <x:v>0</x:v>
      </x:c>
      <x:c r="AZ96" s="123">
        <x:f>AZ8*AX89</x:f>
        <x:v>0</x:v>
      </x:c>
      <x:c r="BA96" s="121">
        <x:f>BA8*BA89</x:f>
        <x:v>0</x:v>
      </x:c>
      <x:c r="BB96" s="122">
        <x:f>BB8*BA89</x:f>
        <x:v>0</x:v>
      </x:c>
      <x:c r="BC96" s="123">
        <x:f>BC8*BA89</x:f>
        <x:v>0</x:v>
      </x:c>
      <x:c r="BD96" s="121">
        <x:f>BD8*BD89</x:f>
        <x:v>8.5331158510317777E-12</x:v>
      </x:c>
      <x:c r="BE96" s="122">
        <x:f>BE8*BD89</x:f>
        <x:v>8.5331158510317777E-12</x:v>
      </x:c>
      <x:c r="BF96" s="123">
        <x:f>BF8*BD89</x:f>
        <x:v>8.5331158510317777E-12</x:v>
      </x:c>
      <x:c r="BG96" s="121">
        <x:f>BG8*BG89</x:f>
        <x:v>1.6591758192352761E-6</x:v>
      </x:c>
      <x:c r="BH96" s="122">
        <x:f>BH8*BG89</x:f>
        <x:v>1.6591758192352761E-6</x:v>
      </x:c>
      <x:c r="BI96" s="123">
        <x:f>BI8*BG89</x:f>
        <x:v>1.6591758192352761E-6</x:v>
      </x:c>
      <x:c r="BJ96" s="121">
        <x:f>BJ8*BJ89</x:f>
        <x:v>2.5393968638874406E-7</x:v>
      </x:c>
      <x:c r="BK96" s="122">
        <x:f>BK8*BJ89</x:f>
        <x:v>2.5393968638874406E-7</x:v>
      </x:c>
      <x:c r="BL96" s="123">
        <x:f>BL8*BJ89</x:f>
        <x:v>2.5393968638874406E-7</x:v>
      </x:c>
      <x:c r="BM96" s="121">
        <x:f>BM8*BM89</x:f>
        <x:v>4.197234944623586E-12</x:v>
      </x:c>
      <x:c r="BN96" s="122">
        <x:f>BN8*BM89</x:f>
        <x:v>0</x:v>
      </x:c>
      <x:c r="BO96" s="123">
        <x:f>BO8*BM89</x:f>
        <x:v>4.197234944623586E-12</x:v>
      </x:c>
      <x:c r="BP96" s="121">
        <x:f>BP8*BP89</x:f>
        <x:v>7.122221468607928E-7</x:v>
      </x:c>
      <x:c r="BQ96" s="122">
        <x:f>BQ8*BP89</x:f>
        <x:v>7.122221468607928E-7</x:v>
      </x:c>
      <x:c r="BR96" s="123">
        <x:f>BR8*BP89</x:f>
        <x:v>7.122221468607928E-7</x:v>
      </x:c>
      <x:c r="BS96" s="121">
        <x:f>BS8*BS89</x:f>
        <x:v>9.0759770887306581E-7</x:v>
      </x:c>
      <x:c r="BT96" s="122">
        <x:f>BT8*BS89</x:f>
        <x:v>9.0759770887306581E-7</x:v>
      </x:c>
      <x:c r="BU96" s="123">
        <x:f>BU8*BS89</x:f>
        <x:v>9.0759770887306581E-7</x:v>
      </x:c>
      <x:c r="BV96" s="121">
        <x:f>BV8*BV89</x:f>
        <x:v>6.6923226649736031E-12</x:v>
      </x:c>
      <x:c r="BW96" s="122">
        <x:f>BW8*BV89</x:f>
        <x:v>6.6923226649736031E-12</x:v>
      </x:c>
      <x:c r="BX96" s="123">
        <x:f>BX8*BV89</x:f>
        <x:v>6.6923226649736031E-12</x:v>
      </x:c>
      <x:c r="BY96" s="121">
        <x:f>BY8*BY89</x:f>
        <x:v>1.3012531539892419E-6</x:v>
      </x:c>
      <x:c r="BZ96" s="122">
        <x:f>BZ8*BY89</x:f>
        <x:v>1.3012531539892419E-6</x:v>
      </x:c>
      <x:c r="CA96" s="123">
        <x:f>CA8*BY89</x:f>
        <x:v>1.3012531539892419E-6</x:v>
      </x:c>
      <x:c r="CB96" s="121">
        <x:f>CB8*CB89</x:f>
        <x:v>1.9915895219493511E-7</x:v>
      </x:c>
      <x:c r="CC96" s="122">
        <x:f>CC8*CB89</x:f>
        <x:v>1.9915895219493511E-7</x:v>
      </x:c>
      <x:c r="CD96" s="123">
        <x:f>CD8*CB89</x:f>
        <x:v>1.9915895219493511E-7</x:v>
      </x:c>
      <x:c r="CE96" s="121">
        <x:f>CE8*CE89</x:f>
        <x:v>3.2917929441566162E-12</x:v>
      </x:c>
      <x:c r="CF96" s="122">
        <x:f>CF8*CE89</x:f>
        <x:v>0</x:v>
      </x:c>
      <x:c r="CG96" s="123">
        <x:f>CG8*CE89</x:f>
        <x:v>3.2917929441566162E-12</x:v>
      </x:c>
      <x:c r="CH96" s="121">
        <x:f>CH8*CH89</x:f>
        <x:v>5.5857921437628636E-7</x:v>
      </x:c>
      <x:c r="CI96" s="122">
        <x:f>CI8*CH89</x:f>
        <x:v>5.5857921437628636E-7</x:v>
      </x:c>
      <x:c r="CJ96" s="123">
        <x:f>CJ8*CH89</x:f>
        <x:v>5.5857921437628636E-7</x:v>
      </x:c>
      <x:c r="CK96" s="121">
        <x:f>CK8*CK89</x:f>
        <x:v>7.1180773975319517E-7</x:v>
      </x:c>
      <x:c r="CL96" s="122">
        <x:f>CL8*CK89</x:f>
        <x:v>7.1180773975319517E-7</x:v>
      </x:c>
      <x:c r="CM96" s="123">
        <x:f>CM8*CK89</x:f>
        <x:v>7.1180773975319517E-7</x:v>
      </x:c>
      <x:c r="CN96" s="121">
        <x:f>CN8*CN89</x:f>
        <x:v>0.00018598968460700689</x:v>
      </x:c>
      <x:c r="CO96" s="122">
        <x:f>CO8*CN89</x:f>
        <x:v>0.00018598968460700689</x:v>
      </x:c>
      <x:c r="CP96" s="123">
        <x:f>CP8*CN89</x:f>
        <x:v>0.00018598968460700689</x:v>
      </x:c>
      <x:c r="CQ96" s="121">
        <x:f>CQ8*CQ89</x:f>
        <x:v>2.8470482931586855E-5</x:v>
      </x:c>
      <x:c r="CR96" s="122">
        <x:f>CR8*CQ89</x:f>
        <x:v>2.8470482931586855E-5</x:v>
      </x:c>
      <x:c r="CS96" s="123">
        <x:f>CS8*CQ89</x:f>
        <x:v>2.8470482931586855E-5</x:v>
      </x:c>
      <x:c r="CT96" s="121">
        <x:f>CT8*CT89</x:f>
        <x:v>4.7058685230079393E-10</x:v>
      </x:c>
      <x:c r="CU96" s="122">
        <x:f>CU8*CT89</x:f>
        <x:v>0</x:v>
      </x:c>
      <x:c r="CV96" s="123">
        <x:f>CV8*CT89</x:f>
        <x:v>4.7058685230079393E-10</x:v>
      </x:c>
      <x:c r="CW96" s="121">
        <x:f>CW8*CW89</x:f>
        <x:v>7.9846818167144773E-5</x:v>
      </x:c>
      <x:c r="CX96" s="122">
        <x:f>CX8*CW89</x:f>
        <x:v>7.9846818167144773E-5</x:v>
      </x:c>
      <x:c r="CY96" s="123">
        <x:f>CY8*CW89</x:f>
        <x:v>7.9846818167144773E-5</x:v>
      </x:c>
      <x:c r="CZ96" s="121">
        <x:f>CZ8*CZ89</x:f>
        <x:v>0.00010174805209919561</x:v>
      </x:c>
      <x:c r="DA96" s="122">
        <x:f>DA8*CZ89</x:f>
        <x:v>0.00010174805209919561</x:v>
      </x:c>
      <x:c r="DB96" s="123">
        <x:f>DB8*CZ89</x:f>
        <x:v>0.00010174805209919561</x:v>
      </x:c>
      <x:c r="DC96" s="121">
        <x:f>DC8*DC89</x:f>
        <x:v>0</x:v>
      </x:c>
      <x:c r="DD96" s="122">
        <x:f>DD8*DC89</x:f>
        <x:v>-3.1290969815245262E-11</x:v>
      </x:c>
      <x:c r="DE96" s="123">
        <x:f>DE8*DC89</x:f>
        <x:v>0</x:v>
      </x:c>
      <x:c r="DF96" s="121">
        <x:f>DF8*DF89</x:f>
        <x:v>0</x:v>
      </x:c>
      <x:c r="DG96" s="122">
        <x:f>DG8*DF89</x:f>
        <x:v>-2.454081382552431E-11</x:v>
      </x:c>
      <x:c r="DH96" s="123">
        <x:f>DH8*DF89</x:f>
        <x:v>0</x:v>
      </x:c>
      <x:c r="DI96" s="121">
        <x:f>DI8*DI89</x:f>
        <x:v>0</x:v>
      </x:c>
      <x:c r="DJ96" s="122">
        <x:f>DJ8*DI89</x:f>
        <x:v>-3.1290969815245262E-11</x:v>
      </x:c>
      <x:c r="DK96" s="123">
        <x:f>DK8*DI89</x:f>
        <x:v>0</x:v>
      </x:c>
      <x:c r="DL96" s="121">
        <x:f>DL8*DL89</x:f>
        <x:v>-5.0724602296270405E-10</x:v>
      </x:c>
      <x:c r="DM96" s="122">
        <x:f>DM8*DL89</x:f>
        <x:v>-5.0724602296270405E-10</x:v>
      </x:c>
      <x:c r="DN96" s="123">
        <x:f>DN8*DL89</x:f>
        <x:v>0</x:v>
      </x:c>
      <x:c r="DO96" s="121">
        <x:f>DO8*DO89</x:f>
        <x:v>0</x:v>
      </x:c>
      <x:c r="DP96" s="122">
        <x:f>DP8*DO89</x:f>
        <x:v>-1.4072771836737274E-9</x:v>
      </x:c>
      <x:c r="DQ96" s="123">
        <x:f>DQ8*DO89</x:f>
        <x:v>-1.4072771836737274E-9</x:v>
      </x:c>
      <x:c r="DR96" s="121">
        <x:f>DR8*DR89</x:f>
        <x:v>-3.9782110938801907E-10</x:v>
      </x:c>
      <x:c r="DS96" s="122">
        <x:f>DS8*DR89</x:f>
        <x:v>-3.9782110938801907E-10</x:v>
      </x:c>
      <x:c r="DT96" s="123">
        <x:f>DT8*DR89</x:f>
        <x:v>0</x:v>
      </x:c>
      <x:c r="DU96" s="121">
        <x:f>DU8*DU89</x:f>
        <x:v>0</x:v>
      </x:c>
      <x:c r="DV96" s="122">
        <x:f>DV8*DU89</x:f>
        <x:v>-1.1036944691511508E-9</x:v>
      </x:c>
      <x:c r="DW96" s="123">
        <x:f>DW8*DU89</x:f>
        <x:v>-1.1036944691511508E-9</x:v>
      </x:c>
      <x:c r="DX96" s="121">
        <x:f>DX8*DX89</x:f>
        <x:v>-1.789155568143741E-8</x:v>
      </x:c>
      <x:c r="DY96" s="122">
        <x:f>DY8*DX89</x:f>
        <x:v>-1.789155568143741E-8</x:v>
      </x:c>
      <x:c r="DZ96" s="123">
        <x:f>DZ8*DX89</x:f>
        <x:v>-1.789155568143741E-8</x:v>
      </x:c>
      <x:c r="EA96" s="121">
        <x:f>EA8*EA89</x:f>
        <x:v>0</x:v>
      </x:c>
      <x:c r="EB96" s="122">
        <x:f>EB8*EA89</x:f>
        <x:v>-1.2392883497192031E-8</x:v>
      </x:c>
      <x:c r="EC96" s="123">
        <x:f>EC8*EA89</x:f>
        <x:v>0</x:v>
      </x:c>
      <x:c r="ED96" s="121">
        <x:f>ED8*ED89</x:f>
        <x:v>0</x:v>
      </x:c>
      <x:c r="EE96" s="122">
        <x:f>EE8*ED89</x:f>
        <x:v>-1.8967492021459975E-9</x:v>
      </x:c>
      <x:c r="EF96" s="123">
        <x:f>EF8*ED89</x:f>
        <x:v>0</x:v>
      </x:c>
      <x:c r="EG96" s="121">
        <x:f>EG8*EG89</x:f>
        <x:v>0</x:v>
      </x:c>
      <x:c r="EH96" s="122">
        <x:f>EH8*EG89</x:f>
        <x:v>-9.7194480241924452E-9</x:v>
      </x:c>
      <x:c r="EI96" s="123">
        <x:f>EI8*EG89</x:f>
        <x:v>0</x:v>
      </x:c>
      <x:c r="EJ96" s="121">
        <x:f>EJ8*EJ89</x:f>
        <x:v>0</x:v>
      </x:c>
      <x:c r="EK96" s="122">
        <x:f>EK8*EJ89</x:f>
        <x:v>-1.4875760623311862E-9</x:v>
      </x:c>
      <x:c r="EL96" s="123">
        <x:f>EL8*EJ89</x:f>
        <x:v>0</x:v>
      </x:c>
      <x:c r="EM96" s="121">
        <x:f>EM8*EM89</x:f>
        <x:v>-2.0089610086593268E-7</x:v>
      </x:c>
      <x:c r="EN96" s="122">
        <x:f>EN8*EM89</x:f>
        <x:v>-2.0089610086593268E-7</x:v>
      </x:c>
      <x:c r="EO96" s="123">
        <x:f>EO8*EM89</x:f>
        <x:v>0</x:v>
      </x:c>
      <x:c r="EP96" s="121">
        <x:f>EP8*EP89</x:f>
        <x:v>-3.0747452473001147E-8</x:v>
      </x:c>
      <x:c r="EQ96" s="122">
        <x:f>EQ8*EP89</x:f>
        <x:v>-3.0747452473001147E-8</x:v>
      </x:c>
      <x:c r="ER96" s="123">
        <x:f>ER8*EP89</x:f>
        <x:v>0</x:v>
      </x:c>
      <x:c r="ES96" s="121">
        <x:f>ES8*ES89</x:f>
        <x:v>-2.281281463734075E-8</x:v>
      </x:c>
      <x:c r="ET96" s="122">
        <x:f>ET8*ES89</x:f>
        <x:v>-2.281281463734075E-8</x:v>
      </x:c>
      <x:c r="EU96" s="123">
        <x:f>EU8*ES89</x:f>
        <x:v>-2.281281463734075E-8</x:v>
      </x:c>
      <x:c r="EV96" s="121">
        <x:f>EV8*EV89</x:f>
        <x:v>0</x:v>
      </x:c>
      <x:c r="EW96" s="122">
        <x:f>EW8*EV89</x:f>
        <x:v>-2.6496031089506822E-5</x:v>
      </x:c>
      <x:c r="EX96" s="123">
        <x:f>EX8*EV89</x:f>
        <x:v>-2.6496031089506822E-5</x:v>
      </x:c>
      <x:c r="EY96" s="121">
        <x:f>EY8*EY89</x:f>
        <x:v>0</x:v>
      </x:c>
      <x:c r="EZ96" s="122">
        <x:f>EZ8*EY89</x:f>
        <x:v>-2.454081382552431E-11</x:v>
      </x:c>
      <x:c r="FA96" s="123">
        <x:f>FA8*EY89</x:f>
        <x:v>0</x:v>
      </x:c>
      <x:c r="FB96" s="121">
        <x:f>FB8*FB89</x:f>
        <x:v>0</x:v>
      </x:c>
      <x:c r="FC96" s="122">
        <x:f>FC8*FB89</x:f>
        <x:v>-0.003773615533846808</x:v>
      </x:c>
      <x:c r="FD96" s="123">
        <x:f>FD8*FB89</x:f>
        <x:v>-0.003773615533846808</x:v>
      </x:c>
      <x:c r="FE96" s="121">
        <x:f>FE8*FE89</x:f>
        <x:v>0</x:v>
      </x:c>
      <x:c r="FF96" s="122">
        <x:f>FF8*FE89</x:f>
        <x:v>-5.3167013014387976E-9</x:v>
      </x:c>
      <x:c r="FG96" s="123">
        <x:f>FG8*FE89</x:f>
        <x:v>0</x:v>
      </x:c>
      <x:c r="FH96" s="121">
        <x:f>FH8*FH89</x:f>
        <x:v>0</x:v>
      </x:c>
      <x:c r="FI96" s="122">
        <x:f>FI8*FH89</x:f>
        <x:v>-4.1721917032333522E-9</x:v>
      </x:c>
      <x:c r="FJ96" s="123">
        <x:f>FJ8*FH89</x:f>
        <x:v>0</x:v>
      </x:c>
      <x:c r="FK96" s="121">
        <x:f>FK8*FK89</x:f>
        <x:v>-1.4652465610942578E-5</x:v>
      </x:c>
      <x:c r="FL96" s="122">
        <x:f>FL8*FK89</x:f>
        <x:v>-1.4652465610942578E-5</x:v>
      </x:c>
      <x:c r="FM96" s="123">
        <x:f>FM8*FK89</x:f>
        <x:v>0</x:v>
      </x:c>
      <x:c r="FN96" s="121">
        <x:f>FN8*FN89</x:f>
        <x:v>0</x:v>
      </x:c>
      <x:c r="FO96" s="122">
        <x:f>FO8*FN89</x:f>
        <x:v>-6.7853118401739465E-7</x:v>
      </x:c>
      <x:c r="FP96" s="123">
        <x:f>FP8*FN89</x:f>
        <x:v>0</x:v>
      </x:c>
      <x:c r="FQ96" s="121">
        <x:f>FQ8*FQ89</x:f>
        <x:v>-5.062853288828606E-7</x:v>
      </x:c>
      <x:c r="FR96" s="122">
        <x:f>FR8*FQ89</x:f>
        <x:v>0</x:v>
      </x:c>
      <x:c r="FS96" s="123">
        <x:f>FS8*FQ89</x:f>
        <x:v>0</x:v>
      </x:c>
      <x:c r="FT96" s="121">
        <x:f>FT8*FT89</x:f>
        <x:v>0</x:v>
      </x:c>
      <x:c r="FU96" s="122">
        <x:f>FU8*FT89</x:f>
        <x:v>-1.204817323685603E-8</x:v>
      </x:c>
      <x:c r="FV96" s="123">
        <x:f>FV8*FT89</x:f>
        <x:v>0</x:v>
      </x:c>
      <x:c r="FW96" s="121">
        <x:f>FW8*FW89</x:f>
        <x:v>0</x:v>
      </x:c>
      <x:c r="FX96" s="122">
        <x:f>FX8*FW89</x:f>
        <x:v>0</x:v>
      </x:c>
      <x:c r="FY96" s="123">
        <x:f>FY8*FW89</x:f>
        <x:v>-0.00054053464073477997</x:v>
      </x:c>
      <x:c r="FZ96" s="121">
        <x:f>FZ8*FZ89</x:f>
        <x:v>-2.468878879113845E-9</x:v>
      </x:c>
      <x:c r="GA96" s="122">
        <x:f>GA8*FZ89</x:f>
        <x:v>-2.468878879113845E-9</x:v>
      </x:c>
      <x:c r="GB96" s="123">
        <x:f>GB8*FZ89</x:f>
        <x:v>0</x:v>
      </x:c>
      <x:c r="GC96" s="121">
        <x:f>GC8*GC89</x:f>
        <x:v>-1.4024713760107943E-5</x:v>
      </x:c>
      <x:c r="GD96" s="122">
        <x:f>GD8*GC89</x:f>
        <x:v>-1.4024713760107943E-5</x:v>
      </x:c>
      <x:c r="GE96" s="123">
        <x:f>GE8*GC89</x:f>
        <x:v>0</x:v>
      </x:c>
      <x:c r="GF96" s="121">
        <x:f>GF8*GF89</x:f>
        <x:v>-2.490296694412919E-7</x:v>
      </x:c>
      <x:c r="GG96" s="122">
        <x:f>GG8*GF89</x:f>
        <x:v>-2.490296694412919E-7</x:v>
      </x:c>
      <x:c r="GH96" s="123">
        <x:f>GH8*GF89</x:f>
        <x:v>0</x:v>
      </x:c>
      <x:c r="GI96" s="121">
        <x:f>GI8*GI89</x:f>
        <x:v>0</x:v>
      </x:c>
      <x:c r="GJ96" s="122">
        <x:f>GJ8*GI89</x:f>
        <x:v>-1.5362149108355538E-8</x:v>
      </x:c>
      <x:c r="GK96" s="123">
        <x:f>GK8*GI89</x:f>
        <x:v>0</x:v>
      </x:c>
      <x:c r="GL96" s="121">
        <x:f>GL8*GL89</x:f>
        <x:v>0</x:v>
      </x:c>
      <x:c r="GM96" s="122">
        <x:f>GM8*GL89</x:f>
        <x:v>0</x:v>
      </x:c>
      <x:c r="GN96" s="123">
        <x:f>GN8*GL89</x:f>
        <x:v>0</x:v>
      </x:c>
      <x:c r="GO96" s="121">
        <x:f>GO8*GO89</x:f>
        <x:v>0</x:v>
      </x:c>
      <x:c r="GP96" s="122">
        <x:f>GP8*GO89</x:f>
        <x:v>-0.091812334859864619</x:v>
      </x:c>
      <x:c r="GQ96" s="123">
        <x:f>GQ8*GO89</x:f>
        <x:v>0</x:v>
      </x:c>
      <x:c r="GR96" s="121">
        <x:f>GR8*GR89</x:f>
        <x:v>0</x:v>
      </x:c>
      <x:c r="GS96" s="122">
        <x:f>GS8*GR89</x:f>
        <x:v>-0.13427392397290749</x:v>
      </x:c>
      <x:c r="GT96" s="123">
        <x:f>GT8*GR89</x:f>
        <x:v>0</x:v>
      </x:c>
    </x:row>
    <x:row r="97" spans="1:202" customHeight="1">
      <x:c r="A97" s="2"/>
      <x:c r="B97" s="2"/>
      <x:c r="C97" s="2"/>
      <x:c r="J97" s="2" t="s">
        <x:v>14</x:v>
      </x:c>
      <x:c r="K97" s="162">
        <x:f>1/(1+EXP(-K98))</x:f>
        <x:v>5.3158403314766706E-9</x:v>
      </x:c>
      <x:c r="L97" s="162"/>
      <x:c r="M97" s="162"/>
      <x:c r="N97" s="162">
        <x:f>1/(1+EXP(-N98))</x:f>
        <x:v>4.2064931519555259E-9</x:v>
      </x:c>
      <x:c r="O97" s="162"/>
      <x:c r="P97" s="162"/>
      <x:c r="Q97" s="162">
        <x:f>1/(1+EXP(-Q98))</x:f>
        <x:v>5.9892765427944246E-7</x:v>
      </x:c>
      <x:c r="R97" s="162"/>
      <x:c r="S97" s="162"/>
      <x:c r="T97" s="162">
        <x:f>1/(1+EXP(-T98))</x:f>
        <x:v>2.3877999649571694E-7</x:v>
      </x:c>
      <x:c r="U97" s="162"/>
      <x:c r="V97" s="162"/>
      <x:c r="W97" s="162">
        <x:f>1/(1+EXP(-W98))</x:f>
        <x:v>8.6183098748720265E-8</x:v>
      </x:c>
      <x:c r="X97" s="162"/>
      <x:c r="Y97" s="162"/>
      <x:c r="Z97" s="162">
        <x:f>1/(1+EXP(-Z98))</x:f>
        <x:v>4.4190428292302783E-9</x:v>
      </x:c>
      <x:c r="AA97" s="162"/>
      <x:c r="AB97" s="162"/>
      <x:c r="AC97" s="162">
        <x:f>1/(1+EXP(-AC98))</x:f>
        <x:v>9.2642402853529217E-7</x:v>
      </x:c>
      <x:c r="AD97" s="162"/>
      <x:c r="AE97" s="162"/>
      <x:c r="AF97" s="162">
        <x:f>1/(1+EXP(-AF98))</x:f>
        <x:v>1.7141392117550406E-6</x:v>
      </x:c>
      <x:c r="AG97" s="162"/>
      <x:c r="AH97" s="162"/>
      <x:c r="AI97" s="162">
        <x:f>1/(1+EXP(-AI98))</x:f>
        <x:v>1.9849713442094177E-7</x:v>
      </x:c>
      <x:c r="AJ97" s="162"/>
      <x:c r="AK97" s="162"/>
      <x:c r="AL97" s="162">
        <x:f>1/(1+EXP(-AL98))</x:f>
        <x:v>7.1643763915742027E-8</x:v>
      </x:c>
      <x:c r="AM97" s="162"/>
      <x:c r="AN97" s="162"/>
      <x:c r="AO97" s="162">
        <x:f>1/(1+EXP(-AO98))</x:f>
        <x:v>9.904664111521395E-5</x:v>
      </x:c>
      <x:c r="AP97" s="162"/>
      <x:c r="AQ97" s="162"/>
      <x:c r="AR97" s="162">
        <x:f>1/(1+EXP(-AR98))</x:f>
        <x:v>7.8378507091360358E-5</x:v>
      </x:c>
      <x:c r="AS97" s="162"/>
      <x:c r="AT97" s="162"/>
      <x:c r="AU97" s="162">
        <x:f>1/(1+EXP(-AU98))</x:f>
        <x:v>0.011037363609876097</x:v>
      </x:c>
      <x:c r="AV97" s="162"/>
      <x:c r="AW97" s="162"/>
      <x:c r="AX97" s="162">
        <x:f>1/(1+EXP(-AX98))</x:f>
        <x:v>0.0058374852218601257</x:v>
      </x:c>
      <x:c r="AY97" s="162"/>
      <x:c r="AZ97" s="162"/>
      <x:c r="BA97" s="162">
        <x:f>1/(1+EXP(-BA98))</x:f>
        <x:v>0.015965254886929122</x:v>
      </x:c>
      <x:c r="BB97" s="162"/>
      <x:c r="BC97" s="162"/>
      <x:c r="BD97" s="162">
        <x:f>1/(1+EXP(-BD98))</x:f>
        <x:v>1.0169585266436682E-11</x:v>
      </x:c>
      <x:c r="BE97" s="162"/>
      <x:c r="BF97" s="162"/>
      <x:c r="BG97" s="162">
        <x:f>1/(1+EXP(-BG98))</x:f>
        <x:v>2.062004725033299E-6</x:v>
      </x:c>
      <x:c r="BH97" s="162"/>
      <x:c r="BI97" s="162"/>
      <x:c r="BJ97" s="162">
        <x:f>1/(1+EXP(-BJ98))</x:f>
        <x:v>3.1510655212912171E-7</x:v>
      </x:c>
      <x:c r="BK97" s="162"/>
      <x:c r="BL97" s="162"/>
      <x:c r="BM97" s="162">
        <x:f>1/(1+EXP(-BM98))</x:f>
        <x:v>4.957314860511854E-12</x:v>
      </x:c>
      <x:c r="BN97" s="162"/>
      <x:c r="BO97" s="162"/>
      <x:c r="BP97" s="162">
        <x:f>1/(1+EXP(-BP98))</x:f>
        <x:v>8.7067125299946424E-7</x:v>
      </x:c>
      <x:c r="BQ97" s="162"/>
      <x:c r="BR97" s="162"/>
      <x:c r="BS97" s="162">
        <x:f>1/(1+EXP(-BS98))</x:f>
        <x:v>1.1144316730519217E-6</x:v>
      </x:c>
      <x:c r="BT97" s="162"/>
      <x:c r="BU97" s="162"/>
      <x:c r="BV97" s="162">
        <x:f>1/(1+EXP(-BV98))</x:f>
        <x:v>8.0473242359868679E-12</x:v>
      </x:c>
      <x:c r="BW97" s="162"/>
      <x:c r="BX97" s="162"/>
      <x:c r="BY97" s="162">
        <x:f>1/(1+EXP(-BY98))</x:f>
        <x:v>1.6316916869437824E-6</x:v>
      </x:c>
      <x:c r="BZ97" s="162"/>
      <x:c r="CA97" s="162"/>
      <x:c r="CB97" s="162">
        <x:f>1/(1+EXP(-CB98))</x:f>
        <x:v>2.4934790300436424E-7</x:v>
      </x:c>
      <x:c r="CC97" s="162"/>
      <x:c r="CD97" s="162"/>
      <x:c r="CE97" s="162">
        <x:f>1/(1+EXP(-CE98))</x:f>
        <x:v>3.9227873091376818E-12</x:v>
      </x:c>
      <x:c r="CF97" s="162"/>
      <x:c r="CG97" s="162"/>
      <x:c r="CH97" s="162">
        <x:f>1/(1+EXP(-CH98))</x:f>
        <x:v>6.8897353877631346E-7</x:v>
      </x:c>
      <x:c r="CI97" s="162"/>
      <x:c r="CJ97" s="162"/>
      <x:c r="CK97" s="162">
        <x:f>1/(1+EXP(-CK98))</x:f>
        <x:v>8.8186438902203828E-7</x:v>
      </x:c>
      <x:c r="CL97" s="162"/>
      <x:c r="CM97" s="162"/>
      <x:c r="CN97" s="162">
        <x:f>1/(1+EXP(-CN98))</x:f>
        <x:v>0.00023226959501865098</x:v>
      </x:c>
      <x:c r="CO97" s="162"/>
      <x:c r="CP97" s="162"/>
      <x:c r="CQ97" s="162">
        <x:f>1/(1+EXP(-CQ98))</x:f>
        <x:v>3.5501348387324494E-5</x:v>
      </x:c>
      <x:c r="CR97" s="162"/>
      <x:c r="CS97" s="162"/>
      <x:c r="CT97" s="162">
        <x:f>1/(1+EXP(-CT98))</x:f>
        <x:v>5.5853346538353207E-10</x:v>
      </x:c>
      <x:c r="CU97" s="162"/>
      <x:c r="CV97" s="162"/>
      <x:c r="CW97" s="162">
        <x:f>1/(1+EXP(-CW98))</x:f>
        <x:v>9.8087728840449132E-5</x:v>
      </x:c>
      <x:c r="CX97" s="162"/>
      <x:c r="CY97" s="162"/>
      <x:c r="CZ97" s="162">
        <x:f>1/(1+EXP(-CZ98))</x:f>
        <x:v>0.00012554577429303609</x:v>
      </x:c>
      <x:c r="DA97" s="162"/>
      <x:c r="DB97" s="162"/>
      <x:c r="DC97" s="162">
        <x:f>1/(1+EXP(-DC98))</x:f>
        <x:v>0.99999999997255906</x:v>
      </x:c>
      <x:c r="DD97" s="162"/>
      <x:c r="DE97" s="162"/>
      <x:c r="DF97" s="162">
        <x:f>1/(1+EXP(-DF98))</x:f>
        <x:v>0.99999999997828559</x:v>
      </x:c>
      <x:c r="DG97" s="162"/>
      <x:c r="DH97" s="162"/>
      <x:c r="DI97" s="162">
        <x:f>1/(1+EXP(-DI98))</x:f>
        <x:v>0.99999999997255906</x:v>
      </x:c>
      <x:c r="DJ97" s="162"/>
      <x:c r="DK97" s="162"/>
      <x:c r="DL97" s="162">
        <x:f>1/(1+EXP(-DL98))</x:f>
        <x:v>0.99999999955511454</x:v>
      </x:c>
      <x:c r="DM97" s="162"/>
      <x:c r="DN97" s="162"/>
      <x:c r="DO97" s="162">
        <x:f>1/(1+EXP(-DO98))</x:f>
        <x:v>0.99999999876739465</x:v>
      </x:c>
      <x:c r="DP97" s="162"/>
      <x:c r="DQ97" s="162"/>
      <x:c r="DR97" s="162">
        <x:f>1/(1+EXP(-DR98))</x:f>
        <x:v>0.99999999964795649</x:v>
      </x:c>
      <x:c r="DS97" s="162"/>
      <x:c r="DT97" s="162"/>
      <x:c r="DU97" s="162">
        <x:f>1/(1+EXP(-DU98))</x:f>
        <x:v>0.99999999902462355</x:v>
      </x:c>
      <x:c r="DV97" s="162"/>
      <x:c r="DW97" s="162"/>
      <x:c r="DX97" s="162">
        <x:f>1/(1+EXP(-DX98))</x:f>
        <x:v>0.99999998418670044</x:v>
      </x:c>
      <x:c r="DY97" s="162"/>
      <x:c r="DZ97" s="162"/>
      <x:c r="EA97" s="162">
        <x:f>1/(1+EXP(-EA98))</x:f>
        <x:v>0.99999998935571399</x:v>
      </x:c>
      <x:c r="EB97" s="162"/>
      <x:c r="EC97" s="162"/>
      <x:c r="ED97" s="162">
        <x:f>1/(1+EXP(-ED98))</x:f>
        <x:v>0.9999999983733896</x:v>
      </x:c>
      <x:c r="EE97" s="162"/>
      <x:c r="EF97" s="162"/>
      <x:c r="EG97" s="162">
        <x:f>1/(1+EXP(-EG98))</x:f>
        <x:v>0.99999999157703889</x:v>
      </x:c>
      <x:c r="EH97" s="162"/>
      <x:c r="EI97" s="162"/>
      <x:c r="EJ97" s="162">
        <x:f>1/(1+EXP(-EJ98))</x:f>
        <x:v>0.99999999871284206</x:v>
      </x:c>
      <x:c r="EK97" s="162"/>
      <x:c r="EL97" s="162"/>
      <x:c r="EM97" s="162">
        <x:f>1/(1+EXP(-EM98))</x:f>
        <x:v>0.99999982742945281</x:v>
      </x:c>
      <x:c r="EN97" s="162"/>
      <x:c r="EO97" s="162"/>
      <x:c r="EP97" s="162">
        <x:f>1/(1+EXP(-EP98))</x:f>
        <x:v>0.99999997362856519</x:v>
      </x:c>
      <x:c r="EQ97" s="162"/>
      <x:c r="ER97" s="162"/>
      <x:c r="ES97" s="162">
        <x:f>1/(1+EXP(-ES98))</x:f>
        <x:v>0.99999998001637658</x:v>
      </x:c>
      <x:c r="ET97" s="162"/>
      <x:c r="EU97" s="162"/>
      <x:c r="EV97" s="162">
        <x:f>1/(1+EXP(-EV98))</x:f>
        <x:v>0.99997757322571457</x:v>
      </x:c>
      <x:c r="EW97" s="162"/>
      <x:c r="EX97" s="162"/>
      <x:c r="EY97" s="162">
        <x:f>1/(1+EXP(-EY98))</x:f>
        <x:v>0.99999999997828559</x:v>
      </x:c>
      <x:c r="EZ97" s="162"/>
      <x:c r="FA97" s="162"/>
      <x:c r="FB97" s="162">
        <x:f>1/(1+EXP(-FB98))</x:f>
        <x:v>0.99681692849255576</x:v>
      </x:c>
      <x:c r="FC97" s="162"/>
      <x:c r="FD97" s="162"/>
      <x:c r="FE97" s="162">
        <x:f>1/(1+EXP(-FE98))</x:f>
        <x:v>0.99999999544772833</x:v>
      </x:c>
      <x:c r="FF97" s="162"/>
      <x:c r="FG97" s="162"/>
      <x:c r="FH97" s="162">
        <x:f>1/(1+EXP(-FH98))</x:f>
        <x:v>0.99999999644345072</x:v>
      </x:c>
      <x:c r="FI97" s="162"/>
      <x:c r="FJ97" s="162"/>
      <x:c r="FK97" s="162">
        <x:f>1/(1+EXP(-FK98))</x:f>
        <x:v>0.99998791196268888</x:v>
      </x:c>
      <x:c r="FL97" s="162"/>
      <x:c r="FM97" s="162"/>
      <x:c r="FN97" s="162">
        <x:f>1/(1+EXP(-FN98))</x:f>
        <x:v>0.99999940419265221</x:v>
      </x:c>
      <x:c r="FO97" s="162"/>
      <x:c r="FP97" s="162"/>
      <x:c r="FQ97" s="162">
        <x:f>1/(1+EXP(-FQ98))</x:f>
        <x:v>0.9999995229396208</x:v>
      </x:c>
      <x:c r="FR97" s="162"/>
      <x:c r="FS97" s="162"/>
      <x:c r="FT97" s="162">
        <x:f>1/(1+EXP(-FT98))</x:f>
        <x:v>0.99999998864950357</x:v>
      </x:c>
      <x:c r="FU97" s="162"/>
      <x:c r="FV97" s="162"/>
      <x:c r="FW97" s="162">
        <x:f>1/(1+EXP(-FW98))</x:f>
        <x:v>0.99945357692452352</x:v>
      </x:c>
      <x:c r="FX97" s="162"/>
      <x:c r="FY97" s="162"/>
      <x:c r="FZ97" s="162">
        <x:f>1/(1+EXP(-FZ98))</x:f>
        <x:v>0.99999999783168603</x:v>
      </x:c>
      <x:c r="GA97" s="162"/>
      <x:c r="GB97" s="162"/>
      <x:c r="GC97" s="162">
        <x:f>1/(1+EXP(-GC98))</x:f>
        <x:v>0.99998779317364017</x:v>
      </x:c>
      <x:c r="GD97" s="162"/>
      <x:c r="GE97" s="162"/>
      <x:c r="GF97" s="162">
        <x:f>1/(1+EXP(-GF98))</x:f>
        <x:v>0.99999976744980035</x:v>
      </x:c>
      <x:c r="GG97" s="162"/>
      <x:c r="GH97" s="162"/>
      <x:c r="GI97" s="162">
        <x:f>1/(1+EXP(-GI98))</x:f>
        <x:v>0.99999998565612147</x:v>
      </x:c>
      <x:c r="GJ97" s="162"/>
      <x:c r="GK97" s="162"/>
      <x:c r="GL97" s="162">
        <x:f>1/(1+EXP(-GL98))</x:f>
        <x:v>0.99999997057453527</x:v>
      </x:c>
      <x:c r="GM97" s="162"/>
      <x:c r="GN97" s="162"/>
      <x:c r="GO97" s="162">
        <x:f>1/(1+EXP(-GO98))</x:f>
        <x:v>0.92218650919031753</x:v>
      </x:c>
      <x:c r="GP97" s="162"/>
      <x:c r="GQ97" s="162"/>
      <x:c r="GR97" s="162">
        <x:f>1/(1+EXP(-GR98))</x:f>
        <x:v>0.88809352178795686</x:v>
      </x:c>
      <x:c r="GS97" s="162"/>
      <x:c r="GT97" s="162"/>
    </x:row>
    <x:row r="98" spans="1:202" customHeight="1">
      <x:c r="A98" s="2"/>
      <x:c r="B98" s="158" t="s">
        <x:v>26</x:v>
      </x:c>
      <x:c r="C98" s="98">
        <x:f>C88-$F$3*C93</x:f>
        <x:v>0.23406178600579028</x:v>
      </x:c>
      <x:c r="D98" s="98">
        <x:f t="shared" ref="D98:E101" si="34">D88-$F$3*D93</x:f>
        <x:v>6.2590449600901348</x:v>
      </x:c>
      <x:c r="E98" s="98">
        <x:f t="shared" si="34"/>
        <x:v>-4.7244503019999486</x:v>
      </x:c>
      <x:c r="F98" s="98">
        <x:f>F88-F93</x:f>
        <x:v>-0.72122948806955267</x:v>
      </x:c>
      <x:c r="J98" s="2" t="s">
        <x:v>4</x:v>
      </x:c>
      <x:c r="K98" s="159">
        <x:f>SUMPRODUCT($C$98:$E$101,K5:M8)+$F$98</x:f>
        <x:v>-19.052574726694026</x:v>
      </x:c>
      <x:c r="L98" s="158"/>
      <x:c r="M98" s="158"/>
      <x:c r="N98" s="159">
        <x:f>SUMPRODUCT($C$98:$E$101,N5:P8)+$F$98</x:f>
        <x:v>-19.286636512699818</x:v>
      </x:c>
      <x:c r="O98" s="158"/>
      <x:c r="P98" s="158"/>
      <x:c r="Q98" s="159">
        <x:f>SUMPRODUCT($C$98:$E$101,Q5:S8)+$F$98</x:f>
        <x:v>-14.328124424694074</x:v>
      </x:c>
      <x:c r="R98" s="158"/>
      <x:c r="S98" s="158"/>
      <x:c r="T98" s="159">
        <x:f>SUMPRODUCT($C$98:$E$101,T5:V8)+$F$98</x:f>
        <x:v>-15.247722986924925</x:v>
      </x:c>
      <x:c r="U98" s="158"/>
      <x:c r="V98" s="158"/>
      <x:c r="W98" s="159">
        <x:f>SUMPRODUCT($C$98:$E$101,W5:Y8)+$F$98</x:f>
        <x:v>-16.266791662518397</x:v>
      </x:c>
      <x:c r="X98" s="158"/>
      <x:c r="Y98" s="158"/>
      <x:c r="Z98" s="159">
        <x:f>SUMPRODUCT($C$98:$E$101,Z5:AB8)+$F$98</x:f>
        <x:v>-19.237342714361855</x:v>
      </x:c>
      <x:c r="AA98" s="158"/>
      <x:c r="AB98" s="158"/>
      <x:c r="AC98" s="159">
        <x:f>SUMPRODUCT($C$98:$E$101,AC5:AE8)+$F$98</x:f>
        <x:v>-13.891932866501499</x:v>
      </x:c>
      <x:c r="AD98" s="158"/>
      <x:c r="AE98" s="158"/>
      <x:c r="AF98" s="159">
        <x:f>SUMPRODUCT($C$98:$E$101,AF5:AH8)+$F$98</x:f>
        <x:v>-13.276597806552363</x:v>
      </x:c>
      <x:c r="AG98" s="158"/>
      <x:c r="AH98" s="158"/>
      <x:c r="AI98" s="159">
        <x:f>SUMPRODUCT($C$98:$E$101,AI5:AK8)+$F$98</x:f>
        <x:v>-15.432490974592755</x:v>
      </x:c>
      <x:c r="AJ98" s="158"/>
      <x:c r="AK98" s="158"/>
      <x:c r="AL98" s="159">
        <x:f>SUMPRODUCT($C$98:$E$101,AL5:AN8)+$F$98</x:f>
        <x:v>-16.451559650186226</x:v>
      </x:c>
      <x:c r="AM98" s="158"/>
      <x:c r="AN98" s="158"/>
      <x:c r="AO98" s="159">
        <x:f>SUMPRODUCT($C$98:$E$101,AO5:AQ8)+$F$98</x:f>
        <x:v>-9.2198206448505307</x:v>
      </x:c>
      <x:c r="AP98" s="158"/>
      <x:c r="AQ98" s="158"/>
      <x:c r="AR98" s="159">
        <x:f>SUMPRODUCT($C$98:$E$101,AR5:AT8)+$F$98</x:f>
        <x:v>-9.4538824308563196</x:v>
      </x:c>
      <x:c r="AS98" s="158"/>
      <x:c r="AT98" s="158"/>
      <x:c r="AU98" s="159">
        <x:f>SUMPRODUCT($C$98:$E$101,AU5:AW8)+$F$98</x:f>
        <x:v>-4.4953703428505829</x:v>
      </x:c>
      <x:c r="AV98" s="158"/>
      <x:c r="AW98" s="158"/>
      <x:c r="AX98" s="159">
        <x:f>SUMPRODUCT($C$98:$E$101,AX5:AZ8)+$F$98</x:f>
        <x:v>-5.1376005976405752</x:v>
      </x:c>
      <x:c r="AY98" s="158"/>
      <x:c r="AZ98" s="158"/>
      <x:c r="BA98" s="159">
        <x:f>SUMPRODUCT($C$98:$E$101,BA5:BC8)+$F$98</x:f>
        <x:v>-4.1212464151065369</x:v>
      </x:c>
      <x:c r="BB98" s="158"/>
      <x:c r="BC98" s="158"/>
      <x:c r="BD98" s="159">
        <x:f>SUMPRODUCT($C$98:$E$101,BD5:BF8)+$F$98</x:f>
        <x:v>-25.311619686784162</x:v>
      </x:c>
      <x:c r="BE98" s="158"/>
      <x:c r="BF98" s="158"/>
      <x:c r="BG98" s="159">
        <x:f>SUMPRODUCT($C$98:$E$101,BG5:BI8)+$F$98</x:f>
        <x:v>-13.091829818884534</x:v>
      </x:c>
      <x:c r="BH98" s="158"/>
      <x:c r="BI98" s="158"/>
      <x:c r="BJ98" s="159">
        <x:f>SUMPRODUCT($C$98:$E$101,BJ5:BL8)+$F$98</x:f>
        <x:v>-14.970354679484068</x:v>
      </x:c>
      <x:c r="BK98" s="158"/>
      <x:c r="BL98" s="158"/>
      <x:c r="BM98" s="159">
        <x:f>SUMPRODUCT($C$98:$E$101,BM5:BO8)+$F$98</x:f>
        <x:v>-26.030156880542091</x:v>
      </x:c>
      <x:c r="BN98" s="158"/>
      <x:c r="BO98" s="158"/>
      <x:c r="BP98" s="159">
        <x:f>SUMPRODUCT($C$98:$E$101,BP5:BR8)+$F$98</x:f>
        <x:v>-13.95400049695003</x:v>
      </x:c>
      <x:c r="BQ98" s="158"/>
      <x:c r="BR98" s="158"/>
      <x:c r="BS98" s="159">
        <x:f>SUMPRODUCT($C$98:$E$101,BS5:BU8)+$F$98</x:f>
        <x:v>-13.70716487883367</x:v>
      </x:c>
      <x:c r="BT98" s="158"/>
      <x:c r="BU98" s="158"/>
      <x:c r="BV98" s="159">
        <x:f>SUMPRODUCT($C$98:$E$101,BV5:BX8)+$F$98</x:f>
        <x:v>-25.545681472789951</x:v>
      </x:c>
      <x:c r="BW98" s="158"/>
      <x:c r="BX98" s="158"/>
      <x:c r="BY98" s="159">
        <x:f>SUMPRODUCT($C$98:$E$101,BY5:CA8)+$F$98</x:f>
        <x:v>-13.325891604890323</x:v>
      </x:c>
      <x:c r="BZ98" s="158"/>
      <x:c r="CA98" s="158"/>
      <x:c r="CB98" s="159">
        <x:f>SUMPRODUCT($C$98:$E$101,CB5:CD8)+$F$98</x:f>
        <x:v>-15.204416465489857</x:v>
      </x:c>
      <x:c r="CC98" s="158"/>
      <x:c r="CD98" s="158"/>
      <x:c r="CE98" s="159">
        <x:f>SUMPRODUCT($C$98:$E$101,CE5:CG8)+$F$98</x:f>
        <x:v>-26.264218666547883</x:v>
      </x:c>
      <x:c r="CF98" s="158"/>
      <x:c r="CG98" s="158"/>
      <x:c r="CH98" s="159">
        <x:f>SUMPRODUCT($C$98:$E$101,CH5:CJ8)+$F$98</x:f>
        <x:v>-14.188062282955819</x:v>
      </x:c>
      <x:c r="CI98" s="158"/>
      <x:c r="CJ98" s="158"/>
      <x:c r="CK98" s="159">
        <x:f>SUMPRODUCT($C$98:$E$101,CK5:CM8)+$F$98</x:f>
        <x:v>-13.941226664839458</x:v>
      </x:c>
      <x:c r="CL98" s="158"/>
      <x:c r="CM98" s="158"/>
      <x:c r="CN98" s="159">
        <x:f>SUMPRODUCT($C$98:$E$101,CN5:CP8)+$F$98</x:f>
        <x:v>-8.3673795168845864</x:v>
      </x:c>
      <x:c r="CO98" s="158"/>
      <x:c r="CP98" s="158"/>
      <x:c r="CQ98" s="159">
        <x:f>SUMPRODUCT($C$98:$E$101,CQ5:CS8)+$F$98</x:f>
        <x:v>-10.24590437748412</x:v>
      </x:c>
      <x:c r="CR98" s="158"/>
      <x:c r="CS98" s="158"/>
      <x:c r="CT98" s="159">
        <x:f>SUMPRODUCT($C$98:$E$101,CT5:CV8)+$F$98</x:f>
        <x:v>-21.305706578542143</x:v>
      </x:c>
      <x:c r="CU98" s="158"/>
      <x:c r="CV98" s="158"/>
      <x:c r="CW98" s="159">
        <x:f>SUMPRODUCT($C$98:$E$101,CW5:CY8)+$F$98</x:f>
        <x:v>-9.2295501949500807</x:v>
      </x:c>
      <x:c r="CX98" s="158"/>
      <x:c r="CY98" s="158"/>
      <x:c r="CZ98" s="159">
        <x:f>SUMPRODUCT($C$98:$E$101,CZ5:DB8)+$F$98</x:f>
        <x:v>-8.9827145768337218</x:v>
      </x:c>
      <x:c r="DA98" s="158"/>
      <x:c r="DB98" s="158"/>
      <x:c r="DC98" s="159">
        <x:f>SUMPRODUCT($C$98:$E$101,DC5:DE8)+$F$98</x:f>
        <x:v>24.318987514043631</x:v>
      </x:c>
      <x:c r="DD98" s="158"/>
      <x:c r="DE98" s="158"/>
      <x:c r="DF98" s="159">
        <x:f>SUMPRODUCT($C$98:$E$101,DF5:DH8)+$F$98</x:f>
        <x:v>24.55304930004942</x:v>
      </x:c>
      <x:c r="DG98" s="158"/>
      <x:c r="DH98" s="158"/>
      <x:c r="DI98" s="159">
        <x:f>SUMPRODUCT($C$98:$E$101,DI5:DK8)+$F$98</x:f>
        <x:v>24.318987514043631</x:v>
      </x:c>
      <x:c r="DJ98" s="158"/>
      <x:c r="DK98" s="158"/>
      <x:c r="DL98" s="159">
        <x:f>SUMPRODUCT($C$98:$E$101,DL5:DN8)+$F$98</x:f>
        <x:v>21.533204449868006</x:v>
      </x:c>
      <x:c r="DM98" s="158"/>
      <x:c r="DN98" s="158"/>
      <x:c r="DO98" s="159">
        <x:f>SUMPRODUCT($C$98:$E$101,DO5:DQ8)+$F$98</x:f>
        <x:v>20.514135774274532</x:v>
      </x:c>
      <x:c r="DP98" s="158"/>
      <x:c r="DQ98" s="158"/>
      <x:c r="DR98" s="159">
        <x:f>SUMPRODUCT($C$98:$E$101,DR5:DT8)+$F$98</x:f>
        <x:v>21.767266235873794</x:v>
      </x:c>
      <x:c r="DS98" s="158"/>
      <x:c r="DT98" s="158"/>
      <x:c r="DU98" s="159">
        <x:f>SUMPRODUCT($C$98:$E$101,DU5:DW8)+$F$98</x:f>
        <x:v>20.748197560280321</x:v>
      </x:c>
      <x:c r="DV98" s="158"/>
      <x:c r="DW98" s="158"/>
      <x:c r="DX98" s="159">
        <x:f>SUMPRODUCT($C$98:$E$101,DX5:DZ8)+$F$98</x:f>
        <x:v>17.962414496104696</x:v>
      </x:c>
      <x:c r="DY98" s="158"/>
      <x:c r="DZ98" s="158"/>
      <x:c r="EA98" s="159">
        <x:f>SUMPRODUCT($C$98:$E$101,EA5:EC8)+$F$98</x:f>
        <x:v>18.358242606234139</x:v>
      </x:c>
      <x:c r="EB98" s="158"/>
      <x:c r="EC98" s="158"/>
      <x:c r="ED98" s="159">
        <x:f>SUMPRODUCT($C$98:$E$101,ED5:EF8)+$F$98</x:f>
        <x:v>20.236767466833676</x:v>
      </x:c>
      <x:c r="EE98" s="158"/>
      <x:c r="EF98" s="158"/>
      <x:c r="EG98" s="159">
        <x:f>SUMPRODUCT($C$98:$E$101,EG5:EI8)+$F$98</x:f>
        <x:v>18.592304392239928</x:v>
      </x:c>
      <x:c r="EH98" s="158"/>
      <x:c r="EI98" s="158"/>
      <x:c r="EJ98" s="159">
        <x:f>SUMPRODUCT($C$98:$E$101,EJ5:EL8)+$F$98</x:f>
        <x:v>20.470829252839465</x:v>
      </x:c>
      <x:c r="EK98" s="158"/>
      <x:c r="EL98" s="158"/>
      <x:c r="EM98" s="159">
        <x:f>SUMPRODUCT($C$98:$E$101,EM5:EO8)+$F$98</x:f>
        <x:v>15.572459542058519</x:v>
      </x:c>
      <x:c r="EN98" s="158"/>
      <x:c r="EO98" s="158"/>
      <x:c r="EP98" s="159">
        <x:f>SUMPRODUCT($C$98:$E$101,EP5:ER8)+$F$98</x:f>
        <x:v>17.450984402658051</x:v>
      </x:c>
      <x:c r="EQ98" s="158"/>
      <x:c r="ER98" s="158"/>
      <x:c r="ES98" s="159">
        <x:f>SUMPRODUCT($C$98:$E$101,ES5:EU8)+$F$98</x:f>
        <x:v>17.728352710098907</x:v>
      </x:c>
      <x:c r="ET98" s="158"/>
      <x:c r="EU98" s="158"/>
      <x:c r="EV98" s="159">
        <x:f>SUMPRODUCT($C$98:$E$101,EV5:EX8)+$F$98</x:f>
        <x:v>10.705232605260878</x:v>
      </x:c>
      <x:c r="EW98" s="158"/>
      <x:c r="EX98" s="158"/>
      <x:c r="EY98" s="159">
        <x:f>SUMPRODUCT($C$98:$E$101,EY5:FA8)+$F$98</x:f>
        <x:v>24.55304930004942</x:v>
      </x:c>
      <x:c r="EZ98" s="158"/>
      <x:c r="FA98" s="158"/>
      <x:c r="FB98" s="159">
        <x:f>SUMPRODUCT($C$98:$E$101,FB5:FD8)+$F$98</x:f>
        <x:v>5.7467205172551408</x:v>
      </x:c>
      <x:c r="FC98" s="158"/>
      <x:c r="FD98" s="158"/>
      <x:c r="FE98" s="159">
        <x:f>SUMPRODUCT($C$98:$E$101,FE5:FG8)+$F$98</x:f>
        <x:v>19.207639452189067</x:v>
      </x:c>
      <x:c r="FF98" s="158"/>
      <x:c r="FG98" s="158"/>
      <x:c r="FH98" s="159">
        <x:f>SUMPRODUCT($C$98:$E$101,FH5:FJ8)+$F$98</x:f>
        <x:v>19.454475070305424</x:v>
      </x:c>
      <x:c r="FI98" s="158"/>
      <x:c r="FJ98" s="158"/>
      <x:c r="FK98" s="159">
        <x:f>SUMPRODUCT($C$98:$E$101,FK5:FM8)+$F$98</x:f>
        <x:v>11.323282158269448</x:v>
      </x:c>
      <x:c r="FL98" s="158"/>
      <x:c r="FM98" s="158"/>
      <x:c r="FN98" s="159">
        <x:f>SUMPRODUCT($C$98:$E$101,FN5:FP8)+$F$98</x:f>
        <x:v>14.333347868302583</x:v>
      </x:c>
      <x:c r="FO98" s="158"/>
      <x:c r="FP98" s="158"/>
      <x:c r="FQ98" s="159">
        <x:f>SUMPRODUCT($C$98:$E$101,FQ5:FS8)+$F$98</x:f>
        <x:v>14.555622296019944</x:v>
      </x:c>
      <x:c r="FR98" s="158"/>
      <x:c r="FS98" s="158"/>
      <x:c r="FT98" s="159">
        <x:f>SUMPRODUCT($C$98:$E$101,FT5:FV8)+$F$98</x:f>
        <x:v>18.294004339959283</x:v>
      </x:c>
      <x:c r="FU98" s="158"/>
      <x:c r="FV98" s="158"/>
      <x:c r="FW98" s="159">
        <x:f>SUMPRODUCT($C$98:$E$101,FW5:FY8)+$F$98</x:f>
        <x:v>7.511570446342124</x:v>
      </x:c>
      <x:c r="FX98" s="158"/>
      <x:c r="FY98" s="158"/>
      <x:c r="FZ98" s="159">
        <x:f>SUMPRODUCT($C$98:$E$101,FZ5:GB8)+$F$98</x:f>
        <x:v>19.949315993439857</x:v>
      </x:c>
      <x:c r="GA98" s="158"/>
      <x:c r="GB98" s="158"/>
      <x:c r="GC98" s="159">
        <x:f>SUMPRODUCT($C$98:$E$101,GC5:GE8)+$F$98</x:f>
        <x:v>11.313503018121169</x:v>
      </x:c>
      <x:c r="GD98" s="158"/>
      <x:c r="GE98" s="158"/>
      <x:c r="GF98" s="159">
        <x:f>SUMPRODUCT($C$98:$E$101,GF5:GH8)+$F$98</x:f>
        <x:v>15.274159489777871</x:v>
      </x:c>
      <x:c r="GG98" s="158"/>
      <x:c r="GH98" s="158"/>
      <x:c r="GI98" s="159">
        <x:f>SUMPRODUCT($C$98:$E$101,GI5:GK8)+$F$98</x:f>
        <x:v>18.059942553953494</x:v>
      </x:c>
      <x:c r="GJ98" s="158"/>
      <x:c r="GK98" s="158"/>
      <x:c r="GL98" s="159">
        <x:f>SUMPRODUCT($C$98:$E$101,GL5:GN8)+$F$98</x:f>
        <x:v>17.341405360195566</x:v>
      </x:c>
      <x:c r="GM98" s="158"/>
      <x:c r="GN98" s="158"/>
      <x:c r="GO98" s="159">
        <x:f>SUMPRODUCT($C$98:$E$101,GO5:GQ8)+$F$98</x:f>
        <x:v>2.4724326708492024</x:v>
      </x:c>
      <x:c r="GP98" s="158"/>
      <x:c r="GQ98" s="158"/>
      <x:c r="GR98" s="159">
        <x:f>SUMPRODUCT($C$98:$E$101,GR5:GT8)+$F$98</x:f>
        <x:v>2.0714135482642995</x:v>
      </x:c>
      <x:c r="GS98" s="158"/>
      <x:c r="GT98" s="158"/>
    </x:row>
    <x:row r="99" spans="1:202" customHeight="1">
      <x:c r="A99" s="2"/>
      <x:c r="B99" s="158"/>
      <x:c r="C99" s="98">
        <x:f t="shared" ref="C99:C101" si="35">C89-$F$3*C94</x:f>
        <x:v>-5.3454098478603527</x:v>
      </x:c>
      <x:c r="D99" s="98">
        <x:f t="shared" si="34"/>
        <x:v>1.5838884564281468</x:v>
      </x:c>
      <x:c r="E99" s="98">
        <x:f t="shared" si="34"/>
        <x:v>-5.9607449078094881</x:v>
      </x:c>
      <x:c r="F99" s="2"/>
      <x:c r="J99" s="2" t="s">
        <x:v>0</x:v>
      </x:c>
      <x:c r="K99" s="158">
        <x:f>K97-K3</x:f>
        <x:v>5.3158403314766706E-9</x:v>
      </x:c>
      <x:c r="L99" s="158"/>
      <x:c r="M99" s="158"/>
      <x:c r="N99" s="158">
        <x:f>N97-N3</x:f>
        <x:v>4.2064931519555259E-9</x:v>
      </x:c>
      <x:c r="O99" s="158"/>
      <x:c r="P99" s="158"/>
      <x:c r="Q99" s="158">
        <x:f>Q97-Q3</x:f>
        <x:v>5.9892765427944246E-7</x:v>
      </x:c>
      <x:c r="R99" s="158"/>
      <x:c r="S99" s="158"/>
      <x:c r="T99" s="158">
        <x:f>T97-T3</x:f>
        <x:v>2.3877999649571694E-7</x:v>
      </x:c>
      <x:c r="U99" s="158"/>
      <x:c r="V99" s="158"/>
      <x:c r="W99" s="158">
        <x:f>W97-W3</x:f>
        <x:v>8.6183098748720265E-8</x:v>
      </x:c>
      <x:c r="X99" s="158"/>
      <x:c r="Y99" s="158"/>
      <x:c r="Z99" s="158">
        <x:f>Z97-Z3</x:f>
        <x:v>4.4190428292302783E-9</x:v>
      </x:c>
      <x:c r="AA99" s="158"/>
      <x:c r="AB99" s="158"/>
      <x:c r="AC99" s="158">
        <x:f>AC97-AC3</x:f>
        <x:v>9.2642402853529217E-7</x:v>
      </x:c>
      <x:c r="AD99" s="158"/>
      <x:c r="AE99" s="158"/>
      <x:c r="AF99" s="158">
        <x:f>AF97-AF3</x:f>
        <x:v>1.7141392117550406E-6</x:v>
      </x:c>
      <x:c r="AG99" s="158"/>
      <x:c r="AH99" s="158"/>
      <x:c r="AI99" s="158">
        <x:f>AI97-AI3</x:f>
        <x:v>1.9849713442094177E-7</x:v>
      </x:c>
      <x:c r="AJ99" s="158"/>
      <x:c r="AK99" s="158"/>
      <x:c r="AL99" s="158">
        <x:f>AL97-AL3</x:f>
        <x:v>7.1643763915742027E-8</x:v>
      </x:c>
      <x:c r="AM99" s="158"/>
      <x:c r="AN99" s="158"/>
      <x:c r="AO99" s="158">
        <x:f>AO97-AO3</x:f>
        <x:v>9.904664111521395E-5</x:v>
      </x:c>
      <x:c r="AP99" s="158"/>
      <x:c r="AQ99" s="158"/>
      <x:c r="AR99" s="158">
        <x:f>AR97-AR3</x:f>
        <x:v>7.8378507091360358E-5</x:v>
      </x:c>
      <x:c r="AS99" s="158"/>
      <x:c r="AT99" s="158"/>
      <x:c r="AU99" s="158">
        <x:f>AU97-AU3</x:f>
        <x:v>0.011037363609876097</x:v>
      </x:c>
      <x:c r="AV99" s="158"/>
      <x:c r="AW99" s="158"/>
      <x:c r="AX99" s="158">
        <x:f>AX97-AX3</x:f>
        <x:v>0.0058374852218601257</x:v>
      </x:c>
      <x:c r="AY99" s="158"/>
      <x:c r="AZ99" s="158"/>
      <x:c r="BA99" s="158">
        <x:f>BA97-BA3</x:f>
        <x:v>0.015965254886929122</x:v>
      </x:c>
      <x:c r="BB99" s="158"/>
      <x:c r="BC99" s="158"/>
      <x:c r="BD99" s="158">
        <x:f>BD97-BD3</x:f>
        <x:v>1.0169585266436682E-11</x:v>
      </x:c>
      <x:c r="BE99" s="158"/>
      <x:c r="BF99" s="158"/>
      <x:c r="BG99" s="158">
        <x:f>BG97-BG3</x:f>
        <x:v>2.062004725033299E-6</x:v>
      </x:c>
      <x:c r="BH99" s="158"/>
      <x:c r="BI99" s="158"/>
      <x:c r="BJ99" s="158">
        <x:f>BJ97-BJ3</x:f>
        <x:v>3.1510655212912171E-7</x:v>
      </x:c>
      <x:c r="BK99" s="158"/>
      <x:c r="BL99" s="158"/>
      <x:c r="BM99" s="158">
        <x:f>BM97-BM3</x:f>
        <x:v>4.957314860511854E-12</x:v>
      </x:c>
      <x:c r="BN99" s="158"/>
      <x:c r="BO99" s="158"/>
      <x:c r="BP99" s="158">
        <x:f>BP97-BP3</x:f>
        <x:v>8.7067125299946424E-7</x:v>
      </x:c>
      <x:c r="BQ99" s="158"/>
      <x:c r="BR99" s="158"/>
      <x:c r="BS99" s="158">
        <x:f>BS97-BS3</x:f>
        <x:v>1.1144316730519217E-6</x:v>
      </x:c>
      <x:c r="BT99" s="158"/>
      <x:c r="BU99" s="158"/>
      <x:c r="BV99" s="158">
        <x:f>BV97-BV3</x:f>
        <x:v>8.0473242359868679E-12</x:v>
      </x:c>
      <x:c r="BW99" s="158"/>
      <x:c r="BX99" s="158"/>
      <x:c r="BY99" s="158">
        <x:f>BY97-BY3</x:f>
        <x:v>1.6316916869437824E-6</x:v>
      </x:c>
      <x:c r="BZ99" s="158"/>
      <x:c r="CA99" s="158"/>
      <x:c r="CB99" s="158">
        <x:f>CB97-CB3</x:f>
        <x:v>2.4934790300436424E-7</x:v>
      </x:c>
      <x:c r="CC99" s="158"/>
      <x:c r="CD99" s="158"/>
      <x:c r="CE99" s="158">
        <x:f>CE97-CE3</x:f>
        <x:v>3.9227873091376818E-12</x:v>
      </x:c>
      <x:c r="CF99" s="158"/>
      <x:c r="CG99" s="158"/>
      <x:c r="CH99" s="158">
        <x:f>CH97-CH3</x:f>
        <x:v>6.8897353877631346E-7</x:v>
      </x:c>
      <x:c r="CI99" s="158"/>
      <x:c r="CJ99" s="158"/>
      <x:c r="CK99" s="158">
        <x:f>CK97-CK3</x:f>
        <x:v>8.8186438902203828E-7</x:v>
      </x:c>
      <x:c r="CL99" s="158"/>
      <x:c r="CM99" s="158"/>
      <x:c r="CN99" s="158">
        <x:f>CN97-CN3</x:f>
        <x:v>0.00023226959501865098</x:v>
      </x:c>
      <x:c r="CO99" s="158"/>
      <x:c r="CP99" s="158"/>
      <x:c r="CQ99" s="158">
        <x:f>CQ97-CQ3</x:f>
        <x:v>3.5501348387324494E-5</x:v>
      </x:c>
      <x:c r="CR99" s="158"/>
      <x:c r="CS99" s="158"/>
      <x:c r="CT99" s="158">
        <x:f>CT97-CT3</x:f>
        <x:v>5.5853346538353207E-10</x:v>
      </x:c>
      <x:c r="CU99" s="158"/>
      <x:c r="CV99" s="158"/>
      <x:c r="CW99" s="158">
        <x:f>CW97-CW3</x:f>
        <x:v>9.8087728840449132E-5</x:v>
      </x:c>
      <x:c r="CX99" s="158"/>
      <x:c r="CY99" s="158"/>
      <x:c r="CZ99" s="158">
        <x:f>CZ97-CZ3</x:f>
        <x:v>0.00012554577429303609</x:v>
      </x:c>
      <x:c r="DA99" s="158"/>
      <x:c r="DB99" s="158"/>
      <x:c r="DC99" s="158">
        <x:f>DC97-DC3</x:f>
        <x:v>-2.7440938410450144E-11</x:v>
      </x:c>
      <x:c r="DD99" s="158"/>
      <x:c r="DE99" s="158"/>
      <x:c r="DF99" s="158">
        <x:f>DF97-DF3</x:f>
        <x:v>-2.1714408049433587E-11</x:v>
      </x:c>
      <x:c r="DG99" s="158"/>
      <x:c r="DH99" s="158"/>
      <x:c r="DI99" s="158">
        <x:f>DI97-DI3</x:f>
        <x:v>-2.7440938410450144E-11</x:v>
      </x:c>
      <x:c r="DJ99" s="158"/>
      <x:c r="DK99" s="158"/>
      <x:c r="DL99" s="158">
        <x:f>DL97-DL3</x:f>
        <x:v>-4.4488546180332378E-10</x:v>
      </x:c>
      <x:c r="DM99" s="158"/>
      <x:c r="DN99" s="158"/>
      <x:c r="DO99" s="158">
        <x:f>DO97-DO3</x:f>
        <x:v>-1.2326053511202417E-9</x:v>
      </x:c>
      <x:c r="DP99" s="158"/>
      <x:c r="DQ99" s="158"/>
      <x:c r="DR99" s="158">
        <x:f>DR97-DR3</x:f>
        <x:v>-3.5204350545825491E-10</x:v>
      </x:c>
      <x:c r="DS99" s="158"/>
      <x:c r="DT99" s="158"/>
      <x:c r="DU99" s="158">
        <x:f>DU97-DU3</x:f>
        <x:v>-9.7537644627720965E-10</x:v>
      </x:c>
      <x:c r="DV99" s="158"/>
      <x:c r="DW99" s="158"/>
      <x:c r="DX99" s="158">
        <x:f>DX97-DX3</x:f>
        <x:v>-1.5813299558686822E-8</x:v>
      </x:c>
      <x:c r="DY99" s="158"/>
      <x:c r="DZ99" s="158"/>
      <x:c r="EA99" s="158">
        <x:f>EA97-EA3</x:f>
        <x:v>-1.0644286008165693E-8</x:v>
      </x:c>
      <x:c r="EB99" s="158"/>
      <x:c r="EC99" s="158"/>
      <x:c r="ED99" s="158">
        <x:f>ED97-ED3</x:f>
        <x:v>-1.6266104019280192E-9</x:v>
      </x:c>
      <x:c r="EE99" s="158"/>
      <x:c r="EF99" s="158"/>
      <x:c r="EG99" s="158">
        <x:f>EG97-EG3</x:f>
        <x:v>-8.4229611063690868E-9</x:v>
      </x:c>
      <x:c r="EH99" s="158"/>
      <x:c r="EI99" s="158"/>
      <x:c r="EJ99" s="158">
        <x:f>EJ97-EJ3</x:f>
        <x:v>-1.2871579357920382E-9</x:v>
      </x:c>
      <x:c r="EK99" s="158"/>
      <x:c r="EL99" s="158"/>
      <x:c r="EM99" s="158">
        <x:f>EM97-EM3</x:f>
        <x:v>-1.7257054718555764E-7</x:v>
      </x:c>
      <x:c r="EN99" s="158"/>
      <x:c r="EO99" s="158"/>
      <x:c r="EP99" s="158">
        <x:f>EP97-EP3</x:f>
        <x:v>-2.637143481365456E-8</x:v>
      </x:c>
      <x:c r="EQ99" s="158"/>
      <x:c r="ER99" s="158"/>
      <x:c r="ES99" s="158">
        <x:f>ES97-ES3</x:f>
        <x:v>-1.9983623422703545E-8</x:v>
      </x:c>
      <x:c r="ET99" s="158"/>
      <x:c r="EU99" s="158"/>
      <x:c r="EV99" s="158">
        <x:f>EV97-EV3</x:f>
        <x:v>-2.2426774285433382E-5</x:v>
      </x:c>
      <x:c r="EW99" s="158"/>
      <x:c r="EX99" s="158"/>
      <x:c r="EY99" s="158">
        <x:f>EY97-EY3</x:f>
        <x:v>-2.1714408049433587E-11</x:v>
      </x:c>
      <x:c r="EZ99" s="158"/>
      <x:c r="FA99" s="158"/>
      <x:c r="FB99" s="158">
        <x:f>FB97-FB3</x:f>
        <x:v>-0.0031830715074442351</x:v>
      </x:c>
      <x:c r="FC99" s="158"/>
      <x:c r="FD99" s="158"/>
      <x:c r="FE99" s="158">
        <x:f>FE97-FE3</x:f>
        <x:v>-4.5522716707324662E-9</x:v>
      </x:c>
      <x:c r="FF99" s="158"/>
      <x:c r="FG99" s="158"/>
      <x:c r="FH99" s="158">
        <x:f>FH97-FH3</x:f>
        <x:v>-3.5565492773059759E-9</x:v>
      </x:c>
      <x:c r="FI99" s="158"/>
      <x:c r="FJ99" s="158"/>
      <x:c r="FK99" s="158">
        <x:f>FK97-FK3</x:f>
        <x:v>-1.2088037311119848E-5</x:v>
      </x:c>
      <x:c r="FL99" s="158"/>
      <x:c r="FM99" s="158"/>
      <x:c r="FN99" s="158">
        <x:f>FN97-FN3</x:f>
        <x:v>-5.9580734779185462E-7</x:v>
      </x:c>
      <x:c r="FO99" s="158"/>
      <x:c r="FP99" s="158"/>
      <x:c r="FQ99" s="158">
        <x:f>FQ97-FQ3</x:f>
        <x:v>-4.7706037920036692E-7</x:v>
      </x:c>
      <x:c r="FR99" s="158"/>
      <x:c r="FS99" s="158"/>
      <x:c r="FT99" s="158">
        <x:f>FT97-FT3</x:f>
        <x:v>-1.1350496431639101E-8</x:v>
      </x:c>
      <x:c r="FU99" s="158"/>
      <x:c r="FV99" s="158"/>
      <x:c r="FW99" s="158">
        <x:f>FW97-FW3</x:f>
        <x:v>-0.00054642307547647651</x:v>
      </x:c>
      <x:c r="FX99" s="158"/>
      <x:c r="FY99" s="158"/>
      <x:c r="FZ99" s="158">
        <x:f>FZ97-FZ3</x:f>
        <x:v>-2.1683139728168044E-9</x:v>
      </x:c>
      <x:c r="GA99" s="158"/>
      <x:c r="GB99" s="158"/>
      <x:c r="GC99" s="158">
        <x:f>GC97-GC3</x:f>
        <x:v>-1.2206826359828504E-5</x:v>
      </x:c>
      <x:c r="GD99" s="158"/>
      <x:c r="GE99" s="158"/>
      <x:c r="GF99" s="158">
        <x:f>GF97-GF3</x:f>
        <x:v>-2.3255019965251478E-7</x:v>
      </x:c>
      <x:c r="GG99" s="158"/>
      <x:c r="GH99" s="158"/>
      <x:c r="GI99" s="158">
        <x:f>GI97-GI3</x:f>
        <x:v>-1.4343878529388121E-8</x:v>
      </x:c>
      <x:c r="GJ99" s="158"/>
      <x:c r="GK99" s="158"/>
      <x:c r="GL99" s="158">
        <x:f>GL97-GL3</x:f>
        <x:v>-2.9425464731502871E-8</x:v>
      </x:c>
      <x:c r="GM99" s="158"/>
      <x:c r="GN99" s="158"/>
      <x:c r="GO99" s="158">
        <x:f>GO97-GO3</x:f>
        <x:v>-0.077813490809682473</x:v>
      </x:c>
      <x:c r="GP99" s="158"/>
      <x:c r="GQ99" s="158"/>
      <x:c r="GR99" s="158">
        <x:f>GR97-GR3</x:f>
        <x:v>-0.11190647821204314</x:v>
      </x:c>
      <x:c r="GS99" s="158"/>
      <x:c r="GT99" s="158"/>
    </x:row>
    <x:row r="100" spans="1:202" customHeight="1">
      <x:c r="A100" s="2"/>
      <x:c r="B100" s="158"/>
      <x:c r="C100" s="98">
        <x:f t="shared" si="35"/>
        <x:v>-5.0985742297439938</x:v>
      </x:c>
      <x:c r="D100" s="98">
        <x:f t="shared" si="34"/>
        <x:v>10.219701431746836</x:v>
      </x:c>
      <x:c r="E100" s="98">
        <x:f t="shared" si="34"/>
        <x:v>-4.0822200472099555</x:v>
      </x:c>
      <x:c r="F100" s="2"/>
      <x:c r="H100" s="2">
        <x:f>SUM(K100:GT100)</x:f>
        <x:v>0.10301335542394653</x:v>
      </x:c>
      <x:c r="J100" s="2" t="s">
        <x:v>3</x:v>
      </x:c>
      <x:c r="K100" s="161">
        <x:f>-(K3*LOG(K97)+(1-K3)*LOG(1-K97))</x:f>
        <x:v>2.3086401253037325E-9</x:v>
      </x:c>
      <x:c r="L100" s="161"/>
      <x:c r="M100" s="161"/>
      <x:c r="N100" s="161">
        <x:f>-(N3*LOG(N97)+(1-N3)*LOG(1-N97))</x:f>
        <x:v>1.8268567687024199E-9</x:v>
      </x:c>
      <x:c r="O100" s="161"/>
      <x:c r="P100" s="161"/>
      <x:c r="Q100" s="161">
        <x:f>-(Q3*LOG(Q97)+(1-Q3)*LOG(1-Q97))</x:f>
        <x:v>2.6011105319368221E-7</x:v>
      </x:c>
      <x:c r="R100" s="161"/>
      <x:c r="S100" s="161"/>
      <x:c r="T100" s="161">
        <x:f>-(T3*LOG(T97)+(1-T3)*LOG(1-T97))</x:f>
        <x:v>1.0370084722451021E-7</x:v>
      </x:c>
      <x:c r="U100" s="161"/>
      <x:c r="V100" s="161"/>
      <x:c r="W100" s="161">
        <x:f>-(W3*LOG(W97)+(1-W3)*LOG(1-W97))</x:f>
        <x:v>3.7428845841402386E-8</x:v>
      </x:c>
      <x:c r="X100" s="161"/>
      <x:c r="Y100" s="161"/>
      <x:c r="Z100" s="161">
        <x:f>-(Z3*LOG(Z97)+(1-Z3)*LOG(1-Z97))</x:f>
        <x:v>1.9191659068597547E-9</x:v>
      </x:c>
      <x:c r="AA100" s="161"/>
      <x:c r="AB100" s="161"/>
      <x:c r="AC100" s="161">
        <x:f>-(AC3*LOG(AC97)+(1-AC3)*LOG(1-AC97))</x:f>
        <x:v>4.0234102984553266E-7</x:v>
      </x:c>
      <x:c r="AD100" s="161"/>
      <x:c r="AE100" s="161"/>
      <x:c r="AF100" s="161">
        <x:f>-(AF3*LOG(AF97)+(1-AF3)*LOG(1-AF97))</x:f>
        <x:v>7.4444183893510601E-7</x:v>
      </x:c>
      <x:c r="AG100" s="161"/>
      <x:c r="AH100" s="161"/>
      <x:c r="AI100" s="161">
        <x:f>-(AI3*LOG(AI97)+(1-AI3)*LOG(1-AI97))</x:f>
        <x:v>8.6206218697641026E-8</x:v>
      </x:c>
      <x:c r="AJ100" s="161"/>
      <x:c r="AK100" s="161"/>
      <x:c r="AL100" s="161">
        <x:f>-(AL3*LOG(AL97)+(1-AL3)*LOG(1-AL97))</x:f>
        <x:v>3.1114492448438725E-8</x:v>
      </x:c>
      <x:c r="AM100" s="161"/>
      <x:c r="AN100" s="161"/>
      <x:c r="AO100" s="161">
        <x:f>-(AO3*LOG(AO97)+(1-AO3)*LOG(1-AO97))</x:f>
        <x:v>4.3017540094007798E-5</x:v>
      </x:c>
      <x:c r="AP100" s="161"/>
      <x:c r="AQ100" s="161"/>
      <x:c r="AR100" s="161">
        <x:f>-(AR3*LOG(AR97)+(1-AR3)*LOG(1-AR97))</x:f>
        <x:v>3.4040687176139924E-5</x:v>
      </x:c>
      <x:c r="AS100" s="161"/>
      <x:c r="AT100" s="161"/>
      <x:c r="AU100" s="161">
        <x:f>-(AU3*LOG(AU97)+(1-AU3)*LOG(1-AU97))</x:f>
        <x:v>0.0048201160025361321</x:v>
      </x:c>
      <x:c r="AV100" s="161"/>
      <x:c r="AW100" s="161"/>
      <x:c r="AX100" s="161">
        <x:f>-(AX3*LOG(AX97)+(1-AX3)*LOG(1-AX97))</x:f>
        <x:v>0.0025426161033937915</x:v>
      </x:c>
      <x:c r="AY100" s="161"/>
      <x:c r="AZ100" s="161"/>
      <x:c r="BA100" s="161">
        <x:f>-(BA3*LOG(BA97)+(1-BA3)*LOG(1-BA97))</x:f>
        <x:v>0.0069895668689852952</x:v>
      </x:c>
      <x:c r="BB100" s="161"/>
      <x:c r="BC100" s="161"/>
      <x:c r="BD100" s="161">
        <x:f>-(BD3*LOG(BD97)+(1-BD3)*LOG(1-BD97))</x:f>
        <x:v>4.4165715804631848E-12</x:v>
      </x:c>
      <x:c r="BE100" s="161"/>
      <x:c r="BF100" s="161"/>
      <x:c r="BG100" s="161">
        <x:f>-(BG3*LOG(BG97)+(1-BG3)*LOG(1-BG97))</x:f>
        <x:v>8.955181970417441E-7</x:v>
      </x:c>
      <x:c r="BH100" s="161"/>
      <x:c r="BI100" s="161"/>
      <x:c r="BJ100" s="161">
        <x:f>-(BJ3*LOG(BJ97)+(1-BJ3)*LOG(1-BJ97))</x:f>
        <x:v>1.3684905838629484E-7</x:v>
      </x:c>
      <x:c r="BK100" s="161"/>
      <x:c r="BL100" s="161"/>
      <x:c r="BM100" s="161">
        <x:f>-(BM3*LOG(BM97)+(1-BM3)*LOG(1-BM97))</x:f>
        <x:v>2.1529575018322054E-12</x:v>
      </x:c>
      <x:c r="BN100" s="161"/>
      <x:c r="BO100" s="161"/>
      <x:c r="BP100" s="161">
        <x:f>-(BP3*LOG(BP97)+(1-BP3)*LOG(1-BP97))</x:f>
        <x:v>3.7812788533521399E-7</x:v>
      </x:c>
      <x:c r="BQ100" s="161"/>
      <x:c r="BR100" s="161"/>
      <x:c r="BS100" s="161">
        <x:f>-(BS3*LOG(BS97)+(1-BS3)*LOG(1-BS97))</x:f>
        <x:v>4.8399179575390245E-7</x:v>
      </x:c>
      <x:c r="BT100" s="161"/>
      <x:c r="BU100" s="161"/>
      <x:c r="BV100" s="161">
        <x:f>-(BV3*LOG(BV97)+(1-BV3)*LOG(1-BV97))</x:f>
        <x:v>3.4949156042964857E-12</x:v>
      </x:c>
      <x:c r="BW100" s="161"/>
      <x:c r="BX100" s="161"/>
      <x:c r="BY100" s="161">
        <x:f>-(BY3*LOG(BY97)+(1-BY3)*LOG(1-BY97))</x:f>
        <x:v>7.0863527396333674E-7</x:v>
      </x:c>
      <x:c r="BZ100" s="161"/>
      <x:c r="CA100" s="161"/>
      <x:c r="CB100" s="161">
        <x:f>-(CB3*LOG(CB97)+(1-CB3)*LOG(1-CB97))</x:f>
        <x:v>1.0829043184453235E-7</x:v>
      </x:c>
      <x:c r="CC100" s="161"/>
      <x:c r="CD100" s="161"/>
      <x:c r="CE100" s="161">
        <x:f>-(CE3*LOG(CE97)+(1-CE3)*LOG(1-CE97))</x:f>
        <x:v>1.7036291187897061E-12</x:v>
      </x:c>
      <x:c r="CF100" s="161"/>
      <x:c r="CG100" s="161"/>
      <x:c r="CH100" s="161">
        <x:f>-(CH3*LOG(CH97)+(1-CH3)*LOG(1-CH97))</x:f>
        <x:v>2.9921750914428425E-7</x:v>
      </x:c>
      <x:c r="CI100" s="161"/>
      <x:c r="CJ100" s="161"/>
      <x:c r="CK100" s="161">
        <x:f>-(CK3*LOG(CK97)+(1-CK3)*LOG(1-CK97))</x:f>
        <x:v>3.8298900683162003E-7</x:v>
      </x:c>
      <x:c r="CL100" s="161"/>
      <x:c r="CM100" s="161"/>
      <x:c r="CN100" s="161">
        <x:f>-(CN3*LOG(CN97)+(1-CN3)*LOG(1-CN97))</x:f>
        <x:v>0.00010088512015711337</x:v>
      </x:c>
      <x:c r="CO100" s="161"/>
      <x:c r="CP100" s="161"/>
      <x:c r="CQ100" s="161">
        <x:f>-(CQ3*LOG(CQ97)+(1-CQ3)*LOG(1-CQ97))</x:f>
        <x:v>1.5418313391835795E-5</x:v>
      </x:c>
      <x:c r="CR100" s="161"/>
      <x:c r="CS100" s="161"/>
      <x:c r="CT100" s="161">
        <x:f>-(CT3*LOG(CT97)+(1-CT3)*LOG(1-CT97))</x:f>
        <x:v>2.4256799176476824E-10</x:v>
      </x:c>
      <x:c r="CU100" s="161"/>
      <x:c r="CV100" s="161"/>
      <x:c r="CW100" s="161">
        <x:f>-(CW3*LOG(CW97)+(1-CW3)*LOG(1-CW97))</x:f>
        <x:v>4.2601048732048847E-5</x:v>
      </x:c>
      <x:c r="CX100" s="161"/>
      <x:c r="CY100" s="161"/>
      <x:c r="CZ100" s="161">
        <x:f>-(CZ3*LOG(CZ97)+(1-CZ3)*LOG(1-CZ97))</x:f>
        <x:v>5.4527259906888554E-5</x:v>
      </x:c>
      <x:c r="DA100" s="161"/>
      <x:c r="DB100" s="161"/>
      <x:c r="DC100" s="161">
        <x:f>-(DC3*LOG(DC97)+(1-DC3)*LOG(1-DC97))</x:f>
        <x:v>1.1917448130069E-11</x:v>
      </x:c>
      <x:c r="DD100" s="161"/>
      <x:c r="DE100" s="161"/>
      <x:c r="DF100" s="161">
        <x:f>-(DF3*LOG(DF97)+(1-DF3)*LOG(1-DF97))</x:f>
        <x:v>9.4304475937669484E-12</x:v>
      </x:c>
      <x:c r="DG100" s="161"/>
      <x:c r="DH100" s="161"/>
      <x:c r="DI100" s="161">
        <x:f>-(DI3*LOG(DI97)+(1-DI3)*LOG(1-DI97))</x:f>
        <x:v>1.1917448130069E-11</x:v>
      </x:c>
      <x:c r="DJ100" s="161"/>
      <x:c r="DK100" s="161"/>
      <x:c r="DL100" s="161">
        <x:f>-(DL3*LOG(DL97)+(1-DL3)*LOG(1-DL97))</x:f>
        <x:v>1.9321130118314189E-10</x:v>
      </x:c>
      <x:c r="DM100" s="161"/>
      <x:c r="DN100" s="161"/>
      <x:c r="DO100" s="161">
        <x:f>-(DO3*LOG(DO97)+(1-DO3)*LOG(1-DO97))</x:f>
        <x:v>5.3531370268585641E-10</x:v>
      </x:c>
      <x:c r="DP100" s="161"/>
      <x:c r="DQ100" s="161"/>
      <x:c r="DR100" s="161">
        <x:f>-(DR3*LOG(DR97)+(1-DR3)*LOG(1-DR97))</x:f>
        <x:v>1.5289055183730948E-10</x:v>
      </x:c>
      <x:c r="DS100" s="161"/>
      <x:c r="DT100" s="161"/>
      <x:c r="DU100" s="161">
        <x:f>-(DU3*LOG(DU97)+(1-DU3)*LOG(1-DU97))</x:f>
        <x:v>4.2360060860318073E-10</x:v>
      </x:c>
      <x:c r="DV100" s="161"/>
      <x:c r="DW100" s="161"/>
      <x:c r="DX100" s="161">
        <x:f>-(DX3*LOG(DX97)+(1-DX3)*LOG(1-DX97))</x:f>
        <x:v>6.8676287933207496E-9</x:v>
      </x:c>
      <x:c r="DY100" s="161"/>
      <x:c r="DZ100" s="161"/>
      <x:c r="EA100" s="161">
        <x:f>-(EA3*LOG(EA97)+(1-EA3)*LOG(1-EA97))</x:f>
        <x:v>4.6227547017493139E-9</x:v>
      </x:c>
      <x:c r="EB100" s="161"/>
      <x:c r="EC100" s="161"/>
      <x:c r="ED100" s="161">
        <x:f>-(ED3*LOG(ED97)+(1-ED3)*LOG(1-ED97))</x:f>
        <x:v>7.0642792233831081E-10</x:v>
      </x:c>
      <x:c r="EE100" s="161"/>
      <x:c r="EF100" s="161"/>
      <x:c r="EG100" s="161">
        <x:f>-(EG3*LOG(EG97)+(1-EG3)*LOG(1-EG97))</x:f>
        <x:v>3.658045545187591E-9</x:v>
      </x:c>
      <x:c r="EH100" s="161"/>
      <x:c r="EI100" s="161"/>
      <x:c r="EJ100" s="161">
        <x:f>-(EJ3*LOG(EJ97)+(1-EJ3)*LOG(1-EJ97))</x:f>
        <x:v>5.590055892122265E-10</x:v>
      </x:c>
      <x:c r="EK100" s="161"/>
      <x:c r="EL100" s="161"/>
      <x:c r="EM100" s="161">
        <x:f>-(EM3*LOG(EM97)+(1-EM3)*LOG(1-EM97))</x:f>
        <x:v>7.4946442848486936E-8</x:v>
      </x:c>
      <x:c r="EN100" s="161"/>
      <x:c r="EO100" s="161"/>
      <x:c r="EP100" s="161">
        <x:f>-(EP3*LOG(EP97)+(1-EP3)*LOG(1-EP97))</x:f>
        <x:v>1.1452968770457096E-8</x:v>
      </x:c>
      <x:c r="EQ100" s="161"/>
      <x:c r="ER100" s="161"/>
      <x:c r="ES100" s="161">
        <x:f>-(ES3*LOG(ES97)+(1-ES3)*LOG(1-ES97))</x:f>
        <x:v>8.6787774676294346E-9</x:v>
      </x:c>
      <x:c r="ET100" s="161"/>
      <x:c r="EU100" s="161"/>
      <x:c r="EV100" s="161">
        <x:f>-(EV3*LOG(EV97)+(1-EV3)*LOG(1-EV97))</x:f>
        <x:v>9.7399335371071951E-6</x:v>
      </x:c>
      <x:c r="EW100" s="161"/>
      <x:c r="EX100" s="161"/>
      <x:c r="EY100" s="161">
        <x:f>-(EY3*LOG(EY97)+(1-EY3)*LOG(1-EY97))</x:f>
        <x:v>9.4304475937669484E-12</x:v>
      </x:c>
      <x:c r="EZ100" s="161"/>
      <x:c r="FA100" s="161"/>
      <x:c r="FB100" s="161">
        <x:f>-(FB3*LOG(FB97)+(1-FB3)*LOG(1-FB97))</x:f>
        <x:v>0.0013845951948613406</x:v>
      </x:c>
      <x:c r="FC100" s="161"/>
      <x:c r="FD100" s="161"/>
      <x:c r="FE100" s="161">
        <x:f>-(FE3*LOG(FE97)+(1-FE3)*LOG(1-FE97))</x:f>
        <x:v>1.9770264712235878E-9</x:v>
      </x:c>
      <x:c r="FF100" s="161"/>
      <x:c r="FG100" s="161"/>
      <x:c r="FH100" s="161">
        <x:f>-(FH3*LOG(FH97)+(1-FH3)*LOG(1-FH97))</x:f>
        <x:v>1.5445897284976882E-9</x:v>
      </x:c>
      <x:c r="FI100" s="161"/>
      <x:c r="FJ100" s="161"/>
      <x:c r="FK100" s="161">
        <x:f>-(FK3*LOG(FK97)+(1-FK3)*LOG(1-FK97))</x:f>
        <x:v>5.2497996312108063E-6</x:v>
      </x:c>
      <x:c r="FL100" s="161"/>
      <x:c r="FM100" s="161"/>
      <x:c r="FN100" s="161">
        <x:f>-(FN3*LOG(FN97)+(1-FN3)*LOG(1-FN97))</x:f>
        <x:v>2.5875592050776109E-7</x:v>
      </x:c>
      <x:c r="FO100" s="161"/>
      <x:c r="FP100" s="161"/>
      <x:c r="FQ100" s="161">
        <x:f>-(FQ3*LOG(FQ97)+(1-FQ3)*LOG(1-FQ97))</x:f>
        <x:v>2.0718473964121137E-7</x:v>
      </x:c>
      <x:c r="FR100" s="161"/>
      <x:c r="FS100" s="161"/>
      <x:c r="FT100" s="161">
        <x:f>-(FT3*LOG(FT97)+(1-FT3)*LOG(1-FT97))</x:f>
        <x:v>4.92945799509931E-9</x:v>
      </x:c>
      <x:c r="FU100" s="161"/>
      <x:c r="FV100" s="161"/>
      <x:c r="FW100" s="161">
        <x:f>-(FW3*LOG(FW97)+(1-FW3)*LOG(1-FW97))</x:f>
        <x:v>0.00023737338551953736</x:v>
      </x:c>
      <x:c r="FX100" s="161"/>
      <x:c r="FY100" s="161"/>
      <x:c r="FZ100" s="161">
        <x:f>-(FZ3*LOG(FZ97)+(1-FZ3)*LOG(1-FZ97))</x:f>
        <x:v>9.4168679444899201E-10</x:v>
      </x:c>
      <x:c r="GA100" s="161"/>
      <x:c r="GB100" s="161"/>
      <x:c r="GC100" s="161">
        <x:f>-(GC3*LOG(GC97)+(1-GC3)*LOG(1-GC97))</x:f>
        <x:v>5.3013896862621896E-6</x:v>
      </x:c>
      <x:c r="GD100" s="161"/>
      <x:c r="GE100" s="161"/>
      <x:c r="GF100" s="161">
        <x:f>-(GF3*LOG(GF97)+(1-GF3)*LOG(1-GF97))</x:f>
        <x:v>1.0099528021782342E-7</x:v>
      </x:c>
      <x:c r="GG100" s="161"/>
      <x:c r="GH100" s="161"/>
      <x:c r="GI100" s="161">
        <x:f>-(GI3*LOG(GI97)+(1-GI3)*LOG(1-GI97))</x:f>
        <x:v>6.229467339081153E-9</x:v>
      </x:c>
      <x:c r="GJ100" s="161"/>
      <x:c r="GK100" s="161"/>
      <x:c r="GL100" s="161">
        <x:f>-(GL3*LOG(GL97)+(1-GL3)*LOG(1-GL97))</x:f>
        <x:v>1.2779317148349122E-8</x:v>
      </x:c>
      <x:c r="GM100" s="161"/>
      <x:c r="GN100" s="161"/>
      <x:c r="GO100" s="161">
        <x:f>-(GO3*LOG(GO97)+(1-GO3)*LOG(1-GO97))</x:f>
        <x:v>0.035181235431572512</x:v>
      </x:c>
      <x:c r="GP100" s="161"/>
      <x:c r="GQ100" s="161"/>
      <x:c r="GR100" s="161">
        <x:f>-(GR3*LOG(GR97)+(1-GR3)*LOG(1-GR97))</x:f>
        <x:v>0.051541297895032513</x:v>
      </x:c>
      <x:c r="GS100" s="161"/>
      <x:c r="GT100" s="161"/>
    </x:row>
    <x:row r="101" spans="1:6" customHeight="1">
      <x:c r="A101" s="2"/>
      <x:c r="B101" s="158"/>
      <x:c r="C101" s="98">
        <x:f t="shared" si="35"/>
        <x:v>-2.7857830641756238</x:v>
      </x:c>
      <x:c r="D101" s="98">
        <x:f t="shared" si="34"/>
        <x:v>6.977582153848064</x:v>
      </x:c>
      <x:c r="E101" s="98">
        <x:f t="shared" si="34"/>
        <x:v>-3.8048517397690973</x:v>
      </x:c>
      <x:c r="F101" s="2"/>
    </x:row>
    <x:row r="102" spans="1:3" customHeight="1">
      <x:c r="A102" s="2"/>
      <x:c r="B102" s="2"/>
      <x:c r="C102" s="2"/>
    </x:row>
    <x:row r="103" spans="1:202" customHeight="1">
      <x:c r="A103" s="2"/>
      <x:c r="B103" s="158" t="s">
        <x:v>47</x:v>
      </x:c>
      <x:c r="C103" s="2">
        <x:f>SUM(K103,N103,Q103,T103,W103,Z103,AC103,AF103,AI103,AL103,AO103,AR103,AU103,AX103,BA103,BD103,BG103,BJ103,BM103,BP103,BS103,BV103,BY103,CB103,CE103,CH103,CK103,CN103,CQ103,CT103,CW103,CZ103,DC103,DF103,DI103,DL103,DO103,DR103,DU103,DX103,EA103,ED103,EG103,EJ103,EM103,EP103,ES103,EV103,EY103,FB103,FE103,FH103,FK103,FN103,FQ103,FT103,FW103,FZ103,GC103,GF103,GI103,GL103,GO103,GR103,)/64</x:f>
        <x:v>0.00051334791801199828</x:v>
      </x:c>
      <x:c r="D103" s="2">
        <x:f t="shared" ref="D103:E106" si="36">SUM(L103,O103,R103,U103,X103,AA103,AD103,AG103,AJ103,AM103,AP103,AS103,AV103,AY103,BB103,BE103,BH103,BK103,BN103,BQ103,BT103,BW103,BZ103,CC103,CF103,CI103,CL103,CO103,CR103,CU103,CX103,DA103,DD103,DG103,DJ103,DM103,DP103,DS103,DV103,DY103,EB103,EE103,EH103,EK103,EN103,EQ103,ET103,EW103,EZ103,FC103,FF103,FI103,FL103,FO103,FR103,FU103,FX103,GA103,GD103,GG103,GJ103,GM103,GP103,GS103,)/64</x:f>
        <x:v>-0.0024911477058588414</x:v>
      </x:c>
      <x:c r="E103" s="2">
        <x:f t="shared" si="36"/>
        <x:v>0.00029383191177809821</x:v>
      </x:c>
      <x:c r="F103" s="2">
        <x:f>SUM(K99:GR99)/64</x:f>
        <x:v>-0.0024996440524002904</x:v>
      </x:c>
      <x:c r="K103" s="115">
        <x:f>K5*K99</x:f>
        <x:v>5.3158403314766706E-9</x:v>
      </x:c>
      <x:c r="L103" s="116">
        <x:f>L5*K99</x:f>
        <x:v>5.3158403314766706E-9</x:v>
      </x:c>
      <x:c r="M103" s="117">
        <x:f>M5*K99</x:f>
        <x:v>5.3158403314766706E-9</x:v>
      </x:c>
      <x:c r="N103" s="115">
        <x:f>N5*N99</x:f>
        <x:v>0</x:v>
      </x:c>
      <x:c r="O103" s="116">
        <x:f>O5*N99</x:f>
        <x:v>4.2064931519555259E-9</x:v>
      </x:c>
      <x:c r="P103" s="117">
        <x:f>P5*N99</x:f>
        <x:v>4.2064931519555259E-9</x:v>
      </x:c>
      <x:c r="Q103" s="115">
        <x:f>Q5*Q99</x:f>
        <x:v>5.9892765427944246E-7</x:v>
      </x:c>
      <x:c r="R103" s="116">
        <x:f>R5*Q99</x:f>
        <x:v>5.9892765427944246E-7</x:v>
      </x:c>
      <x:c r="S103" s="117">
        <x:f>S5*Q99</x:f>
        <x:v>0</x:v>
      </x:c>
      <x:c r="T103" s="115">
        <x:f>T5*T99</x:f>
        <x:v>2.3877999649571694E-7</x:v>
      </x:c>
      <x:c r="U103" s="116">
        <x:f>U5*T99</x:f>
        <x:v>2.3877999649571694E-7</x:v>
      </x:c>
      <x:c r="V103" s="117">
        <x:f>V5*T99</x:f>
        <x:v>2.3877999649571694E-7</x:v>
      </x:c>
      <x:c r="W103" s="115">
        <x:f>W5*W99</x:f>
        <x:v>8.6183098748720265E-8</x:v>
      </x:c>
      <x:c r="X103" s="116">
        <x:f>X5*W99</x:f>
        <x:v>8.6183098748720265E-8</x:v>
      </x:c>
      <x:c r="Y103" s="117">
        <x:f>Y5*W99</x:f>
        <x:v>8.6183098748720265E-8</x:v>
      </x:c>
      <x:c r="Z103" s="115">
        <x:f>Z5*Z99</x:f>
        <x:v>0</x:v>
      </x:c>
      <x:c r="AA103" s="116">
        <x:f>AA5*Z99</x:f>
        <x:v>0</x:v>
      </x:c>
      <x:c r="AB103" s="117">
        <x:f>AB5*Z99</x:f>
        <x:v>0</x:v>
      </x:c>
      <x:c r="AC103" s="115">
        <x:f>AC5*AC99</x:f>
        <x:v>0</x:v>
      </x:c>
      <x:c r="AD103" s="116">
        <x:f>AD5*AC99</x:f>
        <x:v>0</x:v>
      </x:c>
      <x:c r="AE103" s="117">
        <x:f>AE5*AC99</x:f>
        <x:v>0</x:v>
      </x:c>
      <x:c r="AF103" s="115">
        <x:f>AF5*AF99</x:f>
        <x:v>0</x:v>
      </x:c>
      <x:c r="AG103" s="116">
        <x:f>AG5*AF99</x:f>
        <x:v>0</x:v>
      </x:c>
      <x:c r="AH103" s="117">
        <x:f>AH5*AF99</x:f>
        <x:v>0</x:v>
      </x:c>
      <x:c r="AI103" s="115">
        <x:f>AI5*AI99</x:f>
        <x:v>0</x:v>
      </x:c>
      <x:c r="AJ103" s="116">
        <x:f>AJ5*AI99</x:f>
        <x:v>0</x:v>
      </x:c>
      <x:c r="AK103" s="117">
        <x:f>AK5*AI99</x:f>
        <x:v>0</x:v>
      </x:c>
      <x:c r="AL103" s="115">
        <x:f>AL5*AL99</x:f>
        <x:v>0</x:v>
      </x:c>
      <x:c r="AM103" s="116">
        <x:f>AM5*AL99</x:f>
        <x:v>0</x:v>
      </x:c>
      <x:c r="AN103" s="117">
        <x:f>AN5*AL99</x:f>
        <x:v>0</x:v>
      </x:c>
      <x:c r="AO103" s="115">
        <x:f>AO5*AO99</x:f>
        <x:v>9.904664111521395E-5</x:v>
      </x:c>
      <x:c r="AP103" s="116">
        <x:f>AP5*AO99</x:f>
        <x:v>9.904664111521395E-5</x:v>
      </x:c>
      <x:c r="AQ103" s="117">
        <x:f>AQ5*AO99</x:f>
        <x:v>9.904664111521395E-5</x:v>
      </x:c>
      <x:c r="AR103" s="115">
        <x:f>AR5*AR99</x:f>
        <x:v>0</x:v>
      </x:c>
      <x:c r="AS103" s="116">
        <x:f>AS5*AR99</x:f>
        <x:v>7.8378507091360358E-5</x:v>
      </x:c>
      <x:c r="AT103" s="117">
        <x:f>AT5*AR99</x:f>
        <x:v>7.8378507091360358E-5</x:v>
      </x:c>
      <x:c r="AU103" s="115">
        <x:f>AU5*AU99</x:f>
        <x:v>0.011037363609876097</x:v>
      </x:c>
      <x:c r="AV103" s="116">
        <x:f>AV5*AU99</x:f>
        <x:v>0.011037363609876097</x:v>
      </x:c>
      <x:c r="AW103" s="117">
        <x:f>AW5*AU99</x:f>
        <x:v>0</x:v>
      </x:c>
      <x:c r="AX103" s="115">
        <x:f>AX5*AX99</x:f>
        <x:v>0.0058374852218601257</x:v>
      </x:c>
      <x:c r="AY103" s="116">
        <x:f>AY5*AX99</x:f>
        <x:v>0.0058374852218601257</x:v>
      </x:c>
      <x:c r="AZ103" s="117">
        <x:f>AZ5*AX99</x:f>
        <x:v>0.0058374852218601257</x:v>
      </x:c>
      <x:c r="BA103" s="115">
        <x:f>BA5*BA99</x:f>
        <x:v>0.015965254886929122</x:v>
      </x:c>
      <x:c r="BB103" s="116">
        <x:f>BB5*BA99</x:f>
        <x:v>0.015965254886929122</x:v>
      </x:c>
      <x:c r="BC103" s="117">
        <x:f>BC5*BA99</x:f>
        <x:v>0.015965254886929122</x:v>
      </x:c>
      <x:c r="BD103" s="115">
        <x:f>BD5*BD99</x:f>
        <x:v>1.0169585266436682E-11</x:v>
      </x:c>
      <x:c r="BE103" s="116">
        <x:f>BE5*BD99</x:f>
        <x:v>0</x:v>
      </x:c>
      <x:c r="BF103" s="117">
        <x:f>BF5*BD99</x:f>
        <x:v>1.0169585266436682E-11</x:v>
      </x:c>
      <x:c r="BG103" s="115">
        <x:f>BG5*BG99</x:f>
        <x:v>2.062004725033299E-6</x:v>
      </x:c>
      <x:c r="BH103" s="116">
        <x:f>BH5*BG99</x:f>
        <x:v>2.062004725033299E-6</x:v>
      </x:c>
      <x:c r="BI103" s="117">
        <x:f>BI5*BG99</x:f>
        <x:v>2.062004725033299E-6</x:v>
      </x:c>
      <x:c r="BJ103" s="115">
        <x:f>BJ5*BJ99</x:f>
        <x:v>3.1510655212912171E-7</x:v>
      </x:c>
      <x:c r="BK103" s="116">
        <x:f>BK5*BJ99</x:f>
        <x:v>3.1510655212912171E-7</x:v>
      </x:c>
      <x:c r="BL103" s="117">
        <x:f>BL5*BJ99</x:f>
        <x:v>3.1510655212912171E-7</x:v>
      </x:c>
      <x:c r="BM103" s="115">
        <x:f>BM5*BM99</x:f>
        <x:v>4.957314860511854E-12</x:v>
      </x:c>
      <x:c r="BN103" s="116">
        <x:f>BN5*BM99</x:f>
        <x:v>4.957314860511854E-12</x:v>
      </x:c>
      <x:c r="BO103" s="117">
        <x:f>BO5*BM99</x:f>
        <x:v>4.957314860511854E-12</x:v>
      </x:c>
      <x:c r="BP103" s="115">
        <x:f>BP5*BP99</x:f>
        <x:v>8.7067125299946424E-7</x:v>
      </x:c>
      <x:c r="BQ103" s="116">
        <x:f>BQ5*BP99</x:f>
        <x:v>8.7067125299946424E-7</x:v>
      </x:c>
      <x:c r="BR103" s="117">
        <x:f>BR5*BP99</x:f>
        <x:v>8.7067125299946424E-7</x:v>
      </x:c>
      <x:c r="BS103" s="115">
        <x:f>BS5*BS99</x:f>
        <x:v>1.1144316730519217E-6</x:v>
      </x:c>
      <x:c r="BT103" s="116">
        <x:f>BT5*BS99</x:f>
        <x:v>1.1144316730519217E-6</x:v>
      </x:c>
      <x:c r="BU103" s="117">
        <x:f>BU5*BS99</x:f>
        <x:v>1.1144316730519217E-6</x:v>
      </x:c>
      <x:c r="BV103" s="115">
        <x:f>BV5*BV99</x:f>
        <x:v>0</x:v>
      </x:c>
      <x:c r="BW103" s="116">
        <x:f>BW5*BV99</x:f>
        <x:v>0</x:v>
      </x:c>
      <x:c r="BX103" s="117">
        <x:f>BX5*BV99</x:f>
        <x:v>8.0473242359868679E-12</x:v>
      </x:c>
      <x:c r="BY103" s="115">
        <x:f>BY5*BY99</x:f>
        <x:v>0</x:v>
      </x:c>
      <x:c r="BZ103" s="116">
        <x:f>BZ5*BY99</x:f>
        <x:v>1.6316916869437824E-6</x:v>
      </x:c>
      <x:c r="CA103" s="117">
        <x:f>CA5*BY99</x:f>
        <x:v>1.6316916869437824E-6</x:v>
      </x:c>
      <x:c r="CB103" s="115">
        <x:f>CB5*CB99</x:f>
        <x:v>0</x:v>
      </x:c>
      <x:c r="CC103" s="116">
        <x:f>CC5*CB99</x:f>
        <x:v>2.4934790300436424E-7</x:v>
      </x:c>
      <x:c r="CD103" s="117">
        <x:f>CD5*CB99</x:f>
        <x:v>2.4934790300436424E-7</x:v>
      </x:c>
      <x:c r="CE103" s="115">
        <x:f>CE5*CE99</x:f>
        <x:v>0</x:v>
      </x:c>
      <x:c r="CF103" s="116">
        <x:f>CF5*CE99</x:f>
        <x:v>3.9227873091376818E-12</x:v>
      </x:c>
      <x:c r="CG103" s="117">
        <x:f>CG5*CE99</x:f>
        <x:v>3.9227873091376818E-12</x:v>
      </x:c>
      <x:c r="CH103" s="115">
        <x:f>CH5*CH99</x:f>
        <x:v>0</x:v>
      </x:c>
      <x:c r="CI103" s="116">
        <x:f>CI5*CH99</x:f>
        <x:v>6.8897353877631346E-7</x:v>
      </x:c>
      <x:c r="CJ103" s="117">
        <x:f>CJ5*CH99</x:f>
        <x:v>6.8897353877631346E-7</x:v>
      </x:c>
      <x:c r="CK103" s="115">
        <x:f>CK5*CK99</x:f>
        <x:v>0</x:v>
      </x:c>
      <x:c r="CL103" s="116">
        <x:f>CL5*CK99</x:f>
        <x:v>8.8186438902203828E-7</x:v>
      </x:c>
      <x:c r="CM103" s="117">
        <x:f>CM5*CK99</x:f>
        <x:v>8.8186438902203828E-7</x:v>
      </x:c>
      <x:c r="CN103" s="115">
        <x:f>CN5*CN99</x:f>
        <x:v>0.00023226959501865098</x:v>
      </x:c>
      <x:c r="CO103" s="116">
        <x:f>CO5*CN99</x:f>
        <x:v>0.00023226959501865098</x:v>
      </x:c>
      <x:c r="CP103" s="117">
        <x:f>CP5*CN99</x:f>
        <x:v>0</x:v>
      </x:c>
      <x:c r="CQ103" s="115">
        <x:f>CQ5*CQ99</x:f>
        <x:v>3.5501348387324494E-5</x:v>
      </x:c>
      <x:c r="CR103" s="116">
        <x:f>CR5*CQ99</x:f>
        <x:v>3.5501348387324494E-5</x:v>
      </x:c>
      <x:c r="CS103" s="117">
        <x:f>CS5*CQ99</x:f>
        <x:v>0</x:v>
      </x:c>
      <x:c r="CT103" s="115">
        <x:f>CT5*CT99</x:f>
        <x:v>5.5853346538353207E-10</x:v>
      </x:c>
      <x:c r="CU103" s="116">
        <x:f>CU5*CT99</x:f>
        <x:v>5.5853346538353207E-10</x:v>
      </x:c>
      <x:c r="CV103" s="117">
        <x:f>CV5*CT99</x:f>
        <x:v>0</x:v>
      </x:c>
      <x:c r="CW103" s="115">
        <x:f>CW5*CW99</x:f>
        <x:v>9.8087728840449132E-5</x:v>
      </x:c>
      <x:c r="CX103" s="116">
        <x:f>CX5*CW99</x:f>
        <x:v>9.8087728840449132E-5</x:v>
      </x:c>
      <x:c r="CY103" s="117">
        <x:f>CY5*CW99</x:f>
        <x:v>0</x:v>
      </x:c>
      <x:c r="CZ103" s="115">
        <x:f>CZ5*CZ99</x:f>
        <x:v>0.00012554577429303609</x:v>
      </x:c>
      <x:c r="DA103" s="116">
        <x:f>DA5*CZ99</x:f>
        <x:v>0.00012554577429303609</x:v>
      </x:c>
      <x:c r="DB103" s="117">
        <x:f>DB5*CZ99</x:f>
        <x:v>0</x:v>
      </x:c>
      <x:c r="DC103" s="115">
        <x:f>DC5*DC99</x:f>
        <x:v>0</x:v>
      </x:c>
      <x:c r="DD103" s="116">
        <x:f>DD5*DC99</x:f>
        <x:v>-2.7440938410450144E-11</x:v>
      </x:c>
      <x:c r="DE103" s="117">
        <x:f>DE5*DC99</x:f>
        <x:v>0</x:v>
      </x:c>
      <x:c r="DF103" s="115">
        <x:f>DF5*DF99</x:f>
        <x:v>-2.1714408049433587E-11</x:v>
      </x:c>
      <x:c r="DG103" s="116">
        <x:f>DG5*DF99</x:f>
        <x:v>-2.1714408049433587E-11</x:v>
      </x:c>
      <x:c r="DH103" s="117">
        <x:f>DH5*DF99</x:f>
        <x:v>0</x:v>
      </x:c>
      <x:c r="DI103" s="115">
        <x:f>DI5*DI99</x:f>
        <x:v>0</x:v>
      </x:c>
      <x:c r="DJ103" s="116">
        <x:f>DJ5*DI99</x:f>
        <x:v>-2.7440938410450144E-11</x:v>
      </x:c>
      <x:c r="DK103" s="117">
        <x:f>DK5*DI99</x:f>
        <x:v>0</x:v>
      </x:c>
      <x:c r="DL103" s="115">
        <x:f>DL5*DL99</x:f>
        <x:v>0</x:v>
      </x:c>
      <x:c r="DM103" s="116">
        <x:f>DM5*DL99</x:f>
        <x:v>-4.4488546180332378E-10</x:v>
      </x:c>
      <x:c r="DN103" s="117">
        <x:f>DN5*DL99</x:f>
        <x:v>0</x:v>
      </x:c>
      <x:c r="DO103" s="115">
        <x:f>DO5*DO99</x:f>
        <x:v>0</x:v>
      </x:c>
      <x:c r="DP103" s="116">
        <x:f>DP5*DO99</x:f>
        <x:v>-1.2326053511202417E-9</x:v>
      </x:c>
      <x:c r="DQ103" s="117">
        <x:f>DQ5*DO99</x:f>
        <x:v>0</x:v>
      </x:c>
      <x:c r="DR103" s="115">
        <x:f>DR5*DR99</x:f>
        <x:v>-3.5204350545825491E-10</x:v>
      </x:c>
      <x:c r="DS103" s="116">
        <x:f>DS5*DR99</x:f>
        <x:v>-3.5204350545825491E-10</x:v>
      </x:c>
      <x:c r="DT103" s="117">
        <x:f>DT5*DR99</x:f>
        <x:v>0</x:v>
      </x:c>
      <x:c r="DU103" s="115">
        <x:f>DU5*DU99</x:f>
        <x:v>-9.7537644627720965E-10</x:v>
      </x:c>
      <x:c r="DV103" s="116">
        <x:f>DV5*DU99</x:f>
        <x:v>-9.7537644627720965E-10</x:v>
      </x:c>
      <x:c r="DW103" s="117">
        <x:f>DW5*DU99</x:f>
        <x:v>0</x:v>
      </x:c>
      <x:c r="DX103" s="115">
        <x:f>DX5*DX99</x:f>
        <x:v>-1.5813299558686822E-8</x:v>
      </x:c>
      <x:c r="DY103" s="116">
        <x:f>DY5*DX99</x:f>
        <x:v>-1.5813299558686822E-8</x:v>
      </x:c>
      <x:c r="DZ103" s="117">
        <x:f>DZ5*DX99</x:f>
        <x:v>0</x:v>
      </x:c>
      <x:c r="EA103" s="115">
        <x:f>EA5*EA99</x:f>
        <x:v>0</x:v>
      </x:c>
      <x:c r="EB103" s="116">
        <x:f>EB5*EA99</x:f>
        <x:v>-1.0644286008165693E-8</x:v>
      </x:c>
      <x:c r="EC103" s="117">
        <x:f>EC5*EA99</x:f>
        <x:v>0</x:v>
      </x:c>
      <x:c r="ED103" s="115">
        <x:f>ED5*ED99</x:f>
        <x:v>0</x:v>
      </x:c>
      <x:c r="EE103" s="116">
        <x:f>EE5*ED99</x:f>
        <x:v>-1.6266104019280192E-9</x:v>
      </x:c>
      <x:c r="EF103" s="117">
        <x:f>EF5*ED99</x:f>
        <x:v>0</x:v>
      </x:c>
      <x:c r="EG103" s="115">
        <x:f>EG5*EG99</x:f>
        <x:v>-8.4229611063690868E-9</x:v>
      </x:c>
      <x:c r="EH103" s="116">
        <x:f>EH5*EG99</x:f>
        <x:v>-8.4229611063690868E-9</x:v>
      </x:c>
      <x:c r="EI103" s="117">
        <x:f>EI5*EG99</x:f>
        <x:v>0</x:v>
      </x:c>
      <x:c r="EJ103" s="115">
        <x:f>EJ5*EJ99</x:f>
        <x:v>-1.2871579357920382E-9</x:v>
      </x:c>
      <x:c r="EK103" s="116">
        <x:f>EK5*EJ99</x:f>
        <x:v>-1.2871579357920382E-9</x:v>
      </x:c>
      <x:c r="EL103" s="117">
        <x:f>EL5*EJ99</x:f>
        <x:v>0</x:v>
      </x:c>
      <x:c r="EM103" s="115">
        <x:f>EM5*EM99</x:f>
        <x:v>0</x:v>
      </x:c>
      <x:c r="EN103" s="116">
        <x:f>EN5*EM99</x:f>
        <x:v>-1.7257054718555764E-7</x:v>
      </x:c>
      <x:c r="EO103" s="117">
        <x:f>EO5*EM99</x:f>
        <x:v>0</x:v>
      </x:c>
      <x:c r="EP103" s="115">
        <x:f>EP5*EP99</x:f>
        <x:v>0</x:v>
      </x:c>
      <x:c r="EQ103" s="116">
        <x:f>EQ5*EP99</x:f>
        <x:v>-2.637143481365456E-8</x:v>
      </x:c>
      <x:c r="ER103" s="117">
        <x:f>ER5*EP99</x:f>
        <x:v>0</x:v>
      </x:c>
      <x:c r="ES103" s="115">
        <x:f>ES5*ES99</x:f>
        <x:v>0</x:v>
      </x:c>
      <x:c r="ET103" s="116">
        <x:f>ET5*ES99</x:f>
        <x:v>-1.9983623422703545E-8</x:v>
      </x:c>
      <x:c r="EU103" s="117">
        <x:f>EU5*ES99</x:f>
        <x:v>0</x:v>
      </x:c>
      <x:c r="EV103" s="115">
        <x:f>EV5*EV99</x:f>
        <x:v>-2.2426774285433382E-5</x:v>
      </x:c>
      <x:c r="EW103" s="116">
        <x:f>EW5*EV99</x:f>
        <x:v>-2.2426774285433382E-5</x:v>
      </x:c>
      <x:c r="EX103" s="117">
        <x:f>EX5*EV99</x:f>
        <x:v>0</x:v>
      </x:c>
      <x:c r="EY103" s="115">
        <x:f>EY5*EY99</x:f>
        <x:v>-2.1714408049433587E-11</x:v>
      </x:c>
      <x:c r="EZ103" s="116">
        <x:f>EZ5*EY99</x:f>
        <x:v>-2.1714408049433587E-11</x:v>
      </x:c>
      <x:c r="FA103" s="117">
        <x:f>FA5*EY99</x:f>
        <x:v>0</x:v>
      </x:c>
      <x:c r="FB103" s="115">
        <x:f>FB5*FB99</x:f>
        <x:v>0</x:v>
      </x:c>
      <x:c r="FC103" s="116">
        <x:f>FC5*FB99</x:f>
        <x:v>-0.0031830715074442351</x:v>
      </x:c>
      <x:c r="FD103" s="117">
        <x:f>FD5*FB99</x:f>
        <x:v>-0.0031830715074442351</x:v>
      </x:c>
      <x:c r="FE103" s="115">
        <x:f>FE5*FE99</x:f>
        <x:v>-4.5522716707324662E-9</x:v>
      </x:c>
      <x:c r="FF103" s="116">
        <x:f>FF5*FE99</x:f>
        <x:v>-4.5522716707324662E-9</x:v>
      </x:c>
      <x:c r="FG103" s="117">
        <x:f>FG5*FE99</x:f>
        <x:v>0</x:v>
      </x:c>
      <x:c r="FH103" s="115">
        <x:f>FH5*FH99</x:f>
        <x:v>-3.5565492773059759E-9</x:v>
      </x:c>
      <x:c r="FI103" s="116">
        <x:f>FI5*FH99</x:f>
        <x:v>-3.5565492773059759E-9</x:v>
      </x:c>
      <x:c r="FJ103" s="117">
        <x:f>FJ5*FH99</x:f>
        <x:v>0</x:v>
      </x:c>
      <x:c r="FK103" s="115">
        <x:f>FK5*FK99</x:f>
        <x:v>-1.2088037311119848E-5</x:v>
      </x:c>
      <x:c r="FL103" s="116">
        <x:f>FL5*FK99</x:f>
        <x:v>-1.2088037311119848E-5</x:v>
      </x:c>
      <x:c r="FM103" s="117">
        <x:f>FM5*FK99</x:f>
        <x:v>0</x:v>
      </x:c>
      <x:c r="FN103" s="115">
        <x:f>FN5*FN99</x:f>
        <x:v>-5.9580734779185462E-7</x:v>
      </x:c>
      <x:c r="FO103" s="116">
        <x:f>FO5*FN99</x:f>
        <x:v>-5.9580734779185462E-7</x:v>
      </x:c>
      <x:c r="FP103" s="117">
        <x:f>FP5*FN99</x:f>
        <x:v>0</x:v>
      </x:c>
      <x:c r="FQ103" s="115">
        <x:f>FQ5*FQ99</x:f>
        <x:v>0</x:v>
      </x:c>
      <x:c r="FR103" s="116">
        <x:f>FR5*FQ99</x:f>
        <x:v>-4.7706037920036692E-7</x:v>
      </x:c>
      <x:c r="FS103" s="117">
        <x:f>FS5*FQ99</x:f>
        <x:v>0</x:v>
      </x:c>
      <x:c r="FT103" s="115">
        <x:f>FT5*FT99</x:f>
        <x:v>-1.1350496431639101E-8</x:v>
      </x:c>
      <x:c r="FU103" s="116">
        <x:f>FU5*FT99</x:f>
        <x:v>0</x:v>
      </x:c>
      <x:c r="FV103" s="117">
        <x:f>FV5*FT99</x:f>
        <x:v>0</x:v>
      </x:c>
      <x:c r="FW103" s="115">
        <x:f>FW5*FW99</x:f>
        <x:v>-0.00054642307547647651</x:v>
      </x:c>
      <x:c r="FX103" s="116">
        <x:f>FX5*FW99</x:f>
        <x:v>0</x:v>
      </x:c>
      <x:c r="FY103" s="117">
        <x:f>FY5*FW99</x:f>
        <x:v>0</x:v>
      </x:c>
      <x:c r="FZ103" s="115">
        <x:f>FZ5*FZ99</x:f>
        <x:v>0</x:v>
      </x:c>
      <x:c r="GA103" s="116">
        <x:f>GA5*FZ99</x:f>
        <x:v>-2.1683139728168044E-9</x:v>
      </x:c>
      <x:c r="GB103" s="117">
        <x:f>GB5*FZ99</x:f>
        <x:v>0</x:v>
      </x:c>
      <x:c r="GC103" s="115">
        <x:f>GC5*GC99</x:f>
        <x:v>0</x:v>
      </x:c>
      <x:c r="GD103" s="116">
        <x:f>GD5*GC99</x:f>
        <x:v>-1.2206826359828504E-5</x:v>
      </x:c>
      <x:c r="GE103" s="117">
        <x:f>GE5*GC99</x:f>
        <x:v>0</x:v>
      </x:c>
      <x:c r="GF103" s="115">
        <x:f>GF5*GF99</x:f>
        <x:v>0</x:v>
      </x:c>
      <x:c r="GG103" s="116">
        <x:f>GG5*GF99</x:f>
        <x:v>0</x:v>
      </x:c>
      <x:c r="GH103" s="117">
        <x:f>GH5*GF99</x:f>
        <x:v>0</x:v>
      </x:c>
      <x:c r="GI103" s="115">
        <x:f>GI5*GI99</x:f>
        <x:v>0</x:v>
      </x:c>
      <x:c r="GJ103" s="116">
        <x:f>GJ5*GI99</x:f>
        <x:v>0</x:v>
      </x:c>
      <x:c r="GK103" s="117">
        <x:f>GK5*GI99</x:f>
        <x:v>0</x:v>
      </x:c>
      <x:c r="GL103" s="115">
        <x:f>GL5*GL99</x:f>
        <x:v>0</x:v>
      </x:c>
      <x:c r="GM103" s="116">
        <x:f>GM5*GL99</x:f>
        <x:v>-2.9425464731502871E-8</x:v>
      </x:c>
      <x:c r="GN103" s="117">
        <x:f>GN5*GL99</x:f>
        <x:v>0</x:v>
      </x:c>
      <x:c r="GO103" s="115">
        <x:f>GO5*GO99</x:f>
        <x:v>0</x:v>
      </x:c>
      <x:c r="GP103" s="116">
        <x:f>GP5*GO99</x:f>
        <x:v>-0.077813490809682473</x:v>
      </x:c>
      <x:c r="GQ103" s="117">
        <x:f>GQ5*GO99</x:f>
        <x:v>0</x:v>
      </x:c>
      <x:c r="GR103" s="115">
        <x:f>GR5*GR99</x:f>
        <x:v>0</x:v>
      </x:c>
      <x:c r="GS103" s="116">
        <x:f>GS5*GR99</x:f>
        <x:v>-0.11190647821204314</x:v>
      </x:c>
      <x:c r="GT103" s="117">
        <x:f>GT5*GR99</x:f>
        <x:v>0</x:v>
      </x:c>
    </x:row>
    <x:row r="104" spans="1:202" customHeight="1">
      <x:c r="A104" s="2"/>
      <x:c r="B104" s="158"/>
      <x:c r="C104" s="2">
        <x:f t="shared" ref="C104:C106" si="37">SUM(K104,N104,Q104,T104,W104,Z104,AC104,AF104,AI104,AL104,AO104,AR104,AU104,AX104,BA104,BD104,BG104,BJ104,BM104,BP104,BS104,BV104,BY104,CB104,CE104,CH104,CK104,CN104,CQ104,CT104,CW104,CZ104,DC104,DF104,DI104,DL104,DO104,DR104,DU104,DX104,EA104,ED104,EG104,EJ104,EM104,EP104,ES104,EV104,EY104,FB104,FE104,FH104,FK104,FN104,FQ104,FT104,FW104,FZ104,GC104,GF104,GI104,GL104,GO104,GR104,)/64</x:f>
        <x:v>-0.0012269756682653484</x:v>
      </x:c>
      <x:c r="D104" s="2">
        <x:f t="shared" si="36"/>
        <x:v>-5.8983274491012698E-5</x:v>
      </x:c>
      <x:c r="E104" s="2">
        <x:f t="shared" si="36"/>
        <x:v>-0.00074587908801283668</x:v>
      </x:c>
      <x:c r="F104" s="2"/>
      <x:c r="K104" s="118">
        <x:f>K6*K99</x:f>
        <x:v>5.3158403314766706E-9</x:v>
      </x:c>
      <x:c r="L104" s="119">
        <x:f>L6*K99</x:f>
        <x:v>0</x:v>
      </x:c>
      <x:c r="M104" s="120">
        <x:f>M6*K99</x:f>
        <x:v>5.3158403314766706E-9</x:v>
      </x:c>
      <x:c r="N104" s="118">
        <x:f>N6*N99</x:f>
        <x:v>4.2064931519555259E-9</x:v>
      </x:c>
      <x:c r="O104" s="119">
        <x:f>O6*N99</x:f>
        <x:v>0</x:v>
      </x:c>
      <x:c r="P104" s="120">
        <x:f>P6*N99</x:f>
        <x:v>4.2064931519555259E-9</x:v>
      </x:c>
      <x:c r="Q104" s="118">
        <x:f>Q6*Q99</x:f>
        <x:v>5.9892765427944246E-7</x:v>
      </x:c>
      <x:c r="R104" s="119">
        <x:f>R6*Q99</x:f>
        <x:v>0</x:v>
      </x:c>
      <x:c r="S104" s="120">
        <x:f>S6*Q99</x:f>
        <x:v>5.9892765427944246E-7</x:v>
      </x:c>
      <x:c r="T104" s="118">
        <x:f>T6*T99</x:f>
        <x:v>2.3877999649571694E-7</x:v>
      </x:c>
      <x:c r="U104" s="119">
        <x:f>U6*T99</x:f>
        <x:v>0</x:v>
      </x:c>
      <x:c r="V104" s="120">
        <x:f>V6*T99</x:f>
        <x:v>2.3877999649571694E-7</x:v>
      </x:c>
      <x:c r="W104" s="118">
        <x:f>W6*W99</x:f>
        <x:v>8.6183098748720265E-8</x:v>
      </x:c>
      <x:c r="X104" s="119">
        <x:f>X6*W99</x:f>
        <x:v>0</x:v>
      </x:c>
      <x:c r="Y104" s="120">
        <x:f>Y6*W99</x:f>
        <x:v>8.6183098748720265E-8</x:v>
      </x:c>
      <x:c r="Z104" s="118">
        <x:f>Z6*Z99</x:f>
        <x:v>4.4190428292302783E-9</x:v>
      </x:c>
      <x:c r="AA104" s="119">
        <x:f>AA6*Z99</x:f>
        <x:v>4.4190428292302783E-9</x:v>
      </x:c>
      <x:c r="AB104" s="120">
        <x:f>AB6*Z99</x:f>
        <x:v>4.4190428292302783E-9</x:v>
      </x:c>
      <x:c r="AC104" s="118">
        <x:f>AC6*AC99</x:f>
        <x:v>0</x:v>
      </x:c>
      <x:c r="AD104" s="119">
        <x:f>AD6*AC99</x:f>
        <x:v>9.2642402853529217E-7</x:v>
      </x:c>
      <x:c r="AE104" s="120">
        <x:f>AE6*AC99</x:f>
        <x:v>9.2642402853529217E-7</x:v>
      </x:c>
      <x:c r="AF104" s="118">
        <x:f>AF6*AF99</x:f>
        <x:v>1.7141392117550406E-6</x:v>
      </x:c>
      <x:c r="AG104" s="119">
        <x:f>AG6*AF99</x:f>
        <x:v>1.7141392117550406E-6</x:v>
      </x:c>
      <x:c r="AH104" s="120">
        <x:f>AH6*AF99</x:f>
        <x:v>0</x:v>
      </x:c>
      <x:c r="AI104" s="118">
        <x:f>AI6*AI99</x:f>
        <x:v>1.9849713442094177E-7</x:v>
      </x:c>
      <x:c r="AJ104" s="119">
        <x:f>AJ6*AI99</x:f>
        <x:v>1.9849713442094177E-7</x:v>
      </x:c>
      <x:c r="AK104" s="120">
        <x:f>AK6*AI99</x:f>
        <x:v>1.9849713442094177E-7</x:v>
      </x:c>
      <x:c r="AL104" s="118">
        <x:f>AL6*AL99</x:f>
        <x:v>7.1643763915742027E-8</x:v>
      </x:c>
      <x:c r="AM104" s="119">
        <x:f>AM6*AL99</x:f>
        <x:v>7.1643763915742027E-8</x:v>
      </x:c>
      <x:c r="AN104" s="120">
        <x:f>AN6*AL99</x:f>
        <x:v>7.1643763915742027E-8</x:v>
      </x:c>
      <x:c r="AO104" s="118">
        <x:f>AO6*AO99</x:f>
        <x:v>9.904664111521395E-5</x:v>
      </x:c>
      <x:c r="AP104" s="119">
        <x:f>AP6*AO99</x:f>
        <x:v>0</x:v>
      </x:c>
      <x:c r="AQ104" s="120">
        <x:f>AQ6*AO99</x:f>
        <x:v>9.904664111521395E-5</x:v>
      </x:c>
      <x:c r="AR104" s="118">
        <x:f>AR6*AR99</x:f>
        <x:v>7.8378507091360358E-5</x:v>
      </x:c>
      <x:c r="AS104" s="119">
        <x:f>AS6*AR99</x:f>
        <x:v>0</x:v>
      </x:c>
      <x:c r="AT104" s="120">
        <x:f>AT6*AR99</x:f>
        <x:v>7.8378507091360358E-5</x:v>
      </x:c>
      <x:c r="AU104" s="118">
        <x:f>AU6*AU99</x:f>
        <x:v>0.011037363609876097</x:v>
      </x:c>
      <x:c r="AV104" s="119">
        <x:f>AV6*AU99</x:f>
        <x:v>0</x:v>
      </x:c>
      <x:c r="AW104" s="120">
        <x:f>AW6*AU99</x:f>
        <x:v>0.011037363609876097</x:v>
      </x:c>
      <x:c r="AX104" s="118">
        <x:f>AX6*AX99</x:f>
        <x:v>0.0058374852218601257</x:v>
      </x:c>
      <x:c r="AY104" s="119">
        <x:f>AY6*AX99</x:f>
        <x:v>0</x:v>
      </x:c>
      <x:c r="AZ104" s="120">
        <x:f>AZ6*AX99</x:f>
        <x:v>0.0058374852218601257</x:v>
      </x:c>
      <x:c r="BA104" s="118">
        <x:f>BA6*BA99</x:f>
        <x:v>0.015965254886929122</x:v>
      </x:c>
      <x:c r="BB104" s="119">
        <x:f>BB6*BA99</x:f>
        <x:v>0</x:v>
      </x:c>
      <x:c r="BC104" s="120">
        <x:f>BC6*BA99</x:f>
        <x:v>0.015965254886929122</x:v>
      </x:c>
      <x:c r="BD104" s="118">
        <x:f>BD6*BD99</x:f>
        <x:v>1.0169585266436682E-11</x:v>
      </x:c>
      <x:c r="BE104" s="119">
        <x:f>BE6*BD99</x:f>
        <x:v>0</x:v>
      </x:c>
      <x:c r="BF104" s="120">
        <x:f>BF6*BD99</x:f>
        <x:v>1.0169585266436682E-11</x:v>
      </x:c>
      <x:c r="BG104" s="118">
        <x:f>BG6*BG99</x:f>
        <x:v>2.062004725033299E-6</x:v>
      </x:c>
      <x:c r="BH104" s="119">
        <x:f>BH6*BG99</x:f>
        <x:v>0</x:v>
      </x:c>
      <x:c r="BI104" s="120">
        <x:f>BI6*BG99</x:f>
        <x:v>0</x:v>
      </x:c>
      <x:c r="BJ104" s="118">
        <x:f>BJ6*BJ99</x:f>
        <x:v>3.1510655212912171E-7</x:v>
      </x:c>
      <x:c r="BK104" s="119">
        <x:f>BK6*BJ99</x:f>
        <x:v>0</x:v>
      </x:c>
      <x:c r="BL104" s="120">
        <x:f>BL6*BJ99</x:f>
        <x:v>3.1510655212912171E-7</x:v>
      </x:c>
      <x:c r="BM104" s="118">
        <x:f>BM6*BM99</x:f>
        <x:v>4.957314860511854E-12</x:v>
      </x:c>
      <x:c r="BN104" s="119">
        <x:f>BN6*BM99</x:f>
        <x:v>0</x:v>
      </x:c>
      <x:c r="BO104" s="120">
        <x:f>BO6*BM99</x:f>
        <x:v>4.957314860511854E-12</x:v>
      </x:c>
      <x:c r="BP104" s="118">
        <x:f>BP6*BP99</x:f>
        <x:v>8.7067125299946424E-7</x:v>
      </x:c>
      <x:c r="BQ104" s="119">
        <x:f>BQ6*BP99</x:f>
        <x:v>0</x:v>
      </x:c>
      <x:c r="BR104" s="120">
        <x:f>BR6*BP99</x:f>
        <x:v>8.7067125299946424E-7</x:v>
      </x:c>
      <x:c r="BS104" s="118">
        <x:f>BS6*BS99</x:f>
        <x:v>0</x:v>
      </x:c>
      <x:c r="BT104" s="119">
        <x:f>BT6*BS99</x:f>
        <x:v>0</x:v>
      </x:c>
      <x:c r="BU104" s="120">
        <x:f>BU6*BS99</x:f>
        <x:v>1.1144316730519217E-6</x:v>
      </x:c>
      <x:c r="BV104" s="118">
        <x:f>BV6*BV99</x:f>
        <x:v>8.0473242359868679E-12</x:v>
      </x:c>
      <x:c r="BW104" s="119">
        <x:f>BW6*BV99</x:f>
        <x:v>0</x:v>
      </x:c>
      <x:c r="BX104" s="120">
        <x:f>BX6*BV99</x:f>
        <x:v>8.0473242359868679E-12</x:v>
      </x:c>
      <x:c r="BY104" s="118">
        <x:f>BY6*BY99</x:f>
        <x:v>1.6316916869437824E-6</x:v>
      </x:c>
      <x:c r="BZ104" s="119">
        <x:f>BZ6*BY99</x:f>
        <x:v>0</x:v>
      </x:c>
      <x:c r="CA104" s="120">
        <x:f>CA6*BY99</x:f>
        <x:v>0</x:v>
      </x:c>
      <x:c r="CB104" s="118">
        <x:f>CB6*CB99</x:f>
        <x:v>2.4934790300436424E-7</x:v>
      </x:c>
      <x:c r="CC104" s="119">
        <x:f>CC6*CB99</x:f>
        <x:v>0</x:v>
      </x:c>
      <x:c r="CD104" s="120">
        <x:f>CD6*CB99</x:f>
        <x:v>2.4934790300436424E-7</x:v>
      </x:c>
      <x:c r="CE104" s="118">
        <x:f>CE6*CE99</x:f>
        <x:v>3.9227873091376818E-12</x:v>
      </x:c>
      <x:c r="CF104" s="119">
        <x:f>CF6*CE99</x:f>
        <x:v>0</x:v>
      </x:c>
      <x:c r="CG104" s="120">
        <x:f>CG6*CE99</x:f>
        <x:v>3.9227873091376818E-12</x:v>
      </x:c>
      <x:c r="CH104" s="118">
        <x:f>CH6*CH99</x:f>
        <x:v>6.8897353877631346E-7</x:v>
      </x:c>
      <x:c r="CI104" s="119">
        <x:f>CI6*CH99</x:f>
        <x:v>0</x:v>
      </x:c>
      <x:c r="CJ104" s="120">
        <x:f>CJ6*CH99</x:f>
        <x:v>6.8897353877631346E-7</x:v>
      </x:c>
      <x:c r="CK104" s="118">
        <x:f>CK6*CK99</x:f>
        <x:v>0</x:v>
      </x:c>
      <x:c r="CL104" s="119">
        <x:f>CL6*CK99</x:f>
        <x:v>0</x:v>
      </x:c>
      <x:c r="CM104" s="120">
        <x:f>CM6*CK99</x:f>
        <x:v>8.8186438902203828E-7</x:v>
      </x:c>
      <x:c r="CN104" s="118">
        <x:f>CN6*CN99</x:f>
        <x:v>0.00023226959501865098</x:v>
      </x:c>
      <x:c r="CO104" s="119">
        <x:f>CO6*CN99</x:f>
        <x:v>0</x:v>
      </x:c>
      <x:c r="CP104" s="120">
        <x:f>CP6*CN99</x:f>
        <x:v>0</x:v>
      </x:c>
      <x:c r="CQ104" s="118">
        <x:f>CQ6*CQ99</x:f>
        <x:v>3.5501348387324494E-5</x:v>
      </x:c>
      <x:c r="CR104" s="119">
        <x:f>CR6*CQ99</x:f>
        <x:v>0</x:v>
      </x:c>
      <x:c r="CS104" s="120">
        <x:f>CS6*CQ99</x:f>
        <x:v>3.5501348387324494E-5</x:v>
      </x:c>
      <x:c r="CT104" s="118">
        <x:f>CT6*CT99</x:f>
        <x:v>5.5853346538353207E-10</x:v>
      </x:c>
      <x:c r="CU104" s="119">
        <x:f>CU6*CT99</x:f>
        <x:v>0</x:v>
      </x:c>
      <x:c r="CV104" s="120">
        <x:f>CV6*CT99</x:f>
        <x:v>5.5853346538353207E-10</x:v>
      </x:c>
      <x:c r="CW104" s="118">
        <x:f>CW6*CW99</x:f>
        <x:v>9.8087728840449132E-5</x:v>
      </x:c>
      <x:c r="CX104" s="119">
        <x:f>CX6*CW99</x:f>
        <x:v>0</x:v>
      </x:c>
      <x:c r="CY104" s="120">
        <x:f>CY6*CW99</x:f>
        <x:v>9.8087728840449132E-5</x:v>
      </x:c>
      <x:c r="CZ104" s="118">
        <x:f>CZ6*CZ99</x:f>
        <x:v>0</x:v>
      </x:c>
      <x:c r="DA104" s="119">
        <x:f>DA6*CZ99</x:f>
        <x:v>0</x:v>
      </x:c>
      <x:c r="DB104" s="120">
        <x:f>DB6*CZ99</x:f>
        <x:v>0.00012554577429303609</x:v>
      </x:c>
      <x:c r="DC104" s="118">
        <x:f>DC6*DC99</x:f>
        <x:v>0</x:v>
      </x:c>
      <x:c r="DD104" s="119">
        <x:f>DD6*DC99</x:f>
        <x:v>-2.7440938410450144E-11</x:v>
      </x:c>
      <x:c r="DE104" s="120">
        <x:f>DE6*DC99</x:f>
        <x:v>0</x:v>
      </x:c>
      <x:c r="DF104" s="118">
        <x:f>DF6*DF99</x:f>
        <x:v>0</x:v>
      </x:c>
      <x:c r="DG104" s="119">
        <x:f>DG6*DF99</x:f>
        <x:v>-2.1714408049433587E-11</x:v>
      </x:c>
      <x:c r="DH104" s="120">
        <x:f>DH6*DF99</x:f>
        <x:v>0</x:v>
      </x:c>
      <x:c r="DI104" s="118">
        <x:f>DI6*DI99</x:f>
        <x:v>0</x:v>
      </x:c>
      <x:c r="DJ104" s="119">
        <x:f>DJ6*DI99</x:f>
        <x:v>-2.7440938410450144E-11</x:v>
      </x:c>
      <x:c r="DK104" s="120">
        <x:f>DK6*DI99</x:f>
        <x:v>0</x:v>
      </x:c>
      <x:c r="DL104" s="118">
        <x:f>DL6*DL99</x:f>
        <x:v>0</x:v>
      </x:c>
      <x:c r="DM104" s="119">
        <x:f>DM6*DL99</x:f>
        <x:v>-4.4488546180332378E-10</x:v>
      </x:c>
      <x:c r="DN104" s="120">
        <x:f>DN6*DL99</x:f>
        <x:v>0</x:v>
      </x:c>
      <x:c r="DO104" s="118">
        <x:f>DO6*DO99</x:f>
        <x:v>0</x:v>
      </x:c>
      <x:c r="DP104" s="119">
        <x:f>DP6*DO99</x:f>
        <x:v>-1.2326053511202417E-9</x:v>
      </x:c>
      <x:c r="DQ104" s="120">
        <x:f>DQ6*DO99</x:f>
        <x:v>0</x:v>
      </x:c>
      <x:c r="DR104" s="118">
        <x:f>DR6*DR99</x:f>
        <x:v>0</x:v>
      </x:c>
      <x:c r="DS104" s="119">
        <x:f>DS6*DR99</x:f>
        <x:v>-3.5204350545825491E-10</x:v>
      </x:c>
      <x:c r="DT104" s="120">
        <x:f>DT6*DR99</x:f>
        <x:v>0</x:v>
      </x:c>
      <x:c r="DU104" s="118">
        <x:f>DU6*DU99</x:f>
        <x:v>0</x:v>
      </x:c>
      <x:c r="DV104" s="119">
        <x:f>DV6*DU99</x:f>
        <x:v>-9.7537644627720965E-10</x:v>
      </x:c>
      <x:c r="DW104" s="120">
        <x:f>DW6*DU99</x:f>
        <x:v>0</x:v>
      </x:c>
      <x:c r="DX104" s="118">
        <x:f>DX6*DX99</x:f>
        <x:v>0</x:v>
      </x:c>
      <x:c r="DY104" s="119">
        <x:f>DY6*DX99</x:f>
        <x:v>-1.5813299558686822E-8</x:v>
      </x:c>
      <x:c r="DZ104" s="120">
        <x:f>DZ6*DX99</x:f>
        <x:v>0</x:v>
      </x:c>
      <x:c r="EA104" s="118">
        <x:f>EA6*EA99</x:f>
        <x:v>0</x:v>
      </x:c>
      <x:c r="EB104" s="119">
        <x:f>EB6*EA99</x:f>
        <x:v>-1.0644286008165693E-8</x:v>
      </x:c>
      <x:c r="EC104" s="120">
        <x:f>EC6*EA99</x:f>
        <x:v>-1.0644286008165693E-8</x:v>
      </x:c>
      <x:c r="ED104" s="118">
        <x:f>ED6*ED99</x:f>
        <x:v>0</x:v>
      </x:c>
      <x:c r="EE104" s="119">
        <x:f>EE6*ED99</x:f>
        <x:v>-1.6266104019280192E-9</x:v>
      </x:c>
      <x:c r="EF104" s="120">
        <x:f>EF6*ED99</x:f>
        <x:v>0</x:v>
      </x:c>
      <x:c r="EG104" s="118">
        <x:f>EG6*EG99</x:f>
        <x:v>0</x:v>
      </x:c>
      <x:c r="EH104" s="119">
        <x:f>EH6*EG99</x:f>
        <x:v>-8.4229611063690868E-9</x:v>
      </x:c>
      <x:c r="EI104" s="120">
        <x:f>EI6*EG99</x:f>
        <x:v>-8.4229611063690868E-9</x:v>
      </x:c>
      <x:c r="EJ104" s="118">
        <x:f>EJ6*EJ99</x:f>
        <x:v>0</x:v>
      </x:c>
      <x:c r="EK104" s="119">
        <x:f>EK6*EJ99</x:f>
        <x:v>-1.2871579357920382E-9</x:v>
      </x:c>
      <x:c r="EL104" s="120">
        <x:f>EL6*EJ99</x:f>
        <x:v>0</x:v>
      </x:c>
      <x:c r="EM104" s="118">
        <x:f>EM6*EM99</x:f>
        <x:v>0</x:v>
      </x:c>
      <x:c r="EN104" s="119">
        <x:f>EN6*EM99</x:f>
        <x:v>-1.7257054718555764E-7</x:v>
      </x:c>
      <x:c r="EO104" s="120">
        <x:f>EO6*EM99</x:f>
        <x:v>-1.7257054718555764E-7</x:v>
      </x:c>
      <x:c r="EP104" s="118">
        <x:f>EP6*EP99</x:f>
        <x:v>0</x:v>
      </x:c>
      <x:c r="EQ104" s="119">
        <x:f>EQ6*EP99</x:f>
        <x:v>-2.637143481365456E-8</x:v>
      </x:c>
      <x:c r="ER104" s="120">
        <x:f>ER6*EP99</x:f>
        <x:v>0</x:v>
      </x:c>
      <x:c r="ES104" s="118">
        <x:f>ES6*ES99</x:f>
        <x:v>0</x:v>
      </x:c>
      <x:c r="ET104" s="119">
        <x:f>ET6*ES99</x:f>
        <x:v>-1.9983623422703545E-8</x:v>
      </x:c>
      <x:c r="EU104" s="120">
        <x:f>EU6*ES99</x:f>
        <x:v>0</x:v>
      </x:c>
      <x:c r="EV104" s="118">
        <x:f>EV6*EV99</x:f>
        <x:v>0</x:v>
      </x:c>
      <x:c r="EW104" s="119">
        <x:f>EW6*EV99</x:f>
        <x:v>-2.2426774285433382E-5</x:v>
      </x:c>
      <x:c r="EX104" s="120">
        <x:f>EX6*EV99</x:f>
        <x:v>-2.2426774285433382E-5</x:v>
      </x:c>
      <x:c r="EY104" s="118">
        <x:f>EY6*EY99</x:f>
        <x:v>0</x:v>
      </x:c>
      <x:c r="EZ104" s="119">
        <x:f>EZ6*EY99</x:f>
        <x:v>-2.1714408049433587E-11</x:v>
      </x:c>
      <x:c r="FA104" s="120">
        <x:f>FA6*EY99</x:f>
        <x:v>0</x:v>
      </x:c>
      <x:c r="FB104" s="118">
        <x:f>FB6*FB99</x:f>
        <x:v>0</x:v>
      </x:c>
      <x:c r="FC104" s="119">
        <x:f>FC6*FB99</x:f>
        <x:v>-0.0031830715074442351</x:v>
      </x:c>
      <x:c r="FD104" s="120">
        <x:f>FD6*FB99</x:f>
        <x:v>-0.0031830715074442351</x:v>
      </x:c>
      <x:c r="FE104" s="118">
        <x:f>FE6*FE99</x:f>
        <x:v>-4.5522716707324662E-9</x:v>
      </x:c>
      <x:c r="FF104" s="119">
        <x:f>FF6*FE99</x:f>
        <x:v>-4.5522716707324662E-9</x:v>
      </x:c>
      <x:c r="FG104" s="120">
        <x:f>FG6*FE99</x:f>
        <x:v>0</x:v>
      </x:c>
      <x:c r="FH104" s="118">
        <x:f>FH6*FH99</x:f>
        <x:v>0</x:v>
      </x:c>
      <x:c r="FI104" s="119">
        <x:f>FI6*FH99</x:f>
        <x:v>-3.5565492773059759E-9</x:v>
      </x:c>
      <x:c r="FJ104" s="120">
        <x:f>FJ6*FH99</x:f>
        <x:v>0</x:v>
      </x:c>
      <x:c r="FK104" s="118">
        <x:f>FK6*FK99</x:f>
        <x:v>-1.2088037311119848E-5</x:v>
      </x:c>
      <x:c r="FL104" s="119">
        <x:f>FL6*FK99</x:f>
        <x:v>-1.2088037311119848E-5</x:v>
      </x:c>
      <x:c r="FM104" s="120">
        <x:f>FM6*FK99</x:f>
        <x:v>0</x:v>
      </x:c>
      <x:c r="FN104" s="118">
        <x:f>FN6*FN99</x:f>
        <x:v>0</x:v>
      </x:c>
      <x:c r="FO104" s="119">
        <x:f>FO6*FN99</x:f>
        <x:v>-5.9580734779185462E-7</x:v>
      </x:c>
      <x:c r="FP104" s="120">
        <x:f>FP6*FN99</x:f>
        <x:v>0</x:v>
      </x:c>
      <x:c r="FQ104" s="118">
        <x:f>FQ6*FQ99</x:f>
        <x:v>0</x:v>
      </x:c>
      <x:c r="FR104" s="119">
        <x:f>FR6*FQ99</x:f>
        <x:v>-4.7706037920036692E-7</x:v>
      </x:c>
      <x:c r="FS104" s="120">
        <x:f>FS6*FQ99</x:f>
        <x:v>0</x:v>
      </x:c>
      <x:c r="FT104" s="118">
        <x:f>FT6*FT99</x:f>
        <x:v>0</x:v>
      </x:c>
      <x:c r="FU104" s="119">
        <x:f>FU6*FT99</x:f>
        <x:v>-1.1350496431639101E-8</x:v>
      </x:c>
      <x:c r="FV104" s="120">
        <x:f>FV6*FT99</x:f>
        <x:v>0</x:v>
      </x:c>
      <x:c r="FW104" s="118">
        <x:f>FW6*FW99</x:f>
        <x:v>0</x:v>
      </x:c>
      <x:c r="FX104" s="119">
        <x:f>FX6*FW99</x:f>
        <x:v>-0.00054642307547647651</x:v>
      </x:c>
      <x:c r="FY104" s="120">
        <x:f>FY6*FW99</x:f>
        <x:v>0</x:v>
      </x:c>
      <x:c r="FZ104" s="118">
        <x:f>FZ6*FZ99</x:f>
        <x:v>0</x:v>
      </x:c>
      <x:c r="GA104" s="119">
        <x:f>GA6*FZ99</x:f>
        <x:v>0</x:v>
      </x:c>
      <x:c r="GB104" s="120">
        <x:f>GB6*FZ99</x:f>
        <x:v>0</x:v>
      </x:c>
      <x:c r="GC104" s="118">
        <x:f>GC6*GC99</x:f>
        <x:v>0</x:v>
      </x:c>
      <x:c r="GD104" s="119">
        <x:f>GD6*GC99</x:f>
        <x:v>-1.2206826359828504E-5</x:v>
      </x:c>
      <x:c r="GE104" s="120">
        <x:f>GE6*GC99</x:f>
        <x:v>0</x:v>
      </x:c>
      <x:c r="GF104" s="118">
        <x:f>GF6*GF99</x:f>
        <x:v>0</x:v>
      </x:c>
      <x:c r="GG104" s="119">
        <x:f>GG6*GF99</x:f>
        <x:v>-2.3255019965251478E-7</x:v>
      </x:c>
      <x:c r="GH104" s="120">
        <x:f>GH6*GF99</x:f>
        <x:v>0</x:v>
      </x:c>
      <x:c r="GI104" s="118">
        <x:f>GI6*GI99</x:f>
        <x:v>0</x:v>
      </x:c>
      <x:c r="GJ104" s="119">
        <x:f>GJ6*GI99</x:f>
        <x:v>-1.4343878529388121E-8</x:v>
      </x:c>
      <x:c r="GK104" s="120">
        <x:f>GK6*GI99</x:f>
        <x:v>0</x:v>
      </x:c>
      <x:c r="GL104" s="118">
        <x:f>GL6*GL99</x:f>
        <x:v>0</x:v>
      </x:c>
      <x:c r="GM104" s="119">
        <x:f>GM6*GL99</x:f>
        <x:v>-2.9425464731502871E-8</x:v>
      </x:c>
      <x:c r="GN104" s="120">
        <x:f>GN6*GL99</x:f>
        <x:v>0</x:v>
      </x:c>
      <x:c r="GO104" s="118">
        <x:f>GO6*GO99</x:f>
        <x:v>0</x:v>
      </x:c>
      <x:c r="GP104" s="119">
        <x:f>GP6*GO99</x:f>
        <x:v>0</x:v>
      </x:c>
      <x:c r="GQ104" s="120">
        <x:f>GQ6*GO99</x:f>
        <x:v>-0.077813490809682473</x:v>
      </x:c>
      <x:c r="GR104" s="118">
        <x:f>GR6*GR99</x:f>
        <x:v>-0.11190647821204314</x:v>
      </x:c>
      <x:c r="GS104" s="119">
        <x:f>GS6*GR99</x:f>
        <x:v>0</x:v>
      </x:c>
      <x:c r="GT104" s="120">
        <x:f>GT6*GR99</x:f>
        <x:v>0</x:v>
      </x:c>
    </x:row>
    <x:row r="105" spans="1:202" customHeight="1">
      <x:c r="A105" s="2"/>
      <x:c r="B105" s="158"/>
      <x:c r="C105" s="2">
        <x:f t="shared" si="37"/>
        <x:v>-0.0014759824303037124</x:v>
      </x:c>
      <x:c r="D105" s="2">
        <x:f t="shared" si="36"/>
        <x:v>0.00045707007252592652</x:v>
      </x:c>
      <x:c r="E105" s="2">
        <x:f t="shared" si="36"/>
        <x:v>-0.00083393707616079044</x:v>
      </x:c>
      <x:c r="F105" s="2"/>
      <x:c r="K105" s="118">
        <x:f>K7*K99</x:f>
        <x:v>5.3158403314766706E-9</x:v>
      </x:c>
      <x:c r="L105" s="119">
        <x:f>L7*K99</x:f>
        <x:v>0</x:v>
      </x:c>
      <x:c r="M105" s="120">
        <x:f>M7*K99</x:f>
        <x:v>5.3158403314766706E-9</x:v>
      </x:c>
      <x:c r="N105" s="118">
        <x:f>N7*N99</x:f>
        <x:v>4.2064931519555259E-9</x:v>
      </x:c>
      <x:c r="O105" s="119">
        <x:f>O7*N99</x:f>
        <x:v>0</x:v>
      </x:c>
      <x:c r="P105" s="120">
        <x:f>P7*N99</x:f>
        <x:v>4.2064931519555259E-9</x:v>
      </x:c>
      <x:c r="Q105" s="118">
        <x:f>Q7*Q99</x:f>
        <x:v>5.9892765427944246E-7</x:v>
      </x:c>
      <x:c r="R105" s="119">
        <x:f>R7*Q99</x:f>
        <x:v>0</x:v>
      </x:c>
      <x:c r="S105" s="120">
        <x:f>S7*Q99</x:f>
        <x:v>5.9892765427944246E-7</x:v>
      </x:c>
      <x:c r="T105" s="118">
        <x:f>T7*T99</x:f>
        <x:v>2.3877999649571694E-7</x:v>
      </x:c>
      <x:c r="U105" s="119">
        <x:f>U7*T99</x:f>
        <x:v>0</x:v>
      </x:c>
      <x:c r="V105" s="120">
        <x:f>V7*T99</x:f>
        <x:v>2.3877999649571694E-7</x:v>
      </x:c>
      <x:c r="W105" s="118">
        <x:f>W7*W99</x:f>
        <x:v>8.6183098748720265E-8</x:v>
      </x:c>
      <x:c r="X105" s="119">
        <x:f>X7*W99</x:f>
        <x:v>0</x:v>
      </x:c>
      <x:c r="Y105" s="120">
        <x:f>Y7*W99</x:f>
        <x:v>8.6183098748720265E-8</x:v>
      </x:c>
      <x:c r="Z105" s="118">
        <x:f>Z7*Z99</x:f>
        <x:v>4.4190428292302783E-9</x:v>
      </x:c>
      <x:c r="AA105" s="119">
        <x:f>AA7*Z99</x:f>
        <x:v>0</x:v>
      </x:c>
      <x:c r="AB105" s="120">
        <x:f>AB7*Z99</x:f>
        <x:v>4.4190428292302783E-9</x:v>
      </x:c>
      <x:c r="AC105" s="118">
        <x:f>AC7*AC99</x:f>
        <x:v>9.2642402853529217E-7</x:v>
      </x:c>
      <x:c r="AD105" s="119">
        <x:f>AD7*AC99</x:f>
        <x:v>0</x:v>
      </x:c>
      <x:c r="AE105" s="120">
        <x:f>AE7*AC99</x:f>
        <x:v>9.2642402853529217E-7</x:v>
      </x:c>
      <x:c r="AF105" s="118">
        <x:f>AF7*AF99</x:f>
        <x:v>1.7141392117550406E-6</x:v>
      </x:c>
      <x:c r="AG105" s="119">
        <x:f>AG7*AF99</x:f>
        <x:v>0</x:v>
      </x:c>
      <x:c r="AH105" s="120">
        <x:f>AH7*AF99</x:f>
        <x:v>1.7141392117550406E-6</x:v>
      </x:c>
      <x:c r="AI105" s="118">
        <x:f>AI7*AI99</x:f>
        <x:v>1.9849713442094177E-7</x:v>
      </x:c>
      <x:c r="AJ105" s="119">
        <x:f>AJ7*AI99</x:f>
        <x:v>0</x:v>
      </x:c>
      <x:c r="AK105" s="120">
        <x:f>AK7*AI99</x:f>
        <x:v>1.9849713442094177E-7</x:v>
      </x:c>
      <x:c r="AL105" s="118">
        <x:f>AL7*AL99</x:f>
        <x:v>7.1643763915742027E-8</x:v>
      </x:c>
      <x:c r="AM105" s="119">
        <x:f>AM7*AL99</x:f>
        <x:v>0</x:v>
      </x:c>
      <x:c r="AN105" s="120">
        <x:f>AN7*AL99</x:f>
        <x:v>7.1643763915742027E-8</x:v>
      </x:c>
      <x:c r="AO105" s="118">
        <x:f>AO7*AO99</x:f>
        <x:v>9.904664111521395E-5</x:v>
      </x:c>
      <x:c r="AP105" s="119">
        <x:f>AP7*AO99</x:f>
        <x:v>9.904664111521395E-5</x:v>
      </x:c>
      <x:c r="AQ105" s="120">
        <x:f>AQ7*AO99</x:f>
        <x:v>9.904664111521395E-5</x:v>
      </x:c>
      <x:c r="AR105" s="118">
        <x:f>AR7*AR99</x:f>
        <x:v>7.8378507091360358E-5</x:v>
      </x:c>
      <x:c r="AS105" s="119">
        <x:f>AS7*AR99</x:f>
        <x:v>7.8378507091360358E-5</x:v>
      </x:c>
      <x:c r="AT105" s="120">
        <x:f>AT7*AR99</x:f>
        <x:v>7.8378507091360358E-5</x:v>
      </x:c>
      <x:c r="AU105" s="118">
        <x:f>AU7*AU99</x:f>
        <x:v>0.011037363609876097</x:v>
      </x:c>
      <x:c r="AV105" s="119">
        <x:f>AV7*AU99</x:f>
        <x:v>0.011037363609876097</x:v>
      </x:c>
      <x:c r="AW105" s="120">
        <x:f>AW7*AU99</x:f>
        <x:v>0.011037363609876097</x:v>
      </x:c>
      <x:c r="AX105" s="118">
        <x:f>AX7*AX99</x:f>
        <x:v>0.0058374852218601257</x:v>
      </x:c>
      <x:c r="AY105" s="119">
        <x:f>AY7*AX99</x:f>
        <x:v>0.0058374852218601257</x:v>
      </x:c>
      <x:c r="AZ105" s="120">
        <x:f>AZ7*AX99</x:f>
        <x:v>0</x:v>
      </x:c>
      <x:c r="BA105" s="118">
        <x:f>BA7*BA99</x:f>
        <x:v>0</x:v>
      </x:c>
      <x:c r="BB105" s="119">
        <x:f>BB7*BA99</x:f>
        <x:v>0.015965254886929122</x:v>
      </x:c>
      <x:c r="BC105" s="120">
        <x:f>BC7*BA99</x:f>
        <x:v>0.015965254886929122</x:v>
      </x:c>
      <x:c r="BD105" s="118">
        <x:f>BD7*BD99</x:f>
        <x:v>1.0169585266436682E-11</x:v>
      </x:c>
      <x:c r="BE105" s="119">
        <x:f>BE7*BD99</x:f>
        <x:v>0</x:v>
      </x:c>
      <x:c r="BF105" s="120">
        <x:f>BF7*BD99</x:f>
        <x:v>1.0169585266436682E-11</x:v>
      </x:c>
      <x:c r="BG105" s="118">
        <x:f>BG7*BG99</x:f>
        <x:v>2.062004725033299E-6</x:v>
      </x:c>
      <x:c r="BH105" s="119">
        <x:f>BH7*BG99</x:f>
        <x:v>0</x:v>
      </x:c>
      <x:c r="BI105" s="120">
        <x:f>BI7*BG99</x:f>
        <x:v>2.062004725033299E-6</x:v>
      </x:c>
      <x:c r="BJ105" s="118">
        <x:f>BJ7*BJ99</x:f>
        <x:v>3.1510655212912171E-7</x:v>
      </x:c>
      <x:c r="BK105" s="119">
        <x:f>BK7*BJ99</x:f>
        <x:v>0</x:v>
      </x:c>
      <x:c r="BL105" s="120">
        <x:f>BL7*BJ99</x:f>
        <x:v>0</x:v>
      </x:c>
      <x:c r="BM105" s="118">
        <x:f>BM7*BM99</x:f>
        <x:v>4.957314860511854E-12</x:v>
      </x:c>
      <x:c r="BN105" s="119">
        <x:f>BN7*BM99</x:f>
        <x:v>0</x:v>
      </x:c>
      <x:c r="BO105" s="120">
        <x:f>BO7*BM99</x:f>
        <x:v>4.957314860511854E-12</x:v>
      </x:c>
      <x:c r="BP105" s="118">
        <x:f>BP7*BP99</x:f>
        <x:v>0</x:v>
      </x:c>
      <x:c r="BQ105" s="119">
        <x:f>BQ7*BP99</x:f>
        <x:v>0</x:v>
      </x:c>
      <x:c r="BR105" s="120">
        <x:f>BR7*BP99</x:f>
        <x:v>8.7067125299946424E-7</x:v>
      </x:c>
      <x:c r="BS105" s="118">
        <x:f>BS7*BS99</x:f>
        <x:v>1.1144316730519217E-6</x:v>
      </x:c>
      <x:c r="BT105" s="119">
        <x:f>BT7*BS99</x:f>
        <x:v>0</x:v>
      </x:c>
      <x:c r="BU105" s="120">
        <x:f>BU7*BS99</x:f>
        <x:v>1.1144316730519217E-6</x:v>
      </x:c>
      <x:c r="BV105" s="118">
        <x:f>BV7*BV99</x:f>
        <x:v>8.0473242359868679E-12</x:v>
      </x:c>
      <x:c r="BW105" s="119">
        <x:f>BW7*BV99</x:f>
        <x:v>0</x:v>
      </x:c>
      <x:c r="BX105" s="120">
        <x:f>BX7*BV99</x:f>
        <x:v>8.0473242359868679E-12</x:v>
      </x:c>
      <x:c r="BY105" s="118">
        <x:f>BY7*BY99</x:f>
        <x:v>1.6316916869437824E-6</x:v>
      </x:c>
      <x:c r="BZ105" s="119">
        <x:f>BZ7*BY99</x:f>
        <x:v>0</x:v>
      </x:c>
      <x:c r="CA105" s="120">
        <x:f>CA7*BY99</x:f>
        <x:v>1.6316916869437824E-6</x:v>
      </x:c>
      <x:c r="CB105" s="118">
        <x:f>CB7*CB99</x:f>
        <x:v>2.4934790300436424E-7</x:v>
      </x:c>
      <x:c r="CC105" s="119">
        <x:f>CC7*CB99</x:f>
        <x:v>0</x:v>
      </x:c>
      <x:c r="CD105" s="120">
        <x:f>CD7*CB99</x:f>
        <x:v>0</x:v>
      </x:c>
      <x:c r="CE105" s="118">
        <x:f>CE7*CE99</x:f>
        <x:v>3.9227873091376818E-12</x:v>
      </x:c>
      <x:c r="CF105" s="119">
        <x:f>CF7*CE99</x:f>
        <x:v>0</x:v>
      </x:c>
      <x:c r="CG105" s="120">
        <x:f>CG7*CE99</x:f>
        <x:v>3.9227873091376818E-12</x:v>
      </x:c>
      <x:c r="CH105" s="118">
        <x:f>CH7*CH99</x:f>
        <x:v>0</x:v>
      </x:c>
      <x:c r="CI105" s="119">
        <x:f>CI7*CH99</x:f>
        <x:v>0</x:v>
      </x:c>
      <x:c r="CJ105" s="120">
        <x:f>CJ7*CH99</x:f>
        <x:v>6.8897353877631346E-7</x:v>
      </x:c>
      <x:c r="CK105" s="118">
        <x:f>CK7*CK99</x:f>
        <x:v>8.8186438902203828E-7</x:v>
      </x:c>
      <x:c r="CL105" s="119">
        <x:f>CL7*CK99</x:f>
        <x:v>0</x:v>
      </x:c>
      <x:c r="CM105" s="120">
        <x:f>CM7*CK99</x:f>
        <x:v>8.8186438902203828E-7</x:v>
      </x:c>
      <x:c r="CN105" s="118">
        <x:f>CN7*CN99</x:f>
        <x:v>0.00023226959501865098</x:v>
      </x:c>
      <x:c r="CO105" s="119">
        <x:f>CO7*CN99</x:f>
        <x:v>0</x:v>
      </x:c>
      <x:c r="CP105" s="120">
        <x:f>CP7*CN99</x:f>
        <x:v>0.00023226959501865098</x:v>
      </x:c>
      <x:c r="CQ105" s="118">
        <x:f>CQ7*CQ99</x:f>
        <x:v>3.5501348387324494E-5</x:v>
      </x:c>
      <x:c r="CR105" s="119">
        <x:f>CR7*CQ99</x:f>
        <x:v>0</x:v>
      </x:c>
      <x:c r="CS105" s="120">
        <x:f>CS7*CQ99</x:f>
        <x:v>0</x:v>
      </x:c>
      <x:c r="CT105" s="118">
        <x:f>CT7*CT99</x:f>
        <x:v>5.5853346538353207E-10</x:v>
      </x:c>
      <x:c r="CU105" s="119">
        <x:f>CU7*CT99</x:f>
        <x:v>0</x:v>
      </x:c>
      <x:c r="CV105" s="120">
        <x:f>CV7*CT99</x:f>
        <x:v>5.5853346538353207E-10</x:v>
      </x:c>
      <x:c r="CW105" s="118">
        <x:f>CW7*CW99</x:f>
        <x:v>0</x:v>
      </x:c>
      <x:c r="CX105" s="119">
        <x:f>CX7*CW99</x:f>
        <x:v>0</x:v>
      </x:c>
      <x:c r="CY105" s="120">
        <x:f>CY7*CW99</x:f>
        <x:v>9.8087728840449132E-5</x:v>
      </x:c>
      <x:c r="CZ105" s="118">
        <x:f>CZ7*CZ99</x:f>
        <x:v>0.00012554577429303609</x:v>
      </x:c>
      <x:c r="DA105" s="119">
        <x:f>DA7*CZ99</x:f>
        <x:v>0</x:v>
      </x:c>
      <x:c r="DB105" s="120">
        <x:f>DB7*CZ99</x:f>
        <x:v>0.00012554577429303609</x:v>
      </x:c>
      <x:c r="DC105" s="118">
        <x:f>DC7*DC99</x:f>
        <x:v>0</x:v>
      </x:c>
      <x:c r="DD105" s="119">
        <x:f>DD7*DC99</x:f>
        <x:v>-2.7440938410450144E-11</x:v>
      </x:c>
      <x:c r="DE105" s="120">
        <x:f>DE7*DC99</x:f>
        <x:v>0</x:v>
      </x:c>
      <x:c r="DF105" s="118">
        <x:f>DF7*DF99</x:f>
        <x:v>0</x:v>
      </x:c>
      <x:c r="DG105" s="119">
        <x:f>DG7*DF99</x:f>
        <x:v>-2.1714408049433587E-11</x:v>
      </x:c>
      <x:c r="DH105" s="120">
        <x:f>DH7*DF99</x:f>
        <x:v>0</x:v>
      </x:c>
      <x:c r="DI105" s="118">
        <x:f>DI7*DI99</x:f>
        <x:v>0</x:v>
      </x:c>
      <x:c r="DJ105" s="119">
        <x:f>DJ7*DI99</x:f>
        <x:v>-2.7440938410450144E-11</x:v>
      </x:c>
      <x:c r="DK105" s="120">
        <x:f>DK7*DI99</x:f>
        <x:v>0</x:v>
      </x:c>
      <x:c r="DL105" s="118">
        <x:f>DL7*DL99</x:f>
        <x:v>0</x:v>
      </x:c>
      <x:c r="DM105" s="119">
        <x:f>DM7*DL99</x:f>
        <x:v>-4.4488546180332378E-10</x:v>
      </x:c>
      <x:c r="DN105" s="120">
        <x:f>DN7*DL99</x:f>
        <x:v>0</x:v>
      </x:c>
      <x:c r="DO105" s="118">
        <x:f>DO7*DO99</x:f>
        <x:v>0</x:v>
      </x:c>
      <x:c r="DP105" s="119">
        <x:f>DP7*DO99</x:f>
        <x:v>-1.2326053511202417E-9</x:v>
      </x:c>
      <x:c r="DQ105" s="120">
        <x:f>DQ7*DO99</x:f>
        <x:v>0</x:v>
      </x:c>
      <x:c r="DR105" s="118">
        <x:f>DR7*DR99</x:f>
        <x:v>0</x:v>
      </x:c>
      <x:c r="DS105" s="119">
        <x:f>DS7*DR99</x:f>
        <x:v>-3.5204350545825491E-10</x:v>
      </x:c>
      <x:c r="DT105" s="120">
        <x:f>DT7*DR99</x:f>
        <x:v>0</x:v>
      </x:c>
      <x:c r="DU105" s="118">
        <x:f>DU7*DU99</x:f>
        <x:v>0</x:v>
      </x:c>
      <x:c r="DV105" s="119">
        <x:f>DV7*DU99</x:f>
        <x:v>-9.7537644627720965E-10</x:v>
      </x:c>
      <x:c r="DW105" s="120">
        <x:f>DW7*DU99</x:f>
        <x:v>0</x:v>
      </x:c>
      <x:c r="DX105" s="118">
        <x:f>DX7*DX99</x:f>
        <x:v>0</x:v>
      </x:c>
      <x:c r="DY105" s="119">
        <x:f>DY7*DX99</x:f>
        <x:v>-1.5813299558686822E-8</x:v>
      </x:c>
      <x:c r="DZ105" s="120">
        <x:f>DZ7*DX99</x:f>
        <x:v>0</x:v>
      </x:c>
      <x:c r="EA105" s="118">
        <x:f>EA7*EA99</x:f>
        <x:v>0</x:v>
      </x:c>
      <x:c r="EB105" s="119">
        <x:f>EB7*EA99</x:f>
        <x:v>-1.0644286008165693E-8</x:v>
      </x:c>
      <x:c r="EC105" s="120">
        <x:f>EC7*EA99</x:f>
        <x:v>0</x:v>
      </x:c>
      <x:c r="ED105" s="118">
        <x:f>ED7*ED99</x:f>
        <x:v>0</x:v>
      </x:c>
      <x:c r="EE105" s="119">
        <x:f>EE7*ED99</x:f>
        <x:v>-1.6266104019280192E-9</x:v>
      </x:c>
      <x:c r="EF105" s="120">
        <x:f>EF7*ED99</x:f>
        <x:v>-1.6266104019280192E-9</x:v>
      </x:c>
      <x:c r="EG105" s="118">
        <x:f>EG7*EG99</x:f>
        <x:v>0</x:v>
      </x:c>
      <x:c r="EH105" s="119">
        <x:f>EH7*EG99</x:f>
        <x:v>-8.4229611063690868E-9</x:v>
      </x:c>
      <x:c r="EI105" s="120">
        <x:f>EI7*EG99</x:f>
        <x:v>0</x:v>
      </x:c>
      <x:c r="EJ105" s="118">
        <x:f>EJ7*EJ99</x:f>
        <x:v>0</x:v>
      </x:c>
      <x:c r="EK105" s="119">
        <x:f>EK7*EJ99</x:f>
        <x:v>-1.2871579357920382E-9</x:v>
      </x:c>
      <x:c r="EL105" s="120">
        <x:f>EL7*EJ99</x:f>
        <x:v>-1.2871579357920382E-9</x:v>
      </x:c>
      <x:c r="EM105" s="118">
        <x:f>EM7*EM99</x:f>
        <x:v>0</x:v>
      </x:c>
      <x:c r="EN105" s="119">
        <x:f>EN7*EM99</x:f>
        <x:v>-1.7257054718555764E-7</x:v>
      </x:c>
      <x:c r="EO105" s="120">
        <x:f>EO7*EM99</x:f>
        <x:v>0</x:v>
      </x:c>
      <x:c r="EP105" s="118">
        <x:f>EP7*EP99</x:f>
        <x:v>0</x:v>
      </x:c>
      <x:c r="EQ105" s="119">
        <x:f>EQ7*EP99</x:f>
        <x:v>-2.637143481365456E-8</x:v>
      </x:c>
      <x:c r="ER105" s="120">
        <x:f>ER7*EP99</x:f>
        <x:v>-2.637143481365456E-8</x:v>
      </x:c>
      <x:c r="ES105" s="118">
        <x:f>ES7*ES99</x:f>
        <x:v>0</x:v>
      </x:c>
      <x:c r="ET105" s="119">
        <x:f>ET7*ES99</x:f>
        <x:v>-1.9983623422703545E-8</x:v>
      </x:c>
      <x:c r="EU105" s="120">
        <x:f>EU7*ES99</x:f>
        <x:v>0</x:v>
      </x:c>
      <x:c r="EV105" s="118">
        <x:f>EV7*EV99</x:f>
        <x:v>0</x:v>
      </x:c>
      <x:c r="EW105" s="119">
        <x:f>EW7*EV99</x:f>
        <x:v>-2.2426774285433382E-5</x:v>
      </x:c>
      <x:c r="EX105" s="120">
        <x:f>EX7*EV99</x:f>
        <x:v>-2.2426774285433382E-5</x:v>
      </x:c>
      <x:c r="EY105" s="118">
        <x:f>EY7*EY99</x:f>
        <x:v>0</x:v>
      </x:c>
      <x:c r="EZ105" s="119">
        <x:f>EZ7*EY99</x:f>
        <x:v>-2.1714408049433587E-11</x:v>
      </x:c>
      <x:c r="FA105" s="120">
        <x:f>FA7*EY99</x:f>
        <x:v>0</x:v>
      </x:c>
      <x:c r="FB105" s="118">
        <x:f>FB7*FB99</x:f>
        <x:v>0</x:v>
      </x:c>
      <x:c r="FC105" s="119">
        <x:f>FC7*FB99</x:f>
        <x:v>-0.0031830715074442351</x:v>
      </x:c>
      <x:c r="FD105" s="120">
        <x:f>FD7*FB99</x:f>
        <x:v>-0.0031830715074442351</x:v>
      </x:c>
      <x:c r="FE105" s="118">
        <x:f>FE7*FE99</x:f>
        <x:v>0</x:v>
      </x:c>
      <x:c r="FF105" s="119">
        <x:f>FF7*FE99</x:f>
        <x:v>-4.5522716707324662E-9</x:v>
      </x:c>
      <x:c r="FG105" s="120">
        <x:f>FG7*FE99</x:f>
        <x:v>0</x:v>
      </x:c>
      <x:c r="FH105" s="118">
        <x:f>FH7*FH99</x:f>
        <x:v>-3.5565492773059759E-9</x:v>
      </x:c>
      <x:c r="FI105" s="119">
        <x:f>FI7*FH99</x:f>
        <x:v>-3.5565492773059759E-9</x:v>
      </x:c>
      <x:c r="FJ105" s="120">
        <x:f>FJ7*FH99</x:f>
        <x:v>0</x:v>
      </x:c>
      <x:c r="FK105" s="118">
        <x:f>FK7*FK99</x:f>
        <x:v>-1.2088037311119848E-5</x:v>
      </x:c>
      <x:c r="FL105" s="119">
        <x:f>FL7*FK99</x:f>
        <x:v>-1.2088037311119848E-5</x:v>
      </x:c>
      <x:c r="FM105" s="120">
        <x:f>FM7*FK99</x:f>
        <x:v>0</x:v>
      </x:c>
      <x:c r="FN105" s="118">
        <x:f>FN7*FN99</x:f>
        <x:v>0</x:v>
      </x:c>
      <x:c r="FO105" s="119">
        <x:f>FO7*FN99</x:f>
        <x:v>0</x:v>
      </x:c>
      <x:c r="FP105" s="120">
        <x:f>FP7*FN99</x:f>
        <x:v>0</x:v>
      </x:c>
      <x:c r="FQ105" s="118">
        <x:f>FQ7*FQ99</x:f>
        <x:v>0</x:v>
      </x:c>
      <x:c r="FR105" s="119">
        <x:f>FR7*FQ99</x:f>
        <x:v>-4.7706037920036692E-7</x:v>
      </x:c>
      <x:c r="FS105" s="120">
        <x:f>FS7*FQ99</x:f>
        <x:v>0</x:v>
      </x:c>
      <x:c r="FT105" s="118">
        <x:f>FT7*FT99</x:f>
        <x:v>0</x:v>
      </x:c>
      <x:c r="FU105" s="119">
        <x:f>FU7*FT99</x:f>
        <x:v>-1.1350496431639101E-8</x:v>
      </x:c>
      <x:c r="FV105" s="120">
        <x:f>FV7*FT99</x:f>
        <x:v>0</x:v>
      </x:c>
      <x:c r="FW105" s="118">
        <x:f>FW7*FW99</x:f>
        <x:v>0</x:v>
      </x:c>
      <x:c r="FX105" s="119">
        <x:f>FX7*FW99</x:f>
        <x:v>-0.00054642307547647651</x:v>
      </x:c>
      <x:c r="FY105" s="120">
        <x:f>FY7*FW99</x:f>
        <x:v>0</x:v>
      </x:c>
      <x:c r="FZ105" s="118">
        <x:f>FZ7*FZ99</x:f>
        <x:v>0</x:v>
      </x:c>
      <x:c r="GA105" s="119">
        <x:f>GA7*FZ99</x:f>
        <x:v>-2.1683139728168044E-9</x:v>
      </x:c>
      <x:c r="GB105" s="120">
        <x:f>GB7*FZ99</x:f>
        <x:v>0</x:v>
      </x:c>
      <x:c r="GC105" s="118">
        <x:f>GC7*GC99</x:f>
        <x:v>0</x:v>
      </x:c>
      <x:c r="GD105" s="119">
        <x:f>GD7*GC99</x:f>
        <x:v>0</x:v>
      </x:c>
      <x:c r="GE105" s="120">
        <x:f>GE7*GC99</x:f>
        <x:v>0</x:v>
      </x:c>
      <x:c r="GF105" s="118">
        <x:f>GF7*GF99</x:f>
        <x:v>0</x:v>
      </x:c>
      <x:c r="GG105" s="119">
        <x:f>GG7*GF99</x:f>
        <x:v>-2.3255019965251478E-7</x:v>
      </x:c>
      <x:c r="GH105" s="120">
        <x:f>GH7*GF99</x:f>
        <x:v>0</x:v>
      </x:c>
      <x:c r="GI105" s="118">
        <x:f>GI7*GI99</x:f>
        <x:v>0</x:v>
      </x:c>
      <x:c r="GJ105" s="119">
        <x:f>GJ7*GI99</x:f>
        <x:v>-1.4343878529388121E-8</x:v>
      </x:c>
      <x:c r="GK105" s="120">
        <x:f>GK7*GI99</x:f>
        <x:v>0</x:v>
      </x:c>
      <x:c r="GL105" s="118">
        <x:f>GL7*GL99</x:f>
        <x:v>0</x:v>
      </x:c>
      <x:c r="GM105" s="119">
        <x:f>GM7*GL99</x:f>
        <x:v>-2.9425464731502871E-8</x:v>
      </x:c>
      <x:c r="GN105" s="120">
        <x:f>GN7*GL99</x:f>
        <x:v>0</x:v>
      </x:c>
      <x:c r="GO105" s="118">
        <x:f>GO7*GO99</x:f>
        <x:v>0</x:v>
      </x:c>
      <x:c r="GP105" s="119">
        <x:f>GP7*GO99</x:f>
        <x:v>0</x:v>
      </x:c>
      <x:c r="GQ105" s="120">
        <x:f>GQ7*GO99</x:f>
        <x:v>-0.077813490809682473</x:v>
      </x:c>
      <x:c r="GR105" s="118">
        <x:f>GR7*GR99</x:f>
        <x:v>-0.11190647821204314</x:v>
      </x:c>
      <x:c r="GS105" s="119">
        <x:f>GS7*GR99</x:f>
        <x:v>0</x:v>
      </x:c>
      <x:c r="GT105" s="120">
        <x:f>GT7*GR99</x:f>
        <x:v>0</x:v>
      </x:c>
    </x:row>
    <x:row r="106" spans="1:202" customHeight="1">
      <x:c r="A106" s="2"/>
      <x:c r="B106" s="158"/>
      <x:c r="C106" s="2">
        <x:f t="shared" si="37"/>
        <x:v>7.4635571077339883E-6</x:v>
      </x:c>
      <x:c r="D106" s="2">
        <x:f t="shared" si="36"/>
        <x:v>-0.0030069971754153697</x:v>
      </x:c>
      <x:c r="E106" s="2">
        <x:f t="shared" si="36"/>
        <x:v>-5.0770765298226229E-5</x:v>
      </x:c>
      <x:c r="F106" s="2"/>
      <x:c r="K106" s="121">
        <x:f>K8*K99</x:f>
        <x:v>5.3158403314766706E-9</x:v>
      </x:c>
      <x:c r="L106" s="122">
        <x:f>L8*K99</x:f>
        <x:v>5.3158403314766706E-9</x:v>
      </x:c>
      <x:c r="M106" s="123">
        <x:f>M8*K99</x:f>
        <x:v>5.3158403314766706E-9</x:v>
      </x:c>
      <x:c r="N106" s="121">
        <x:f>N8*N99</x:f>
        <x:v>4.2064931519555259E-9</x:v>
      </x:c>
      <x:c r="O106" s="122">
        <x:f>O8*N99</x:f>
        <x:v>4.2064931519555259E-9</x:v>
      </x:c>
      <x:c r="P106" s="123">
        <x:f>P8*N99</x:f>
        <x:v>4.2064931519555259E-9</x:v>
      </x:c>
      <x:c r="Q106" s="121">
        <x:f>Q8*Q99</x:f>
        <x:v>5.9892765427944246E-7</x:v>
      </x:c>
      <x:c r="R106" s="122">
        <x:f>R8*Q99</x:f>
        <x:v>5.9892765427944246E-7</x:v>
      </x:c>
      <x:c r="S106" s="123">
        <x:f>S8*Q99</x:f>
        <x:v>5.9892765427944246E-7</x:v>
      </x:c>
      <x:c r="T106" s="121">
        <x:f>T8*T99</x:f>
        <x:v>2.3877999649571694E-7</x:v>
      </x:c>
      <x:c r="U106" s="122">
        <x:f>U8*T99</x:f>
        <x:v>2.3877999649571694E-7</x:v>
      </x:c>
      <x:c r="V106" s="123">
        <x:f>V8*T99</x:f>
        <x:v>0</x:v>
      </x:c>
      <x:c r="W106" s="121">
        <x:f>W8*W99</x:f>
        <x:v>0</x:v>
      </x:c>
      <x:c r="X106" s="122">
        <x:f>X8*W99</x:f>
        <x:v>8.6183098748720265E-8</x:v>
      </x:c>
      <x:c r="Y106" s="123">
        <x:f>Y8*W99</x:f>
        <x:v>8.6183098748720265E-8</x:v>
      </x:c>
      <x:c r="Z106" s="121">
        <x:f>Z8*Z99</x:f>
        <x:v>4.4190428292302783E-9</x:v>
      </x:c>
      <x:c r="AA106" s="122">
        <x:f>AA8*Z99</x:f>
        <x:v>4.4190428292302783E-9</x:v>
      </x:c>
      <x:c r="AB106" s="123">
        <x:f>AB8*Z99</x:f>
        <x:v>4.4190428292302783E-9</x:v>
      </x:c>
      <x:c r="AC106" s="121">
        <x:f>AC8*AC99</x:f>
        <x:v>9.2642402853529217E-7</x:v>
      </x:c>
      <x:c r="AD106" s="122">
        <x:f>AD8*AC99</x:f>
        <x:v>9.2642402853529217E-7</x:v>
      </x:c>
      <x:c r="AE106" s="123">
        <x:f>AE8*AC99</x:f>
        <x:v>9.2642402853529217E-7</x:v>
      </x:c>
      <x:c r="AF106" s="121">
        <x:f>AF8*AF99</x:f>
        <x:v>1.7141392117550406E-6</x:v>
      </x:c>
      <x:c r="AG106" s="122">
        <x:f>AG8*AF99</x:f>
        <x:v>1.7141392117550406E-6</x:v>
      </x:c>
      <x:c r="AH106" s="123">
        <x:f>AH8*AF99</x:f>
        <x:v>1.7141392117550406E-6</x:v>
      </x:c>
      <x:c r="AI106" s="121">
        <x:f>AI8*AI99</x:f>
        <x:v>1.9849713442094177E-7</x:v>
      </x:c>
      <x:c r="AJ106" s="122">
        <x:f>AJ8*AI99</x:f>
        <x:v>1.9849713442094177E-7</x:v>
      </x:c>
      <x:c r="AK106" s="123">
        <x:f>AK8*AI99</x:f>
        <x:v>0</x:v>
      </x:c>
      <x:c r="AL106" s="121">
        <x:f>AL8*AL99</x:f>
        <x:v>0</x:v>
      </x:c>
      <x:c r="AM106" s="122">
        <x:f>AM8*AL99</x:f>
        <x:v>7.1643763915742027E-8</x:v>
      </x:c>
      <x:c r="AN106" s="123">
        <x:f>AN8*AL99</x:f>
        <x:v>7.1643763915742027E-8</x:v>
      </x:c>
      <x:c r="AO106" s="121">
        <x:f>AO8*AO99</x:f>
        <x:v>0</x:v>
      </x:c>
      <x:c r="AP106" s="122">
        <x:f>AP8*AO99</x:f>
        <x:v>0</x:v>
      </x:c>
      <x:c r="AQ106" s="123">
        <x:f>AQ8*AO99</x:f>
        <x:v>0</x:v>
      </x:c>
      <x:c r="AR106" s="121">
        <x:f>AR8*AR99</x:f>
        <x:v>0</x:v>
      </x:c>
      <x:c r="AS106" s="122">
        <x:f>AS8*AR99</x:f>
        <x:v>0</x:v>
      </x:c>
      <x:c r="AT106" s="123">
        <x:f>AT8*AR99</x:f>
        <x:v>0</x:v>
      </x:c>
      <x:c r="AU106" s="121">
        <x:f>AU8*AU99</x:f>
        <x:v>0</x:v>
      </x:c>
      <x:c r="AV106" s="122">
        <x:f>AV8*AU99</x:f>
        <x:v>0</x:v>
      </x:c>
      <x:c r="AW106" s="123">
        <x:f>AW8*AU99</x:f>
        <x:v>0</x:v>
      </x:c>
      <x:c r="AX106" s="121">
        <x:f>AX8*AX99</x:f>
        <x:v>0</x:v>
      </x:c>
      <x:c r="AY106" s="122">
        <x:f>AY8*AX99</x:f>
        <x:v>0</x:v>
      </x:c>
      <x:c r="AZ106" s="123">
        <x:f>AZ8*AX99</x:f>
        <x:v>0</x:v>
      </x:c>
      <x:c r="BA106" s="121">
        <x:f>BA8*BA99</x:f>
        <x:v>0</x:v>
      </x:c>
      <x:c r="BB106" s="122">
        <x:f>BB8*BA99</x:f>
        <x:v>0</x:v>
      </x:c>
      <x:c r="BC106" s="123">
        <x:f>BC8*BA99</x:f>
        <x:v>0</x:v>
      </x:c>
      <x:c r="BD106" s="121">
        <x:f>BD8*BD99</x:f>
        <x:v>1.0169585266436682E-11</x:v>
      </x:c>
      <x:c r="BE106" s="122">
        <x:f>BE8*BD99</x:f>
        <x:v>1.0169585266436682E-11</x:v>
      </x:c>
      <x:c r="BF106" s="123">
        <x:f>BF8*BD99</x:f>
        <x:v>1.0169585266436682E-11</x:v>
      </x:c>
      <x:c r="BG106" s="121">
        <x:f>BG8*BG99</x:f>
        <x:v>2.062004725033299E-6</x:v>
      </x:c>
      <x:c r="BH106" s="122">
        <x:f>BH8*BG99</x:f>
        <x:v>2.062004725033299E-6</x:v>
      </x:c>
      <x:c r="BI106" s="123">
        <x:f>BI8*BG99</x:f>
        <x:v>2.062004725033299E-6</x:v>
      </x:c>
      <x:c r="BJ106" s="121">
        <x:f>BJ8*BJ99</x:f>
        <x:v>3.1510655212912171E-7</x:v>
      </x:c>
      <x:c r="BK106" s="122">
        <x:f>BK8*BJ99</x:f>
        <x:v>3.1510655212912171E-7</x:v>
      </x:c>
      <x:c r="BL106" s="123">
        <x:f>BL8*BJ99</x:f>
        <x:v>3.1510655212912171E-7</x:v>
      </x:c>
      <x:c r="BM106" s="121">
        <x:f>BM8*BM99</x:f>
        <x:v>4.957314860511854E-12</x:v>
      </x:c>
      <x:c r="BN106" s="122">
        <x:f>BN8*BM99</x:f>
        <x:v>0</x:v>
      </x:c>
      <x:c r="BO106" s="123">
        <x:f>BO8*BM99</x:f>
        <x:v>4.957314860511854E-12</x:v>
      </x:c>
      <x:c r="BP106" s="121">
        <x:f>BP8*BP99</x:f>
        <x:v>8.7067125299946424E-7</x:v>
      </x:c>
      <x:c r="BQ106" s="122">
        <x:f>BQ8*BP99</x:f>
        <x:v>8.7067125299946424E-7</x:v>
      </x:c>
      <x:c r="BR106" s="123">
        <x:f>BR8*BP99</x:f>
        <x:v>8.7067125299946424E-7</x:v>
      </x:c>
      <x:c r="BS106" s="121">
        <x:f>BS8*BS99</x:f>
        <x:v>1.1144316730519217E-6</x:v>
      </x:c>
      <x:c r="BT106" s="122">
        <x:f>BT8*BS99</x:f>
        <x:v>1.1144316730519217E-6</x:v>
      </x:c>
      <x:c r="BU106" s="123">
        <x:f>BU8*BS99</x:f>
        <x:v>1.1144316730519217E-6</x:v>
      </x:c>
      <x:c r="BV106" s="121">
        <x:f>BV8*BV99</x:f>
        <x:v>8.0473242359868679E-12</x:v>
      </x:c>
      <x:c r="BW106" s="122">
        <x:f>BW8*BV99</x:f>
        <x:v>8.0473242359868679E-12</x:v>
      </x:c>
      <x:c r="BX106" s="123">
        <x:f>BX8*BV99</x:f>
        <x:v>8.0473242359868679E-12</x:v>
      </x:c>
      <x:c r="BY106" s="121">
        <x:f>BY8*BY99</x:f>
        <x:v>1.6316916869437824E-6</x:v>
      </x:c>
      <x:c r="BZ106" s="122">
        <x:f>BZ8*BY99</x:f>
        <x:v>1.6316916869437824E-6</x:v>
      </x:c>
      <x:c r="CA106" s="123">
        <x:f>CA8*BY99</x:f>
        <x:v>1.6316916869437824E-6</x:v>
      </x:c>
      <x:c r="CB106" s="121">
        <x:f>CB8*CB99</x:f>
        <x:v>2.4934790300436424E-7</x:v>
      </x:c>
      <x:c r="CC106" s="122">
        <x:f>CC8*CB99</x:f>
        <x:v>2.4934790300436424E-7</x:v>
      </x:c>
      <x:c r="CD106" s="123">
        <x:f>CD8*CB99</x:f>
        <x:v>2.4934790300436424E-7</x:v>
      </x:c>
      <x:c r="CE106" s="121">
        <x:f>CE8*CE99</x:f>
        <x:v>3.9227873091376818E-12</x:v>
      </x:c>
      <x:c r="CF106" s="122">
        <x:f>CF8*CE99</x:f>
        <x:v>0</x:v>
      </x:c>
      <x:c r="CG106" s="123">
        <x:f>CG8*CE99</x:f>
        <x:v>3.9227873091376818E-12</x:v>
      </x:c>
      <x:c r="CH106" s="121">
        <x:f>CH8*CH99</x:f>
        <x:v>6.8897353877631346E-7</x:v>
      </x:c>
      <x:c r="CI106" s="122">
        <x:f>CI8*CH99</x:f>
        <x:v>6.8897353877631346E-7</x:v>
      </x:c>
      <x:c r="CJ106" s="123">
        <x:f>CJ8*CH99</x:f>
        <x:v>6.8897353877631346E-7</x:v>
      </x:c>
      <x:c r="CK106" s="121">
        <x:f>CK8*CK99</x:f>
        <x:v>8.8186438902203828E-7</x:v>
      </x:c>
      <x:c r="CL106" s="122">
        <x:f>CL8*CK99</x:f>
        <x:v>8.8186438902203828E-7</x:v>
      </x:c>
      <x:c r="CM106" s="123">
        <x:f>CM8*CK99</x:f>
        <x:v>8.8186438902203828E-7</x:v>
      </x:c>
      <x:c r="CN106" s="121">
        <x:f>CN8*CN99</x:f>
        <x:v>0.00023226959501865098</x:v>
      </x:c>
      <x:c r="CO106" s="122">
        <x:f>CO8*CN99</x:f>
        <x:v>0.00023226959501865098</x:v>
      </x:c>
      <x:c r="CP106" s="123">
        <x:f>CP8*CN99</x:f>
        <x:v>0.00023226959501865098</x:v>
      </x:c>
      <x:c r="CQ106" s="121">
        <x:f>CQ8*CQ99</x:f>
        <x:v>3.5501348387324494E-5</x:v>
      </x:c>
      <x:c r="CR106" s="122">
        <x:f>CR8*CQ99</x:f>
        <x:v>3.5501348387324494E-5</x:v>
      </x:c>
      <x:c r="CS106" s="123">
        <x:f>CS8*CQ99</x:f>
        <x:v>3.5501348387324494E-5</x:v>
      </x:c>
      <x:c r="CT106" s="121">
        <x:f>CT8*CT99</x:f>
        <x:v>5.5853346538353207E-10</x:v>
      </x:c>
      <x:c r="CU106" s="122">
        <x:f>CU8*CT99</x:f>
        <x:v>0</x:v>
      </x:c>
      <x:c r="CV106" s="123">
        <x:f>CV8*CT99</x:f>
        <x:v>5.5853346538353207E-10</x:v>
      </x:c>
      <x:c r="CW106" s="121">
        <x:f>CW8*CW99</x:f>
        <x:v>9.8087728840449132E-5</x:v>
      </x:c>
      <x:c r="CX106" s="122">
        <x:f>CX8*CW99</x:f>
        <x:v>9.8087728840449132E-5</x:v>
      </x:c>
      <x:c r="CY106" s="123">
        <x:f>CY8*CW99</x:f>
        <x:v>9.8087728840449132E-5</x:v>
      </x:c>
      <x:c r="CZ106" s="121">
        <x:f>CZ8*CZ99</x:f>
        <x:v>0.00012554577429303609</x:v>
      </x:c>
      <x:c r="DA106" s="122">
        <x:f>DA8*CZ99</x:f>
        <x:v>0.00012554577429303609</x:v>
      </x:c>
      <x:c r="DB106" s="123">
        <x:f>DB8*CZ99</x:f>
        <x:v>0.00012554577429303609</x:v>
      </x:c>
      <x:c r="DC106" s="121">
        <x:f>DC8*DC99</x:f>
        <x:v>0</x:v>
      </x:c>
      <x:c r="DD106" s="122">
        <x:f>DD8*DC99</x:f>
        <x:v>-2.7440938410450144E-11</x:v>
      </x:c>
      <x:c r="DE106" s="123">
        <x:f>DE8*DC99</x:f>
        <x:v>0</x:v>
      </x:c>
      <x:c r="DF106" s="121">
        <x:f>DF8*DF99</x:f>
        <x:v>0</x:v>
      </x:c>
      <x:c r="DG106" s="122">
        <x:f>DG8*DF99</x:f>
        <x:v>-2.1714408049433587E-11</x:v>
      </x:c>
      <x:c r="DH106" s="123">
        <x:f>DH8*DF99</x:f>
        <x:v>0</x:v>
      </x:c>
      <x:c r="DI106" s="121">
        <x:f>DI8*DI99</x:f>
        <x:v>0</x:v>
      </x:c>
      <x:c r="DJ106" s="122">
        <x:f>DJ8*DI99</x:f>
        <x:v>-2.7440938410450144E-11</x:v>
      </x:c>
      <x:c r="DK106" s="123">
        <x:f>DK8*DI99</x:f>
        <x:v>0</x:v>
      </x:c>
      <x:c r="DL106" s="121">
        <x:f>DL8*DL99</x:f>
        <x:v>-4.4488546180332378E-10</x:v>
      </x:c>
      <x:c r="DM106" s="122">
        <x:f>DM8*DL99</x:f>
        <x:v>-4.4488546180332378E-10</x:v>
      </x:c>
      <x:c r="DN106" s="123">
        <x:f>DN8*DL99</x:f>
        <x:v>0</x:v>
      </x:c>
      <x:c r="DO106" s="121">
        <x:f>DO8*DO99</x:f>
        <x:v>0</x:v>
      </x:c>
      <x:c r="DP106" s="122">
        <x:f>DP8*DO99</x:f>
        <x:v>-1.2326053511202417E-9</x:v>
      </x:c>
      <x:c r="DQ106" s="123">
        <x:f>DQ8*DO99</x:f>
        <x:v>-1.2326053511202417E-9</x:v>
      </x:c>
      <x:c r="DR106" s="121">
        <x:f>DR8*DR99</x:f>
        <x:v>-3.5204350545825491E-10</x:v>
      </x:c>
      <x:c r="DS106" s="122">
        <x:f>DS8*DR99</x:f>
        <x:v>-3.5204350545825491E-10</x:v>
      </x:c>
      <x:c r="DT106" s="123">
        <x:f>DT8*DR99</x:f>
        <x:v>0</x:v>
      </x:c>
      <x:c r="DU106" s="121">
        <x:f>DU8*DU99</x:f>
        <x:v>0</x:v>
      </x:c>
      <x:c r="DV106" s="122">
        <x:f>DV8*DU99</x:f>
        <x:v>-9.7537644627720965E-10</x:v>
      </x:c>
      <x:c r="DW106" s="123">
        <x:f>DW8*DU99</x:f>
        <x:v>-9.7537644627720965E-10</x:v>
      </x:c>
      <x:c r="DX106" s="121">
        <x:f>DX8*DX99</x:f>
        <x:v>-1.5813299558686822E-8</x:v>
      </x:c>
      <x:c r="DY106" s="122">
        <x:f>DY8*DX99</x:f>
        <x:v>-1.5813299558686822E-8</x:v>
      </x:c>
      <x:c r="DZ106" s="123">
        <x:f>DZ8*DX99</x:f>
        <x:v>-1.5813299558686822E-8</x:v>
      </x:c>
      <x:c r="EA106" s="121">
        <x:f>EA8*EA99</x:f>
        <x:v>0</x:v>
      </x:c>
      <x:c r="EB106" s="122">
        <x:f>EB8*EA99</x:f>
        <x:v>-1.0644286008165693E-8</x:v>
      </x:c>
      <x:c r="EC106" s="123">
        <x:f>EC8*EA99</x:f>
        <x:v>0</x:v>
      </x:c>
      <x:c r="ED106" s="121">
        <x:f>ED8*ED99</x:f>
        <x:v>0</x:v>
      </x:c>
      <x:c r="EE106" s="122">
        <x:f>EE8*ED99</x:f>
        <x:v>-1.6266104019280192E-9</x:v>
      </x:c>
      <x:c r="EF106" s="123">
        <x:f>EF8*ED99</x:f>
        <x:v>0</x:v>
      </x:c>
      <x:c r="EG106" s="121">
        <x:f>EG8*EG99</x:f>
        <x:v>0</x:v>
      </x:c>
      <x:c r="EH106" s="122">
        <x:f>EH8*EG99</x:f>
        <x:v>-8.4229611063690868E-9</x:v>
      </x:c>
      <x:c r="EI106" s="123">
        <x:f>EI8*EG99</x:f>
        <x:v>0</x:v>
      </x:c>
      <x:c r="EJ106" s="121">
        <x:f>EJ8*EJ99</x:f>
        <x:v>0</x:v>
      </x:c>
      <x:c r="EK106" s="122">
        <x:f>EK8*EJ99</x:f>
        <x:v>-1.2871579357920382E-9</x:v>
      </x:c>
      <x:c r="EL106" s="123">
        <x:f>EL8*EJ99</x:f>
        <x:v>0</x:v>
      </x:c>
      <x:c r="EM106" s="121">
        <x:f>EM8*EM99</x:f>
        <x:v>-1.7257054718555764E-7</x:v>
      </x:c>
      <x:c r="EN106" s="122">
        <x:f>EN8*EM99</x:f>
        <x:v>-1.7257054718555764E-7</x:v>
      </x:c>
      <x:c r="EO106" s="123">
        <x:f>EO8*EM99</x:f>
        <x:v>0</x:v>
      </x:c>
      <x:c r="EP106" s="121">
        <x:f>EP8*EP99</x:f>
        <x:v>-2.637143481365456E-8</x:v>
      </x:c>
      <x:c r="EQ106" s="122">
        <x:f>EQ8*EP99</x:f>
        <x:v>-2.637143481365456E-8</x:v>
      </x:c>
      <x:c r="ER106" s="123">
        <x:f>ER8*EP99</x:f>
        <x:v>0</x:v>
      </x:c>
      <x:c r="ES106" s="121">
        <x:f>ES8*ES99</x:f>
        <x:v>-1.9983623422703545E-8</x:v>
      </x:c>
      <x:c r="ET106" s="122">
        <x:f>ET8*ES99</x:f>
        <x:v>-1.9983623422703545E-8</x:v>
      </x:c>
      <x:c r="EU106" s="123">
        <x:f>EU8*ES99</x:f>
        <x:v>-1.9983623422703545E-8</x:v>
      </x:c>
      <x:c r="EV106" s="121">
        <x:f>EV8*EV99</x:f>
        <x:v>0</x:v>
      </x:c>
      <x:c r="EW106" s="122">
        <x:f>EW8*EV99</x:f>
        <x:v>-2.2426774285433382E-5</x:v>
      </x:c>
      <x:c r="EX106" s="123">
        <x:f>EX8*EV99</x:f>
        <x:v>-2.2426774285433382E-5</x:v>
      </x:c>
      <x:c r="EY106" s="121">
        <x:f>EY8*EY99</x:f>
        <x:v>0</x:v>
      </x:c>
      <x:c r="EZ106" s="122">
        <x:f>EZ8*EY99</x:f>
        <x:v>-2.1714408049433587E-11</x:v>
      </x:c>
      <x:c r="FA106" s="123">
        <x:f>FA8*EY99</x:f>
        <x:v>0</x:v>
      </x:c>
      <x:c r="FB106" s="121">
        <x:f>FB8*FB99</x:f>
        <x:v>0</x:v>
      </x:c>
      <x:c r="FC106" s="122">
        <x:f>FC8*FB99</x:f>
        <x:v>-0.0031830715074442351</x:v>
      </x:c>
      <x:c r="FD106" s="123">
        <x:f>FD8*FB99</x:f>
        <x:v>-0.0031830715074442351</x:v>
      </x:c>
      <x:c r="FE106" s="121">
        <x:f>FE8*FE99</x:f>
        <x:v>0</x:v>
      </x:c>
      <x:c r="FF106" s="122">
        <x:f>FF8*FE99</x:f>
        <x:v>-4.5522716707324662E-9</x:v>
      </x:c>
      <x:c r="FG106" s="123">
        <x:f>FG8*FE99</x:f>
        <x:v>0</x:v>
      </x:c>
      <x:c r="FH106" s="121">
        <x:f>FH8*FH99</x:f>
        <x:v>0</x:v>
      </x:c>
      <x:c r="FI106" s="122">
        <x:f>FI8*FH99</x:f>
        <x:v>-3.5565492773059759E-9</x:v>
      </x:c>
      <x:c r="FJ106" s="123">
        <x:f>FJ8*FH99</x:f>
        <x:v>0</x:v>
      </x:c>
      <x:c r="FK106" s="121">
        <x:f>FK8*FK99</x:f>
        <x:v>-1.2088037311119848E-5</x:v>
      </x:c>
      <x:c r="FL106" s="122">
        <x:f>FL8*FK99</x:f>
        <x:v>-1.2088037311119848E-5</x:v>
      </x:c>
      <x:c r="FM106" s="123">
        <x:f>FM8*FK99</x:f>
        <x:v>0</x:v>
      </x:c>
      <x:c r="FN106" s="121">
        <x:f>FN8*FN99</x:f>
        <x:v>0</x:v>
      </x:c>
      <x:c r="FO106" s="122">
        <x:f>FO8*FN99</x:f>
        <x:v>-5.9580734779185462E-7</x:v>
      </x:c>
      <x:c r="FP106" s="123">
        <x:f>FP8*FN99</x:f>
        <x:v>0</x:v>
      </x:c>
      <x:c r="FQ106" s="121">
        <x:f>FQ8*FQ99</x:f>
        <x:v>-4.7706037920036692E-7</x:v>
      </x:c>
      <x:c r="FR106" s="122">
        <x:f>FR8*FQ99</x:f>
        <x:v>0</x:v>
      </x:c>
      <x:c r="FS106" s="123">
        <x:f>FS8*FQ99</x:f>
        <x:v>0</x:v>
      </x:c>
      <x:c r="FT106" s="121">
        <x:f>FT8*FT99</x:f>
        <x:v>0</x:v>
      </x:c>
      <x:c r="FU106" s="122">
        <x:f>FU8*FT99</x:f>
        <x:v>-1.1350496431639101E-8</x:v>
      </x:c>
      <x:c r="FV106" s="123">
        <x:f>FV8*FT99</x:f>
        <x:v>0</x:v>
      </x:c>
      <x:c r="FW106" s="121">
        <x:f>FW8*FW99</x:f>
        <x:v>0</x:v>
      </x:c>
      <x:c r="FX106" s="122">
        <x:f>FX8*FW99</x:f>
        <x:v>0</x:v>
      </x:c>
      <x:c r="FY106" s="123">
        <x:f>FY8*FW99</x:f>
        <x:v>-0.00054642307547647651</x:v>
      </x:c>
      <x:c r="FZ106" s="121">
        <x:f>FZ8*FZ99</x:f>
        <x:v>-2.1683139728168044E-9</x:v>
      </x:c>
      <x:c r="GA106" s="122">
        <x:f>GA8*FZ99</x:f>
        <x:v>-2.1683139728168044E-9</x:v>
      </x:c>
      <x:c r="GB106" s="123">
        <x:f>GB8*FZ99</x:f>
        <x:v>0</x:v>
      </x:c>
      <x:c r="GC106" s="121">
        <x:f>GC8*GC99</x:f>
        <x:v>-1.2206826359828504E-5</x:v>
      </x:c>
      <x:c r="GD106" s="122">
        <x:f>GD8*GC99</x:f>
        <x:v>-1.2206826359828504E-5</x:v>
      </x:c>
      <x:c r="GE106" s="123">
        <x:f>GE8*GC99</x:f>
        <x:v>0</x:v>
      </x:c>
      <x:c r="GF106" s="121">
        <x:f>GF8*GF99</x:f>
        <x:v>-2.3255019965251478E-7</x:v>
      </x:c>
      <x:c r="GG106" s="122">
        <x:f>GG8*GF99</x:f>
        <x:v>-2.3255019965251478E-7</x:v>
      </x:c>
      <x:c r="GH106" s="123">
        <x:f>GH8*GF99</x:f>
        <x:v>0</x:v>
      </x:c>
      <x:c r="GI106" s="121">
        <x:f>GI8*GI99</x:f>
        <x:v>0</x:v>
      </x:c>
      <x:c r="GJ106" s="122">
        <x:f>GJ8*GI99</x:f>
        <x:v>-1.4343878529388121E-8</x:v>
      </x:c>
      <x:c r="GK106" s="123">
        <x:f>GK8*GI99</x:f>
        <x:v>0</x:v>
      </x:c>
      <x:c r="GL106" s="121">
        <x:f>GL8*GL99</x:f>
        <x:v>0</x:v>
      </x:c>
      <x:c r="GM106" s="122">
        <x:f>GM8*GL99</x:f>
        <x:v>0</x:v>
      </x:c>
      <x:c r="GN106" s="123">
        <x:f>GN8*GL99</x:f>
        <x:v>0</x:v>
      </x:c>
      <x:c r="GO106" s="121">
        <x:f>GO8*GO99</x:f>
        <x:v>0</x:v>
      </x:c>
      <x:c r="GP106" s="122">
        <x:f>GP8*GO99</x:f>
        <x:v>-0.077813490809682473</x:v>
      </x:c>
      <x:c r="GQ106" s="123">
        <x:f>GQ8*GO99</x:f>
        <x:v>0</x:v>
      </x:c>
      <x:c r="GR106" s="121">
        <x:f>GR8*GR99</x:f>
        <x:v>0</x:v>
      </x:c>
      <x:c r="GS106" s="122">
        <x:f>GS8*GR99</x:f>
        <x:v>-0.11190647821204314</x:v>
      </x:c>
      <x:c r="GT106" s="123">
        <x:f>GT8*GR99</x:f>
        <x:v>0</x:v>
      </x:c>
    </x:row>
    <x:row r="107" spans="1:202" customHeight="1">
      <x:c r="A107" s="2"/>
      <x:c r="B107" s="2"/>
      <x:c r="C107" s="2"/>
      <x:c r="J107" s="2" t="s">
        <x:v>14</x:v>
      </x:c>
      <x:c r="K107" s="162">
        <x:f>1/(1+EXP(-K108))</x:f>
        <x:v>6.3823200686109665E-9</x:v>
      </x:c>
      <x:c r="L107" s="162"/>
      <x:c r="M107" s="162"/>
      <x:c r="N107" s="162">
        <x:f>1/(1+EXP(-N108))</x:f>
        <x:v>5.1025318208362511E-9</x:v>
      </x:c>
      <x:c r="O107" s="162"/>
      <x:c r="P107" s="162"/>
      <x:c r="Q107" s="162">
        <x:f>1/(1+EXP(-Q108))</x:f>
        <x:v>7.2332446806786592E-7</x:v>
      </x:c>
      <x:c r="R107" s="162"/>
      <x:c r="S107" s="162"/>
      <x:c r="T107" s="162">
        <x:f>1/(1+EXP(-T108))</x:f>
        <x:v>2.8639378167508501E-7</x:v>
      </x:c>
      <x:c r="U107" s="162"/>
      <x:c r="V107" s="162"/>
      <x:c r="W107" s="162">
        <x:f>1/(1+EXP(-W108))</x:f>
        <x:v>1.0348885405142988E-7</x:v>
      </x:c>
      <x:c r="X107" s="162"/>
      <x:c r="Y107" s="162"/>
      <x:c r="Z107" s="162">
        <x:f>1/(1+EXP(-Z108))</x:f>
        <x:v>5.1359457308975415E-9</x:v>
      </x:c>
      <x:c r="AA107" s="162"/>
      <x:c r="AB107" s="162"/>
      <x:c r="AC107" s="162">
        <x:f>1/(1+EXP(-AC108))</x:f>
        <x:v>1.0506174195241683E-6</x:v>
      </x:c>
      <x:c r="AD107" s="162"/>
      <x:c r="AE107" s="162"/>
      <x:c r="AF107" s="162">
        <x:f>1/(1+EXP(-AF108))</x:f>
        <x:v>1.9627255409451293E-6</x:v>
      </x:c>
      <x:c r="AG107" s="162"/>
      <x:c r="AH107" s="162"/>
      <x:c r="AI107" s="162">
        <x:f>1/(1+EXP(-AI108))</x:f>
        <x:v>2.3046525165918942E-7</x:v>
      </x:c>
      <x:c r="AJ107" s="162"/>
      <x:c r="AK107" s="162"/>
      <x:c r="AL107" s="162">
        <x:f>1/(1+EXP(-AL108))</x:f>
        <x:v>8.3278986720567914E-8</x:v>
      </x:c>
      <x:c r="AM107" s="162"/>
      <x:c r="AN107" s="162"/>
      <x:c r="AO107" s="162">
        <x:f>1/(1+EXP(-AO108))</x:f>
        <x:v>0.0001108604421008747</x:v>
      </x:c>
      <x:c r="AP107" s="162"/>
      <x:c r="AQ107" s="162"/>
      <x:c r="AR107" s="162">
        <x:f>1/(1+EXP(-AR108))</x:f>
        <x:v>8.8632582147318457E-5</x:v>
      </x:c>
      <x:c r="AS107" s="162"/>
      <x:c r="AT107" s="162"/>
      <x:c r="AU107" s="162">
        <x:f>1/(1+EXP(-AU108))</x:f>
        <x:v>0.012409563858602041</x:v>
      </x:c>
      <x:c r="AV107" s="162"/>
      <x:c r="AW107" s="162"/>
      <x:c r="AX107" s="162">
        <x:f>1/(1+EXP(-AX108))</x:f>
        <x:v>0.0064219790697068639</x:v>
      </x:c>
      <x:c r="AY107" s="162"/>
      <x:c r="AZ107" s="162"/>
      <x:c r="BA107" s="162">
        <x:f>1/(1+EXP(-BA108))</x:f>
        <x:v>0.017325935055123934</x:v>
      </x:c>
      <x:c r="BB107" s="162"/>
      <x:c r="BC107" s="162"/>
      <x:c r="BD107" s="162">
        <x:f>1/(1+EXP(-BD108))</x:f>
        <x:v>1.1616413437453577E-11</x:v>
      </x:c>
      <x:c r="BE107" s="162"/>
      <x:c r="BF107" s="162"/>
      <x:c r="BG107" s="162">
        <x:f>1/(1+EXP(-BG108))</x:f>
        <x:v>2.439032130503358E-6</x:v>
      </x:c>
      <x:c r="BH107" s="162"/>
      <x:c r="BI107" s="162"/>
      <x:c r="BJ107" s="162">
        <x:f>1/(1+EXP(-BJ108))</x:f>
        <x:v>3.720665061895386E-7</x:v>
      </x:c>
      <x:c r="BK107" s="162"/>
      <x:c r="BL107" s="162"/>
      <x:c r="BM107" s="162">
        <x:f>1/(1+EXP(-BM108))</x:f>
        <x:v>5.604472089067016E-12</x:v>
      </x:c>
      <x:c r="BN107" s="162"/>
      <x:c r="BO107" s="162"/>
      <x:c r="BP107" s="162">
        <x:f>1/(1+EXP(-BP108))</x:f>
        <x:v>1.014940481611393E-6</x:v>
      </x:c>
      <x:c r="BQ107" s="162"/>
      <x:c r="BR107" s="162"/>
      <x:c r="BS107" s="162">
        <x:f>1/(1+EXP(-BS108))</x:f>
        <x:v>1.3055774517777318E-6</x:v>
      </x:c>
      <x:c r="BT107" s="162"/>
      <x:c r="BU107" s="162"/>
      <x:c r="BV107" s="162">
        <x:f>1/(1+EXP(-BV108))</x:f>
        <x:v>9.2870803243463769E-12</x:v>
      </x:c>
      <x:c r="BW107" s="162"/>
      <x:c r="BX107" s="162"/>
      <x:c r="BY107" s="162">
        <x:f>1/(1+EXP(-BY108))</x:f>
        <x:v>1.9499562846896455E-6</x:v>
      </x:c>
      <x:c r="BZ107" s="162"/>
      <x:c r="CA107" s="162"/>
      <x:c r="CB107" s="162">
        <x:f>1/(1+EXP(-CB108))</x:f>
        <x:v>2.9745943576960014E-7</x:v>
      </x:c>
      <x:c r="CC107" s="162"/>
      <x:c r="CD107" s="162"/>
      <x:c r="CE107" s="162">
        <x:f>1/(1+EXP(-CE108))</x:f>
        <x:v>4.4806585739143117E-12</x:v>
      </x:c>
      <x:c r="CF107" s="162"/>
      <x:c r="CG107" s="162"/>
      <x:c r="CH107" s="162">
        <x:f>1/(1+EXP(-CH108))</x:f>
        <x:v>8.114239172185774E-7</x:v>
      </x:c>
      <x:c r="CI107" s="162"/>
      <x:c r="CJ107" s="162"/>
      <x:c r="CK107" s="162">
        <x:f>1/(1+EXP(-CK108))</x:f>
        <x:v>1.0437822227870767E-6</x:v>
      </x:c>
      <x:c r="CL107" s="162"/>
      <x:c r="CM107" s="162"/>
      <x:c r="CN107" s="162">
        <x:f>1/(1+EXP(-CN108))</x:f>
        <x:v>0.00027634616136611108</x:v>
      </x:c>
      <x:c r="CO107" s="162"/>
      <x:c r="CP107" s="162"/>
      <x:c r="CQ107" s="162">
        <x:f>1/(1+EXP(-CQ108))</x:f>
        <x:v>4.2165505657180631E-5</x:v>
      </x:c>
      <x:c r="CR107" s="162"/>
      <x:c r="CS107" s="162"/>
      <x:c r="CT107" s="162">
        <x:f>1/(1+EXP(-CT108))</x:f>
        <x:v>6.3516944510352972E-10</x:v>
      </x:c>
      <x:c r="CU107" s="162"/>
      <x:c r="CV107" s="162"/>
      <x:c r="CW107" s="162">
        <x:f>1/(1+EXP(-CW108))</x:f>
        <x:v>0.00011501274033970263</x:v>
      </x:c>
      <x:c r="CX107" s="162"/>
      <x:c r="CY107" s="162"/>
      <x:c r="CZ107" s="162">
        <x:f>1/(1+EXP(-CZ108))</x:f>
        <x:v>0.0001479428020981783</x:v>
      </x:c>
      <x:c r="DA107" s="162"/>
      <x:c r="DB107" s="162"/>
      <x:c r="DC107" s="162">
        <x:f>1/(1+EXP(-DC108))</x:f>
        <x:v>0.99999999997528199</x:v>
      </x:c>
      <x:c r="DD107" s="162"/>
      <x:c r="DE107" s="162"/>
      <x:c r="DF107" s="162">
        <x:f>1/(1+EXP(-DF108))</x:f>
        <x:v>0.99999999998023847</x:v>
      </x:c>
      <x:c r="DG107" s="162"/>
      <x:c r="DH107" s="162"/>
      <x:c r="DI107" s="162">
        <x:f>1/(1+EXP(-DI108))</x:f>
        <x:v>0.99999999997528199</x:v>
      </x:c>
      <x:c r="DJ107" s="162"/>
      <x:c r="DK107" s="162"/>
      <x:c r="DL107" s="162">
        <x:f>1/(1+EXP(-DL108))</x:f>
        <x:v>0.99999999959919905</x:v>
      </x:c>
      <x:c r="DM107" s="162"/>
      <x:c r="DN107" s="162"/>
      <x:c r="DO107" s="162">
        <x:f>1/(1+EXP(-DO108))</x:f>
        <x:v>0.99999999889082791</x:v>
      </x:c>
      <x:c r="DP107" s="162"/>
      <x:c r="DQ107" s="162"/>
      <x:c r="DR107" s="162">
        <x:f>1/(1+EXP(-DR108))</x:f>
        <x:v>0.99999999967956787</x:v>
      </x:c>
      <x:c r="DS107" s="162"/>
      <x:c r="DT107" s="162"/>
      <x:c r="DU107" s="162">
        <x:f>1/(1+EXP(-DU108))</x:f>
        <x:v>0.99999999911324</x:v>
      </x:c>
      <x:c r="DV107" s="162"/>
      <x:c r="DW107" s="162"/>
      <x:c r="DX107" s="162">
        <x:f>1/(1+EXP(-DX108))</x:f>
        <x:v>0.99999998562125136</x:v>
      </x:c>
      <x:c r="DY107" s="162"/>
      <x:c r="DZ107" s="162"/>
      <x:c r="EA107" s="162">
        <x:f>1/(1+EXP(-EA108))</x:f>
        <x:v>0.9999999905538729</x:v>
      </x:c>
      <x:c r="EB107" s="162"/>
      <x:c r="EC107" s="162"/>
      <x:c r="ED107" s="162">
        <x:f>1/(1+EXP(-ED108))</x:f>
        <x:v>0.99999999855902666</x:v>
      </x:c>
      <x:c r="EE107" s="162"/>
      <x:c r="EF107" s="162"/>
      <x:c r="EG107" s="162">
        <x:f>1/(1+EXP(-EG108))</x:f>
        <x:v>0.9999999924480184</x:v>
      </x:c>
      <x:c r="EH107" s="162"/>
      <x:c r="EI107" s="162"/>
      <x:c r="EJ107" s="162">
        <x:f>1/(1+EXP(-EJ108))</x:f>
        <x:v>0.99999999884797175</x:v>
      </x:c>
      <x:c r="EK107" s="162"/>
      <x:c r="EL107" s="162"/>
      <x:c r="EM107" s="162">
        <x:f>1/(1+EXP(-EM108))</x:f>
        <x:v>0.9999998468317447</x:v>
      </x:c>
      <x:c r="EN107" s="162"/>
      <x:c r="EO107" s="162"/>
      <x:c r="EP107" s="162">
        <x:f>1/(1+EXP(-EP108))</x:f>
        <x:v>0.99999997663472062</x:v>
      </x:c>
      <x:c r="EQ107" s="162"/>
      <x:c r="ER107" s="162"/>
      <x:c r="ES107" s="162">
        <x:f>1/(1+EXP(-ES108))</x:f>
        <x:v>0.99999998201485474</x:v>
      </x:c>
      <x:c r="ET107" s="162"/>
      <x:c r="EU107" s="162"/>
      <x:c r="EV107" s="162">
        <x:f>1/(1+EXP(-EV108))</x:f>
        <x:v>0.99998024488171489</x:v>
      </x:c>
      <x:c r="EW107" s="162"/>
      <x:c r="EX107" s="162"/>
      <x:c r="EY107" s="162">
        <x:f>1/(1+EXP(-EY108))</x:f>
        <x:v>0.99999999998023847</x:v>
      </x:c>
      <x:c r="EZ107" s="162"/>
      <x:c r="FA107" s="162"/>
      <x:c r="FB107" s="162">
        <x:f>1/(1+EXP(-FB108))</x:f>
        <x:v>0.99720731843880839</x:v>
      </x:c>
      <x:c r="FC107" s="162"/>
      <x:c r="FD107" s="162"/>
      <x:c r="FE107" s="162">
        <x:f>1/(1+EXP(-FE108))</x:f>
        <x:v>0.99999999595754163</x:v>
      </x:c>
      <x:c r="FF107" s="162"/>
      <x:c r="FG107" s="162"/>
      <x:c r="FH107" s="162">
        <x:f>1/(1+EXP(-FH108))</x:f>
        <x:v>0.99999999685744156</x:v>
      </x:c>
      <x:c r="FI107" s="162"/>
      <x:c r="FJ107" s="162"/>
      <x:c r="FK107" s="162">
        <x:f>1/(1+EXP(-FK108))</x:f>
        <x:v>0.99998957638153219</x:v>
      </x:c>
      <x:c r="FL107" s="162"/>
      <x:c r="FM107" s="162"/>
      <x:c r="FN107" s="162">
        <x:f>1/(1+EXP(-FN108))</x:f>
        <x:v>0.99999946270774509</x:v>
      </x:c>
      <x:c r="FO107" s="162"/>
      <x:c r="FP107" s="162"/>
      <x:c r="FQ107" s="162">
        <x:f>1/(1+EXP(-FQ108))</x:f>
        <x:v>0.99999954357175902</x:v>
      </x:c>
      <x:c r="FR107" s="162"/>
      <x:c r="FS107" s="162"/>
      <x:c r="FT107" s="162">
        <x:f>1/(1+EXP(-FT108))</x:f>
        <x:v>0.99999998914255961</x:v>
      </x:c>
      <x:c r="FU107" s="162"/>
      <x:c r="FV107" s="162"/>
      <x:c r="FW107" s="162">
        <x:f>1/(1+EXP(-FW108))</x:f>
        <x:v>0.9994454821070502</x:v>
      </x:c>
      <x:c r="FX107" s="162"/>
      <x:c r="FY107" s="162"/>
      <x:c r="FZ107" s="162">
        <x:f>1/(1+EXP(-FZ108))</x:f>
        <x:v>0.99999999804424178</x:v>
      </x:c>
      <x:c r="GA107" s="162"/>
      <x:c r="GB107" s="162"/>
      <x:c r="GC107" s="162">
        <x:f>1/(1+EXP(-GC108))</x:f>
        <x:v>0.99998910282363507</x:v>
      </x:c>
      <x:c r="GD107" s="162"/>
      <x:c r="GE107" s="162"/>
      <x:c r="GF107" s="162">
        <x:f>1/(1+EXP(-GF108))</x:f>
        <x:v>0.99999977979090071</x:v>
      </x:c>
      <x:c r="GG107" s="162"/>
      <x:c r="GH107" s="162"/>
      <x:c r="GI107" s="162">
        <x:f>1/(1+EXP(-GI108))</x:f>
        <x:v>0.99999998641935783</x:v>
      </x:c>
      <x:c r="GJ107" s="162"/>
      <x:c r="GK107" s="162"/>
      <x:c r="GL107" s="162">
        <x:f>1/(1+EXP(-GL108))</x:f>
        <x:v>0.9999999718513447</x:v>
      </x:c>
      <x:c r="GM107" s="162"/>
      <x:c r="GN107" s="162"/>
      <x:c r="GO107" s="162">
        <x:f>1/(1+EXP(-GO108))</x:f>
        <x:v>0.93191543472741156</x:v>
      </x:c>
      <x:c r="GP107" s="162"/>
      <x:c r="GQ107" s="162"/>
      <x:c r="GR107" s="162">
        <x:f>1/(1+EXP(-GR108))</x:f>
        <x:v>0.9036047619441433</x:v>
      </x:c>
      <x:c r="GS107" s="162"/>
      <x:c r="GT107" s="162"/>
    </x:row>
    <x:row r="108" spans="1:226" customHeight="1">
      <x:c r="A108" s="2"/>
      <x:c r="B108" s="158" t="s">
        <x:v>24</x:v>
      </x:c>
      <x:c r="C108" s="98">
        <x:f>C98-$F$3*C103</x:f>
        <x:v>0.22379482764555031</x:v>
      </x:c>
      <x:c r="D108" s="98">
        <x:f t="shared" ref="D108:E111" si="38">D98-$F$3*D103</x:f>
        <x:v>6.3088679142073119</x:v>
      </x:c>
      <x:c r="E108" s="98">
        <x:f t="shared" si="38"/>
        <x:v>-4.7303269402355106</x:v>
      </x:c>
      <x:c r="F108" s="98">
        <x:f>F98-F103</x:f>
        <x:v>-0.71872984401715234</x:v>
      </x:c>
      <x:c r="J108" s="2" t="s">
        <x:v>4</x:v>
      </x:c>
      <x:c r="K108" s="159">
        <x:f>SUMPRODUCT($C$108:$E$111,K5:M8)+$F$108</x:f>
        <x:v>-18.869734152193274</x:v>
      </x:c>
      <x:c r="L108" s="158"/>
      <x:c r="M108" s="158"/>
      <x:c r="N108" s="159">
        <x:f>SUMPRODUCT($C$108:$E$111,N5:P8)+$F$108</x:f>
        <x:v>-19.093528979838826</x:v>
      </x:c>
      <x:c r="O108" s="158"/>
      <x:c r="P108" s="158"/>
      <x:c r="Q108" s="159">
        <x:f>SUMPRODUCT($C$108:$E$111,Q5:S8)+$F$108</x:f>
        <x:v>-14.139407211957767</x:v>
      </x:c>
      <x:c r="R108" s="158"/>
      <x:c r="S108" s="158"/>
      <x:c r="T108" s="159">
        <x:f>SUMPRODUCT($C$108:$E$111,T5:V8)+$F$108</x:f>
        <x:v>-15.065897827730142</x:v>
      </x:c>
      <x:c r="U108" s="158"/>
      <x:c r="V108" s="158"/>
      <x:c r="W108" s="159">
        <x:f>SUMPRODUCT($C$108:$E$111,W5:Y8)+$F$108</x:f>
        <x:v>-16.083801816875496</x:v>
      </x:c>
      <x:c r="X108" s="158"/>
      <x:c r="Y108" s="158"/>
      <x:c r="Z108" s="159">
        <x:f>SUMPRODUCT($C$108:$E$111,Z5:AB8)+$F$108</x:f>
        <x:v>-19.08700183189266</x:v>
      </x:c>
      <x:c r="AA108" s="158"/>
      <x:c r="AB108" s="158"/>
      <x:c r="AC108" s="159">
        <x:f>SUMPRODUCT($C$108:$E$111,AC5:AE8)+$F$108</x:f>
        <x:v>-13.766131497397616</x:v>
      </x:c>
      <x:c r="AD108" s="158"/>
      <x:c r="AE108" s="158"/>
      <x:c r="AF108" s="159">
        <x:f>SUMPRODUCT($C$108:$E$111,AF5:AH8)+$F$108</x:f>
        <x:v>-13.141174505843431</x:v>
      </x:c>
      <x:c r="AG108" s="158"/>
      <x:c r="AH108" s="158"/>
      <x:c r="AI108" s="159">
        <x:f>SUMPRODUCT($C$108:$E$111,AI5:AK8)+$F$108</x:f>
        <x:v>-15.283165507429528</x:v>
      </x:c>
      <x:c r="AJ108" s="158"/>
      <x:c r="AK108" s="158"/>
      <x:c r="AL108" s="159">
        <x:f>SUMPRODUCT($C$108:$E$111,AL5:AN8)+$F$108</x:f>
        <x:v>-16.301069496574883</x:v>
      </x:c>
      <x:c r="AM108" s="158"/>
      <x:c r="AN108" s="158"/>
      <x:c r="AO108" s="159">
        <x:f>SUMPRODUCT($C$108:$E$111,AO5:AQ8)+$F$108</x:f>
        <x:v>-9.1071275594724206</x:v>
      </x:c>
      <x:c r="AP108" s="158"/>
      <x:c r="AQ108" s="158"/>
      <x:c r="AR108" s="159">
        <x:f>SUMPRODUCT($C$108:$E$111,AR5:AT8)+$F$108</x:f>
        <x:v>-9.3309223871179707</x:v>
      </x:c>
      <x:c r="AS108" s="158"/>
      <x:c r="AT108" s="158"/>
      <x:c r="AU108" s="159">
        <x:f>SUMPRODUCT($C$108:$E$111,AU5:AW8)+$F$108</x:f>
        <x:v>-4.37680061923691</x:v>
      </x:c>
      <x:c r="AV108" s="158"/>
      <x:c r="AW108" s="158"/>
      <x:c r="AX108" s="159">
        <x:f>SUMPRODUCT($C$108:$E$111,AX5:AZ8)+$F$108</x:f>
        <x:v>-5.041586253785681</x:v>
      </x:c>
      <x:c r="AY108" s="158"/>
      <x:c r="AZ108" s="158"/>
      <x:c r="BA108" s="159">
        <x:f>SUMPRODUCT($C$108:$E$111,BA5:BC8)+$F$108</x:f>
        <x:v>-4.0380729783345011</x:v>
      </x:c>
      <x:c r="BB108" s="158"/>
      <x:c r="BC108" s="158"/>
      <x:c r="BD108" s="159">
        <x:f>SUMPRODUCT($C$108:$E$111,BD5:BF8)+$F$108</x:f>
        <x:v>-25.17860206640059</x:v>
      </x:c>
      <x:c r="BE108" s="158"/>
      <x:c r="BF108" s="158"/>
      <x:c r="BG108" s="159">
        <x:f>SUMPRODUCT($C$108:$E$111,BG5:BI8)+$F$108</x:f>
        <x:v>-12.923906826144044</x:v>
      </x:c>
      <x:c r="BH108" s="158"/>
      <x:c r="BI108" s="158"/>
      <x:c r="BJ108" s="159">
        <x:f>SUMPRODUCT($C$108:$E$111,BJ5:BL8)+$F$108</x:f>
        <x:v>-14.804192846506538</x:v>
      </x:c>
      <x:c r="BK108" s="158"/>
      <x:c r="BL108" s="158"/>
      <x:c r="BM108" s="159">
        <x:f>SUMPRODUCT($C$108:$E$111,BM5:BO8)+$F$108</x:f>
        <x:v>-25.907456249549647</x:v>
      </x:c>
      <x:c r="BN108" s="158"/>
      <x:c r="BO108" s="158"/>
      <x:c r="BP108" s="159">
        <x:f>SUMPRODUCT($C$108:$E$111,BP5:BR8)+$F$108</x:f>
        <x:v>-13.800679571055358</x:v>
      </x:c>
      <x:c r="BQ108" s="158"/>
      <x:c r="BR108" s="158"/>
      <x:c r="BS108" s="159">
        <x:f>SUMPRODUCT($C$108:$E$111,BS5:BU8)+$F$108</x:f>
        <x:v>-13.54886381769823</x:v>
      </x:c>
      <x:c r="BT108" s="158"/>
      <x:c r="BU108" s="158"/>
      <x:c r="BV108" s="159">
        <x:f>SUMPRODUCT($C$108:$E$111,BV5:BX8)+$F$108</x:f>
        <x:v>-25.402396894046138</x:v>
      </x:c>
      <x:c r="BW108" s="158"/>
      <x:c r="BX108" s="158"/>
      <x:c r="BY108" s="159">
        <x:f>SUMPRODUCT($C$108:$E$111,BY5:CA8)+$F$108</x:f>
        <x:v>-13.147701653789596</x:v>
      </x:c>
      <x:c r="BZ108" s="158"/>
      <x:c r="CA108" s="158"/>
      <x:c r="CB108" s="159">
        <x:f>SUMPRODUCT($C$108:$E$111,CB5:CD8)+$F$108</x:f>
        <x:v>-15.027987674152087</x:v>
      </x:c>
      <x:c r="CC108" s="158"/>
      <x:c r="CD108" s="158"/>
      <x:c r="CE108" s="159">
        <x:f>SUMPRODUCT($C$108:$E$111,CE5:CG8)+$F$108</x:f>
        <x:v>-26.131251077195198</x:v>
      </x:c>
      <x:c r="CF108" s="158"/>
      <x:c r="CG108" s="158"/>
      <x:c r="CH108" s="159">
        <x:f>SUMPRODUCT($C$108:$E$111,CH5:CJ8)+$F$108</x:f>
        <x:v>-14.024474398700907</x:v>
      </x:c>
      <x:c r="CI108" s="158"/>
      <x:c r="CJ108" s="158"/>
      <x:c r="CK108" s="159">
        <x:f>SUMPRODUCT($C$108:$E$111,CK5:CM8)+$F$108</x:f>
        <x:v>-13.772658645343782</x:v>
      </x:c>
      <x:c r="CL108" s="158"/>
      <x:c r="CM108" s="158"/>
      <x:c r="CN108" s="159">
        <x:f>SUMPRODUCT($C$108:$E$111,CN5:CP8)+$F$108</x:f>
        <x:v>-8.1935798859085356</x:v>
      </x:c>
      <x:c r="CO108" s="158"/>
      <x:c r="CP108" s="158"/>
      <x:c r="CQ108" s="159">
        <x:f>SUMPRODUCT($C$108:$E$111,CQ5:CS8)+$F$108</x:f>
        <x:v>-10.073865906271028</x:v>
      </x:c>
      <x:c r="CR108" s="158"/>
      <x:c r="CS108" s="158"/>
      <x:c r="CT108" s="159">
        <x:f>SUMPRODUCT($C$108:$E$111,CT5:CV8)+$F$108</x:f>
        <x:v>-21.17712930931414</x:v>
      </x:c>
      <x:c r="CU108" s="158"/>
      <x:c r="CV108" s="158"/>
      <x:c r="CW108" s="159">
        <x:f>SUMPRODUCT($C$108:$E$111,CW5:CY8)+$F$108</x:f>
        <x:v>-9.0703526308198477</x:v>
      </x:c>
      <x:c r="CX108" s="158"/>
      <x:c r="CY108" s="158"/>
      <x:c r="CZ108" s="159">
        <x:f>SUMPRODUCT($C$108:$E$111,CZ5:DB8)+$F$108</x:f>
        <x:v>-8.8185368774627211</x:v>
      </x:c>
      <x:c r="DA108" s="158"/>
      <x:c r="DB108" s="158"/>
      <x:c r="DC108" s="159">
        <x:f>SUMPRODUCT($C$108:$E$111,DC5:DE8)+$F$108</x:f>
        <x:v>24.423488319760818</x:v>
      </x:c>
      <x:c r="DD108" s="158"/>
      <x:c r="DE108" s="158"/>
      <x:c r="DF108" s="159">
        <x:f>SUMPRODUCT($C$108:$E$111,DF5:DH8)+$F$108</x:f>
        <x:v>24.647283147406366</x:v>
      </x:c>
      <x:c r="DG108" s="158"/>
      <x:c r="DH108" s="158"/>
      <x:c r="DI108" s="159">
        <x:f>SUMPRODUCT($C$108:$E$111,DI5:DK8)+$F$108</x:f>
        <x:v>24.423488319760818</x:v>
      </x:c>
      <x:c r="DJ108" s="158"/>
      <x:c r="DK108" s="158"/>
      <x:c r="DL108" s="159">
        <x:f>SUMPRODUCT($C$108:$E$111,DL5:DN8)+$F$108</x:f>
        <x:v>21.63755598444304</x:v>
      </x:c>
      <x:c r="DM108" s="158"/>
      <x:c r="DN108" s="158"/>
      <x:c r="DO108" s="159">
        <x:f>SUMPRODUCT($C$108:$E$111,DO5:DQ8)+$F$108</x:f>
        <x:v>20.619651995297684</x:v>
      </x:c>
      <x:c r="DP108" s="158"/>
      <x:c r="DQ108" s="158"/>
      <x:c r="DR108" s="159">
        <x:f>SUMPRODUCT($C$108:$E$111,DR5:DT8)+$F$108</x:f>
        <x:v>21.861350812088588</x:v>
      </x:c>
      <x:c r="DS108" s="158"/>
      <x:c r="DT108" s="158"/>
      <x:c r="DU108" s="159">
        <x:f>SUMPRODUCT($C$108:$E$111,DU5:DW8)+$F$108</x:f>
        <x:v>20.843446822943232</x:v>
      </x:c>
      <x:c r="DV108" s="158"/>
      <x:c r="DW108" s="158"/>
      <x:c r="DX108" s="159">
        <x:f>SUMPRODUCT($C$108:$E$111,DX5:DZ8)+$F$108</x:f>
        <x:v>18.057514487625454</x:v>
      </x:c>
      <x:c r="DY108" s="158"/>
      <x:c r="DZ108" s="158"/>
      <x:c r="EA108" s="159">
        <x:f>SUMPRODUCT($C$108:$E$111,EA5:EC8)+$F$108</x:f>
        <x:v>18.477660993711584</x:v>
      </x:c>
      <x:c r="EB108" s="158"/>
      <x:c r="EC108" s="158"/>
      <x:c r="ED108" s="159">
        <x:f>SUMPRODUCT($C$108:$E$111,ED5:EF8)+$F$108</x:f>
        <x:v>20.357947014074078</x:v>
      </x:c>
      <x:c r="EE108" s="158"/>
      <x:c r="EF108" s="158"/>
      <x:c r="EG108" s="159">
        <x:f>SUMPRODUCT($C$108:$E$111,EG5:EI8)+$F$108</x:f>
        <x:v>18.701455821357136</x:v>
      </x:c>
      <x:c r="EH108" s="158"/>
      <x:c r="EI108" s="158"/>
      <x:c r="EJ108" s="159">
        <x:f>SUMPRODUCT($C$108:$E$111,EJ5:EL8)+$F$108</x:f>
        <x:v>20.581741841719627</x:v>
      </x:c>
      <x:c r="EK108" s="158"/>
      <x:c r="EL108" s="158"/>
      <x:c r="EM108" s="159">
        <x:f>SUMPRODUCT($C$108:$E$111,EM5:EO8)+$F$108</x:f>
        <x:v>15.691728658393805</x:v>
      </x:c>
      <x:c r="EN108" s="158"/>
      <x:c r="EO108" s="158"/>
      <x:c r="EP108" s="159">
        <x:f>SUMPRODUCT($C$108:$E$111,EP5:ER8)+$F$108</x:f>
        <x:v>17.5720146787563</x:v>
      </x:c>
      <x:c r="EQ108" s="158"/>
      <x:c r="ER108" s="158"/>
      <x:c r="ES108" s="159">
        <x:f>SUMPRODUCT($C$108:$E$111,ES5:EU8)+$F$108</x:f>
        <x:v>17.833719659979906</x:v>
      </x:c>
      <x:c r="ET108" s="158"/>
      <x:c r="EU108" s="158"/>
      <x:c r="EV108" s="159">
        <x:f>SUMPRODUCT($C$108:$E$111,EV5:EX8)+$F$108</x:f>
        <x:v>10.832078191207263</x:v>
      </x:c>
      <x:c r="EW108" s="158"/>
      <x:c r="EX108" s="158"/>
      <x:c r="EY108" s="159">
        <x:f>SUMPRODUCT($C$108:$E$111,EY5:FA8)+$F$108</x:f>
        <x:v>24.647283147406366</x:v>
      </x:c>
      <x:c r="EZ108" s="158"/>
      <x:c r="FA108" s="158"/>
      <x:c r="FB108" s="159">
        <x:f>SUMPRODUCT($C$108:$E$111,FB5:FD8)+$F$108</x:f>
        <x:v>5.8779564233262001</x:v>
      </x:c>
      <x:c r="FC108" s="158"/>
      <x:c r="FD108" s="158"/>
      <x:c r="FE108" s="159">
        <x:f>SUMPRODUCT($C$108:$E$111,FE5:FG8)+$F$108</x:f>
        <x:v>19.326412812911322</x:v>
      </x:c>
      <x:c r="FF108" s="158"/>
      <x:c r="FG108" s="158"/>
      <x:c r="FH108" s="159">
        <x:f>SUMPRODUCT($C$108:$E$111,FH5:FJ8)+$F$108</x:f>
        <x:v>19.578228566268447</x:v>
      </x:c>
      <x:c r="FI108" s="158"/>
      <x:c r="FJ108" s="158"/>
      <x:c r="FK108" s="159">
        <x:f>SUMPRODUCT($C$108:$E$111,FK5:FM8)+$F$108</x:f>
        <x:v>11.471425896455623</x:v>
      </x:c>
      <x:c r="FL108" s="158"/>
      <x:c r="FM108" s="158"/>
      <x:c r="FN108" s="159">
        <x:f>SUMPRODUCT($C$108:$E$111,FN5:FP8)+$F$108</x:f>
        <x:v>14.436723117110047</x:v>
      </x:c>
      <x:c r="FO108" s="158"/>
      <x:c r="FP108" s="158"/>
      <x:c r="FQ108" s="159">
        <x:f>SUMPRODUCT($C$108:$E$111,FQ5:FS8)+$F$108</x:f>
        <x:v>14.599833887086666</x:v>
      </x:c>
      <x:c r="FR108" s="158"/>
      <x:c r="FS108" s="158"/>
      <x:c r="FT108" s="159">
        <x:f>SUMPRODUCT($C$108:$E$111,FT5:FV8)+$F$108</x:f>
        <x:v>18.338415233199054</x:v>
      </x:c>
      <x:c r="FU108" s="158"/>
      <x:c r="FV108" s="158"/>
      <x:c r="FW108" s="159">
        <x:f>SUMPRODUCT($C$108:$E$111,FW5:FY8)+$F$108</x:f>
        <x:v>7.4968568113795495</x:v>
      </x:c>
      <x:c r="FX108" s="158"/>
      <x:c r="FY108" s="158"/>
      <x:c r="FZ108" s="159">
        <x:f>SUMPRODUCT($C$108:$E$111,FZ5:GB8)+$F$108</x:f>
        <x:v>20.052487862525073</x:v>
      </x:c>
      <x:c r="GA108" s="158"/>
      <x:c r="GB108" s="158"/>
      <x:c r="GC108" s="159">
        <x:f>SUMPRODUCT($C$108:$E$111,GC5:GE8)+$F$108</x:f>
        <x:v>11.426995954146721</x:v>
      </x:c>
      <x:c r="GD108" s="158"/>
      <x:c r="GE108" s="158"/>
      <x:c r="GF108" s="159">
        <x:f>SUMPRODUCT($C$108:$E$111,GF5:GH8)+$F$108</x:f>
        <x:v>15.328688070235726</x:v>
      </x:c>
      <x:c r="GG108" s="158"/>
      <x:c r="GH108" s="158"/>
      <x:c r="GI108" s="159">
        <x:f>SUMPRODUCT($C$108:$E$111,GI5:GK8)+$F$108</x:f>
        <x:v>18.114620405553506</x:v>
      </x:c>
      <x:c r="GJ108" s="158"/>
      <x:c r="GK108" s="158"/>
      <x:c r="GL108" s="159">
        <x:f>SUMPRODUCT($C$108:$E$111,GL5:GN8)+$F$108</x:f>
        <x:v>17.385766222404445</x:v>
      </x:c>
      <x:c r="GM108" s="158"/>
      <x:c r="GN108" s="158"/>
      <x:c r="GO108" s="159">
        <x:f>SUMPRODUCT($C$108:$E$111,GO5:GQ8)+$F$108</x:f>
        <x:v>2.6164915358105598</x:v>
      </x:c>
      <x:c r="GP108" s="158"/>
      <x:c r="GQ108" s="158"/>
      <x:c r="GR108" s="159">
        <x:f>SUMPRODUCT($C$108:$E$111,GR5:GT8)+$F$108</x:f>
        <x:v>2.2379352519135653</x:v>
      </x:c>
      <x:c r="GS108" s="158"/>
      <x:c r="GT108" s="158"/>
      <x:c r="GU108" s="158">
        <x:f>SUMPRODUCT($C$108:$E$111,GU5:GW8)</x:f>
        <x:v>0</x:v>
      </x:c>
      <x:c r="GV108" s="158"/>
      <x:c r="GW108" s="158"/>
      <x:c r="GX108" s="158">
        <x:f>SUMPRODUCT($C$108:$E$111,GX5:GZ8)</x:f>
        <x:v>0</x:v>
      </x:c>
      <x:c r="GY108" s="158"/>
      <x:c r="GZ108" s="158"/>
      <x:c r="HA108" s="158">
        <x:f>SUMPRODUCT($C$108:$E$111,HA5:HC8)</x:f>
        <x:v>0</x:v>
      </x:c>
      <x:c r="HB108" s="158"/>
      <x:c r="HC108" s="158"/>
      <x:c r="HD108" s="158">
        <x:f>SUMPRODUCT($C$108:$E$111,HD5:HF8)</x:f>
        <x:v>0</x:v>
      </x:c>
      <x:c r="HE108" s="158"/>
      <x:c r="HF108" s="158"/>
      <x:c r="HG108" s="158">
        <x:f>SUMPRODUCT($C$108:$E$111,HG5:HI8)</x:f>
        <x:v>0</x:v>
      </x:c>
      <x:c r="HH108" s="158"/>
      <x:c r="HI108" s="158"/>
      <x:c r="HJ108" s="158">
        <x:f>SUMPRODUCT($C$108:$E$111,HJ5:HL8)</x:f>
        <x:v>0</x:v>
      </x:c>
      <x:c r="HK108" s="158"/>
      <x:c r="HL108" s="158"/>
      <x:c r="HM108" s="158">
        <x:f>SUMPRODUCT($C$108:$E$111,HM5:HO8)</x:f>
        <x:v>0</x:v>
      </x:c>
      <x:c r="HN108" s="158"/>
      <x:c r="HO108" s="158"/>
      <x:c r="HP108" s="158">
        <x:f>SUMPRODUCT($C$108:$E$111,HP5:HR8)</x:f>
        <x:v>0</x:v>
      </x:c>
      <x:c r="HQ108" s="158"/>
      <x:c r="HR108" s="158"/>
    </x:row>
    <x:row r="109" spans="1:202" customHeight="1">
      <x:c r="A109" s="2"/>
      <x:c r="B109" s="158"/>
      <x:c r="C109" s="98">
        <x:f>C99-$F$3*C104</x:f>
        <x:v>-5.3208703344950461</x:v>
      </x:c>
      <x:c r="D109" s="98">
        <x:f t="shared" si="38"/>
        <x:v>1.585068121917967</x:v>
      </x:c>
      <x:c r="E109" s="98">
        <x:f t="shared" si="38"/>
        <x:v>-5.9458273260492316</x:v>
      </x:c>
      <x:c r="F109" s="2"/>
      <x:c r="J109" s="2" t="s">
        <x:v>0</x:v>
      </x:c>
      <x:c r="K109" s="159">
        <x:f>K107-K3</x:f>
        <x:v>6.3823200686109665E-9</x:v>
      </x:c>
      <x:c r="L109" s="158"/>
      <x:c r="M109" s="158"/>
      <x:c r="N109" s="159">
        <x:f>N107-N3</x:f>
        <x:v>5.1025318208362511E-9</x:v>
      </x:c>
      <x:c r="O109" s="158"/>
      <x:c r="P109" s="158"/>
      <x:c r="Q109" s="159">
        <x:f>Q107-Q3</x:f>
        <x:v>7.2332446806786592E-7</x:v>
      </x:c>
      <x:c r="R109" s="158"/>
      <x:c r="S109" s="158"/>
      <x:c r="T109" s="159">
        <x:f>T107-T3</x:f>
        <x:v>2.8639378167508501E-7</x:v>
      </x:c>
      <x:c r="U109" s="158"/>
      <x:c r="V109" s="158"/>
      <x:c r="W109" s="159">
        <x:f>W107-W3</x:f>
        <x:v>1.0348885405142988E-7</x:v>
      </x:c>
      <x:c r="X109" s="158"/>
      <x:c r="Y109" s="158"/>
      <x:c r="Z109" s="159">
        <x:f>Z107-Z3</x:f>
        <x:v>5.1359457308975415E-9</x:v>
      </x:c>
      <x:c r="AA109" s="158"/>
      <x:c r="AB109" s="158"/>
      <x:c r="AC109" s="159">
        <x:f>AC107-AC3</x:f>
        <x:v>1.0506174195241683E-6</x:v>
      </x:c>
      <x:c r="AD109" s="158"/>
      <x:c r="AE109" s="158"/>
      <x:c r="AF109" s="159">
        <x:f>AF107-AF3</x:f>
        <x:v>1.9627255409451293E-6</x:v>
      </x:c>
      <x:c r="AG109" s="158"/>
      <x:c r="AH109" s="158"/>
      <x:c r="AI109" s="159">
        <x:f>AI107-AI3</x:f>
        <x:v>2.3046525165918942E-7</x:v>
      </x:c>
      <x:c r="AJ109" s="158"/>
      <x:c r="AK109" s="158"/>
      <x:c r="AL109" s="159">
        <x:f>AL107-AL3</x:f>
        <x:v>8.3278986720567914E-8</x:v>
      </x:c>
      <x:c r="AM109" s="158"/>
      <x:c r="AN109" s="158"/>
      <x:c r="AO109" s="159">
        <x:f>AO107-AO3</x:f>
        <x:v>0.0001108604421008747</x:v>
      </x:c>
      <x:c r="AP109" s="158"/>
      <x:c r="AQ109" s="158"/>
      <x:c r="AR109" s="159">
        <x:f>AR107-AR3</x:f>
        <x:v>8.8632582147318457E-5</x:v>
      </x:c>
      <x:c r="AS109" s="158"/>
      <x:c r="AT109" s="158"/>
      <x:c r="AU109" s="159">
        <x:f>AU107-AU3</x:f>
        <x:v>0.012409563858602041</x:v>
      </x:c>
      <x:c r="AV109" s="158"/>
      <x:c r="AW109" s="158"/>
      <x:c r="AX109" s="159">
        <x:f>AX107-AX3</x:f>
        <x:v>0.0064219790697068639</x:v>
      </x:c>
      <x:c r="AY109" s="158"/>
      <x:c r="AZ109" s="158"/>
      <x:c r="BA109" s="159">
        <x:f>BA107-BA3</x:f>
        <x:v>0.017325935055123934</x:v>
      </x:c>
      <x:c r="BB109" s="158"/>
      <x:c r="BC109" s="158"/>
      <x:c r="BD109" s="159">
        <x:f>BD107-BD3</x:f>
        <x:v>1.1616413437453577E-11</x:v>
      </x:c>
      <x:c r="BE109" s="158"/>
      <x:c r="BF109" s="158"/>
      <x:c r="BG109" s="159">
        <x:f>BG107-BG3</x:f>
        <x:v>2.439032130503358E-6</x:v>
      </x:c>
      <x:c r="BH109" s="158"/>
      <x:c r="BI109" s="158"/>
      <x:c r="BJ109" s="159">
        <x:f>BJ107-BJ3</x:f>
        <x:v>3.720665061895386E-7</x:v>
      </x:c>
      <x:c r="BK109" s="158"/>
      <x:c r="BL109" s="158"/>
      <x:c r="BM109" s="159">
        <x:f>BM107-BM3</x:f>
        <x:v>5.604472089067016E-12</x:v>
      </x:c>
      <x:c r="BN109" s="158"/>
      <x:c r="BO109" s="158"/>
      <x:c r="BP109" s="159">
        <x:f>BP107-BP3</x:f>
        <x:v>1.014940481611393E-6</x:v>
      </x:c>
      <x:c r="BQ109" s="158"/>
      <x:c r="BR109" s="158"/>
      <x:c r="BS109" s="159">
        <x:f>BS107-BS3</x:f>
        <x:v>1.3055774517777318E-6</x:v>
      </x:c>
      <x:c r="BT109" s="158"/>
      <x:c r="BU109" s="158"/>
      <x:c r="BV109" s="159">
        <x:f>BV107-BV3</x:f>
        <x:v>9.2870803243463769E-12</x:v>
      </x:c>
      <x:c r="BW109" s="158"/>
      <x:c r="BX109" s="158"/>
      <x:c r="BY109" s="159">
        <x:f>BY107-BY3</x:f>
        <x:v>1.9499562846896455E-6</x:v>
      </x:c>
      <x:c r="BZ109" s="158"/>
      <x:c r="CA109" s="158"/>
      <x:c r="CB109" s="159">
        <x:f>CB107-CB3</x:f>
        <x:v>2.9745943576960014E-7</x:v>
      </x:c>
      <x:c r="CC109" s="158"/>
      <x:c r="CD109" s="158"/>
      <x:c r="CE109" s="159">
        <x:f>CE107-CE3</x:f>
        <x:v>4.4806585739143117E-12</x:v>
      </x:c>
      <x:c r="CF109" s="158"/>
      <x:c r="CG109" s="158"/>
      <x:c r="CH109" s="159">
        <x:f>CH107-CH3</x:f>
        <x:v>8.114239172185774E-7</x:v>
      </x:c>
      <x:c r="CI109" s="158"/>
      <x:c r="CJ109" s="158"/>
      <x:c r="CK109" s="159">
        <x:f>CK107-CK3</x:f>
        <x:v>1.0437822227870767E-6</x:v>
      </x:c>
      <x:c r="CL109" s="158"/>
      <x:c r="CM109" s="158"/>
      <x:c r="CN109" s="159">
        <x:f>CN107-CN3</x:f>
        <x:v>0.00027634616136611108</x:v>
      </x:c>
      <x:c r="CO109" s="158"/>
      <x:c r="CP109" s="158"/>
      <x:c r="CQ109" s="159">
        <x:f>CQ107-CQ3</x:f>
        <x:v>4.2165505657180631E-5</x:v>
      </x:c>
      <x:c r="CR109" s="158"/>
      <x:c r="CS109" s="158"/>
      <x:c r="CT109" s="159">
        <x:f>CT107-CT3</x:f>
        <x:v>6.3516944510352972E-10</x:v>
      </x:c>
      <x:c r="CU109" s="158"/>
      <x:c r="CV109" s="158"/>
      <x:c r="CW109" s="159">
        <x:f>CW107-CW3</x:f>
        <x:v>0.00011501274033970263</x:v>
      </x:c>
      <x:c r="CX109" s="158"/>
      <x:c r="CY109" s="158"/>
      <x:c r="CZ109" s="159">
        <x:f>CZ107-CZ3</x:f>
        <x:v>0.0001479428020981783</x:v>
      </x:c>
      <x:c r="DA109" s="158"/>
      <x:c r="DB109" s="158"/>
      <x:c r="DC109" s="159">
        <x:f>DC107-DC3</x:f>
        <x:v>-2.4718005420254485E-11</x:v>
      </x:c>
      <x:c r="DD109" s="158"/>
      <x:c r="DE109" s="158"/>
      <x:c r="DF109" s="159">
        <x:f>DF107-DF3</x:f>
        <x:v>-1.9761525749117936E-11</x:v>
      </x:c>
      <x:c r="DG109" s="158"/>
      <x:c r="DH109" s="158"/>
      <x:c r="DI109" s="159">
        <x:f>DI107-DI3</x:f>
        <x:v>-2.4718005420254485E-11</x:v>
      </x:c>
      <x:c r="DJ109" s="158"/>
      <x:c r="DK109" s="158"/>
      <x:c r="DL109" s="159">
        <x:f>DL107-DL3</x:f>
        <x:v>-4.0080094798611299E-10</x:v>
      </x:c>
      <x:c r="DM109" s="158"/>
      <x:c r="DN109" s="158"/>
      <x:c r="DO109" s="159">
        <x:f>DO107-DO3</x:f>
        <x:v>-1.1091720875100464E-9</x:v>
      </x:c>
      <x:c r="DP109" s="158"/>
      <x:c r="DQ109" s="158"/>
      <x:c r="DR109" s="159">
        <x:f>DR107-DR3</x:f>
        <x:v>-3.2043212527810283E-10</x:v>
      </x:c>
      <x:c r="DS109" s="158"/>
      <x:c r="DT109" s="158"/>
      <x:c r="DU109" s="159">
        <x:f>DU107-DU3</x:f>
        <x:v>-8.8675999876386413E-10</x:v>
      </x:c>
      <x:c r="DV109" s="158"/>
      <x:c r="DW109" s="158"/>
      <x:c r="DX109" s="159">
        <x:f>DX107-DX3</x:f>
        <x:v>-1.4378748636190153E-8</x:v>
      </x:c>
      <x:c r="DY109" s="158"/>
      <x:c r="DZ109" s="158"/>
      <x:c r="EA109" s="159">
        <x:f>EA107-EA3</x:f>
        <x:v>-9.4461271027412863E-9</x:v>
      </x:c>
      <x:c r="EB109" s="158"/>
      <x:c r="EC109" s="158"/>
      <x:c r="ED109" s="159">
        <x:f>ED107-ED3</x:f>
        <x:v>-1.4409733406495207E-9</x:v>
      </x:c>
      <x:c r="EE109" s="158"/>
      <x:c r="EF109" s="158"/>
      <x:c r="EG109" s="159">
        <x:f>EG107-EG3</x:f>
        <x:v>-7.5519815956326397E-9</x:v>
      </x:c>
      <x:c r="EH109" s="158"/>
      <x:c r="EI109" s="158"/>
      <x:c r="EJ109" s="159">
        <x:f>EJ107-EJ3</x:f>
        <x:v>-1.1520282505728119E-9</x:v>
      </x:c>
      <x:c r="EK109" s="158"/>
      <x:c r="EL109" s="158"/>
      <x:c r="EM109" s="159">
        <x:f>EM107-EM3</x:f>
        <x:v>-1.5316825530131695E-7</x:v>
      </x:c>
      <x:c r="EN109" s="158"/>
      <x:c r="EO109" s="158"/>
      <x:c r="EP109" s="159">
        <x:f>EP107-EP3</x:f>
        <x:v>-2.3365279377962622E-8</x:v>
      </x:c>
      <x:c r="EQ109" s="158"/>
      <x:c r="ER109" s="158"/>
      <x:c r="ES109" s="159">
        <x:f>ES107-ES3</x:f>
        <x:v>-1.7985145261967261E-8</x:v>
      </x:c>
      <x:c r="ET109" s="158"/>
      <x:c r="EU109" s="158"/>
      <x:c r="EV109" s="159">
        <x:f>EV107-EV3</x:f>
        <x:v>-1.9755118285114115E-5</x:v>
      </x:c>
      <x:c r="EW109" s="158"/>
      <x:c r="EX109" s="158"/>
      <x:c r="EY109" s="159">
        <x:f>EY107-EY3</x:f>
        <x:v>-1.9761525749117936E-11</x:v>
      </x:c>
      <x:c r="EZ109" s="158"/>
      <x:c r="FA109" s="158"/>
      <x:c r="FB109" s="159">
        <x:f>FB107-FB3</x:f>
        <x:v>-0.0027926815611916123</x:v>
      </x:c>
      <x:c r="FC109" s="158"/>
      <x:c r="FD109" s="158"/>
      <x:c r="FE109" s="159">
        <x:f>FE107-FE3</x:f>
        <x:v>-4.0424583680476189E-9</x:v>
      </x:c>
      <x:c r="FF109" s="158"/>
      <x:c r="FG109" s="158"/>
      <x:c r="FH109" s="159">
        <x:f>FH107-FH3</x:f>
        <x:v>-3.1425584356981062E-9</x:v>
      </x:c>
      <x:c r="FI109" s="158"/>
      <x:c r="FJ109" s="158"/>
      <x:c r="FK109" s="159">
        <x:f>FK107-FK3</x:f>
        <x:v>-1.0423618467814144E-5</x:v>
      </x:c>
      <x:c r="FL109" s="158"/>
      <x:c r="FM109" s="158"/>
      <x:c r="FN109" s="159">
        <x:f>FN107-FN3</x:f>
        <x:v>-5.3729225490961596E-7</x:v>
      </x:c>
      <x:c r="FO109" s="158"/>
      <x:c r="FP109" s="158"/>
      <x:c r="FQ109" s="159">
        <x:f>FQ107-FQ3</x:f>
        <x:v>-4.5642824098024448E-7</x:v>
      </x:c>
      <x:c r="FR109" s="158"/>
      <x:c r="FS109" s="158"/>
      <x:c r="FT109" s="159">
        <x:f>FT107-FT3</x:f>
        <x:v>-1.0857440391198736E-8</x:v>
      </x:c>
      <x:c r="FU109" s="158"/>
      <x:c r="FV109" s="158"/>
      <x:c r="FW109" s="159">
        <x:f>FW107-FW3</x:f>
        <x:v>-0.00055451789294980181</x:v>
      </x:c>
      <x:c r="FX109" s="158"/>
      <x:c r="FY109" s="158"/>
      <x:c r="FZ109" s="159">
        <x:f>FZ107-FZ3</x:f>
        <x:v>-1.9557582220386394E-9</x:v>
      </x:c>
      <x:c r="GA109" s="158"/>
      <x:c r="GB109" s="158"/>
      <x:c r="GC109" s="159">
        <x:f>GC107-GC3</x:f>
        <x:v>-1.0897176364932371E-5</x:v>
      </x:c>
      <x:c r="GD109" s="158"/>
      <x:c r="GE109" s="158"/>
      <x:c r="GF109" s="159">
        <x:f>GF107-GF3</x:f>
        <x:v>-2.2020909928865962E-7</x:v>
      </x:c>
      <x:c r="GG109" s="158"/>
      <x:c r="GH109" s="158"/>
      <x:c r="GI109" s="159">
        <x:f>GI107-GI3</x:f>
        <x:v>-1.3580642166388657E-8</x:v>
      </x:c>
      <x:c r="GJ109" s="158"/>
      <x:c r="GK109" s="158"/>
      <x:c r="GL109" s="159">
        <x:f>GL107-GL3</x:f>
        <x:v>-2.8148655295545666E-8</x:v>
      </x:c>
      <x:c r="GM109" s="158"/>
      <x:c r="GN109" s="158"/>
      <x:c r="GO109" s="159">
        <x:f>GO107-GO3</x:f>
        <x:v>-0.068084565272588438</x:v>
      </x:c>
      <x:c r="GP109" s="158"/>
      <x:c r="GQ109" s="158"/>
      <x:c r="GR109" s="159">
        <x:f>GR107-GR3</x:f>
        <x:v>-0.096395238055856702</x:v>
      </x:c>
      <x:c r="GS109" s="158"/>
      <x:c r="GT109" s="158"/>
    </x:row>
    <x:row r="110" spans="1:202" customHeight="1">
      <x:c r="A110" s="2"/>
      <x:c r="B110" s="158"/>
      <x:c r="C110" s="98">
        <x:f t="shared" ref="C110:C111" si="39">C100-$F$3*C105</x:f>
        <x:v>-5.0690545811379195</x:v>
      </x:c>
      <x:c r="D110" s="98">
        <x:f t="shared" si="38"/>
        <x:v>10.210560030296318</x:v>
      </x:c>
      <x:c r="E110" s="98">
        <x:f t="shared" si="38"/>
        <x:v>-4.0655413056867395</x:v>
      </x:c>
      <x:c r="F110" s="2"/>
      <x:c r="H110" s="2">
        <x:f>SUM(K110:GT110)</x:f>
        <x:v>0.09227570809836047</x:v>
      </x:c>
      <x:c r="J110" s="2" t="s">
        <x:v>3</x:v>
      </x:c>
      <x:c r="K110" s="161">
        <x:f>-(K3*LOG(K107)+(1-K3)*LOG(1-K107))</x:f>
        <x:v>2.7718064173328797E-9</x:v>
      </x:c>
      <x:c r="L110" s="161"/>
      <x:c r="M110" s="161"/>
      <x:c r="N110" s="161">
        <x:f>-(N3*LOG(N107)+(1-N3)*LOG(1-N107))</x:f>
        <x:v>2.2160014281502386E-9</x:v>
      </x:c>
      <x:c r="O110" s="161"/>
      <x:c r="P110" s="161"/>
      <x:c r="Q110" s="161">
        <x:f>-(Q3*LOG(Q107)+(1-Q3)*LOG(1-Q107))</x:f>
        <x:v>3.1413593873225269E-7</x:v>
      </x:c>
      <x:c r="R110" s="161"/>
      <x:c r="S110" s="161"/>
      <x:c r="T110" s="161">
        <x:f>-(T3*LOG(T107)+(1-T3)*LOG(1-T107))</x:f>
        <x:v>1.2437925685006528E-7</x:v>
      </x:c>
      <x:c r="U110" s="161"/>
      <x:c r="V110" s="161"/>
      <x:c r="W110" s="161">
        <x:f>-(W3*LOG(W107)+(1-W3)*LOG(1-W107))</x:f>
        <x:v>4.4944640574513233E-8</x:v>
      </x:c>
      <x:c r="X110" s="161"/>
      <x:c r="Y110" s="161"/>
      <x:c r="Z110" s="161">
        <x:f>-(Z3*LOG(Z107)+(1-Z3)*LOG(1-Z107))</x:f>
        <x:v>2.2305129172394602E-9</x:v>
      </x:c>
      <x:c r="AA110" s="161"/>
      <x:c r="AB110" s="161"/>
      <x:c r="AC110" s="161">
        <x:f>-(AC3*LOG(AC107)+(1-AC3)*LOG(1-AC107))</x:f>
        <x:v>4.5627758756989143E-7</x:v>
      </x:c>
      <x:c r="AD110" s="161"/>
      <x:c r="AE110" s="161"/>
      <x:c r="AF110" s="161">
        <x:f>-(AF3*LOG(AF107)+(1-AF3)*LOG(1-AF107))</x:f>
        <x:v>8.524017084549138E-7</x:v>
      </x:c>
      <x:c r="AG110" s="161"/>
      <x:c r="AH110" s="161"/>
      <x:c r="AI110" s="161">
        <x:f>-(AI3*LOG(AI107)+(1-AI3)*LOG(1-AI107))</x:f>
        <x:v>1.0008979860020287E-7</x:v>
      </x:c>
      <x:c r="AJ110" s="161"/>
      <x:c r="AK110" s="161"/>
      <x:c r="AL110" s="161">
        <x:f>-(AL3*LOG(AL107)+(1-AL3)*LOG(1-AL107))</x:f>
        <x:v>3.6167605891206529E-8</x:v>
      </x:c>
      <x:c r="AM110" s="161"/>
      <x:c r="AN110" s="161"/>
      <x:c r="AO110" s="161">
        <x:f>-(AO3*LOG(AO107)+(1-AO3)*LOG(1-AO107))</x:f>
        <x:v>4.8148747210768927E-5</x:v>
      </x:c>
      <x:c r="AP110" s="161"/>
      <x:c r="AQ110" s="161"/>
      <x:c r="AR110" s="161">
        <x:f>-(AR3*LOG(AR107)+(1-AR3)*LOG(1-AR107))</x:f>
        <x:v>3.8494347295313081E-5</x:v>
      </x:c>
      <x:c r="AS110" s="161"/>
      <x:c r="AT110" s="161"/>
      <x:c r="AU110" s="161">
        <x:f>-(AU3*LOG(AU107)+(1-AU3)*LOG(1-AU107))</x:f>
        <x:v>0.0054231244419360003</x:v>
      </x:c>
      <x:c r="AV110" s="161"/>
      <x:c r="AW110" s="161"/>
      <x:c r="AX110" s="161">
        <x:f>-(AX3*LOG(AX107)+(1-AX3)*LOG(1-AX107))</x:f>
        <x:v>0.0027980241464278799</x:v>
      </x:c>
      <x:c r="AY110" s="161"/>
      <x:c r="AZ110" s="161"/>
      <x:c r="BA110" s="161">
        <x:f>-(BA3*LOG(BA107)+(1-BA3)*LOG(1-BA107))</x:f>
        <x:v>0.0075905058386456252</x:v>
      </x:c>
      <x:c r="BB110" s="161"/>
      <x:c r="BC110" s="161"/>
      <x:c r="BD110" s="161">
        <x:f>-(BD3*LOG(BD107)+(1-BD3)*LOG(1-BD107))</x:f>
        <x:v>5.0449273576761509E-12</x:v>
      </x:c>
      <x:c r="BE110" s="161"/>
      <x:c r="BF110" s="161"/>
      <x:c r="BG110" s="161">
        <x:f>-(BG3*LOG(BG107)+(1-BG3)*LOG(1-BG107))</x:f>
        <x:v>1.0592594872391524E-6</x:v>
      </x:c>
      <x:c r="BH110" s="161"/>
      <x:c r="BI110" s="161"/>
      <x:c r="BJ110" s="161">
        <x:f>-(BJ3*LOG(BJ107)+(1-BJ3)*LOG(1-BJ107))</x:f>
        <x:v>1.615864605868424E-7</x:v>
      </x:c>
      <x:c r="BK110" s="161"/>
      <x:c r="BL110" s="161"/>
      <x:c r="BM110" s="161">
        <x:f>-(BM3*LOG(BM107)+(1-BM3)*LOG(1-BM107))</x:f>
        <x:v>2.434010741960645E-12</x:v>
      </x:c>
      <x:c r="BN110" s="161"/>
      <x:c r="BO110" s="161"/>
      <x:c r="BP110" s="161">
        <x:f>-(BP3*LOG(BP107)+(1-BP3)*LOG(1-BP107))</x:f>
        <x:v>4.4078327432890371E-7</x:v>
      </x:c>
      <x:c r="BQ110" s="161"/>
      <x:c r="BR110" s="161"/>
      <x:c r="BS110" s="161">
        <x:f>-(BS3*LOG(BS107)+(1-BS3)*LOG(1-BS107))</x:f>
        <x:v>5.6700545315566604E-7</x:v>
      </x:c>
      <x:c r="BT110" s="161"/>
      <x:c r="BU110" s="161"/>
      <x:c r="BV110" s="161">
        <x:f>-(BV3*LOG(BV107)+(1-BV3)*LOG(1-BV107))</x:f>
        <x:v>4.0333478452511803E-12</x:v>
      </x:c>
      <x:c r="BW110" s="161"/>
      <x:c r="BX110" s="161"/>
      <x:c r="BY110" s="161">
        <x:f>-(BY3*LOG(BY107)+(1-BY3)*LOG(1-BY107))</x:f>
        <x:v>8.468560800484286E-7</x:v>
      </x:c>
      <x:c r="BZ110" s="161"/>
      <x:c r="CA110" s="161"/>
      <x:c r="CB110" s="161">
        <x:f>-(CB3*LOG(CB107)+(1-CB3)*LOG(1-CB107))</x:f>
        <x:v>1.2918501074978272E-7</x:v>
      </x:c>
      <x:c r="CC110" s="161"/>
      <x:c r="CD110" s="161"/>
      <x:c r="CE110" s="161">
        <x:f>-(CE3*LOG(CE107)+(1-CE3)*LOG(1-CE107))</x:f>
        <x:v>1.9459163947622376E-12</x:v>
      </x:c>
      <x:c r="CF110" s="161"/>
      <x:c r="CG110" s="161"/>
      <x:c r="CH110" s="161">
        <x:f>-(CH3*LOG(CH107)+(1-CH3)*LOG(1-CH107))</x:f>
        <x:v>3.5239707268236871E-7</x:v>
      </x:c>
      <x:c r="CI110" s="161"/>
      <x:c r="CJ110" s="161"/>
      <x:c r="CK110" s="161">
        <x:f>-(CK3*LOG(CK107)+(1-CK3)*LOG(1-CK107))</x:f>
        <x:v>4.5330909623354067E-7</x:v>
      </x:c>
      <x:c r="CL110" s="161"/>
      <x:c r="CM110" s="161"/>
      <x:c r="CN110" s="161">
        <x:f>-(CN3*LOG(CN107)+(1-CN3)*LOG(1-CN107))</x:f>
        <x:v>0.00012003219895912365</x:v>
      </x:c>
      <x:c r="CO110" s="161"/>
      <x:c r="CP110" s="161"/>
      <x:c r="CQ110" s="161">
        <x:f>-(CQ3*LOG(CQ107)+(1-CQ3)*LOG(1-CQ107))</x:f>
        <x:v>1.8312632516985681E-5</x:v>
      </x:c>
      <x:c r="CR110" s="161"/>
      <x:c r="CS110" s="161"/>
      <x:c r="CT110" s="161">
        <x:f>-(CT3*LOG(CT107)+(1-CT3)*LOG(1-CT107))</x:f>
        <x:v>2.7585059709975983E-10</x:v>
      </x:c>
      <x:c r="CU110" s="161"/>
      <x:c r="CV110" s="161"/>
      <x:c r="CW110" s="161">
        <x:f>-(CW3*LOG(CW107)+(1-CW3)*LOG(1-CW107))</x:f>
        <x:v>4.9952271106940851E-5</x:v>
      </x:c>
      <x:c r="CX110" s="161"/>
      <x:c r="CY110" s="161"/>
      <x:c r="CZ110" s="161">
        <x:f>-(CZ3*LOG(CZ107)+(1-CZ3)*LOG(1-CZ107))</x:f>
        <x:v>6.4255495774796678E-5</x:v>
      </x:c>
      <x:c r="DA110" s="161"/>
      <x:c r="DB110" s="161"/>
      <x:c r="DC110" s="161">
        <x:f>-(DC3*LOG(DC107)+(1-DC3)*LOG(1-DC107))</x:f>
        <x:v>1.0734893357803865E-11</x:v>
      </x:c>
      <x:c r="DD110" s="161"/>
      <x:c r="DE110" s="161"/>
      <x:c r="DF110" s="161">
        <x:f>-(DF3*LOG(DF107)+(1-DF3)*LOG(1-DF107))</x:f>
        <x:v>8.5823215869157446E-12</x:v>
      </x:c>
      <x:c r="DG110" s="161"/>
      <x:c r="DH110" s="161"/>
      <x:c r="DI110" s="161">
        <x:f>-(DI3*LOG(DI107)+(1-DI3)*LOG(1-DI107))</x:f>
        <x:v>1.0734893357803865E-11</x:v>
      </x:c>
      <x:c r="DJ110" s="161"/>
      <x:c r="DK110" s="161"/>
      <x:c r="DL110" s="161">
        <x:f>-(DL3*LOG(DL107)+(1-DL3)*LOG(1-DL107))</x:f>
        <x:v>1.7406564008684395E-10</x:v>
      </x:c>
      <x:c r="DM110" s="161"/>
      <x:c r="DN110" s="161"/>
      <x:c r="DO110" s="161">
        <x:f>-(DO3*LOG(DO107)+(1-DO3)*LOG(1-DO107))</x:f>
        <x:v>4.8170731735387201E-10</x:v>
      </x:c>
      <x:c r="DP110" s="161"/>
      <x:c r="DQ110" s="161"/>
      <x:c r="DR110" s="161">
        <x:f>-(DR3*LOG(DR107)+(1-DR3)*LOG(1-DR107))</x:f>
        <x:v>1.3916190385510753E-10</x:v>
      </x:c>
      <x:c r="DS110" s="161"/>
      <x:c r="DT110" s="161"/>
      <x:c r="DU110" s="161">
        <x:f>-(DU3*LOG(DU107)+(1-DU3)*LOG(1-DU107))</x:f>
        <x:v>3.8511497440643288E-10</x:v>
      </x:c>
      <x:c r="DV110" s="161"/>
      <x:c r="DW110" s="161"/>
      <x:c r="DX110" s="161">
        <x:f>-(DX3*LOG(DX107)+(1-DX3)*LOG(1-DX107))</x:f>
        <x:v>6.2446112342661388E-9</x:v>
      </x:c>
      <x:c r="DY110" s="161"/>
      <x:c r="DZ110" s="161"/>
      <x:c r="EA110" s="161">
        <x:f>-(EA3*LOG(EA107)+(1-EA3)*LOG(1-EA107))</x:f>
        <x:v>4.1024008954531922E-9</x:v>
      </x:c>
      <x:c r="EB110" s="161"/>
      <x:c r="EC110" s="161"/>
      <x:c r="ED110" s="161">
        <x:f>-(ED3*LOG(ED107)+(1-ED3)*LOG(1-ED107))</x:f>
        <x:v>6.2580677086466701E-10</x:v>
      </x:c>
      <x:c r="EE110" s="161"/>
      <x:c r="EF110" s="161"/>
      <x:c r="EG110" s="161">
        <x:f>-(EG3*LOG(EG107)+(1-EG3)*LOG(1-EG107))</x:f>
        <x:v>3.2797839468026045E-9</x:v>
      </x:c>
      <x:c r="EH110" s="161"/>
      <x:c r="EI110" s="161"/>
      <x:c r="EJ110" s="161">
        <x:f>-(EJ3*LOG(EJ107)+(1-EJ3)*LOG(1-EJ107))</x:f>
        <x:v>5.0031951250861998E-10</x:v>
      </x:c>
      <x:c r="EK110" s="161"/>
      <x:c r="EL110" s="161"/>
      <x:c r="EM110" s="161">
        <x:f>-(EM3*LOG(EM107)+(1-EM3)*LOG(1-EM107))</x:f>
        <x:v>6.6520133174496949E-8</x:v>
      </x:c>
      <x:c r="EN110" s="161"/>
      <x:c r="EO110" s="161"/>
      <x:c r="EP110" s="161">
        <x:f>-(EP3*LOG(EP107)+(1-EP3)*LOG(1-EP107))</x:f>
        <x:v>1.0147412020525571E-8</x:v>
      </x:c>
      <x:c r="EQ110" s="161"/>
      <x:c r="ER110" s="161"/>
      <x:c r="ES110" s="161">
        <x:f>-(ES3*LOG(ES107)+(1-ES3)*LOG(1-ES107))</x:f>
        <x:v>7.8108494137404274E-9</x:v>
      </x:c>
      <x:c r="ET110" s="161"/>
      <x:c r="EU110" s="161"/>
      <x:c r="EV110" s="161">
        <x:f>-(EV3*LOG(EV107)+(1-EV3)*LOG(1-EV107))</x:f>
        <x:v>8.5796236065897156E-6</x:v>
      </x:c>
      <x:c r="EW110" s="161"/>
      <x:c r="EX110" s="161"/>
      <x:c r="EY110" s="161">
        <x:f>-(EY3*LOG(EY107)+(1-EY3)*LOG(1-EY107))</x:f>
        <x:v>8.5823215869157446E-12</x:v>
      </x:c>
      <x:c r="EZ110" s="161"/>
      <x:c r="FA110" s="161"/>
      <x:c r="FB110" s="161">
        <x:f>-(FB3*LOG(FB107)+(1-FB3)*LOG(1-FB107))</x:f>
        <x:v>0.0012145428979796621</x:v>
      </x:c>
      <x:c r="FC110" s="161"/>
      <x:c r="FD110" s="161"/>
      <x:c r="FE110" s="161">
        <x:f>-(FE3*LOG(FE107)+(1-FE3)*LOG(1-FE107))</x:f>
        <x:v>1.7556173661152106E-9</x:v>
      </x:c>
      <x:c r="FF110" s="161"/>
      <x:c r="FG110" s="161"/>
      <x:c r="FH110" s="161">
        <x:f>-(FH3*LOG(FH107)+(1-FH3)*LOG(1-FH107))</x:f>
        <x:v>1.3647957898266779E-9</x:v>
      </x:c>
      <x:c r="FI110" s="161"/>
      <x:c r="FJ110" s="161"/>
      <x:c r="FK110" s="161">
        <x:f>-(FK3*LOG(FK107)+(1-FK3)*LOG(1-FK107))</x:f>
        <x:v>4.5269435756438289E-6</x:v>
      </x:c>
      <x:c r="FL110" s="161"/>
      <x:c r="FM110" s="161"/>
      <x:c r="FN110" s="161">
        <x:f>-(FN3*LOG(FN107)+(1-FN3)*LOG(1-FN107))</x:f>
        <x:v>2.3334312416333387E-7</x:v>
      </x:c>
      <x:c r="FO110" s="161"/>
      <x:c r="FP110" s="161"/>
      <x:c r="FQ110" s="161">
        <x:f>-(FQ3*LOG(FQ107)+(1-FQ3)*LOG(1-FQ107))</x:f>
        <x:v>1.9822431168011825E-7</x:v>
      </x:c>
      <x:c r="FR110" s="161"/>
      <x:c r="FS110" s="161"/>
      <x:c r="FT110" s="161">
        <x:f>-(FT3*LOG(FT107)+(1-FT3)*LOG(1-FT107))</x:f>
        <x:v>4.7153264750892832E-9</x:v>
      </x:c>
      <x:c r="FU110" s="161"/>
      <x:c r="FV110" s="161"/>
      <x:c r="FW110" s="161">
        <x:f>-(FW3*LOG(FW107)+(1-FW3)*LOG(1-FW107))</x:f>
        <x:v>0.00024089085634410379</x:v>
      </x:c>
      <x:c r="FX110" s="161"/>
      <x:c r="FY110" s="161"/>
      <x:c r="FZ110" s="161">
        <x:f>-(FZ3*LOG(FZ107)+(1-FZ3)*LOG(1-FZ107))</x:f>
        <x:v>8.4937500459888192E-10</x:v>
      </x:c>
      <x:c r="GA110" s="161"/>
      <x:c r="GB110" s="161"/>
      <x:c r="GC110" s="161">
        <x:f>-(GC3*LOG(GC107)+(1-GC3)*LOG(1-GC107))</x:f>
        <x:v>4.7326093497028723E-6</x:v>
      </x:c>
      <x:c r="GD110" s="161"/>
      <x:c r="GE110" s="161"/>
      <x:c r="GF110" s="161">
        <x:f>-(GF3*LOG(GF107)+(1-GF3)*LOG(1-GF107))</x:f>
        <x:v>9.5635607215866016E-8</x:v>
      </x:c>
      <x:c r="GG110" s="161"/>
      <x:c r="GH110" s="161"/>
      <x:c r="GI110" s="161">
        <x:f>-(GI3*LOG(GI107)+(1-GI3)*LOG(1-GI107))</x:f>
        <x:v>5.8979979936145175E-9</x:v>
      </x:c>
      <x:c r="GJ110" s="161"/>
      <x:c r="GK110" s="161"/>
      <x:c r="GL110" s="161">
        <x:f>-(GL3*LOG(GL107)+(1-GL3)*LOG(1-GL107))</x:f>
        <x:v>1.2224805839908154E-8</x:v>
      </x:c>
      <x:c r="GM110" s="161"/>
      <x:c r="GN110" s="161"/>
      <x:c r="GO110" s="161">
        <x:f>-(GO3*LOG(GO107)+(1-GO3)*LOG(1-GO107))</x:f>
        <x:v>0.030623495261392958</x:v>
      </x:c>
      <x:c r="GP110" s="161"/>
      <x:c r="GQ110" s="161"/>
      <x:c r="GR110" s="161">
        <x:f>-(GR3*LOG(GR107)+(1-GR3)*LOG(1-GR107))</x:f>
        <x:v>0.044021489039174362</x:v>
      </x:c>
      <x:c r="GS110" s="161"/>
      <x:c r="GT110" s="161"/>
    </x:row>
    <x:row r="111" spans="1:6" customHeight="1">
      <x:c r="A111" s="2"/>
      <x:c r="B111" s="158"/>
      <x:c r="C111" s="98">
        <x:f t="shared" si="39"/>
        <x:v>-2.7859323353177783</x:v>
      </x:c>
      <x:c r="D111" s="98">
        <x:f t="shared" si="38"/>
        <x:v>7.0377220973563714</x:v>
      </x:c>
      <x:c r="E111" s="98">
        <x:f t="shared" si="38"/>
        <x:v>-3.8038363244631328</x:v>
      </x:c>
      <x:c r="F111" s="2"/>
    </x:row>
    <x:row r="112" spans="1:11" customHeight="1">
      <x:c r="A112" s="2"/>
      <x:c r="B112" s="2"/>
      <x:c r="C112" s="2"/>
      <x:c r="K112" s="2"/>
    </x:row>
    <x:row r="114" spans="14:14" customHeight="1">
      <x:c r="N114" s="2"/>
    </x:row>
  </x:sheetData>
  <x:mergeCells count="2981">
    <x:mergeCell ref="C4:E4"/>
    <x:mergeCell ref="CH4:CJ4"/>
    <x:mergeCell ref="K4:M4"/>
    <x:mergeCell ref="N4:P4"/>
    <x:mergeCell ref="Q4:S4"/>
    <x:mergeCell ref="T4:V4"/>
    <x:mergeCell ref="W4:Y4"/>
    <x:mergeCell ref="Z4:AB4"/>
    <x:mergeCell ref="AF4:AH4"/>
    <x:mergeCell ref="AI4:AK4"/>
    <x:mergeCell ref="AL4:AN4"/>
    <x:mergeCell ref="AO4:AQ4"/>
    <x:mergeCell ref="AC4:AE4"/>
    <x:mergeCell ref="CK4:CM4"/>
    <x:mergeCell ref="AR4:AT4"/>
    <x:mergeCell ref="AU4:AW4"/>
    <x:mergeCell ref="AX4:AZ4"/>
    <x:mergeCell ref="BA4:BC4"/>
    <x:mergeCell ref="BD4:BF4"/>
    <x:mergeCell ref="BG4:BI4"/>
    <x:mergeCell ref="BJ4:BL4"/>
    <x:mergeCell ref="BS4:BU4"/>
    <x:mergeCell ref="BV4:BX4"/>
    <x:mergeCell ref="BP4:BR4"/>
    <x:mergeCell ref="CE4:CG4"/>
    <x:mergeCell ref="BY4:CA4"/>
    <x:mergeCell ref="CB4:CD4"/>
    <x:mergeCell ref="BM4:BO4"/>
    <x:mergeCell ref="CN4:CP4"/>
    <x:mergeCell ref="CQ4:CS4"/>
    <x:mergeCell ref="EA4:EC4"/>
    <x:mergeCell ref="ED4:EF4"/>
    <x:mergeCell ref="DF4:DH4"/>
    <x:mergeCell ref="DI4:DK4"/>
    <x:mergeCell ref="DL4:DN4"/>
    <x:mergeCell ref="CT4:CV4"/>
    <x:mergeCell ref="CW4:CY4"/>
    <x:mergeCell ref="CZ4:DB4"/>
    <x:mergeCell ref="DC4:DE4"/>
    <x:mergeCell ref="DO4:DQ4"/>
    <x:mergeCell ref="DR4:DT4"/>
    <x:mergeCell ref="FN4:FP4"/>
    <x:mergeCell ref="FQ4:FS4"/>
    <x:mergeCell ref="FT4:FV4"/>
    <x:mergeCell ref="FW4:FY4"/>
    <x:mergeCell ref="DU4:DW4"/>
    <x:mergeCell ref="DX4:DZ4"/>
    <x:mergeCell ref="EM4:EO4"/>
    <x:mergeCell ref="EJ4:EL4"/>
    <x:mergeCell ref="GO4:GQ4"/>
    <x:mergeCell ref="GR4:GT4"/>
    <x:mergeCell ref="GI4:GK4"/>
    <x:mergeCell ref="GL4:GN4"/>
    <x:mergeCell ref="EG4:EI4"/>
    <x:mergeCell ref="GC4:GE4"/>
    <x:mergeCell ref="GF4:GH4"/>
    <x:mergeCell ref="FB4:FD4"/>
    <x:mergeCell ref="FE4:FG4"/>
    <x:mergeCell ref="FH4:FJ4"/>
    <x:mergeCell ref="EP4:ER4"/>
    <x:mergeCell ref="ES4:EU4"/>
    <x:mergeCell ref="EV4:EX4"/>
    <x:mergeCell ref="EY4:FA4"/>
    <x:mergeCell ref="FZ4:GB4"/>
    <x:mergeCell ref="FK4:FM4"/>
    <x:mergeCell ref="B5:B8"/>
    <x:mergeCell ref="K3:M3"/>
    <x:mergeCell ref="I3:J3"/>
    <x:mergeCell ref="N3:P3"/>
    <x:mergeCell ref="Q3:S3"/>
    <x:mergeCell ref="T3:V3"/>
    <x:mergeCell ref="W3:Y3"/>
    <x:mergeCell ref="Z3:AB3"/>
    <x:mergeCell ref="AC3:AE3"/>
    <x:mergeCell ref="AF3:AH3"/>
    <x:mergeCell ref="AI3:AK3"/>
    <x:mergeCell ref="AL3:AN3"/>
    <x:mergeCell ref="AO3:AQ3"/>
    <x:mergeCell ref="AR3:AT3"/>
    <x:mergeCell ref="AU3:AW3"/>
    <x:mergeCell ref="AX3:AZ3"/>
    <x:mergeCell ref="BA3:BC3"/>
    <x:mergeCell ref="BD3:BF3"/>
    <x:mergeCell ref="BG3:BI3"/>
    <x:mergeCell ref="BJ3:BL3"/>
    <x:mergeCell ref="BM3:BO3"/>
    <x:mergeCell ref="BP3:BR3"/>
    <x:mergeCell ref="BS3:BU3"/>
    <x:mergeCell ref="BV3:BX3"/>
    <x:mergeCell ref="BY3:CA3"/>
    <x:mergeCell ref="CB3:CD3"/>
    <x:mergeCell ref="CE3:CG3"/>
    <x:mergeCell ref="CH3:CJ3"/>
    <x:mergeCell ref="CK3:CM3"/>
    <x:mergeCell ref="CN3:CP3"/>
    <x:mergeCell ref="CQ3:CS3"/>
    <x:mergeCell ref="CT3:CV3"/>
    <x:mergeCell ref="CW3:CY3"/>
    <x:mergeCell ref="CZ3:DB3"/>
    <x:mergeCell ref="DC3:DE3"/>
    <x:mergeCell ref="DF3:DH3"/>
    <x:mergeCell ref="DI3:DK3"/>
    <x:mergeCell ref="DL3:DN3"/>
    <x:mergeCell ref="DO3:DQ3"/>
    <x:mergeCell ref="DR3:DT3"/>
    <x:mergeCell ref="DU3:DW3"/>
    <x:mergeCell ref="DX3:DZ3"/>
    <x:mergeCell ref="EA3:EC3"/>
    <x:mergeCell ref="ED3:EF3"/>
    <x:mergeCell ref="EG3:EI3"/>
    <x:mergeCell ref="EJ3:EL3"/>
    <x:mergeCell ref="EM3:EO3"/>
    <x:mergeCell ref="EP3:ER3"/>
    <x:mergeCell ref="ES3:EU3"/>
    <x:mergeCell ref="EV3:EX3"/>
    <x:mergeCell ref="EY3:FA3"/>
    <x:mergeCell ref="FB3:FD3"/>
    <x:mergeCell ref="FE3:FG3"/>
    <x:mergeCell ref="FH3:FJ3"/>
    <x:mergeCell ref="FK3:FM3"/>
    <x:mergeCell ref="FN3:FP3"/>
    <x:mergeCell ref="FQ3:FS3"/>
    <x:mergeCell ref="FT3:FV3"/>
    <x:mergeCell ref="FW3:FY3"/>
    <x:mergeCell ref="FZ3:GB3"/>
    <x:mergeCell ref="GC3:GE3"/>
    <x:mergeCell ref="GF3:GH3"/>
    <x:mergeCell ref="GI3:GK3"/>
    <x:mergeCell ref="GL3:GN3"/>
    <x:mergeCell ref="GO3:GQ3"/>
    <x:mergeCell ref="GR3:GT3"/>
    <x:mergeCell ref="I9:J9"/>
    <x:mergeCell ref="K9:M9"/>
    <x:mergeCell ref="I13:J13"/>
    <x:mergeCell ref="B13:B16"/>
    <x:mergeCell ref="B18:B21"/>
    <x:mergeCell ref="K18:M18"/>
    <x:mergeCell ref="K19:M19"/>
    <x:mergeCell ref="K20:M20"/>
    <x:mergeCell ref="B23:B26"/>
    <x:mergeCell ref="I23:J23"/>
    <x:mergeCell ref="B28:B31"/>
    <x:mergeCell ref="K28:M28"/>
    <x:mergeCell ref="K29:M29"/>
    <x:mergeCell ref="B33:B36"/>
    <x:mergeCell ref="B38:B41"/>
    <x:mergeCell ref="K38:M38"/>
    <x:mergeCell ref="B43:B46"/>
    <x:mergeCell ref="B48:B51"/>
    <x:mergeCell ref="K48:M48"/>
    <x:mergeCell ref="B53:B56"/>
    <x:mergeCell ref="B58:B61"/>
    <x:mergeCell ref="K59:M59"/>
    <x:mergeCell ref="B63:B66"/>
    <x:mergeCell ref="B68:B71"/>
    <x:mergeCell ref="K68:M68"/>
    <x:mergeCell ref="K69:M69"/>
    <x:mergeCell ref="K78:M78"/>
    <x:mergeCell ref="K79:M79"/>
    <x:mergeCell ref="B73:B76"/>
    <x:mergeCell ref="B78:B81"/>
    <x:mergeCell ref="I10:J10"/>
    <x:mergeCell ref="K10:M10"/>
    <x:mergeCell ref="I11:J11"/>
    <x:mergeCell ref="K11:M11"/>
    <x:mergeCell ref="K12:M12"/>
    <x:mergeCell ref="I12:J12"/>
    <x:mergeCell ref="K21:M21"/>
    <x:mergeCell ref="K27:M27"/>
    <x:mergeCell ref="K30:M30"/>
    <x:mergeCell ref="K37:M37"/>
    <x:mergeCell ref="K39:M39"/>
    <x:mergeCell ref="K40:M40"/>
    <x:mergeCell ref="N37:P37"/>
    <x:mergeCell ref="Q37:S37"/>
    <x:mergeCell ref="T37:V37"/>
    <x:mergeCell ref="W37:Y37"/>
    <x:mergeCell ref="Z37:AB37"/>
    <x:mergeCell ref="AC37:AE37"/>
    <x:mergeCell ref="AF37:AH37"/>
    <x:mergeCell ref="AI37:AK37"/>
    <x:mergeCell ref="AL37:AN37"/>
    <x:mergeCell ref="AO37:AQ37"/>
    <x:mergeCell ref="AR37:AT37"/>
    <x:mergeCell ref="AU37:AW37"/>
    <x:mergeCell ref="AX37:AZ37"/>
    <x:mergeCell ref="BA37:BC37"/>
    <x:mergeCell ref="BD37:BF37"/>
    <x:mergeCell ref="BG37:BI37"/>
    <x:mergeCell ref="BJ37:BL37"/>
    <x:mergeCell ref="BM37:BO37"/>
    <x:mergeCell ref="BP37:BR37"/>
    <x:mergeCell ref="BS37:BU37"/>
    <x:mergeCell ref="BV37:BX37"/>
    <x:mergeCell ref="BY37:CA37"/>
    <x:mergeCell ref="CB37:CD37"/>
    <x:mergeCell ref="CE37:CG37"/>
    <x:mergeCell ref="CH37:CJ37"/>
    <x:mergeCell ref="CK37:CM37"/>
    <x:mergeCell ref="CN37:CP37"/>
    <x:mergeCell ref="CQ37:CS37"/>
    <x:mergeCell ref="CT37:CV37"/>
    <x:mergeCell ref="CW37:CY37"/>
    <x:mergeCell ref="CZ37:DB37"/>
    <x:mergeCell ref="DC37:DE37"/>
    <x:mergeCell ref="DF37:DH37"/>
    <x:mergeCell ref="DI37:DK37"/>
    <x:mergeCell ref="DL37:DN37"/>
    <x:mergeCell ref="DO37:DQ37"/>
    <x:mergeCell ref="DR37:DT37"/>
    <x:mergeCell ref="DU37:DW37"/>
    <x:mergeCell ref="DX37:DZ37"/>
    <x:mergeCell ref="EA37:EC37"/>
    <x:mergeCell ref="ED37:EF37"/>
    <x:mergeCell ref="EG37:EI37"/>
    <x:mergeCell ref="EJ37:EL37"/>
    <x:mergeCell ref="EM37:EO37"/>
    <x:mergeCell ref="EP37:ER37"/>
    <x:mergeCell ref="ES37:EU37"/>
    <x:mergeCell ref="EV37:EX37"/>
    <x:mergeCell ref="EY37:FA37"/>
    <x:mergeCell ref="FB37:FD37"/>
    <x:mergeCell ref="FE37:FG37"/>
    <x:mergeCell ref="FH37:FJ37"/>
    <x:mergeCell ref="FK37:FM37"/>
    <x:mergeCell ref="FN37:FP37"/>
    <x:mergeCell ref="FQ37:FS37"/>
    <x:mergeCell ref="FT37:FV37"/>
    <x:mergeCell ref="FW37:FY37"/>
    <x:mergeCell ref="FZ37:GB37"/>
    <x:mergeCell ref="GC37:GE37"/>
    <x:mergeCell ref="GF37:GH37"/>
    <x:mergeCell ref="GI37:GK37"/>
    <x:mergeCell ref="GL37:GN37"/>
    <x:mergeCell ref="GO37:GQ37"/>
    <x:mergeCell ref="GR37:GT37"/>
    <x:mergeCell ref="N39:P39"/>
    <x:mergeCell ref="Q39:S39"/>
    <x:mergeCell ref="T39:V39"/>
    <x:mergeCell ref="W39:Y39"/>
    <x:mergeCell ref="Z39:AB39"/>
    <x:mergeCell ref="AC39:AE39"/>
    <x:mergeCell ref="AF39:AH39"/>
    <x:mergeCell ref="AI39:AK39"/>
    <x:mergeCell ref="AL39:AN39"/>
    <x:mergeCell ref="AO39:AQ39"/>
    <x:mergeCell ref="AR39:AT39"/>
    <x:mergeCell ref="AU39:AW39"/>
    <x:mergeCell ref="AX39:AZ39"/>
    <x:mergeCell ref="BA39:BC39"/>
    <x:mergeCell ref="BD39:BF39"/>
    <x:mergeCell ref="BG39:BI39"/>
    <x:mergeCell ref="BJ39:BL39"/>
    <x:mergeCell ref="BM39:BO39"/>
    <x:mergeCell ref="BP39:BR39"/>
    <x:mergeCell ref="BS39:BU39"/>
    <x:mergeCell ref="BV39:BX39"/>
    <x:mergeCell ref="BY39:CA39"/>
    <x:mergeCell ref="CB39:CD39"/>
    <x:mergeCell ref="CE39:CG39"/>
    <x:mergeCell ref="CH39:CJ39"/>
    <x:mergeCell ref="CK39:CM39"/>
    <x:mergeCell ref="CN39:CP39"/>
    <x:mergeCell ref="CQ39:CS39"/>
    <x:mergeCell ref="CT39:CV39"/>
    <x:mergeCell ref="CW39:CY39"/>
    <x:mergeCell ref="CZ39:DB39"/>
    <x:mergeCell ref="DC39:DE39"/>
    <x:mergeCell ref="DF39:DH39"/>
    <x:mergeCell ref="DI39:DK39"/>
    <x:mergeCell ref="DL39:DN39"/>
    <x:mergeCell ref="DO39:DQ39"/>
    <x:mergeCell ref="DR39:DT39"/>
    <x:mergeCell ref="DU39:DW39"/>
    <x:mergeCell ref="DX39:DZ39"/>
    <x:mergeCell ref="EA39:EC39"/>
    <x:mergeCell ref="ED39:EF39"/>
    <x:mergeCell ref="EG39:EI39"/>
    <x:mergeCell ref="EJ39:EL39"/>
    <x:mergeCell ref="EM39:EO39"/>
    <x:mergeCell ref="EP39:ER39"/>
    <x:mergeCell ref="ES39:EU39"/>
    <x:mergeCell ref="EV39:EX39"/>
    <x:mergeCell ref="EY39:FA39"/>
    <x:mergeCell ref="FB39:FD39"/>
    <x:mergeCell ref="FE39:FG39"/>
    <x:mergeCell ref="FH39:FJ39"/>
    <x:mergeCell ref="FK39:FM39"/>
    <x:mergeCell ref="FN39:FP39"/>
    <x:mergeCell ref="FQ39:FS39"/>
    <x:mergeCell ref="FT39:FV39"/>
    <x:mergeCell ref="FW39:FY39"/>
    <x:mergeCell ref="FZ39:GB39"/>
    <x:mergeCell ref="GC39:GE39"/>
    <x:mergeCell ref="GF39:GH39"/>
    <x:mergeCell ref="GI39:GK39"/>
    <x:mergeCell ref="GL39:GN39"/>
    <x:mergeCell ref="GO39:GQ39"/>
    <x:mergeCell ref="GR39:GT39"/>
    <x:mergeCell ref="K47:M47"/>
    <x:mergeCell ref="K49:M49"/>
    <x:mergeCell ref="K50:M50"/>
    <x:mergeCell ref="K57:M57"/>
    <x:mergeCell ref="K58:M58"/>
    <x:mergeCell ref="K60:M60"/>
    <x:mergeCell ref="K67:M67"/>
    <x:mergeCell ref="K70:M70"/>
    <x:mergeCell ref="K77:M77"/>
    <x:mergeCell ref="K80:M80"/>
    <x:mergeCell ref="B83:B86"/>
    <x:mergeCell ref="B88:B91"/>
    <x:mergeCell ref="K88:M88"/>
    <x:mergeCell ref="K89:M89"/>
    <x:mergeCell ref="K87:M87"/>
    <x:mergeCell ref="K90:M90"/>
    <x:mergeCell ref="K98:M98"/>
    <x:mergeCell ref="B93:B96"/>
    <x:mergeCell ref="B98:B101"/>
    <x:mergeCell ref="K97:M97"/>
    <x:mergeCell ref="K99:M99"/>
    <x:mergeCell ref="K100:M100"/>
    <x:mergeCell ref="B103:B106"/>
    <x:mergeCell ref="B108:B111"/>
    <x:mergeCell ref="K108:M108"/>
    <x:mergeCell ref="GU108:GW108"/>
    <x:mergeCell ref="GX108:GZ108"/>
    <x:mergeCell ref="HA108:HC108"/>
    <x:mergeCell ref="HD108:HF108"/>
    <x:mergeCell ref="HG108:HI108"/>
    <x:mergeCell ref="HJ108:HL108"/>
    <x:mergeCell ref="HM108:HO108"/>
    <x:mergeCell ref="HP108:HR108"/>
    <x:mergeCell ref="K107:M107"/>
    <x:mergeCell ref="K109:M109"/>
    <x:mergeCell ref="K110:M110"/>
    <x:mergeCell ref="N11:P11"/>
    <x:mergeCell ref="Q11:S11"/>
    <x:mergeCell ref="T11:V11"/>
    <x:mergeCell ref="W11:Y11"/>
    <x:mergeCell ref="Z11:AB11"/>
    <x:mergeCell ref="AC11:AE11"/>
    <x:mergeCell ref="AF11:AH11"/>
    <x:mergeCell ref="AI11:AK11"/>
    <x:mergeCell ref="AL11:AN11"/>
    <x:mergeCell ref="AO11:AQ11"/>
    <x:mergeCell ref="AR11:AT11"/>
    <x:mergeCell ref="AU11:AW11"/>
    <x:mergeCell ref="AX11:AZ11"/>
    <x:mergeCell ref="BA11:BC11"/>
    <x:mergeCell ref="BD11:BF11"/>
    <x:mergeCell ref="BG11:BI11"/>
    <x:mergeCell ref="BJ11:BL11"/>
    <x:mergeCell ref="BM11:BO11"/>
    <x:mergeCell ref="BP11:BR11"/>
    <x:mergeCell ref="BS11:BU11"/>
    <x:mergeCell ref="BV11:BX11"/>
    <x:mergeCell ref="BY11:CA11"/>
    <x:mergeCell ref="CB11:CD11"/>
    <x:mergeCell ref="CE11:CG11"/>
    <x:mergeCell ref="CH11:CJ11"/>
    <x:mergeCell ref="CK11:CM11"/>
    <x:mergeCell ref="CN11:CP11"/>
    <x:mergeCell ref="CQ11:CS11"/>
    <x:mergeCell ref="CT11:CV11"/>
    <x:mergeCell ref="CW11:CY11"/>
    <x:mergeCell ref="CZ11:DB11"/>
    <x:mergeCell ref="DC11:DE11"/>
    <x:mergeCell ref="DF11:DH11"/>
    <x:mergeCell ref="DI11:DK11"/>
    <x:mergeCell ref="DL11:DN11"/>
    <x:mergeCell ref="DO11:DQ11"/>
    <x:mergeCell ref="DR11:DT11"/>
    <x:mergeCell ref="DU11:DW11"/>
    <x:mergeCell ref="DX11:DZ11"/>
    <x:mergeCell ref="EA11:EC11"/>
    <x:mergeCell ref="ED11:EF11"/>
    <x:mergeCell ref="EG11:EI11"/>
    <x:mergeCell ref="EJ11:EL11"/>
    <x:mergeCell ref="EM11:EO11"/>
    <x:mergeCell ref="EP11:ER11"/>
    <x:mergeCell ref="ES11:EU11"/>
    <x:mergeCell ref="EV11:EX11"/>
    <x:mergeCell ref="EY11:FA11"/>
    <x:mergeCell ref="FB11:FD11"/>
    <x:mergeCell ref="FE11:FG11"/>
    <x:mergeCell ref="FH11:FJ11"/>
    <x:mergeCell ref="FK11:FM11"/>
    <x:mergeCell ref="FN11:FP11"/>
    <x:mergeCell ref="FQ11:FS11"/>
    <x:mergeCell ref="FT11:FV11"/>
    <x:mergeCell ref="FW11:FY11"/>
    <x:mergeCell ref="FZ11:GB11"/>
    <x:mergeCell ref="GC11:GE11"/>
    <x:mergeCell ref="GF11:GH11"/>
    <x:mergeCell ref="GI11:GK11"/>
    <x:mergeCell ref="GL11:GN11"/>
    <x:mergeCell ref="GO11:GQ11"/>
    <x:mergeCell ref="GR11:GT11"/>
    <x:mergeCell ref="N19:P19"/>
    <x:mergeCell ref="Q19:S19"/>
    <x:mergeCell ref="T19:V19"/>
    <x:mergeCell ref="W19:Y19"/>
    <x:mergeCell ref="Z19:AB19"/>
    <x:mergeCell ref="AC19:AE19"/>
    <x:mergeCell ref="AF19:AH19"/>
    <x:mergeCell ref="AI19:AK19"/>
    <x:mergeCell ref="AL19:AN19"/>
    <x:mergeCell ref="AO19:AQ19"/>
    <x:mergeCell ref="AR19:AT19"/>
    <x:mergeCell ref="AU19:AW19"/>
    <x:mergeCell ref="AX19:AZ19"/>
    <x:mergeCell ref="BA19:BC19"/>
    <x:mergeCell ref="BD19:BF19"/>
    <x:mergeCell ref="BG19:BI19"/>
    <x:mergeCell ref="BJ19:BL19"/>
    <x:mergeCell ref="BM19:BO19"/>
    <x:mergeCell ref="BP19:BR19"/>
    <x:mergeCell ref="BS19:BU19"/>
    <x:mergeCell ref="BV19:BX19"/>
    <x:mergeCell ref="BY19:CA19"/>
    <x:mergeCell ref="CB19:CD19"/>
    <x:mergeCell ref="CE19:CG19"/>
    <x:mergeCell ref="CH19:CJ19"/>
    <x:mergeCell ref="CK19:CM19"/>
    <x:mergeCell ref="CN19:CP19"/>
    <x:mergeCell ref="CQ19:CS19"/>
    <x:mergeCell ref="CT19:CV19"/>
    <x:mergeCell ref="CW19:CY19"/>
    <x:mergeCell ref="CZ19:DB19"/>
    <x:mergeCell ref="DC19:DE19"/>
    <x:mergeCell ref="DF19:DH19"/>
    <x:mergeCell ref="DI19:DK19"/>
    <x:mergeCell ref="DL19:DN19"/>
    <x:mergeCell ref="DO19:DQ19"/>
    <x:mergeCell ref="DR19:DT19"/>
    <x:mergeCell ref="DU19:DW19"/>
    <x:mergeCell ref="DX19:DZ19"/>
    <x:mergeCell ref="EA19:EC19"/>
    <x:mergeCell ref="ED19:EF19"/>
    <x:mergeCell ref="EG19:EI19"/>
    <x:mergeCell ref="EJ19:EL19"/>
    <x:mergeCell ref="EM19:EO19"/>
    <x:mergeCell ref="EP19:ER19"/>
    <x:mergeCell ref="ES19:EU19"/>
    <x:mergeCell ref="EV19:EX19"/>
    <x:mergeCell ref="EY19:FA19"/>
    <x:mergeCell ref="FB19:FD19"/>
    <x:mergeCell ref="FE19:FG19"/>
    <x:mergeCell ref="FH19:FJ19"/>
    <x:mergeCell ref="FK19:FM19"/>
    <x:mergeCell ref="FN19:FP19"/>
    <x:mergeCell ref="FQ19:FS19"/>
    <x:mergeCell ref="FT19:FV19"/>
    <x:mergeCell ref="FW19:FY19"/>
    <x:mergeCell ref="FZ19:GB19"/>
    <x:mergeCell ref="GC19:GE19"/>
    <x:mergeCell ref="GF19:GH19"/>
    <x:mergeCell ref="GI19:GK19"/>
    <x:mergeCell ref="GL19:GN19"/>
    <x:mergeCell ref="GO19:GQ19"/>
    <x:mergeCell ref="GR19:GT19"/>
    <x:mergeCell ref="N20:P20"/>
    <x:mergeCell ref="Q20:S20"/>
    <x:mergeCell ref="T20:V20"/>
    <x:mergeCell ref="W20:Y20"/>
    <x:mergeCell ref="Z20:AB20"/>
    <x:mergeCell ref="AC20:AE20"/>
    <x:mergeCell ref="AF20:AH20"/>
    <x:mergeCell ref="AI20:AK20"/>
    <x:mergeCell ref="AL20:AN20"/>
    <x:mergeCell ref="AO20:AQ20"/>
    <x:mergeCell ref="AR20:AT20"/>
    <x:mergeCell ref="AU20:AW20"/>
    <x:mergeCell ref="AX20:AZ20"/>
    <x:mergeCell ref="BA20:BC20"/>
    <x:mergeCell ref="BD20:BF20"/>
    <x:mergeCell ref="BG20:BI20"/>
    <x:mergeCell ref="BJ20:BL20"/>
    <x:mergeCell ref="BM20:BO20"/>
    <x:mergeCell ref="BP20:BR20"/>
    <x:mergeCell ref="BS20:BU20"/>
    <x:mergeCell ref="BV20:BX20"/>
    <x:mergeCell ref="BY20:CA20"/>
    <x:mergeCell ref="CB20:CD20"/>
    <x:mergeCell ref="CE20:CG20"/>
    <x:mergeCell ref="CH20:CJ20"/>
    <x:mergeCell ref="CK20:CM20"/>
    <x:mergeCell ref="CN20:CP20"/>
    <x:mergeCell ref="CQ20:CS20"/>
    <x:mergeCell ref="CT20:CV20"/>
    <x:mergeCell ref="CW20:CY20"/>
    <x:mergeCell ref="CZ20:DB20"/>
    <x:mergeCell ref="DC20:DE20"/>
    <x:mergeCell ref="DF20:DH20"/>
    <x:mergeCell ref="DI20:DK20"/>
    <x:mergeCell ref="DL20:DN20"/>
    <x:mergeCell ref="DO20:DQ20"/>
    <x:mergeCell ref="DR20:DT20"/>
    <x:mergeCell ref="DU20:DW20"/>
    <x:mergeCell ref="DX20:DZ20"/>
    <x:mergeCell ref="EA20:EC20"/>
    <x:mergeCell ref="ED20:EF20"/>
    <x:mergeCell ref="EG20:EI20"/>
    <x:mergeCell ref="EJ20:EL20"/>
    <x:mergeCell ref="EM20:EO20"/>
    <x:mergeCell ref="EP20:ER20"/>
    <x:mergeCell ref="ES20:EU20"/>
    <x:mergeCell ref="EV20:EX20"/>
    <x:mergeCell ref="EY20:FA20"/>
    <x:mergeCell ref="FB20:FD20"/>
    <x:mergeCell ref="FE20:FG20"/>
    <x:mergeCell ref="FH20:FJ20"/>
    <x:mergeCell ref="FK20:FM20"/>
    <x:mergeCell ref="FN20:FP20"/>
    <x:mergeCell ref="FQ20:FS20"/>
    <x:mergeCell ref="FT20:FV20"/>
    <x:mergeCell ref="FW20:FY20"/>
    <x:mergeCell ref="FZ20:GB20"/>
    <x:mergeCell ref="GC20:GE20"/>
    <x:mergeCell ref="GF20:GH20"/>
    <x:mergeCell ref="GI20:GK20"/>
    <x:mergeCell ref="GL20:GN20"/>
    <x:mergeCell ref="GO20:GQ20"/>
    <x:mergeCell ref="GR20:GT20"/>
    <x:mergeCell ref="N27:P27"/>
    <x:mergeCell ref="Q27:S27"/>
    <x:mergeCell ref="T27:V27"/>
    <x:mergeCell ref="W27:Y27"/>
    <x:mergeCell ref="Z27:AB27"/>
    <x:mergeCell ref="AC27:AE27"/>
    <x:mergeCell ref="AF27:AH27"/>
    <x:mergeCell ref="AI27:AK27"/>
    <x:mergeCell ref="AL27:AN27"/>
    <x:mergeCell ref="AO27:AQ27"/>
    <x:mergeCell ref="AR27:AT27"/>
    <x:mergeCell ref="AU27:AW27"/>
    <x:mergeCell ref="AX27:AZ27"/>
    <x:mergeCell ref="BA27:BC27"/>
    <x:mergeCell ref="BD27:BF27"/>
    <x:mergeCell ref="BG27:BI27"/>
    <x:mergeCell ref="BJ27:BL27"/>
    <x:mergeCell ref="BM27:BO27"/>
    <x:mergeCell ref="BP27:BR27"/>
    <x:mergeCell ref="BS27:BU27"/>
    <x:mergeCell ref="BV27:BX27"/>
    <x:mergeCell ref="BY27:CA27"/>
    <x:mergeCell ref="CB27:CD27"/>
    <x:mergeCell ref="CE27:CG27"/>
    <x:mergeCell ref="CH27:CJ27"/>
    <x:mergeCell ref="CK27:CM27"/>
    <x:mergeCell ref="CN27:CP27"/>
    <x:mergeCell ref="CQ27:CS27"/>
    <x:mergeCell ref="CT27:CV27"/>
    <x:mergeCell ref="CW27:CY27"/>
    <x:mergeCell ref="CZ27:DB27"/>
    <x:mergeCell ref="DC27:DE27"/>
    <x:mergeCell ref="DF27:DH27"/>
    <x:mergeCell ref="DI27:DK27"/>
    <x:mergeCell ref="DL27:DN27"/>
    <x:mergeCell ref="DO27:DQ27"/>
    <x:mergeCell ref="DR27:DT27"/>
    <x:mergeCell ref="DU27:DW27"/>
    <x:mergeCell ref="DX27:DZ27"/>
    <x:mergeCell ref="EA27:EC27"/>
    <x:mergeCell ref="ED27:EF27"/>
    <x:mergeCell ref="EG27:EI27"/>
    <x:mergeCell ref="EJ27:EL27"/>
    <x:mergeCell ref="EM27:EO27"/>
    <x:mergeCell ref="EP27:ER27"/>
    <x:mergeCell ref="ES27:EU27"/>
    <x:mergeCell ref="EV27:EX27"/>
    <x:mergeCell ref="EY27:FA27"/>
    <x:mergeCell ref="FB27:FD27"/>
    <x:mergeCell ref="FE27:FG27"/>
    <x:mergeCell ref="FH27:FJ27"/>
    <x:mergeCell ref="FK27:FM27"/>
    <x:mergeCell ref="FN27:FP27"/>
    <x:mergeCell ref="FQ27:FS27"/>
    <x:mergeCell ref="FT27:FV27"/>
    <x:mergeCell ref="FW27:FY27"/>
    <x:mergeCell ref="FZ27:GB27"/>
    <x:mergeCell ref="GC27:GE27"/>
    <x:mergeCell ref="GF27:GH27"/>
    <x:mergeCell ref="GI27:GK27"/>
    <x:mergeCell ref="GL27:GN27"/>
    <x:mergeCell ref="GO27:GQ27"/>
    <x:mergeCell ref="GR27:GT27"/>
    <x:mergeCell ref="N29:P29"/>
    <x:mergeCell ref="Q29:S29"/>
    <x:mergeCell ref="T29:V29"/>
    <x:mergeCell ref="W29:Y29"/>
    <x:mergeCell ref="Z29:AB29"/>
    <x:mergeCell ref="AC29:AE29"/>
    <x:mergeCell ref="AF29:AH29"/>
    <x:mergeCell ref="AI29:AK29"/>
    <x:mergeCell ref="AL29:AN29"/>
    <x:mergeCell ref="AO29:AQ29"/>
    <x:mergeCell ref="AR29:AT29"/>
    <x:mergeCell ref="AU29:AW29"/>
    <x:mergeCell ref="AX29:AZ29"/>
    <x:mergeCell ref="BA29:BC29"/>
    <x:mergeCell ref="BD29:BF29"/>
    <x:mergeCell ref="BG29:BI29"/>
    <x:mergeCell ref="BJ29:BL29"/>
    <x:mergeCell ref="BM29:BO29"/>
    <x:mergeCell ref="BP29:BR29"/>
    <x:mergeCell ref="BS29:BU29"/>
    <x:mergeCell ref="BV29:BX29"/>
    <x:mergeCell ref="BY29:CA29"/>
    <x:mergeCell ref="CB29:CD29"/>
    <x:mergeCell ref="CE29:CG29"/>
    <x:mergeCell ref="CH29:CJ29"/>
    <x:mergeCell ref="CK29:CM29"/>
    <x:mergeCell ref="CN29:CP29"/>
    <x:mergeCell ref="CQ29:CS29"/>
    <x:mergeCell ref="CT29:CV29"/>
    <x:mergeCell ref="CW29:CY29"/>
    <x:mergeCell ref="CZ29:DB29"/>
    <x:mergeCell ref="DC29:DE29"/>
    <x:mergeCell ref="DF29:DH29"/>
    <x:mergeCell ref="DI29:DK29"/>
    <x:mergeCell ref="DL29:DN29"/>
    <x:mergeCell ref="DO29:DQ29"/>
    <x:mergeCell ref="DR29:DT29"/>
    <x:mergeCell ref="DU29:DW29"/>
    <x:mergeCell ref="DX29:DZ29"/>
    <x:mergeCell ref="EA29:EC29"/>
    <x:mergeCell ref="ED29:EF29"/>
    <x:mergeCell ref="EG29:EI29"/>
    <x:mergeCell ref="EJ29:EL29"/>
    <x:mergeCell ref="EM29:EO29"/>
    <x:mergeCell ref="EP29:ER29"/>
    <x:mergeCell ref="ES29:EU29"/>
    <x:mergeCell ref="EV29:EX29"/>
    <x:mergeCell ref="EY29:FA29"/>
    <x:mergeCell ref="FB29:FD29"/>
    <x:mergeCell ref="FE29:FG29"/>
    <x:mergeCell ref="FH29:FJ29"/>
    <x:mergeCell ref="FK29:FM29"/>
    <x:mergeCell ref="FN29:FP29"/>
    <x:mergeCell ref="FQ29:FS29"/>
    <x:mergeCell ref="FT29:FV29"/>
    <x:mergeCell ref="FW29:FY29"/>
    <x:mergeCell ref="FZ29:GB29"/>
    <x:mergeCell ref="GC29:GE29"/>
    <x:mergeCell ref="GF29:GH29"/>
    <x:mergeCell ref="GI29:GK29"/>
    <x:mergeCell ref="GL29:GN29"/>
    <x:mergeCell ref="GO29:GQ29"/>
    <x:mergeCell ref="GR29:GT29"/>
    <x:mergeCell ref="N47:P47"/>
    <x:mergeCell ref="Q47:S47"/>
    <x:mergeCell ref="T47:V47"/>
    <x:mergeCell ref="W47:Y47"/>
    <x:mergeCell ref="Z47:AB47"/>
    <x:mergeCell ref="AC47:AE47"/>
    <x:mergeCell ref="AF47:AH47"/>
    <x:mergeCell ref="AI47:AK47"/>
    <x:mergeCell ref="AL47:AN47"/>
    <x:mergeCell ref="AO47:AQ47"/>
    <x:mergeCell ref="AR47:AT47"/>
    <x:mergeCell ref="AU47:AW47"/>
    <x:mergeCell ref="AX47:AZ47"/>
    <x:mergeCell ref="BA47:BC47"/>
    <x:mergeCell ref="BD47:BF47"/>
    <x:mergeCell ref="BG47:BI47"/>
    <x:mergeCell ref="BJ47:BL47"/>
    <x:mergeCell ref="BM47:BO47"/>
    <x:mergeCell ref="BP47:BR47"/>
    <x:mergeCell ref="BS47:BU47"/>
    <x:mergeCell ref="BV47:BX47"/>
    <x:mergeCell ref="BY47:CA47"/>
    <x:mergeCell ref="CB47:CD47"/>
    <x:mergeCell ref="CE47:CG47"/>
    <x:mergeCell ref="CH47:CJ47"/>
    <x:mergeCell ref="CK47:CM47"/>
    <x:mergeCell ref="CN47:CP47"/>
    <x:mergeCell ref="CQ47:CS47"/>
    <x:mergeCell ref="CT47:CV47"/>
    <x:mergeCell ref="CW47:CY47"/>
    <x:mergeCell ref="CZ47:DB47"/>
    <x:mergeCell ref="DC47:DE47"/>
    <x:mergeCell ref="DF47:DH47"/>
    <x:mergeCell ref="DI47:DK47"/>
    <x:mergeCell ref="DL47:DN47"/>
    <x:mergeCell ref="DO47:DQ47"/>
    <x:mergeCell ref="DR47:DT47"/>
    <x:mergeCell ref="DU47:DW47"/>
    <x:mergeCell ref="DX47:DZ47"/>
    <x:mergeCell ref="EA47:EC47"/>
    <x:mergeCell ref="ED47:EF47"/>
    <x:mergeCell ref="EG47:EI47"/>
    <x:mergeCell ref="EJ47:EL47"/>
    <x:mergeCell ref="EM47:EO47"/>
    <x:mergeCell ref="EP47:ER47"/>
    <x:mergeCell ref="ES47:EU47"/>
    <x:mergeCell ref="EV47:EX47"/>
    <x:mergeCell ref="EY47:FA47"/>
    <x:mergeCell ref="FB47:FD47"/>
    <x:mergeCell ref="FE47:FG47"/>
    <x:mergeCell ref="FH47:FJ47"/>
    <x:mergeCell ref="FK47:FM47"/>
    <x:mergeCell ref="FN47:FP47"/>
    <x:mergeCell ref="FQ47:FS47"/>
    <x:mergeCell ref="FT47:FV47"/>
    <x:mergeCell ref="FW47:FY47"/>
    <x:mergeCell ref="FZ47:GB47"/>
    <x:mergeCell ref="GC47:GE47"/>
    <x:mergeCell ref="GF47:GH47"/>
    <x:mergeCell ref="GI47:GK47"/>
    <x:mergeCell ref="GL47:GN47"/>
    <x:mergeCell ref="GO47:GQ47"/>
    <x:mergeCell ref="GR47:GT47"/>
    <x:mergeCell ref="N49:P49"/>
    <x:mergeCell ref="Q49:S49"/>
    <x:mergeCell ref="T49:V49"/>
    <x:mergeCell ref="W49:Y49"/>
    <x:mergeCell ref="Z49:AB49"/>
    <x:mergeCell ref="AC49:AE49"/>
    <x:mergeCell ref="AF49:AH49"/>
    <x:mergeCell ref="AI49:AK49"/>
    <x:mergeCell ref="AL49:AN49"/>
    <x:mergeCell ref="AO49:AQ49"/>
    <x:mergeCell ref="AR49:AT49"/>
    <x:mergeCell ref="AU49:AW49"/>
    <x:mergeCell ref="AX49:AZ49"/>
    <x:mergeCell ref="BA49:BC49"/>
    <x:mergeCell ref="BD49:BF49"/>
    <x:mergeCell ref="BG49:BI49"/>
    <x:mergeCell ref="BJ49:BL49"/>
    <x:mergeCell ref="BM49:BO49"/>
    <x:mergeCell ref="BP49:BR49"/>
    <x:mergeCell ref="BS49:BU49"/>
    <x:mergeCell ref="BV49:BX49"/>
    <x:mergeCell ref="BY49:CA49"/>
    <x:mergeCell ref="CB49:CD49"/>
    <x:mergeCell ref="CE49:CG49"/>
    <x:mergeCell ref="CH49:CJ49"/>
    <x:mergeCell ref="CK49:CM49"/>
    <x:mergeCell ref="CN49:CP49"/>
    <x:mergeCell ref="CQ49:CS49"/>
    <x:mergeCell ref="CT49:CV49"/>
    <x:mergeCell ref="CW49:CY49"/>
    <x:mergeCell ref="CZ49:DB49"/>
    <x:mergeCell ref="DC49:DE49"/>
    <x:mergeCell ref="DF49:DH49"/>
    <x:mergeCell ref="DI49:DK49"/>
    <x:mergeCell ref="DL49:DN49"/>
    <x:mergeCell ref="DO49:DQ49"/>
    <x:mergeCell ref="DR49:DT49"/>
    <x:mergeCell ref="DU49:DW49"/>
    <x:mergeCell ref="DX49:DZ49"/>
    <x:mergeCell ref="EA49:EC49"/>
    <x:mergeCell ref="ED49:EF49"/>
    <x:mergeCell ref="EG49:EI49"/>
    <x:mergeCell ref="EJ49:EL49"/>
    <x:mergeCell ref="EM49:EO49"/>
    <x:mergeCell ref="EP49:ER49"/>
    <x:mergeCell ref="ES49:EU49"/>
    <x:mergeCell ref="EV49:EX49"/>
    <x:mergeCell ref="EY49:FA49"/>
    <x:mergeCell ref="FB49:FD49"/>
    <x:mergeCell ref="FE49:FG49"/>
    <x:mergeCell ref="FH49:FJ49"/>
    <x:mergeCell ref="FK49:FM49"/>
    <x:mergeCell ref="FN49:FP49"/>
    <x:mergeCell ref="FQ49:FS49"/>
    <x:mergeCell ref="FT49:FV49"/>
    <x:mergeCell ref="FW49:FY49"/>
    <x:mergeCell ref="FZ49:GB49"/>
    <x:mergeCell ref="GC49:GE49"/>
    <x:mergeCell ref="GF49:GH49"/>
    <x:mergeCell ref="GI49:GK49"/>
    <x:mergeCell ref="GL49:GN49"/>
    <x:mergeCell ref="GO49:GQ49"/>
    <x:mergeCell ref="GR49:GT49"/>
    <x:mergeCell ref="N57:P57"/>
    <x:mergeCell ref="Q57:S57"/>
    <x:mergeCell ref="T57:V57"/>
    <x:mergeCell ref="W57:Y57"/>
    <x:mergeCell ref="Z57:AB57"/>
    <x:mergeCell ref="AC57:AE57"/>
    <x:mergeCell ref="AF57:AH57"/>
    <x:mergeCell ref="AI57:AK57"/>
    <x:mergeCell ref="AL57:AN57"/>
    <x:mergeCell ref="AO57:AQ57"/>
    <x:mergeCell ref="AR57:AT57"/>
    <x:mergeCell ref="AU57:AW57"/>
    <x:mergeCell ref="AX57:AZ57"/>
    <x:mergeCell ref="BA57:BC57"/>
    <x:mergeCell ref="BD57:BF57"/>
    <x:mergeCell ref="BG57:BI57"/>
    <x:mergeCell ref="BJ57:BL57"/>
    <x:mergeCell ref="BM57:BO57"/>
    <x:mergeCell ref="BP57:BR57"/>
    <x:mergeCell ref="BS57:BU57"/>
    <x:mergeCell ref="BV57:BX57"/>
    <x:mergeCell ref="BY57:CA57"/>
    <x:mergeCell ref="CB57:CD57"/>
    <x:mergeCell ref="CE57:CG57"/>
    <x:mergeCell ref="CH57:CJ57"/>
    <x:mergeCell ref="CK57:CM57"/>
    <x:mergeCell ref="CN57:CP57"/>
    <x:mergeCell ref="CQ57:CS57"/>
    <x:mergeCell ref="CT57:CV57"/>
    <x:mergeCell ref="CW57:CY57"/>
    <x:mergeCell ref="CZ57:DB57"/>
    <x:mergeCell ref="DC57:DE57"/>
    <x:mergeCell ref="DF57:DH57"/>
    <x:mergeCell ref="DI57:DK57"/>
    <x:mergeCell ref="DL57:DN57"/>
    <x:mergeCell ref="DO57:DQ57"/>
    <x:mergeCell ref="DR57:DT57"/>
    <x:mergeCell ref="DU57:DW57"/>
    <x:mergeCell ref="DX57:DZ57"/>
    <x:mergeCell ref="EA57:EC57"/>
    <x:mergeCell ref="ED57:EF57"/>
    <x:mergeCell ref="EG57:EI57"/>
    <x:mergeCell ref="EJ57:EL57"/>
    <x:mergeCell ref="EM57:EO57"/>
    <x:mergeCell ref="EP57:ER57"/>
    <x:mergeCell ref="ES57:EU57"/>
    <x:mergeCell ref="EV57:EX57"/>
    <x:mergeCell ref="EY57:FA57"/>
    <x:mergeCell ref="FB57:FD57"/>
    <x:mergeCell ref="FE57:FG57"/>
    <x:mergeCell ref="FH57:FJ57"/>
    <x:mergeCell ref="FK57:FM57"/>
    <x:mergeCell ref="FN57:FP57"/>
    <x:mergeCell ref="FQ57:FS57"/>
    <x:mergeCell ref="FT57:FV57"/>
    <x:mergeCell ref="FW57:FY57"/>
    <x:mergeCell ref="FZ57:GB57"/>
    <x:mergeCell ref="GC57:GE57"/>
    <x:mergeCell ref="GF57:GH57"/>
    <x:mergeCell ref="GI57:GK57"/>
    <x:mergeCell ref="GL57:GN57"/>
    <x:mergeCell ref="GO57:GQ57"/>
    <x:mergeCell ref="GR57:GT57"/>
    <x:mergeCell ref="N59:P59"/>
    <x:mergeCell ref="Q59:S59"/>
    <x:mergeCell ref="T59:V59"/>
    <x:mergeCell ref="W59:Y59"/>
    <x:mergeCell ref="Z59:AB59"/>
    <x:mergeCell ref="AC59:AE59"/>
    <x:mergeCell ref="AF59:AH59"/>
    <x:mergeCell ref="AI59:AK59"/>
    <x:mergeCell ref="AL59:AN59"/>
    <x:mergeCell ref="AO59:AQ59"/>
    <x:mergeCell ref="AR59:AT59"/>
    <x:mergeCell ref="AU59:AW59"/>
    <x:mergeCell ref="AX59:AZ59"/>
    <x:mergeCell ref="BA59:BC59"/>
    <x:mergeCell ref="BD59:BF59"/>
    <x:mergeCell ref="BG59:BI59"/>
    <x:mergeCell ref="BJ59:BL59"/>
    <x:mergeCell ref="BM59:BO59"/>
    <x:mergeCell ref="BP59:BR59"/>
    <x:mergeCell ref="BS59:BU59"/>
    <x:mergeCell ref="BV59:BX59"/>
    <x:mergeCell ref="BY59:CA59"/>
    <x:mergeCell ref="CB59:CD59"/>
    <x:mergeCell ref="CE59:CG59"/>
    <x:mergeCell ref="CH59:CJ59"/>
    <x:mergeCell ref="CK59:CM59"/>
    <x:mergeCell ref="CN59:CP59"/>
    <x:mergeCell ref="CQ59:CS59"/>
    <x:mergeCell ref="CT59:CV59"/>
    <x:mergeCell ref="CW59:CY59"/>
    <x:mergeCell ref="CZ59:DB59"/>
    <x:mergeCell ref="DC59:DE59"/>
    <x:mergeCell ref="DF59:DH59"/>
    <x:mergeCell ref="DI59:DK59"/>
    <x:mergeCell ref="DL59:DN59"/>
    <x:mergeCell ref="DO59:DQ59"/>
    <x:mergeCell ref="DR59:DT59"/>
    <x:mergeCell ref="DU59:DW59"/>
    <x:mergeCell ref="DX59:DZ59"/>
    <x:mergeCell ref="EA59:EC59"/>
    <x:mergeCell ref="ED59:EF59"/>
    <x:mergeCell ref="EG59:EI59"/>
    <x:mergeCell ref="EJ59:EL59"/>
    <x:mergeCell ref="EM59:EO59"/>
    <x:mergeCell ref="EP59:ER59"/>
    <x:mergeCell ref="ES59:EU59"/>
    <x:mergeCell ref="EV59:EX59"/>
    <x:mergeCell ref="EY59:FA59"/>
    <x:mergeCell ref="FB59:FD59"/>
    <x:mergeCell ref="FE59:FG59"/>
    <x:mergeCell ref="FH59:FJ59"/>
    <x:mergeCell ref="FK59:FM59"/>
    <x:mergeCell ref="FN59:FP59"/>
    <x:mergeCell ref="FQ59:FS59"/>
    <x:mergeCell ref="FT59:FV59"/>
    <x:mergeCell ref="FW59:FY59"/>
    <x:mergeCell ref="FZ59:GB59"/>
    <x:mergeCell ref="GC59:GE59"/>
    <x:mergeCell ref="GF59:GH59"/>
    <x:mergeCell ref="GI59:GK59"/>
    <x:mergeCell ref="GL59:GN59"/>
    <x:mergeCell ref="GO59:GQ59"/>
    <x:mergeCell ref="GR59:GT59"/>
    <x:mergeCell ref="N67:P67"/>
    <x:mergeCell ref="Q67:S67"/>
    <x:mergeCell ref="T67:V67"/>
    <x:mergeCell ref="W67:Y67"/>
    <x:mergeCell ref="Z67:AB67"/>
    <x:mergeCell ref="AC67:AE67"/>
    <x:mergeCell ref="AF67:AH67"/>
    <x:mergeCell ref="AI67:AK67"/>
    <x:mergeCell ref="AL67:AN67"/>
    <x:mergeCell ref="AO67:AQ67"/>
    <x:mergeCell ref="AR67:AT67"/>
    <x:mergeCell ref="AU67:AW67"/>
    <x:mergeCell ref="AX67:AZ67"/>
    <x:mergeCell ref="BA67:BC67"/>
    <x:mergeCell ref="BD67:BF67"/>
    <x:mergeCell ref="BG67:BI67"/>
    <x:mergeCell ref="BJ67:BL67"/>
    <x:mergeCell ref="BM67:BO67"/>
    <x:mergeCell ref="BP67:BR67"/>
    <x:mergeCell ref="BS67:BU67"/>
    <x:mergeCell ref="BV67:BX67"/>
    <x:mergeCell ref="BY67:CA67"/>
    <x:mergeCell ref="CB67:CD67"/>
    <x:mergeCell ref="CE67:CG67"/>
    <x:mergeCell ref="CH67:CJ67"/>
    <x:mergeCell ref="CK67:CM67"/>
    <x:mergeCell ref="CN67:CP67"/>
    <x:mergeCell ref="CQ67:CS67"/>
    <x:mergeCell ref="CT67:CV67"/>
    <x:mergeCell ref="CW67:CY67"/>
    <x:mergeCell ref="CZ67:DB67"/>
    <x:mergeCell ref="DC67:DE67"/>
    <x:mergeCell ref="DF67:DH67"/>
    <x:mergeCell ref="DI67:DK67"/>
    <x:mergeCell ref="DL67:DN67"/>
    <x:mergeCell ref="DO67:DQ67"/>
    <x:mergeCell ref="DR67:DT67"/>
    <x:mergeCell ref="DU67:DW67"/>
    <x:mergeCell ref="DX67:DZ67"/>
    <x:mergeCell ref="EA67:EC67"/>
    <x:mergeCell ref="ED67:EF67"/>
    <x:mergeCell ref="EG67:EI67"/>
    <x:mergeCell ref="EJ67:EL67"/>
    <x:mergeCell ref="EM67:EO67"/>
    <x:mergeCell ref="EP67:ER67"/>
    <x:mergeCell ref="ES67:EU67"/>
    <x:mergeCell ref="EV67:EX67"/>
    <x:mergeCell ref="EY67:FA67"/>
    <x:mergeCell ref="FB67:FD67"/>
    <x:mergeCell ref="FE67:FG67"/>
    <x:mergeCell ref="FH67:FJ67"/>
    <x:mergeCell ref="FK67:FM67"/>
    <x:mergeCell ref="FN67:FP67"/>
    <x:mergeCell ref="FQ67:FS67"/>
    <x:mergeCell ref="FT67:FV67"/>
    <x:mergeCell ref="FW67:FY67"/>
    <x:mergeCell ref="FZ67:GB67"/>
    <x:mergeCell ref="GC67:GE67"/>
    <x:mergeCell ref="GF67:GH67"/>
    <x:mergeCell ref="GI67:GK67"/>
    <x:mergeCell ref="GL67:GN67"/>
    <x:mergeCell ref="GO67:GQ67"/>
    <x:mergeCell ref="GR67:GT67"/>
    <x:mergeCell ref="N69:P69"/>
    <x:mergeCell ref="Q69:S69"/>
    <x:mergeCell ref="T69:V69"/>
    <x:mergeCell ref="W69:Y69"/>
    <x:mergeCell ref="Z69:AB69"/>
    <x:mergeCell ref="AC69:AE69"/>
    <x:mergeCell ref="AF69:AH69"/>
    <x:mergeCell ref="AI69:AK69"/>
    <x:mergeCell ref="AL69:AN69"/>
    <x:mergeCell ref="AO69:AQ69"/>
    <x:mergeCell ref="AR69:AT69"/>
    <x:mergeCell ref="AU69:AW69"/>
    <x:mergeCell ref="AX69:AZ69"/>
    <x:mergeCell ref="BA69:BC69"/>
    <x:mergeCell ref="BD69:BF69"/>
    <x:mergeCell ref="BG69:BI69"/>
    <x:mergeCell ref="BJ69:BL69"/>
    <x:mergeCell ref="BM69:BO69"/>
    <x:mergeCell ref="BP69:BR69"/>
    <x:mergeCell ref="BS69:BU69"/>
    <x:mergeCell ref="BV69:BX69"/>
    <x:mergeCell ref="BY69:CA69"/>
    <x:mergeCell ref="CB69:CD69"/>
    <x:mergeCell ref="CE69:CG69"/>
    <x:mergeCell ref="CH69:CJ69"/>
    <x:mergeCell ref="CK69:CM69"/>
    <x:mergeCell ref="CN69:CP69"/>
    <x:mergeCell ref="CQ69:CS69"/>
    <x:mergeCell ref="CT69:CV69"/>
    <x:mergeCell ref="CW69:CY69"/>
    <x:mergeCell ref="CZ69:DB69"/>
    <x:mergeCell ref="DC69:DE69"/>
    <x:mergeCell ref="DF69:DH69"/>
    <x:mergeCell ref="DI69:DK69"/>
    <x:mergeCell ref="DL69:DN69"/>
    <x:mergeCell ref="DO69:DQ69"/>
    <x:mergeCell ref="DR69:DT69"/>
    <x:mergeCell ref="DU69:DW69"/>
    <x:mergeCell ref="DX69:DZ69"/>
    <x:mergeCell ref="EA69:EC69"/>
    <x:mergeCell ref="ED69:EF69"/>
    <x:mergeCell ref="EG69:EI69"/>
    <x:mergeCell ref="EJ69:EL69"/>
    <x:mergeCell ref="EM69:EO69"/>
    <x:mergeCell ref="EP69:ER69"/>
    <x:mergeCell ref="ES69:EU69"/>
    <x:mergeCell ref="EV69:EX69"/>
    <x:mergeCell ref="EY69:FA69"/>
    <x:mergeCell ref="FB69:FD69"/>
    <x:mergeCell ref="FE69:FG69"/>
    <x:mergeCell ref="FH69:FJ69"/>
    <x:mergeCell ref="FK69:FM69"/>
    <x:mergeCell ref="FN69:FP69"/>
    <x:mergeCell ref="FQ69:FS69"/>
    <x:mergeCell ref="FT69:FV69"/>
    <x:mergeCell ref="FW69:FY69"/>
    <x:mergeCell ref="FZ69:GB69"/>
    <x:mergeCell ref="GC69:GE69"/>
    <x:mergeCell ref="GF69:GH69"/>
    <x:mergeCell ref="GI69:GK69"/>
    <x:mergeCell ref="GL69:GN69"/>
    <x:mergeCell ref="GO69:GQ69"/>
    <x:mergeCell ref="GR69:GT69"/>
    <x:mergeCell ref="N77:P77"/>
    <x:mergeCell ref="Q77:S77"/>
    <x:mergeCell ref="T77:V77"/>
    <x:mergeCell ref="W77:Y77"/>
    <x:mergeCell ref="Z77:AB77"/>
    <x:mergeCell ref="AC77:AE77"/>
    <x:mergeCell ref="AF77:AH77"/>
    <x:mergeCell ref="AI77:AK77"/>
    <x:mergeCell ref="AL77:AN77"/>
    <x:mergeCell ref="AO77:AQ77"/>
    <x:mergeCell ref="AR77:AT77"/>
    <x:mergeCell ref="AU77:AW77"/>
    <x:mergeCell ref="AX77:AZ77"/>
    <x:mergeCell ref="BA77:BC77"/>
    <x:mergeCell ref="BD77:BF77"/>
    <x:mergeCell ref="BG77:BI77"/>
    <x:mergeCell ref="BJ77:BL77"/>
    <x:mergeCell ref="BM77:BO77"/>
    <x:mergeCell ref="BP77:BR77"/>
    <x:mergeCell ref="BS77:BU77"/>
    <x:mergeCell ref="BV77:BX77"/>
    <x:mergeCell ref="BY77:CA77"/>
    <x:mergeCell ref="CB77:CD77"/>
    <x:mergeCell ref="CE77:CG77"/>
    <x:mergeCell ref="CH77:CJ77"/>
    <x:mergeCell ref="CK77:CM77"/>
    <x:mergeCell ref="CN77:CP77"/>
    <x:mergeCell ref="CQ77:CS77"/>
    <x:mergeCell ref="CT77:CV77"/>
    <x:mergeCell ref="CW77:CY77"/>
    <x:mergeCell ref="CZ77:DB77"/>
    <x:mergeCell ref="DC77:DE77"/>
    <x:mergeCell ref="DF77:DH77"/>
    <x:mergeCell ref="DI77:DK77"/>
    <x:mergeCell ref="DL77:DN77"/>
    <x:mergeCell ref="DO77:DQ77"/>
    <x:mergeCell ref="DR77:DT77"/>
    <x:mergeCell ref="DU77:DW77"/>
    <x:mergeCell ref="DX77:DZ77"/>
    <x:mergeCell ref="EA77:EC77"/>
    <x:mergeCell ref="ED77:EF77"/>
    <x:mergeCell ref="EG77:EI77"/>
    <x:mergeCell ref="EJ77:EL77"/>
    <x:mergeCell ref="EM77:EO77"/>
    <x:mergeCell ref="EP77:ER77"/>
    <x:mergeCell ref="ES77:EU77"/>
    <x:mergeCell ref="EV77:EX77"/>
    <x:mergeCell ref="EY77:FA77"/>
    <x:mergeCell ref="FB77:FD77"/>
    <x:mergeCell ref="FE77:FG77"/>
    <x:mergeCell ref="FH77:FJ77"/>
    <x:mergeCell ref="FK77:FM77"/>
    <x:mergeCell ref="FN77:FP77"/>
    <x:mergeCell ref="FQ77:FS77"/>
    <x:mergeCell ref="FT77:FV77"/>
    <x:mergeCell ref="FW77:FY77"/>
    <x:mergeCell ref="FZ77:GB77"/>
    <x:mergeCell ref="GC77:GE77"/>
    <x:mergeCell ref="GF77:GH77"/>
    <x:mergeCell ref="GI77:GK77"/>
    <x:mergeCell ref="GL77:GN77"/>
    <x:mergeCell ref="GO77:GQ77"/>
    <x:mergeCell ref="GR77:GT77"/>
    <x:mergeCell ref="N79:P79"/>
    <x:mergeCell ref="Q79:S79"/>
    <x:mergeCell ref="T79:V79"/>
    <x:mergeCell ref="W79:Y79"/>
    <x:mergeCell ref="Z79:AB79"/>
    <x:mergeCell ref="AC79:AE79"/>
    <x:mergeCell ref="AF79:AH79"/>
    <x:mergeCell ref="AI79:AK79"/>
    <x:mergeCell ref="AL79:AN79"/>
    <x:mergeCell ref="AO79:AQ79"/>
    <x:mergeCell ref="AR79:AT79"/>
    <x:mergeCell ref="AU79:AW79"/>
    <x:mergeCell ref="AX79:AZ79"/>
    <x:mergeCell ref="BA79:BC79"/>
    <x:mergeCell ref="BD79:BF79"/>
    <x:mergeCell ref="BG79:BI79"/>
    <x:mergeCell ref="BJ79:BL79"/>
    <x:mergeCell ref="BM79:BO79"/>
    <x:mergeCell ref="BP79:BR79"/>
    <x:mergeCell ref="BS79:BU79"/>
    <x:mergeCell ref="BV79:BX79"/>
    <x:mergeCell ref="BY79:CA79"/>
    <x:mergeCell ref="CB79:CD79"/>
    <x:mergeCell ref="CE79:CG79"/>
    <x:mergeCell ref="CH79:CJ79"/>
    <x:mergeCell ref="CK79:CM79"/>
    <x:mergeCell ref="CN79:CP79"/>
    <x:mergeCell ref="CQ79:CS79"/>
    <x:mergeCell ref="CT79:CV79"/>
    <x:mergeCell ref="CW79:CY79"/>
    <x:mergeCell ref="CZ79:DB79"/>
    <x:mergeCell ref="DC79:DE79"/>
    <x:mergeCell ref="DF79:DH79"/>
    <x:mergeCell ref="DI79:DK79"/>
    <x:mergeCell ref="DL79:DN79"/>
    <x:mergeCell ref="DO79:DQ79"/>
    <x:mergeCell ref="DR79:DT79"/>
    <x:mergeCell ref="DU79:DW79"/>
    <x:mergeCell ref="DX79:DZ79"/>
    <x:mergeCell ref="EA79:EC79"/>
    <x:mergeCell ref="ED79:EF79"/>
    <x:mergeCell ref="EG79:EI79"/>
    <x:mergeCell ref="EJ79:EL79"/>
    <x:mergeCell ref="EM79:EO79"/>
    <x:mergeCell ref="EP79:ER79"/>
    <x:mergeCell ref="ES79:EU79"/>
    <x:mergeCell ref="EV79:EX79"/>
    <x:mergeCell ref="EY79:FA79"/>
    <x:mergeCell ref="FB79:FD79"/>
    <x:mergeCell ref="FE79:FG79"/>
    <x:mergeCell ref="FH79:FJ79"/>
    <x:mergeCell ref="FK79:FM79"/>
    <x:mergeCell ref="FN79:FP79"/>
    <x:mergeCell ref="FQ79:FS79"/>
    <x:mergeCell ref="FT79:FV79"/>
    <x:mergeCell ref="FW79:FY79"/>
    <x:mergeCell ref="FZ79:GB79"/>
    <x:mergeCell ref="GC79:GE79"/>
    <x:mergeCell ref="GF79:GH79"/>
    <x:mergeCell ref="GI79:GK79"/>
    <x:mergeCell ref="GL79:GN79"/>
    <x:mergeCell ref="GO79:GQ79"/>
    <x:mergeCell ref="GR79:GT79"/>
    <x:mergeCell ref="N87:P87"/>
    <x:mergeCell ref="Q87:S87"/>
    <x:mergeCell ref="T87:V87"/>
    <x:mergeCell ref="W87:Y87"/>
    <x:mergeCell ref="Z87:AB87"/>
    <x:mergeCell ref="AC87:AE87"/>
    <x:mergeCell ref="AF87:AH87"/>
    <x:mergeCell ref="AI87:AK87"/>
    <x:mergeCell ref="AL87:AN87"/>
    <x:mergeCell ref="AO87:AQ87"/>
    <x:mergeCell ref="AR87:AT87"/>
    <x:mergeCell ref="AU87:AW87"/>
    <x:mergeCell ref="AX87:AZ87"/>
    <x:mergeCell ref="BA87:BC87"/>
    <x:mergeCell ref="BD87:BF87"/>
    <x:mergeCell ref="BG87:BI87"/>
    <x:mergeCell ref="BJ87:BL87"/>
    <x:mergeCell ref="BM87:BO87"/>
    <x:mergeCell ref="BP87:BR87"/>
    <x:mergeCell ref="BS87:BU87"/>
    <x:mergeCell ref="BV87:BX87"/>
    <x:mergeCell ref="BY87:CA87"/>
    <x:mergeCell ref="CB87:CD87"/>
    <x:mergeCell ref="CE87:CG87"/>
    <x:mergeCell ref="CH87:CJ87"/>
    <x:mergeCell ref="CK87:CM87"/>
    <x:mergeCell ref="CN87:CP87"/>
    <x:mergeCell ref="CQ87:CS87"/>
    <x:mergeCell ref="CT87:CV87"/>
    <x:mergeCell ref="CW87:CY87"/>
    <x:mergeCell ref="CZ87:DB87"/>
    <x:mergeCell ref="DC87:DE87"/>
    <x:mergeCell ref="DF87:DH87"/>
    <x:mergeCell ref="DI87:DK87"/>
    <x:mergeCell ref="DL87:DN87"/>
    <x:mergeCell ref="DO87:DQ87"/>
    <x:mergeCell ref="DR87:DT87"/>
    <x:mergeCell ref="DU87:DW87"/>
    <x:mergeCell ref="DX87:DZ87"/>
    <x:mergeCell ref="EA87:EC87"/>
    <x:mergeCell ref="ED87:EF87"/>
    <x:mergeCell ref="EG87:EI87"/>
    <x:mergeCell ref="EJ87:EL87"/>
    <x:mergeCell ref="EM87:EO87"/>
    <x:mergeCell ref="EP87:ER87"/>
    <x:mergeCell ref="ES87:EU87"/>
    <x:mergeCell ref="EV87:EX87"/>
    <x:mergeCell ref="EY87:FA87"/>
    <x:mergeCell ref="FB87:FD87"/>
    <x:mergeCell ref="FE87:FG87"/>
    <x:mergeCell ref="FH87:FJ87"/>
    <x:mergeCell ref="FK87:FM87"/>
    <x:mergeCell ref="FN87:FP87"/>
    <x:mergeCell ref="FQ87:FS87"/>
    <x:mergeCell ref="FT87:FV87"/>
    <x:mergeCell ref="FW87:FY87"/>
    <x:mergeCell ref="FZ87:GB87"/>
    <x:mergeCell ref="GC87:GE87"/>
    <x:mergeCell ref="GF87:GH87"/>
    <x:mergeCell ref="GI87:GK87"/>
    <x:mergeCell ref="GL87:GN87"/>
    <x:mergeCell ref="GO87:GQ87"/>
    <x:mergeCell ref="GR87:GT87"/>
    <x:mergeCell ref="N89:P89"/>
    <x:mergeCell ref="Q89:S89"/>
    <x:mergeCell ref="T89:V89"/>
    <x:mergeCell ref="W89:Y89"/>
    <x:mergeCell ref="Z89:AB89"/>
    <x:mergeCell ref="AC89:AE89"/>
    <x:mergeCell ref="AF89:AH89"/>
    <x:mergeCell ref="AI89:AK89"/>
    <x:mergeCell ref="AL89:AN89"/>
    <x:mergeCell ref="AO89:AQ89"/>
    <x:mergeCell ref="AR89:AT89"/>
    <x:mergeCell ref="AU89:AW89"/>
    <x:mergeCell ref="AX89:AZ89"/>
    <x:mergeCell ref="BA89:BC89"/>
    <x:mergeCell ref="BD89:BF89"/>
    <x:mergeCell ref="BG89:BI89"/>
    <x:mergeCell ref="BJ89:BL89"/>
    <x:mergeCell ref="BM89:BO89"/>
    <x:mergeCell ref="BP89:BR89"/>
    <x:mergeCell ref="BS89:BU89"/>
    <x:mergeCell ref="BV89:BX89"/>
    <x:mergeCell ref="BY89:CA89"/>
    <x:mergeCell ref="CB89:CD89"/>
    <x:mergeCell ref="CE89:CG89"/>
    <x:mergeCell ref="CH89:CJ89"/>
    <x:mergeCell ref="CK89:CM89"/>
    <x:mergeCell ref="CN89:CP89"/>
    <x:mergeCell ref="CQ89:CS89"/>
    <x:mergeCell ref="CT89:CV89"/>
    <x:mergeCell ref="CW89:CY89"/>
    <x:mergeCell ref="CZ89:DB89"/>
    <x:mergeCell ref="DC89:DE89"/>
    <x:mergeCell ref="DF89:DH89"/>
    <x:mergeCell ref="DI89:DK89"/>
    <x:mergeCell ref="DL89:DN89"/>
    <x:mergeCell ref="DO89:DQ89"/>
    <x:mergeCell ref="DR89:DT89"/>
    <x:mergeCell ref="DU89:DW89"/>
    <x:mergeCell ref="DX89:DZ89"/>
    <x:mergeCell ref="EA89:EC89"/>
    <x:mergeCell ref="ED89:EF89"/>
    <x:mergeCell ref="EG89:EI89"/>
    <x:mergeCell ref="EJ89:EL89"/>
    <x:mergeCell ref="EM89:EO89"/>
    <x:mergeCell ref="EP89:ER89"/>
    <x:mergeCell ref="ES89:EU89"/>
    <x:mergeCell ref="EV89:EX89"/>
    <x:mergeCell ref="EY89:FA89"/>
    <x:mergeCell ref="FB89:FD89"/>
    <x:mergeCell ref="FE89:FG89"/>
    <x:mergeCell ref="FH89:FJ89"/>
    <x:mergeCell ref="FK89:FM89"/>
    <x:mergeCell ref="FN89:FP89"/>
    <x:mergeCell ref="FQ89:FS89"/>
    <x:mergeCell ref="FT89:FV89"/>
    <x:mergeCell ref="FW89:FY89"/>
    <x:mergeCell ref="FZ89:GB89"/>
    <x:mergeCell ref="GC89:GE89"/>
    <x:mergeCell ref="GF89:GH89"/>
    <x:mergeCell ref="GI89:GK89"/>
    <x:mergeCell ref="GL89:GN89"/>
    <x:mergeCell ref="GO89:GQ89"/>
    <x:mergeCell ref="GR89:GT89"/>
    <x:mergeCell ref="N97:P97"/>
    <x:mergeCell ref="Q97:S97"/>
    <x:mergeCell ref="T97:V97"/>
    <x:mergeCell ref="W97:Y97"/>
    <x:mergeCell ref="Z97:AB97"/>
    <x:mergeCell ref="AC97:AE97"/>
    <x:mergeCell ref="AF97:AH97"/>
    <x:mergeCell ref="AI97:AK97"/>
    <x:mergeCell ref="AL97:AN97"/>
    <x:mergeCell ref="AO97:AQ97"/>
    <x:mergeCell ref="AR97:AT97"/>
    <x:mergeCell ref="AU97:AW97"/>
    <x:mergeCell ref="AX97:AZ97"/>
    <x:mergeCell ref="BA97:BC97"/>
    <x:mergeCell ref="BD97:BF97"/>
    <x:mergeCell ref="BG97:BI97"/>
    <x:mergeCell ref="BJ97:BL97"/>
    <x:mergeCell ref="BM97:BO97"/>
    <x:mergeCell ref="BP97:BR97"/>
    <x:mergeCell ref="BS97:BU97"/>
    <x:mergeCell ref="BV97:BX97"/>
    <x:mergeCell ref="BY97:CA97"/>
    <x:mergeCell ref="CB97:CD97"/>
    <x:mergeCell ref="CE97:CG97"/>
    <x:mergeCell ref="CH97:CJ97"/>
    <x:mergeCell ref="CK97:CM97"/>
    <x:mergeCell ref="CN97:CP97"/>
    <x:mergeCell ref="CQ97:CS97"/>
    <x:mergeCell ref="CT97:CV97"/>
    <x:mergeCell ref="CW97:CY97"/>
    <x:mergeCell ref="CZ97:DB97"/>
    <x:mergeCell ref="DC97:DE97"/>
    <x:mergeCell ref="DF97:DH97"/>
    <x:mergeCell ref="DI97:DK97"/>
    <x:mergeCell ref="DL97:DN97"/>
    <x:mergeCell ref="DO97:DQ97"/>
    <x:mergeCell ref="DR97:DT97"/>
    <x:mergeCell ref="DU97:DW97"/>
    <x:mergeCell ref="DX97:DZ97"/>
    <x:mergeCell ref="EA97:EC97"/>
    <x:mergeCell ref="ED97:EF97"/>
    <x:mergeCell ref="EG97:EI97"/>
    <x:mergeCell ref="EJ97:EL97"/>
    <x:mergeCell ref="EM97:EO97"/>
    <x:mergeCell ref="EP97:ER97"/>
    <x:mergeCell ref="ES97:EU97"/>
    <x:mergeCell ref="EV97:EX97"/>
    <x:mergeCell ref="EY97:FA97"/>
    <x:mergeCell ref="FB97:FD97"/>
    <x:mergeCell ref="FE97:FG97"/>
    <x:mergeCell ref="FH97:FJ97"/>
    <x:mergeCell ref="FK97:FM97"/>
    <x:mergeCell ref="FN97:FP97"/>
    <x:mergeCell ref="FQ97:FS97"/>
    <x:mergeCell ref="FT97:FV97"/>
    <x:mergeCell ref="FW97:FY97"/>
    <x:mergeCell ref="FZ97:GB97"/>
    <x:mergeCell ref="GC97:GE97"/>
    <x:mergeCell ref="GF97:GH97"/>
    <x:mergeCell ref="GI97:GK97"/>
    <x:mergeCell ref="GL97:GN97"/>
    <x:mergeCell ref="GO97:GQ97"/>
    <x:mergeCell ref="GR97:GT97"/>
    <x:mergeCell ref="N99:P99"/>
    <x:mergeCell ref="Q99:S99"/>
    <x:mergeCell ref="T99:V99"/>
    <x:mergeCell ref="W99:Y99"/>
    <x:mergeCell ref="Z99:AB99"/>
    <x:mergeCell ref="AC99:AE99"/>
    <x:mergeCell ref="AF99:AH99"/>
    <x:mergeCell ref="AI99:AK99"/>
    <x:mergeCell ref="AL99:AN99"/>
    <x:mergeCell ref="AO99:AQ99"/>
    <x:mergeCell ref="AR99:AT99"/>
    <x:mergeCell ref="AU99:AW99"/>
    <x:mergeCell ref="AX99:AZ99"/>
    <x:mergeCell ref="BA99:BC99"/>
    <x:mergeCell ref="BD99:BF99"/>
    <x:mergeCell ref="BG99:BI99"/>
    <x:mergeCell ref="BJ99:BL99"/>
    <x:mergeCell ref="BM99:BO99"/>
    <x:mergeCell ref="BP99:BR99"/>
    <x:mergeCell ref="BS99:BU99"/>
    <x:mergeCell ref="BV99:BX99"/>
    <x:mergeCell ref="BY99:CA99"/>
    <x:mergeCell ref="CB99:CD99"/>
    <x:mergeCell ref="CE99:CG99"/>
    <x:mergeCell ref="CH99:CJ99"/>
    <x:mergeCell ref="CK99:CM99"/>
    <x:mergeCell ref="CN99:CP99"/>
    <x:mergeCell ref="CQ99:CS99"/>
    <x:mergeCell ref="CT99:CV99"/>
    <x:mergeCell ref="CW99:CY99"/>
    <x:mergeCell ref="CZ99:DB99"/>
    <x:mergeCell ref="DC99:DE99"/>
    <x:mergeCell ref="DF99:DH99"/>
    <x:mergeCell ref="DI99:DK99"/>
    <x:mergeCell ref="DL99:DN99"/>
    <x:mergeCell ref="DO99:DQ99"/>
    <x:mergeCell ref="DR99:DT99"/>
    <x:mergeCell ref="DU99:DW99"/>
    <x:mergeCell ref="DX99:DZ99"/>
    <x:mergeCell ref="EA99:EC99"/>
    <x:mergeCell ref="ED99:EF99"/>
    <x:mergeCell ref="EG99:EI99"/>
    <x:mergeCell ref="EJ99:EL99"/>
    <x:mergeCell ref="EM99:EO99"/>
    <x:mergeCell ref="EP99:ER99"/>
    <x:mergeCell ref="ES99:EU99"/>
    <x:mergeCell ref="EV99:EX99"/>
    <x:mergeCell ref="EY99:FA99"/>
    <x:mergeCell ref="FB99:FD99"/>
    <x:mergeCell ref="FE99:FG99"/>
    <x:mergeCell ref="FH99:FJ99"/>
    <x:mergeCell ref="FK99:FM99"/>
    <x:mergeCell ref="FN99:FP99"/>
    <x:mergeCell ref="FQ99:FS99"/>
    <x:mergeCell ref="FT99:FV99"/>
    <x:mergeCell ref="FW99:FY99"/>
    <x:mergeCell ref="FZ99:GB99"/>
    <x:mergeCell ref="GC99:GE99"/>
    <x:mergeCell ref="GF99:GH99"/>
    <x:mergeCell ref="GI99:GK99"/>
    <x:mergeCell ref="GL99:GN99"/>
    <x:mergeCell ref="GO99:GQ99"/>
    <x:mergeCell ref="GR99:GT99"/>
    <x:mergeCell ref="N107:P107"/>
    <x:mergeCell ref="Q107:S107"/>
    <x:mergeCell ref="T107:V107"/>
    <x:mergeCell ref="W107:Y107"/>
    <x:mergeCell ref="Z107:AB107"/>
    <x:mergeCell ref="AC107:AE107"/>
    <x:mergeCell ref="AF107:AH107"/>
    <x:mergeCell ref="AI107:AK107"/>
    <x:mergeCell ref="AL107:AN107"/>
    <x:mergeCell ref="AO107:AQ107"/>
    <x:mergeCell ref="AR107:AT107"/>
    <x:mergeCell ref="AU107:AW107"/>
    <x:mergeCell ref="AX107:AZ107"/>
    <x:mergeCell ref="BA107:BC107"/>
    <x:mergeCell ref="BD107:BF107"/>
    <x:mergeCell ref="BG107:BI107"/>
    <x:mergeCell ref="BJ107:BL107"/>
    <x:mergeCell ref="BM107:BO107"/>
    <x:mergeCell ref="BP107:BR107"/>
    <x:mergeCell ref="BS107:BU107"/>
    <x:mergeCell ref="BV107:BX107"/>
    <x:mergeCell ref="BY107:CA107"/>
    <x:mergeCell ref="CB107:CD107"/>
    <x:mergeCell ref="CE107:CG107"/>
    <x:mergeCell ref="CH107:CJ107"/>
    <x:mergeCell ref="CK107:CM107"/>
    <x:mergeCell ref="CN107:CP107"/>
    <x:mergeCell ref="CQ107:CS107"/>
    <x:mergeCell ref="CT107:CV107"/>
    <x:mergeCell ref="CW107:CY107"/>
    <x:mergeCell ref="CZ107:DB107"/>
    <x:mergeCell ref="DC107:DE107"/>
    <x:mergeCell ref="DF107:DH107"/>
    <x:mergeCell ref="DI107:DK107"/>
    <x:mergeCell ref="DL107:DN107"/>
    <x:mergeCell ref="DO107:DQ107"/>
    <x:mergeCell ref="DR107:DT107"/>
    <x:mergeCell ref="DU107:DW107"/>
    <x:mergeCell ref="DX107:DZ107"/>
    <x:mergeCell ref="EA107:EC107"/>
    <x:mergeCell ref="ED107:EF107"/>
    <x:mergeCell ref="EG107:EI107"/>
    <x:mergeCell ref="EJ107:EL107"/>
    <x:mergeCell ref="EM107:EO107"/>
    <x:mergeCell ref="EP107:ER107"/>
    <x:mergeCell ref="ES107:EU107"/>
    <x:mergeCell ref="EV107:EX107"/>
    <x:mergeCell ref="EY107:FA107"/>
    <x:mergeCell ref="FB107:FD107"/>
    <x:mergeCell ref="FE107:FG107"/>
    <x:mergeCell ref="FH107:FJ107"/>
    <x:mergeCell ref="FK107:FM107"/>
    <x:mergeCell ref="FN107:FP107"/>
    <x:mergeCell ref="FQ107:FS107"/>
    <x:mergeCell ref="FT107:FV107"/>
    <x:mergeCell ref="FW107:FY107"/>
    <x:mergeCell ref="FZ107:GB107"/>
    <x:mergeCell ref="GC107:GE107"/>
    <x:mergeCell ref="GF107:GH107"/>
    <x:mergeCell ref="GI107:GK107"/>
    <x:mergeCell ref="GL107:GN107"/>
    <x:mergeCell ref="GO107:GQ107"/>
    <x:mergeCell ref="GR107:GT107"/>
    <x:mergeCell ref="N109:P109"/>
    <x:mergeCell ref="Q109:S109"/>
    <x:mergeCell ref="T109:V109"/>
    <x:mergeCell ref="W109:Y109"/>
    <x:mergeCell ref="Z109:AB109"/>
    <x:mergeCell ref="AC109:AE109"/>
    <x:mergeCell ref="AF109:AH109"/>
    <x:mergeCell ref="AI109:AK109"/>
    <x:mergeCell ref="AL109:AN109"/>
    <x:mergeCell ref="AO109:AQ109"/>
    <x:mergeCell ref="AR109:AT109"/>
    <x:mergeCell ref="AU109:AW109"/>
    <x:mergeCell ref="AX109:AZ109"/>
    <x:mergeCell ref="BA109:BC109"/>
    <x:mergeCell ref="BD109:BF109"/>
    <x:mergeCell ref="BG109:BI109"/>
    <x:mergeCell ref="BJ109:BL109"/>
    <x:mergeCell ref="BM109:BO109"/>
    <x:mergeCell ref="BP109:BR109"/>
    <x:mergeCell ref="BS109:BU109"/>
    <x:mergeCell ref="BV109:BX109"/>
    <x:mergeCell ref="BY109:CA109"/>
    <x:mergeCell ref="CB109:CD109"/>
    <x:mergeCell ref="CE109:CG109"/>
    <x:mergeCell ref="CH109:CJ109"/>
    <x:mergeCell ref="CK109:CM109"/>
    <x:mergeCell ref="CN109:CP109"/>
    <x:mergeCell ref="CQ109:CS109"/>
    <x:mergeCell ref="CT109:CV109"/>
    <x:mergeCell ref="CW109:CY109"/>
    <x:mergeCell ref="CZ109:DB109"/>
    <x:mergeCell ref="DC109:DE109"/>
    <x:mergeCell ref="DF109:DH109"/>
    <x:mergeCell ref="DI109:DK109"/>
    <x:mergeCell ref="DL109:DN109"/>
    <x:mergeCell ref="DO109:DQ109"/>
    <x:mergeCell ref="DR109:DT109"/>
    <x:mergeCell ref="DU109:DW109"/>
    <x:mergeCell ref="DX109:DZ109"/>
    <x:mergeCell ref="EA109:EC109"/>
    <x:mergeCell ref="ED109:EF109"/>
    <x:mergeCell ref="EG109:EI109"/>
    <x:mergeCell ref="EJ109:EL109"/>
    <x:mergeCell ref="EM109:EO109"/>
    <x:mergeCell ref="EP109:ER109"/>
    <x:mergeCell ref="ES109:EU109"/>
    <x:mergeCell ref="EV109:EX109"/>
    <x:mergeCell ref="EY109:FA109"/>
    <x:mergeCell ref="FB109:FD109"/>
    <x:mergeCell ref="FE109:FG109"/>
    <x:mergeCell ref="FH109:FJ109"/>
    <x:mergeCell ref="FK109:FM109"/>
    <x:mergeCell ref="FN109:FP109"/>
    <x:mergeCell ref="FQ109:FS109"/>
    <x:mergeCell ref="FT109:FV109"/>
    <x:mergeCell ref="FW109:FY109"/>
    <x:mergeCell ref="FZ109:GB109"/>
    <x:mergeCell ref="GC109:GE109"/>
    <x:mergeCell ref="GF109:GH109"/>
    <x:mergeCell ref="GI109:GK109"/>
    <x:mergeCell ref="GL109:GN109"/>
    <x:mergeCell ref="GO109:GQ109"/>
    <x:mergeCell ref="GR109:GT109"/>
    <x:mergeCell ref="N12:P12"/>
    <x:mergeCell ref="Q12:S12"/>
    <x:mergeCell ref="T12:V12"/>
    <x:mergeCell ref="W12:Y12"/>
    <x:mergeCell ref="Z12:AB12"/>
    <x:mergeCell ref="AC12:AE12"/>
    <x:mergeCell ref="AF12:AH12"/>
    <x:mergeCell ref="AI12:AK12"/>
    <x:mergeCell ref="AL12:AN12"/>
    <x:mergeCell ref="AO12:AQ12"/>
    <x:mergeCell ref="AR12:AT12"/>
    <x:mergeCell ref="AU12:AW12"/>
    <x:mergeCell ref="AX12:AZ12"/>
    <x:mergeCell ref="BA12:BC12"/>
    <x:mergeCell ref="BD12:BF12"/>
    <x:mergeCell ref="BG12:BI12"/>
    <x:mergeCell ref="BJ12:BL12"/>
    <x:mergeCell ref="BM12:BO12"/>
    <x:mergeCell ref="BP12:BR12"/>
    <x:mergeCell ref="BS12:BU12"/>
    <x:mergeCell ref="BV12:BX12"/>
    <x:mergeCell ref="BY12:CA12"/>
    <x:mergeCell ref="CB12:CD12"/>
    <x:mergeCell ref="CE12:CG12"/>
    <x:mergeCell ref="CH12:CJ12"/>
    <x:mergeCell ref="CK12:CM12"/>
    <x:mergeCell ref="CN12:CP12"/>
    <x:mergeCell ref="CQ12:CS12"/>
    <x:mergeCell ref="CT12:CV12"/>
    <x:mergeCell ref="CW12:CY12"/>
    <x:mergeCell ref="CZ12:DB12"/>
    <x:mergeCell ref="DC12:DE12"/>
    <x:mergeCell ref="DF12:DH12"/>
    <x:mergeCell ref="DI12:DK12"/>
    <x:mergeCell ref="DL12:DN12"/>
    <x:mergeCell ref="DO12:DQ12"/>
    <x:mergeCell ref="DR12:DT12"/>
    <x:mergeCell ref="DU12:DW12"/>
    <x:mergeCell ref="DX12:DZ12"/>
    <x:mergeCell ref="EA12:EC12"/>
    <x:mergeCell ref="ED12:EF12"/>
    <x:mergeCell ref="EG12:EI12"/>
    <x:mergeCell ref="EJ12:EL12"/>
    <x:mergeCell ref="EM12:EO12"/>
    <x:mergeCell ref="EP12:ER12"/>
    <x:mergeCell ref="ES12:EU12"/>
    <x:mergeCell ref="EV12:EX12"/>
    <x:mergeCell ref="EY12:FA12"/>
    <x:mergeCell ref="FB12:FD12"/>
    <x:mergeCell ref="FE12:FG12"/>
    <x:mergeCell ref="FH12:FJ12"/>
    <x:mergeCell ref="FK12:FM12"/>
    <x:mergeCell ref="FN12:FP12"/>
    <x:mergeCell ref="FQ12:FS12"/>
    <x:mergeCell ref="FT12:FV12"/>
    <x:mergeCell ref="FW12:FY12"/>
    <x:mergeCell ref="FZ12:GB12"/>
    <x:mergeCell ref="GC12:GE12"/>
    <x:mergeCell ref="GF12:GH12"/>
    <x:mergeCell ref="GI12:GK12"/>
    <x:mergeCell ref="GL12:GN12"/>
    <x:mergeCell ref="GO12:GQ12"/>
    <x:mergeCell ref="GR12:GT12"/>
    <x:mergeCell ref="N21:P21"/>
    <x:mergeCell ref="Q21:S21"/>
    <x:mergeCell ref="T21:V21"/>
    <x:mergeCell ref="W21:Y21"/>
    <x:mergeCell ref="Z21:AB21"/>
    <x:mergeCell ref="AC21:AE21"/>
    <x:mergeCell ref="AF21:AH21"/>
    <x:mergeCell ref="AI21:AK21"/>
    <x:mergeCell ref="AL21:AN21"/>
    <x:mergeCell ref="AO21:AQ21"/>
    <x:mergeCell ref="AR21:AT21"/>
    <x:mergeCell ref="AU21:AW21"/>
    <x:mergeCell ref="AX21:AZ21"/>
    <x:mergeCell ref="BA21:BC21"/>
    <x:mergeCell ref="BD21:BF21"/>
    <x:mergeCell ref="BG21:BI21"/>
    <x:mergeCell ref="BJ21:BL21"/>
    <x:mergeCell ref="BM21:BO21"/>
    <x:mergeCell ref="BP21:BR21"/>
    <x:mergeCell ref="BS21:BU21"/>
    <x:mergeCell ref="BV21:BX21"/>
    <x:mergeCell ref="BY21:CA21"/>
    <x:mergeCell ref="CB21:CD21"/>
    <x:mergeCell ref="CE21:CG21"/>
    <x:mergeCell ref="CH21:CJ21"/>
    <x:mergeCell ref="CK21:CM21"/>
    <x:mergeCell ref="CN21:CP21"/>
    <x:mergeCell ref="CQ21:CS21"/>
    <x:mergeCell ref="CT21:CV21"/>
    <x:mergeCell ref="CW21:CY21"/>
    <x:mergeCell ref="CZ21:DB21"/>
    <x:mergeCell ref="DC21:DE21"/>
    <x:mergeCell ref="DF21:DH21"/>
    <x:mergeCell ref="DI21:DK21"/>
    <x:mergeCell ref="DL21:DN21"/>
    <x:mergeCell ref="DO21:DQ21"/>
    <x:mergeCell ref="DR21:DT21"/>
    <x:mergeCell ref="DU21:DW21"/>
    <x:mergeCell ref="DX21:DZ21"/>
    <x:mergeCell ref="EA21:EC21"/>
    <x:mergeCell ref="ED21:EF21"/>
    <x:mergeCell ref="EG21:EI21"/>
    <x:mergeCell ref="EJ21:EL21"/>
    <x:mergeCell ref="EM21:EO21"/>
    <x:mergeCell ref="EP21:ER21"/>
    <x:mergeCell ref="ES21:EU21"/>
    <x:mergeCell ref="EV21:EX21"/>
    <x:mergeCell ref="EY21:FA21"/>
    <x:mergeCell ref="FB21:FD21"/>
    <x:mergeCell ref="FE21:FG21"/>
    <x:mergeCell ref="FH21:FJ21"/>
    <x:mergeCell ref="FK21:FM21"/>
    <x:mergeCell ref="FN21:FP21"/>
    <x:mergeCell ref="FQ21:FS21"/>
    <x:mergeCell ref="FT21:FV21"/>
    <x:mergeCell ref="FW21:FY21"/>
    <x:mergeCell ref="FZ21:GB21"/>
    <x:mergeCell ref="GC21:GE21"/>
    <x:mergeCell ref="GF21:GH21"/>
    <x:mergeCell ref="GI21:GK21"/>
    <x:mergeCell ref="GL21:GN21"/>
    <x:mergeCell ref="GO21:GQ21"/>
    <x:mergeCell ref="GR21:GT21"/>
    <x:mergeCell ref="N30:P30"/>
    <x:mergeCell ref="Q30:S30"/>
    <x:mergeCell ref="T30:V30"/>
    <x:mergeCell ref="W30:Y30"/>
    <x:mergeCell ref="Z30:AB30"/>
    <x:mergeCell ref="AC30:AE30"/>
    <x:mergeCell ref="AF30:AH30"/>
    <x:mergeCell ref="AI30:AK30"/>
    <x:mergeCell ref="AL30:AN30"/>
    <x:mergeCell ref="AO30:AQ30"/>
    <x:mergeCell ref="AR30:AT30"/>
    <x:mergeCell ref="AU30:AW30"/>
    <x:mergeCell ref="AX30:AZ30"/>
    <x:mergeCell ref="BA30:BC30"/>
    <x:mergeCell ref="BD30:BF30"/>
    <x:mergeCell ref="BG30:BI30"/>
    <x:mergeCell ref="BJ30:BL30"/>
    <x:mergeCell ref="BM30:BO30"/>
    <x:mergeCell ref="BP30:BR30"/>
    <x:mergeCell ref="BS30:BU30"/>
    <x:mergeCell ref="BV30:BX30"/>
    <x:mergeCell ref="BY30:CA30"/>
    <x:mergeCell ref="CB30:CD30"/>
    <x:mergeCell ref="CE30:CG30"/>
    <x:mergeCell ref="CH30:CJ30"/>
    <x:mergeCell ref="CK30:CM30"/>
    <x:mergeCell ref="CN30:CP30"/>
    <x:mergeCell ref="CQ30:CS30"/>
    <x:mergeCell ref="CT30:CV30"/>
    <x:mergeCell ref="CW30:CY30"/>
    <x:mergeCell ref="CZ30:DB30"/>
    <x:mergeCell ref="DC30:DE30"/>
    <x:mergeCell ref="DF30:DH30"/>
    <x:mergeCell ref="DI30:DK30"/>
    <x:mergeCell ref="DL30:DN30"/>
    <x:mergeCell ref="DO30:DQ30"/>
    <x:mergeCell ref="DR30:DT30"/>
    <x:mergeCell ref="DU30:DW30"/>
    <x:mergeCell ref="DX30:DZ30"/>
    <x:mergeCell ref="EA30:EC30"/>
    <x:mergeCell ref="ED30:EF30"/>
    <x:mergeCell ref="EG30:EI30"/>
    <x:mergeCell ref="EJ30:EL30"/>
    <x:mergeCell ref="EM30:EO30"/>
    <x:mergeCell ref="EP30:ER30"/>
    <x:mergeCell ref="ES30:EU30"/>
    <x:mergeCell ref="EV30:EX30"/>
    <x:mergeCell ref="EY30:FA30"/>
    <x:mergeCell ref="FB30:FD30"/>
    <x:mergeCell ref="FE30:FG30"/>
    <x:mergeCell ref="FH30:FJ30"/>
    <x:mergeCell ref="FK30:FM30"/>
    <x:mergeCell ref="FN30:FP30"/>
    <x:mergeCell ref="FQ30:FS30"/>
    <x:mergeCell ref="FT30:FV30"/>
    <x:mergeCell ref="FW30:FY30"/>
    <x:mergeCell ref="FZ30:GB30"/>
    <x:mergeCell ref="GC30:GE30"/>
    <x:mergeCell ref="GF30:GH30"/>
    <x:mergeCell ref="GI30:GK30"/>
    <x:mergeCell ref="GL30:GN30"/>
    <x:mergeCell ref="GO30:GQ30"/>
    <x:mergeCell ref="GR30:GT30"/>
    <x:mergeCell ref="N40:P40"/>
    <x:mergeCell ref="Q40:S40"/>
    <x:mergeCell ref="T40:V40"/>
    <x:mergeCell ref="W40:Y40"/>
    <x:mergeCell ref="Z40:AB40"/>
    <x:mergeCell ref="AC40:AE40"/>
    <x:mergeCell ref="AF40:AH40"/>
    <x:mergeCell ref="AI40:AK40"/>
    <x:mergeCell ref="AL40:AN40"/>
    <x:mergeCell ref="AO40:AQ40"/>
    <x:mergeCell ref="AR40:AT40"/>
    <x:mergeCell ref="AU40:AW40"/>
    <x:mergeCell ref="AX40:AZ40"/>
    <x:mergeCell ref="BA40:BC40"/>
    <x:mergeCell ref="BD40:BF40"/>
    <x:mergeCell ref="BG40:BI40"/>
    <x:mergeCell ref="BJ40:BL40"/>
    <x:mergeCell ref="BM40:BO40"/>
    <x:mergeCell ref="BP40:BR40"/>
    <x:mergeCell ref="BS40:BU40"/>
    <x:mergeCell ref="BV40:BX40"/>
    <x:mergeCell ref="BY40:CA40"/>
    <x:mergeCell ref="CB40:CD40"/>
    <x:mergeCell ref="CE40:CG40"/>
    <x:mergeCell ref="CH40:CJ40"/>
    <x:mergeCell ref="CK40:CM40"/>
    <x:mergeCell ref="CN40:CP40"/>
    <x:mergeCell ref="CQ40:CS40"/>
    <x:mergeCell ref="CT40:CV40"/>
    <x:mergeCell ref="CW40:CY40"/>
    <x:mergeCell ref="CZ40:DB40"/>
    <x:mergeCell ref="DC40:DE40"/>
    <x:mergeCell ref="DF40:DH40"/>
    <x:mergeCell ref="DI40:DK40"/>
    <x:mergeCell ref="DL40:DN40"/>
    <x:mergeCell ref="DO40:DQ40"/>
    <x:mergeCell ref="DR40:DT40"/>
    <x:mergeCell ref="DU40:DW40"/>
    <x:mergeCell ref="DX40:DZ40"/>
    <x:mergeCell ref="EA40:EC40"/>
    <x:mergeCell ref="ED40:EF40"/>
    <x:mergeCell ref="EG40:EI40"/>
    <x:mergeCell ref="EJ40:EL40"/>
    <x:mergeCell ref="EM40:EO40"/>
    <x:mergeCell ref="EP40:ER40"/>
    <x:mergeCell ref="ES40:EU40"/>
    <x:mergeCell ref="EV40:EX40"/>
    <x:mergeCell ref="EY40:FA40"/>
    <x:mergeCell ref="FB40:FD40"/>
    <x:mergeCell ref="FE40:FG40"/>
    <x:mergeCell ref="FH40:FJ40"/>
    <x:mergeCell ref="FK40:FM40"/>
    <x:mergeCell ref="FN40:FP40"/>
    <x:mergeCell ref="FQ40:FS40"/>
    <x:mergeCell ref="FT40:FV40"/>
    <x:mergeCell ref="FW40:FY40"/>
    <x:mergeCell ref="FZ40:GB40"/>
    <x:mergeCell ref="GC40:GE40"/>
    <x:mergeCell ref="GF40:GH40"/>
    <x:mergeCell ref="GI40:GK40"/>
    <x:mergeCell ref="GL40:GN40"/>
    <x:mergeCell ref="GO40:GQ40"/>
    <x:mergeCell ref="GR40:GT40"/>
    <x:mergeCell ref="N50:P50"/>
    <x:mergeCell ref="Q50:S50"/>
    <x:mergeCell ref="T50:V50"/>
    <x:mergeCell ref="W50:Y50"/>
    <x:mergeCell ref="Z50:AB50"/>
    <x:mergeCell ref="AC50:AE50"/>
    <x:mergeCell ref="AF50:AH50"/>
    <x:mergeCell ref="AI50:AK50"/>
    <x:mergeCell ref="AL50:AN50"/>
    <x:mergeCell ref="AO50:AQ50"/>
    <x:mergeCell ref="AR50:AT50"/>
    <x:mergeCell ref="AU50:AW50"/>
    <x:mergeCell ref="AX50:AZ50"/>
    <x:mergeCell ref="BA50:BC50"/>
    <x:mergeCell ref="BD50:BF50"/>
    <x:mergeCell ref="BG50:BI50"/>
    <x:mergeCell ref="BJ50:BL50"/>
    <x:mergeCell ref="BM50:BO50"/>
    <x:mergeCell ref="BP50:BR50"/>
    <x:mergeCell ref="BS50:BU50"/>
    <x:mergeCell ref="BV50:BX50"/>
    <x:mergeCell ref="BY50:CA50"/>
    <x:mergeCell ref="CB50:CD50"/>
    <x:mergeCell ref="CE50:CG50"/>
    <x:mergeCell ref="CH50:CJ50"/>
    <x:mergeCell ref="CK50:CM50"/>
    <x:mergeCell ref="CN50:CP50"/>
    <x:mergeCell ref="CQ50:CS50"/>
    <x:mergeCell ref="CT50:CV50"/>
    <x:mergeCell ref="CW50:CY50"/>
    <x:mergeCell ref="CZ50:DB50"/>
    <x:mergeCell ref="DC50:DE50"/>
    <x:mergeCell ref="DF50:DH50"/>
    <x:mergeCell ref="DI50:DK50"/>
    <x:mergeCell ref="DL50:DN50"/>
    <x:mergeCell ref="DO50:DQ50"/>
    <x:mergeCell ref="DR50:DT50"/>
    <x:mergeCell ref="DU50:DW50"/>
    <x:mergeCell ref="DX50:DZ50"/>
    <x:mergeCell ref="EA50:EC50"/>
    <x:mergeCell ref="ED50:EF50"/>
    <x:mergeCell ref="EG50:EI50"/>
    <x:mergeCell ref="EJ50:EL50"/>
    <x:mergeCell ref="EM50:EO50"/>
    <x:mergeCell ref="EP50:ER50"/>
    <x:mergeCell ref="ES50:EU50"/>
    <x:mergeCell ref="EV50:EX50"/>
    <x:mergeCell ref="EY50:FA50"/>
    <x:mergeCell ref="FB50:FD50"/>
    <x:mergeCell ref="FE50:FG50"/>
    <x:mergeCell ref="FH50:FJ50"/>
    <x:mergeCell ref="FK50:FM50"/>
    <x:mergeCell ref="FN50:FP50"/>
    <x:mergeCell ref="FQ50:FS50"/>
    <x:mergeCell ref="FT50:FV50"/>
    <x:mergeCell ref="FW50:FY50"/>
    <x:mergeCell ref="FZ50:GB50"/>
    <x:mergeCell ref="GC50:GE50"/>
    <x:mergeCell ref="GF50:GH50"/>
    <x:mergeCell ref="GI50:GK50"/>
    <x:mergeCell ref="GL50:GN50"/>
    <x:mergeCell ref="GO50:GQ50"/>
    <x:mergeCell ref="GR50:GT50"/>
    <x:mergeCell ref="N60:P60"/>
    <x:mergeCell ref="Q60:S60"/>
    <x:mergeCell ref="T60:V60"/>
    <x:mergeCell ref="W60:Y60"/>
    <x:mergeCell ref="Z60:AB60"/>
    <x:mergeCell ref="AC60:AE60"/>
    <x:mergeCell ref="AF60:AH60"/>
    <x:mergeCell ref="AI60:AK60"/>
    <x:mergeCell ref="AL60:AN60"/>
    <x:mergeCell ref="AO60:AQ60"/>
    <x:mergeCell ref="AR60:AT60"/>
    <x:mergeCell ref="AU60:AW60"/>
    <x:mergeCell ref="AX60:AZ60"/>
    <x:mergeCell ref="BA60:BC60"/>
    <x:mergeCell ref="BD60:BF60"/>
    <x:mergeCell ref="BG60:BI60"/>
    <x:mergeCell ref="BJ60:BL60"/>
    <x:mergeCell ref="BM60:BO60"/>
    <x:mergeCell ref="BP60:BR60"/>
    <x:mergeCell ref="BS60:BU60"/>
    <x:mergeCell ref="BV60:BX60"/>
    <x:mergeCell ref="BY60:CA60"/>
    <x:mergeCell ref="CB60:CD60"/>
    <x:mergeCell ref="CE60:CG60"/>
    <x:mergeCell ref="CH60:CJ60"/>
    <x:mergeCell ref="CK60:CM60"/>
    <x:mergeCell ref="CN60:CP60"/>
    <x:mergeCell ref="CQ60:CS60"/>
    <x:mergeCell ref="CT60:CV60"/>
    <x:mergeCell ref="CW60:CY60"/>
    <x:mergeCell ref="CZ60:DB60"/>
    <x:mergeCell ref="DC60:DE60"/>
    <x:mergeCell ref="DF60:DH60"/>
    <x:mergeCell ref="DI60:DK60"/>
    <x:mergeCell ref="DL60:DN60"/>
    <x:mergeCell ref="DO60:DQ60"/>
    <x:mergeCell ref="DR60:DT60"/>
    <x:mergeCell ref="DU60:DW60"/>
    <x:mergeCell ref="DX60:DZ60"/>
    <x:mergeCell ref="EA60:EC60"/>
    <x:mergeCell ref="ED60:EF60"/>
    <x:mergeCell ref="EG60:EI60"/>
    <x:mergeCell ref="EJ60:EL60"/>
    <x:mergeCell ref="EM60:EO60"/>
    <x:mergeCell ref="EP60:ER60"/>
    <x:mergeCell ref="ES60:EU60"/>
    <x:mergeCell ref="EV60:EX60"/>
    <x:mergeCell ref="EY60:FA60"/>
    <x:mergeCell ref="FB60:FD60"/>
    <x:mergeCell ref="FE60:FG60"/>
    <x:mergeCell ref="FH60:FJ60"/>
    <x:mergeCell ref="FK60:FM60"/>
    <x:mergeCell ref="FN60:FP60"/>
    <x:mergeCell ref="FQ60:FS60"/>
    <x:mergeCell ref="FT60:FV60"/>
    <x:mergeCell ref="FW60:FY60"/>
    <x:mergeCell ref="FZ60:GB60"/>
    <x:mergeCell ref="GC60:GE60"/>
    <x:mergeCell ref="GF60:GH60"/>
    <x:mergeCell ref="GI60:GK60"/>
    <x:mergeCell ref="GL60:GN60"/>
    <x:mergeCell ref="GO60:GQ60"/>
    <x:mergeCell ref="GR60:GT60"/>
    <x:mergeCell ref="N70:P70"/>
    <x:mergeCell ref="Q70:S70"/>
    <x:mergeCell ref="T70:V70"/>
    <x:mergeCell ref="W70:Y70"/>
    <x:mergeCell ref="Z70:AB70"/>
    <x:mergeCell ref="AC70:AE70"/>
    <x:mergeCell ref="AF70:AH70"/>
    <x:mergeCell ref="AI70:AK70"/>
    <x:mergeCell ref="AL70:AN70"/>
    <x:mergeCell ref="AO70:AQ70"/>
    <x:mergeCell ref="AR70:AT70"/>
    <x:mergeCell ref="AU70:AW70"/>
    <x:mergeCell ref="AX70:AZ70"/>
    <x:mergeCell ref="BA70:BC70"/>
    <x:mergeCell ref="BD70:BF70"/>
    <x:mergeCell ref="BG70:BI70"/>
    <x:mergeCell ref="BJ70:BL70"/>
    <x:mergeCell ref="BM70:BO70"/>
    <x:mergeCell ref="BP70:BR70"/>
    <x:mergeCell ref="BS70:BU70"/>
    <x:mergeCell ref="BV70:BX70"/>
    <x:mergeCell ref="BY70:CA70"/>
    <x:mergeCell ref="CB70:CD70"/>
    <x:mergeCell ref="CE70:CG70"/>
    <x:mergeCell ref="CH70:CJ70"/>
    <x:mergeCell ref="CK70:CM70"/>
    <x:mergeCell ref="CN70:CP70"/>
    <x:mergeCell ref="CQ70:CS70"/>
    <x:mergeCell ref="CT70:CV70"/>
    <x:mergeCell ref="CW70:CY70"/>
    <x:mergeCell ref="CZ70:DB70"/>
    <x:mergeCell ref="DC70:DE70"/>
    <x:mergeCell ref="DF70:DH70"/>
    <x:mergeCell ref="DI70:DK70"/>
    <x:mergeCell ref="DL70:DN70"/>
    <x:mergeCell ref="DO70:DQ70"/>
    <x:mergeCell ref="DR70:DT70"/>
    <x:mergeCell ref="DU70:DW70"/>
    <x:mergeCell ref="DX70:DZ70"/>
    <x:mergeCell ref="EA70:EC70"/>
    <x:mergeCell ref="ED70:EF70"/>
    <x:mergeCell ref="EG70:EI70"/>
    <x:mergeCell ref="EJ70:EL70"/>
    <x:mergeCell ref="EM70:EO70"/>
    <x:mergeCell ref="EP70:ER70"/>
    <x:mergeCell ref="ES70:EU70"/>
    <x:mergeCell ref="EV70:EX70"/>
    <x:mergeCell ref="EY70:FA70"/>
    <x:mergeCell ref="FB70:FD70"/>
    <x:mergeCell ref="FE70:FG70"/>
    <x:mergeCell ref="FH70:FJ70"/>
    <x:mergeCell ref="FK70:FM70"/>
    <x:mergeCell ref="FN70:FP70"/>
    <x:mergeCell ref="FQ70:FS70"/>
    <x:mergeCell ref="FT70:FV70"/>
    <x:mergeCell ref="FW70:FY70"/>
    <x:mergeCell ref="FZ70:GB70"/>
    <x:mergeCell ref="GC70:GE70"/>
    <x:mergeCell ref="GF70:GH70"/>
    <x:mergeCell ref="GI70:GK70"/>
    <x:mergeCell ref="GL70:GN70"/>
    <x:mergeCell ref="GO70:GQ70"/>
    <x:mergeCell ref="GR70:GT70"/>
    <x:mergeCell ref="N80:P80"/>
    <x:mergeCell ref="Q80:S80"/>
    <x:mergeCell ref="T80:V80"/>
    <x:mergeCell ref="W80:Y80"/>
    <x:mergeCell ref="Z80:AB80"/>
    <x:mergeCell ref="AC80:AE80"/>
    <x:mergeCell ref="AF80:AH80"/>
    <x:mergeCell ref="AI80:AK80"/>
    <x:mergeCell ref="AL80:AN80"/>
    <x:mergeCell ref="AO80:AQ80"/>
    <x:mergeCell ref="AR80:AT80"/>
    <x:mergeCell ref="AU80:AW80"/>
    <x:mergeCell ref="AX80:AZ80"/>
    <x:mergeCell ref="BA80:BC80"/>
    <x:mergeCell ref="BD80:BF80"/>
    <x:mergeCell ref="BG80:BI80"/>
    <x:mergeCell ref="BJ80:BL80"/>
    <x:mergeCell ref="BM80:BO80"/>
    <x:mergeCell ref="BP80:BR80"/>
    <x:mergeCell ref="BS80:BU80"/>
    <x:mergeCell ref="BV80:BX80"/>
    <x:mergeCell ref="BY80:CA80"/>
    <x:mergeCell ref="CB80:CD80"/>
    <x:mergeCell ref="CE80:CG80"/>
    <x:mergeCell ref="CH80:CJ80"/>
    <x:mergeCell ref="CK80:CM80"/>
    <x:mergeCell ref="CN80:CP80"/>
    <x:mergeCell ref="CQ80:CS80"/>
    <x:mergeCell ref="CT80:CV80"/>
    <x:mergeCell ref="CW80:CY80"/>
    <x:mergeCell ref="CZ80:DB80"/>
    <x:mergeCell ref="DC80:DE80"/>
    <x:mergeCell ref="DF80:DH80"/>
    <x:mergeCell ref="DI80:DK80"/>
    <x:mergeCell ref="DL80:DN80"/>
    <x:mergeCell ref="DO80:DQ80"/>
    <x:mergeCell ref="DR80:DT80"/>
    <x:mergeCell ref="DU80:DW80"/>
    <x:mergeCell ref="DX80:DZ80"/>
    <x:mergeCell ref="EA80:EC80"/>
    <x:mergeCell ref="ED80:EF80"/>
    <x:mergeCell ref="EG80:EI80"/>
    <x:mergeCell ref="EJ80:EL80"/>
    <x:mergeCell ref="EM80:EO80"/>
    <x:mergeCell ref="EP80:ER80"/>
    <x:mergeCell ref="ES80:EU80"/>
    <x:mergeCell ref="EV80:EX80"/>
    <x:mergeCell ref="EY80:FA80"/>
    <x:mergeCell ref="FB80:FD80"/>
    <x:mergeCell ref="FE80:FG80"/>
    <x:mergeCell ref="FH80:FJ80"/>
    <x:mergeCell ref="FK80:FM80"/>
    <x:mergeCell ref="FN80:FP80"/>
    <x:mergeCell ref="FQ80:FS80"/>
    <x:mergeCell ref="FT80:FV80"/>
    <x:mergeCell ref="FW80:FY80"/>
    <x:mergeCell ref="FZ80:GB80"/>
    <x:mergeCell ref="GC80:GE80"/>
    <x:mergeCell ref="GF80:GH80"/>
    <x:mergeCell ref="GI80:GK80"/>
    <x:mergeCell ref="GL80:GN80"/>
    <x:mergeCell ref="GO80:GQ80"/>
    <x:mergeCell ref="GR80:GT80"/>
    <x:mergeCell ref="N90:P90"/>
    <x:mergeCell ref="Q90:S90"/>
    <x:mergeCell ref="T90:V90"/>
    <x:mergeCell ref="W90:Y90"/>
    <x:mergeCell ref="Z90:AB90"/>
    <x:mergeCell ref="AC90:AE90"/>
    <x:mergeCell ref="AF90:AH90"/>
    <x:mergeCell ref="AI90:AK90"/>
    <x:mergeCell ref="AL90:AN90"/>
    <x:mergeCell ref="AO90:AQ90"/>
    <x:mergeCell ref="AR90:AT90"/>
    <x:mergeCell ref="AU90:AW90"/>
    <x:mergeCell ref="AX90:AZ90"/>
    <x:mergeCell ref="BA90:BC90"/>
    <x:mergeCell ref="BD90:BF90"/>
    <x:mergeCell ref="BG90:BI90"/>
    <x:mergeCell ref="BJ90:BL90"/>
    <x:mergeCell ref="BM90:BO90"/>
    <x:mergeCell ref="BP90:BR90"/>
    <x:mergeCell ref="BS90:BU90"/>
    <x:mergeCell ref="BV90:BX90"/>
    <x:mergeCell ref="BY90:CA90"/>
    <x:mergeCell ref="CB90:CD90"/>
    <x:mergeCell ref="CE90:CG90"/>
    <x:mergeCell ref="CH90:CJ90"/>
    <x:mergeCell ref="CK90:CM90"/>
    <x:mergeCell ref="CN90:CP90"/>
    <x:mergeCell ref="CQ90:CS90"/>
    <x:mergeCell ref="CT90:CV90"/>
    <x:mergeCell ref="CW90:CY90"/>
    <x:mergeCell ref="CZ90:DB90"/>
    <x:mergeCell ref="DC90:DE90"/>
    <x:mergeCell ref="DF90:DH90"/>
    <x:mergeCell ref="DI90:DK90"/>
    <x:mergeCell ref="DL90:DN90"/>
    <x:mergeCell ref="DO90:DQ90"/>
    <x:mergeCell ref="DR90:DT90"/>
    <x:mergeCell ref="DU90:DW90"/>
    <x:mergeCell ref="DX90:DZ90"/>
    <x:mergeCell ref="EA90:EC90"/>
    <x:mergeCell ref="ED90:EF90"/>
    <x:mergeCell ref="EG90:EI90"/>
    <x:mergeCell ref="EJ90:EL90"/>
    <x:mergeCell ref="EM90:EO90"/>
    <x:mergeCell ref="EP90:ER90"/>
    <x:mergeCell ref="ES90:EU90"/>
    <x:mergeCell ref="EV90:EX90"/>
    <x:mergeCell ref="EY90:FA90"/>
    <x:mergeCell ref="FB90:FD90"/>
    <x:mergeCell ref="FE90:FG90"/>
    <x:mergeCell ref="FH90:FJ90"/>
    <x:mergeCell ref="FK90:FM90"/>
    <x:mergeCell ref="FN90:FP90"/>
    <x:mergeCell ref="FQ90:FS90"/>
    <x:mergeCell ref="FT90:FV90"/>
    <x:mergeCell ref="FW90:FY90"/>
    <x:mergeCell ref="FZ90:GB90"/>
    <x:mergeCell ref="GC90:GE90"/>
    <x:mergeCell ref="GF90:GH90"/>
    <x:mergeCell ref="GI90:GK90"/>
    <x:mergeCell ref="GL90:GN90"/>
    <x:mergeCell ref="GO90:GQ90"/>
    <x:mergeCell ref="GR90:GT90"/>
    <x:mergeCell ref="N100:P100"/>
    <x:mergeCell ref="Q100:S100"/>
    <x:mergeCell ref="T100:V100"/>
    <x:mergeCell ref="W100:Y100"/>
    <x:mergeCell ref="Z100:AB100"/>
    <x:mergeCell ref="AC100:AE100"/>
    <x:mergeCell ref="AF100:AH100"/>
    <x:mergeCell ref="AI100:AK100"/>
    <x:mergeCell ref="AL100:AN100"/>
    <x:mergeCell ref="AO100:AQ100"/>
    <x:mergeCell ref="AR100:AT100"/>
    <x:mergeCell ref="AU100:AW100"/>
    <x:mergeCell ref="AX100:AZ100"/>
    <x:mergeCell ref="BA100:BC100"/>
    <x:mergeCell ref="BD100:BF100"/>
    <x:mergeCell ref="BG100:BI100"/>
    <x:mergeCell ref="BJ100:BL100"/>
    <x:mergeCell ref="BM100:BO100"/>
    <x:mergeCell ref="BP100:BR100"/>
    <x:mergeCell ref="BS100:BU100"/>
    <x:mergeCell ref="BV100:BX100"/>
    <x:mergeCell ref="BY100:CA100"/>
    <x:mergeCell ref="CB100:CD100"/>
    <x:mergeCell ref="CE100:CG100"/>
    <x:mergeCell ref="CH100:CJ100"/>
    <x:mergeCell ref="CK100:CM100"/>
    <x:mergeCell ref="CN100:CP100"/>
    <x:mergeCell ref="CQ100:CS100"/>
    <x:mergeCell ref="CT100:CV100"/>
    <x:mergeCell ref="CW100:CY100"/>
    <x:mergeCell ref="CZ100:DB100"/>
    <x:mergeCell ref="DC100:DE100"/>
    <x:mergeCell ref="DF100:DH100"/>
    <x:mergeCell ref="DI100:DK100"/>
    <x:mergeCell ref="DL100:DN100"/>
    <x:mergeCell ref="DO100:DQ100"/>
    <x:mergeCell ref="DR100:DT100"/>
    <x:mergeCell ref="DU100:DW100"/>
    <x:mergeCell ref="DX100:DZ100"/>
    <x:mergeCell ref="EA100:EC100"/>
    <x:mergeCell ref="ED100:EF100"/>
    <x:mergeCell ref="EG100:EI100"/>
    <x:mergeCell ref="EJ100:EL100"/>
    <x:mergeCell ref="EM100:EO100"/>
    <x:mergeCell ref="EP100:ER100"/>
    <x:mergeCell ref="ES100:EU100"/>
    <x:mergeCell ref="EV100:EX100"/>
    <x:mergeCell ref="EY100:FA100"/>
    <x:mergeCell ref="FB100:FD100"/>
    <x:mergeCell ref="FE100:FG100"/>
    <x:mergeCell ref="FH100:FJ100"/>
    <x:mergeCell ref="FK100:FM100"/>
    <x:mergeCell ref="FN100:FP100"/>
    <x:mergeCell ref="FQ100:FS100"/>
    <x:mergeCell ref="FT100:FV100"/>
    <x:mergeCell ref="FW100:FY100"/>
    <x:mergeCell ref="FZ100:GB100"/>
    <x:mergeCell ref="GC100:GE100"/>
    <x:mergeCell ref="GF100:GH100"/>
    <x:mergeCell ref="GI100:GK100"/>
    <x:mergeCell ref="GL100:GN100"/>
    <x:mergeCell ref="GO100:GQ100"/>
    <x:mergeCell ref="GR100:GT100"/>
    <x:mergeCell ref="N110:P110"/>
    <x:mergeCell ref="Q110:S110"/>
    <x:mergeCell ref="T110:V110"/>
    <x:mergeCell ref="W110:Y110"/>
    <x:mergeCell ref="Z110:AB110"/>
    <x:mergeCell ref="AC110:AE110"/>
    <x:mergeCell ref="AF110:AH110"/>
    <x:mergeCell ref="AI110:AK110"/>
    <x:mergeCell ref="AL110:AN110"/>
    <x:mergeCell ref="AO110:AQ110"/>
    <x:mergeCell ref="AR110:AT110"/>
    <x:mergeCell ref="AU110:AW110"/>
    <x:mergeCell ref="AX110:AZ110"/>
    <x:mergeCell ref="BA110:BC110"/>
    <x:mergeCell ref="BD110:BF110"/>
    <x:mergeCell ref="BG110:BI110"/>
    <x:mergeCell ref="BJ110:BL110"/>
    <x:mergeCell ref="BM110:BO110"/>
    <x:mergeCell ref="BP110:BR110"/>
    <x:mergeCell ref="BS110:BU110"/>
    <x:mergeCell ref="BV110:BX110"/>
    <x:mergeCell ref="BY110:CA110"/>
    <x:mergeCell ref="CB110:CD110"/>
    <x:mergeCell ref="CE110:CG110"/>
    <x:mergeCell ref="CH110:CJ110"/>
    <x:mergeCell ref="CK110:CM110"/>
    <x:mergeCell ref="CN110:CP110"/>
    <x:mergeCell ref="CQ110:CS110"/>
    <x:mergeCell ref="CT110:CV110"/>
    <x:mergeCell ref="CW110:CY110"/>
    <x:mergeCell ref="CZ110:DB110"/>
    <x:mergeCell ref="DC110:DE110"/>
    <x:mergeCell ref="DF110:DH110"/>
    <x:mergeCell ref="DI110:DK110"/>
    <x:mergeCell ref="DL110:DN110"/>
    <x:mergeCell ref="DO110:DQ110"/>
    <x:mergeCell ref="DR110:DT110"/>
    <x:mergeCell ref="DU110:DW110"/>
    <x:mergeCell ref="DX110:DZ110"/>
    <x:mergeCell ref="EA110:EC110"/>
    <x:mergeCell ref="ED110:EF110"/>
    <x:mergeCell ref="EG110:EI110"/>
    <x:mergeCell ref="EJ110:EL110"/>
    <x:mergeCell ref="EM110:EO110"/>
    <x:mergeCell ref="EP110:ER110"/>
    <x:mergeCell ref="ES110:EU110"/>
    <x:mergeCell ref="EV110:EX110"/>
    <x:mergeCell ref="EY110:FA110"/>
    <x:mergeCell ref="FB110:FD110"/>
    <x:mergeCell ref="FE110:FG110"/>
    <x:mergeCell ref="FH110:FJ110"/>
    <x:mergeCell ref="FK110:FM110"/>
    <x:mergeCell ref="FN110:FP110"/>
    <x:mergeCell ref="FQ110:FS110"/>
    <x:mergeCell ref="FT110:FV110"/>
    <x:mergeCell ref="FW110:FY110"/>
    <x:mergeCell ref="FZ110:GB110"/>
    <x:mergeCell ref="GC110:GE110"/>
    <x:mergeCell ref="GF110:GH110"/>
    <x:mergeCell ref="GI110:GK110"/>
    <x:mergeCell ref="GL110:GN110"/>
    <x:mergeCell ref="GO110:GQ110"/>
    <x:mergeCell ref="GR110:GT110"/>
    <x:mergeCell ref="N10:P10"/>
    <x:mergeCell ref="Q10:S10"/>
    <x:mergeCell ref="T10:V10"/>
    <x:mergeCell ref="W10:Y10"/>
    <x:mergeCell ref="Z10:AB10"/>
    <x:mergeCell ref="AC10:AE10"/>
    <x:mergeCell ref="AF10:AH10"/>
    <x:mergeCell ref="AI10:AK10"/>
    <x:mergeCell ref="AL10:AN10"/>
    <x:mergeCell ref="AO10:AQ10"/>
    <x:mergeCell ref="AR10:AT10"/>
    <x:mergeCell ref="AU10:AW10"/>
    <x:mergeCell ref="AX10:AZ10"/>
    <x:mergeCell ref="BA10:BC10"/>
    <x:mergeCell ref="BD10:BF10"/>
    <x:mergeCell ref="BG10:BI10"/>
    <x:mergeCell ref="BJ10:BL10"/>
    <x:mergeCell ref="BM10:BO10"/>
    <x:mergeCell ref="BP10:BR10"/>
    <x:mergeCell ref="BS10:BU10"/>
    <x:mergeCell ref="BV10:BX10"/>
    <x:mergeCell ref="BY10:CA10"/>
    <x:mergeCell ref="CB10:CD10"/>
    <x:mergeCell ref="CE10:CG10"/>
    <x:mergeCell ref="CH10:CJ10"/>
    <x:mergeCell ref="CK10:CM10"/>
    <x:mergeCell ref="CN10:CP10"/>
    <x:mergeCell ref="CQ10:CS10"/>
    <x:mergeCell ref="CT10:CV10"/>
    <x:mergeCell ref="CW10:CY10"/>
    <x:mergeCell ref="CZ10:DB10"/>
    <x:mergeCell ref="DC10:DE10"/>
    <x:mergeCell ref="DF10:DH10"/>
    <x:mergeCell ref="DI10:DK10"/>
    <x:mergeCell ref="DL10:DN10"/>
    <x:mergeCell ref="DO10:DQ10"/>
    <x:mergeCell ref="DR10:DT10"/>
    <x:mergeCell ref="DU10:DW10"/>
    <x:mergeCell ref="DX10:DZ10"/>
    <x:mergeCell ref="EA10:EC10"/>
    <x:mergeCell ref="ED10:EF10"/>
    <x:mergeCell ref="EG10:EI10"/>
    <x:mergeCell ref="EJ10:EL10"/>
    <x:mergeCell ref="EM10:EO10"/>
    <x:mergeCell ref="EP10:ER10"/>
    <x:mergeCell ref="ES10:EU10"/>
    <x:mergeCell ref="EV10:EX10"/>
    <x:mergeCell ref="EY10:FA10"/>
    <x:mergeCell ref="FB10:FD10"/>
    <x:mergeCell ref="FE10:FG10"/>
    <x:mergeCell ref="FH10:FJ10"/>
    <x:mergeCell ref="FK10:FM10"/>
    <x:mergeCell ref="FN10:FP10"/>
    <x:mergeCell ref="FQ10:FS10"/>
    <x:mergeCell ref="FT10:FV10"/>
    <x:mergeCell ref="FW10:FY10"/>
    <x:mergeCell ref="FZ10:GB10"/>
    <x:mergeCell ref="GC10:GE10"/>
    <x:mergeCell ref="GF10:GH10"/>
    <x:mergeCell ref="GI10:GK10"/>
    <x:mergeCell ref="GL10:GN10"/>
    <x:mergeCell ref="GO10:GQ10"/>
    <x:mergeCell ref="GR10:GT10"/>
    <x:mergeCell ref="N9:P9"/>
    <x:mergeCell ref="Q9:S9"/>
    <x:mergeCell ref="T9:V9"/>
    <x:mergeCell ref="W9:Y9"/>
    <x:mergeCell ref="Z9:AB9"/>
    <x:mergeCell ref="AC9:AE9"/>
    <x:mergeCell ref="AF9:AH9"/>
    <x:mergeCell ref="AI9:AK9"/>
    <x:mergeCell ref="AL9:AN9"/>
    <x:mergeCell ref="AO9:AQ9"/>
    <x:mergeCell ref="AR9:AT9"/>
    <x:mergeCell ref="AU9:AW9"/>
    <x:mergeCell ref="AX9:AZ9"/>
    <x:mergeCell ref="BA9:BC9"/>
    <x:mergeCell ref="BD9:BF9"/>
    <x:mergeCell ref="BG9:BI9"/>
    <x:mergeCell ref="BJ9:BL9"/>
    <x:mergeCell ref="BM9:BO9"/>
    <x:mergeCell ref="BP9:BR9"/>
    <x:mergeCell ref="BS9:BU9"/>
    <x:mergeCell ref="BV9:BX9"/>
    <x:mergeCell ref="BY9:CA9"/>
    <x:mergeCell ref="CB9:CD9"/>
    <x:mergeCell ref="CE9:CG9"/>
    <x:mergeCell ref="CH9:CJ9"/>
    <x:mergeCell ref="CK9:CM9"/>
    <x:mergeCell ref="CN9:CP9"/>
    <x:mergeCell ref="CQ9:CS9"/>
    <x:mergeCell ref="CT9:CV9"/>
    <x:mergeCell ref="CW9:CY9"/>
    <x:mergeCell ref="CZ9:DB9"/>
    <x:mergeCell ref="DC9:DE9"/>
    <x:mergeCell ref="DF9:DH9"/>
    <x:mergeCell ref="DI9:DK9"/>
    <x:mergeCell ref="DL9:DN9"/>
    <x:mergeCell ref="DO9:DQ9"/>
    <x:mergeCell ref="DR9:DT9"/>
    <x:mergeCell ref="DU9:DW9"/>
    <x:mergeCell ref="DX9:DZ9"/>
    <x:mergeCell ref="EA9:EC9"/>
    <x:mergeCell ref="ED9:EF9"/>
    <x:mergeCell ref="EG9:EI9"/>
    <x:mergeCell ref="EJ9:EL9"/>
    <x:mergeCell ref="EM9:EO9"/>
    <x:mergeCell ref="EP9:ER9"/>
    <x:mergeCell ref="ES9:EU9"/>
    <x:mergeCell ref="EV9:EX9"/>
    <x:mergeCell ref="EY9:FA9"/>
    <x:mergeCell ref="FB9:FD9"/>
    <x:mergeCell ref="FE9:FG9"/>
    <x:mergeCell ref="FH9:FJ9"/>
    <x:mergeCell ref="FK9:FM9"/>
    <x:mergeCell ref="FN9:FP9"/>
    <x:mergeCell ref="FQ9:FS9"/>
    <x:mergeCell ref="FT9:FV9"/>
    <x:mergeCell ref="FW9:FY9"/>
    <x:mergeCell ref="FZ9:GB9"/>
    <x:mergeCell ref="GC9:GE9"/>
    <x:mergeCell ref="GF9:GH9"/>
    <x:mergeCell ref="GI9:GK9"/>
    <x:mergeCell ref="GL9:GN9"/>
    <x:mergeCell ref="GO9:GQ9"/>
    <x:mergeCell ref="GR9:GT9"/>
    <x:mergeCell ref="N18:P18"/>
    <x:mergeCell ref="Q18:S18"/>
    <x:mergeCell ref="T18:V18"/>
    <x:mergeCell ref="W18:Y18"/>
    <x:mergeCell ref="Z18:AB18"/>
    <x:mergeCell ref="AC18:AE18"/>
    <x:mergeCell ref="AF18:AH18"/>
    <x:mergeCell ref="AI18:AK18"/>
    <x:mergeCell ref="AL18:AN18"/>
    <x:mergeCell ref="AO18:AQ18"/>
    <x:mergeCell ref="AR18:AT18"/>
    <x:mergeCell ref="AU18:AW18"/>
    <x:mergeCell ref="AX18:AZ18"/>
    <x:mergeCell ref="BA18:BC18"/>
    <x:mergeCell ref="BD18:BF18"/>
    <x:mergeCell ref="BG18:BI18"/>
    <x:mergeCell ref="BJ18:BL18"/>
    <x:mergeCell ref="BM18:BO18"/>
    <x:mergeCell ref="BP18:BR18"/>
    <x:mergeCell ref="BS18:BU18"/>
    <x:mergeCell ref="BV18:BX18"/>
    <x:mergeCell ref="BY18:CA18"/>
    <x:mergeCell ref="CB18:CD18"/>
    <x:mergeCell ref="CE18:CG18"/>
    <x:mergeCell ref="CH18:CJ18"/>
    <x:mergeCell ref="CK18:CM18"/>
    <x:mergeCell ref="CN18:CP18"/>
    <x:mergeCell ref="CQ18:CS18"/>
    <x:mergeCell ref="CT18:CV18"/>
    <x:mergeCell ref="CW18:CY18"/>
    <x:mergeCell ref="CZ18:DB18"/>
    <x:mergeCell ref="DC18:DE18"/>
    <x:mergeCell ref="DF18:DH18"/>
    <x:mergeCell ref="DI18:DK18"/>
    <x:mergeCell ref="DL18:DN18"/>
    <x:mergeCell ref="DO18:DQ18"/>
    <x:mergeCell ref="DR18:DT18"/>
    <x:mergeCell ref="DU18:DW18"/>
    <x:mergeCell ref="DX18:DZ18"/>
    <x:mergeCell ref="EA18:EC18"/>
    <x:mergeCell ref="ED18:EF18"/>
    <x:mergeCell ref="EG18:EI18"/>
    <x:mergeCell ref="EJ18:EL18"/>
    <x:mergeCell ref="EM18:EO18"/>
    <x:mergeCell ref="EP18:ER18"/>
    <x:mergeCell ref="ES18:EU18"/>
    <x:mergeCell ref="EV18:EX18"/>
    <x:mergeCell ref="EY18:FA18"/>
    <x:mergeCell ref="FB18:FD18"/>
    <x:mergeCell ref="FE18:FG18"/>
    <x:mergeCell ref="FH18:FJ18"/>
    <x:mergeCell ref="FK18:FM18"/>
    <x:mergeCell ref="FN18:FP18"/>
    <x:mergeCell ref="FQ18:FS18"/>
    <x:mergeCell ref="FT18:FV18"/>
    <x:mergeCell ref="FW18:FY18"/>
    <x:mergeCell ref="FZ18:GB18"/>
    <x:mergeCell ref="GC18:GE18"/>
    <x:mergeCell ref="GF18:GH18"/>
    <x:mergeCell ref="GI18:GK18"/>
    <x:mergeCell ref="GL18:GN18"/>
    <x:mergeCell ref="GO18:GQ18"/>
    <x:mergeCell ref="GR18:GT18"/>
    <x:mergeCell ref="N28:P28"/>
    <x:mergeCell ref="Q28:S28"/>
    <x:mergeCell ref="T28:V28"/>
    <x:mergeCell ref="W28:Y28"/>
    <x:mergeCell ref="Z28:AB28"/>
    <x:mergeCell ref="AC28:AE28"/>
    <x:mergeCell ref="AF28:AH28"/>
    <x:mergeCell ref="AI28:AK28"/>
    <x:mergeCell ref="AL28:AN28"/>
    <x:mergeCell ref="AO28:AQ28"/>
    <x:mergeCell ref="AR28:AT28"/>
    <x:mergeCell ref="AU28:AW28"/>
    <x:mergeCell ref="AX28:AZ28"/>
    <x:mergeCell ref="BA28:BC28"/>
    <x:mergeCell ref="BD28:BF28"/>
    <x:mergeCell ref="BG28:BI28"/>
    <x:mergeCell ref="BJ28:BL28"/>
    <x:mergeCell ref="BM28:BO28"/>
    <x:mergeCell ref="BP28:BR28"/>
    <x:mergeCell ref="BS28:BU28"/>
    <x:mergeCell ref="BV28:BX28"/>
    <x:mergeCell ref="BY28:CA28"/>
    <x:mergeCell ref="CB28:CD28"/>
    <x:mergeCell ref="CE28:CG28"/>
    <x:mergeCell ref="CH28:CJ28"/>
    <x:mergeCell ref="CK28:CM28"/>
    <x:mergeCell ref="CN28:CP28"/>
    <x:mergeCell ref="CQ28:CS28"/>
    <x:mergeCell ref="CT28:CV28"/>
    <x:mergeCell ref="CW28:CY28"/>
    <x:mergeCell ref="CZ28:DB28"/>
    <x:mergeCell ref="DC28:DE28"/>
    <x:mergeCell ref="DF28:DH28"/>
    <x:mergeCell ref="DI28:DK28"/>
    <x:mergeCell ref="DL28:DN28"/>
    <x:mergeCell ref="DO28:DQ28"/>
    <x:mergeCell ref="DR28:DT28"/>
    <x:mergeCell ref="DU28:DW28"/>
    <x:mergeCell ref="DX28:DZ28"/>
    <x:mergeCell ref="EA28:EC28"/>
    <x:mergeCell ref="ED28:EF28"/>
    <x:mergeCell ref="EG28:EI28"/>
    <x:mergeCell ref="EJ28:EL28"/>
    <x:mergeCell ref="EM28:EO28"/>
    <x:mergeCell ref="EP28:ER28"/>
    <x:mergeCell ref="ES28:EU28"/>
    <x:mergeCell ref="EV28:EX28"/>
    <x:mergeCell ref="EY28:FA28"/>
    <x:mergeCell ref="FB28:FD28"/>
    <x:mergeCell ref="FE28:FG28"/>
    <x:mergeCell ref="FH28:FJ28"/>
    <x:mergeCell ref="FK28:FM28"/>
    <x:mergeCell ref="FN28:FP28"/>
    <x:mergeCell ref="FQ28:FS28"/>
    <x:mergeCell ref="FT28:FV28"/>
    <x:mergeCell ref="FW28:FY28"/>
    <x:mergeCell ref="FZ28:GB28"/>
    <x:mergeCell ref="GC28:GE28"/>
    <x:mergeCell ref="GF28:GH28"/>
    <x:mergeCell ref="GI28:GK28"/>
    <x:mergeCell ref="GL28:GN28"/>
    <x:mergeCell ref="GO28:GQ28"/>
    <x:mergeCell ref="GR28:GT28"/>
    <x:mergeCell ref="N38:P38"/>
    <x:mergeCell ref="Q38:S38"/>
    <x:mergeCell ref="T38:V38"/>
    <x:mergeCell ref="W38:Y38"/>
    <x:mergeCell ref="Z38:AB38"/>
    <x:mergeCell ref="AC38:AE38"/>
    <x:mergeCell ref="AF38:AH38"/>
    <x:mergeCell ref="AI38:AK38"/>
    <x:mergeCell ref="AL38:AN38"/>
    <x:mergeCell ref="AO38:AQ38"/>
    <x:mergeCell ref="AR38:AT38"/>
    <x:mergeCell ref="AU38:AW38"/>
    <x:mergeCell ref="AX38:AZ38"/>
    <x:mergeCell ref="BA38:BC38"/>
    <x:mergeCell ref="BD38:BF38"/>
    <x:mergeCell ref="BG38:BI38"/>
    <x:mergeCell ref="BJ38:BL38"/>
    <x:mergeCell ref="BM38:BO38"/>
    <x:mergeCell ref="BP38:BR38"/>
    <x:mergeCell ref="BS38:BU38"/>
    <x:mergeCell ref="BV38:BX38"/>
    <x:mergeCell ref="BY38:CA38"/>
    <x:mergeCell ref="CB38:CD38"/>
    <x:mergeCell ref="CE38:CG38"/>
    <x:mergeCell ref="CH38:CJ38"/>
    <x:mergeCell ref="CK38:CM38"/>
    <x:mergeCell ref="CN38:CP38"/>
    <x:mergeCell ref="CQ38:CS38"/>
    <x:mergeCell ref="CT38:CV38"/>
    <x:mergeCell ref="CW38:CY38"/>
    <x:mergeCell ref="CZ38:DB38"/>
    <x:mergeCell ref="DC38:DE38"/>
    <x:mergeCell ref="DF38:DH38"/>
    <x:mergeCell ref="DI38:DK38"/>
    <x:mergeCell ref="DL38:DN38"/>
    <x:mergeCell ref="DO38:DQ38"/>
    <x:mergeCell ref="DR38:DT38"/>
    <x:mergeCell ref="DU38:DW38"/>
    <x:mergeCell ref="DX38:DZ38"/>
    <x:mergeCell ref="EA38:EC38"/>
    <x:mergeCell ref="ED38:EF38"/>
    <x:mergeCell ref="EG38:EI38"/>
    <x:mergeCell ref="EJ38:EL38"/>
    <x:mergeCell ref="EM38:EO38"/>
    <x:mergeCell ref="EP38:ER38"/>
    <x:mergeCell ref="ES38:EU38"/>
    <x:mergeCell ref="EV38:EX38"/>
    <x:mergeCell ref="EY38:FA38"/>
    <x:mergeCell ref="FB38:FD38"/>
    <x:mergeCell ref="FE38:FG38"/>
    <x:mergeCell ref="FH38:FJ38"/>
    <x:mergeCell ref="FK38:FM38"/>
    <x:mergeCell ref="FN38:FP38"/>
    <x:mergeCell ref="FQ38:FS38"/>
    <x:mergeCell ref="FT38:FV38"/>
    <x:mergeCell ref="FW38:FY38"/>
    <x:mergeCell ref="FZ38:GB38"/>
    <x:mergeCell ref="GC38:GE38"/>
    <x:mergeCell ref="GF38:GH38"/>
    <x:mergeCell ref="GI38:GK38"/>
    <x:mergeCell ref="GL38:GN38"/>
    <x:mergeCell ref="GO38:GQ38"/>
    <x:mergeCell ref="GR38:GT38"/>
    <x:mergeCell ref="N48:P48"/>
    <x:mergeCell ref="Q48:S48"/>
    <x:mergeCell ref="T48:V48"/>
    <x:mergeCell ref="W48:Y48"/>
    <x:mergeCell ref="Z48:AB48"/>
    <x:mergeCell ref="AC48:AE48"/>
    <x:mergeCell ref="AF48:AH48"/>
    <x:mergeCell ref="AI48:AK48"/>
    <x:mergeCell ref="AL48:AN48"/>
    <x:mergeCell ref="AO48:AQ48"/>
    <x:mergeCell ref="AR48:AT48"/>
    <x:mergeCell ref="AU48:AW48"/>
    <x:mergeCell ref="AX48:AZ48"/>
    <x:mergeCell ref="BA48:BC48"/>
    <x:mergeCell ref="BD48:BF48"/>
    <x:mergeCell ref="BG48:BI48"/>
    <x:mergeCell ref="BJ48:BL48"/>
    <x:mergeCell ref="BM48:BO48"/>
    <x:mergeCell ref="BP48:BR48"/>
    <x:mergeCell ref="BS48:BU48"/>
    <x:mergeCell ref="BV48:BX48"/>
    <x:mergeCell ref="BY48:CA48"/>
    <x:mergeCell ref="CB48:CD48"/>
    <x:mergeCell ref="CE48:CG48"/>
    <x:mergeCell ref="CH48:CJ48"/>
    <x:mergeCell ref="CK48:CM48"/>
    <x:mergeCell ref="CN48:CP48"/>
    <x:mergeCell ref="CQ48:CS48"/>
    <x:mergeCell ref="CT48:CV48"/>
    <x:mergeCell ref="CW48:CY48"/>
    <x:mergeCell ref="CZ48:DB48"/>
    <x:mergeCell ref="DC48:DE48"/>
    <x:mergeCell ref="DF48:DH48"/>
    <x:mergeCell ref="DI48:DK48"/>
    <x:mergeCell ref="DL48:DN48"/>
    <x:mergeCell ref="DO48:DQ48"/>
    <x:mergeCell ref="DR48:DT48"/>
    <x:mergeCell ref="DU48:DW48"/>
    <x:mergeCell ref="DX48:DZ48"/>
    <x:mergeCell ref="EA48:EC48"/>
    <x:mergeCell ref="ED48:EF48"/>
    <x:mergeCell ref="EG48:EI48"/>
    <x:mergeCell ref="EJ48:EL48"/>
    <x:mergeCell ref="EM48:EO48"/>
    <x:mergeCell ref="EP48:ER48"/>
    <x:mergeCell ref="ES48:EU48"/>
    <x:mergeCell ref="EV48:EX48"/>
    <x:mergeCell ref="EY48:FA48"/>
    <x:mergeCell ref="FB48:FD48"/>
    <x:mergeCell ref="FE48:FG48"/>
    <x:mergeCell ref="FH48:FJ48"/>
    <x:mergeCell ref="FK48:FM48"/>
    <x:mergeCell ref="FN48:FP48"/>
    <x:mergeCell ref="FQ48:FS48"/>
    <x:mergeCell ref="FT48:FV48"/>
    <x:mergeCell ref="FW48:FY48"/>
    <x:mergeCell ref="FZ48:GB48"/>
    <x:mergeCell ref="GC48:GE48"/>
    <x:mergeCell ref="GF48:GH48"/>
    <x:mergeCell ref="GI48:GK48"/>
    <x:mergeCell ref="GL48:GN48"/>
    <x:mergeCell ref="GO48:GQ48"/>
    <x:mergeCell ref="GR48:GT48"/>
    <x:mergeCell ref="N58:P58"/>
    <x:mergeCell ref="Q58:S58"/>
    <x:mergeCell ref="T58:V58"/>
    <x:mergeCell ref="W58:Y58"/>
    <x:mergeCell ref="Z58:AB58"/>
    <x:mergeCell ref="AC58:AE58"/>
    <x:mergeCell ref="AF58:AH58"/>
    <x:mergeCell ref="AI58:AK58"/>
    <x:mergeCell ref="AL58:AN58"/>
    <x:mergeCell ref="AO58:AQ58"/>
    <x:mergeCell ref="AR58:AT58"/>
    <x:mergeCell ref="AU58:AW58"/>
    <x:mergeCell ref="AX58:AZ58"/>
    <x:mergeCell ref="BA58:BC58"/>
    <x:mergeCell ref="BD58:BF58"/>
    <x:mergeCell ref="BG58:BI58"/>
    <x:mergeCell ref="BJ58:BL58"/>
    <x:mergeCell ref="BM58:BO58"/>
    <x:mergeCell ref="BP58:BR58"/>
    <x:mergeCell ref="BS58:BU58"/>
    <x:mergeCell ref="BV58:BX58"/>
    <x:mergeCell ref="BY58:CA58"/>
    <x:mergeCell ref="CB58:CD58"/>
    <x:mergeCell ref="CE58:CG58"/>
    <x:mergeCell ref="CH58:CJ58"/>
    <x:mergeCell ref="CK58:CM58"/>
    <x:mergeCell ref="CN58:CP58"/>
    <x:mergeCell ref="CQ58:CS58"/>
    <x:mergeCell ref="CT58:CV58"/>
    <x:mergeCell ref="CW58:CY58"/>
    <x:mergeCell ref="CZ58:DB58"/>
    <x:mergeCell ref="DC58:DE58"/>
    <x:mergeCell ref="DF58:DH58"/>
    <x:mergeCell ref="DI58:DK58"/>
    <x:mergeCell ref="DL58:DN58"/>
    <x:mergeCell ref="DO58:DQ58"/>
    <x:mergeCell ref="DR58:DT58"/>
    <x:mergeCell ref="DU58:DW58"/>
    <x:mergeCell ref="DX58:DZ58"/>
    <x:mergeCell ref="EA58:EC58"/>
    <x:mergeCell ref="ED58:EF58"/>
    <x:mergeCell ref="EG58:EI58"/>
    <x:mergeCell ref="EJ58:EL58"/>
    <x:mergeCell ref="EM58:EO58"/>
    <x:mergeCell ref="EP58:ER58"/>
    <x:mergeCell ref="ES58:EU58"/>
    <x:mergeCell ref="EV58:EX58"/>
    <x:mergeCell ref="EY58:FA58"/>
    <x:mergeCell ref="FB58:FD58"/>
    <x:mergeCell ref="FE58:FG58"/>
    <x:mergeCell ref="FH58:FJ58"/>
    <x:mergeCell ref="FK58:FM58"/>
    <x:mergeCell ref="FN58:FP58"/>
    <x:mergeCell ref="FQ58:FS58"/>
    <x:mergeCell ref="FT58:FV58"/>
    <x:mergeCell ref="FW58:FY58"/>
    <x:mergeCell ref="FZ58:GB58"/>
    <x:mergeCell ref="GC58:GE58"/>
    <x:mergeCell ref="GF58:GH58"/>
    <x:mergeCell ref="GI58:GK58"/>
    <x:mergeCell ref="GL58:GN58"/>
    <x:mergeCell ref="GO58:GQ58"/>
    <x:mergeCell ref="GR58:GT58"/>
    <x:mergeCell ref="N68:P68"/>
    <x:mergeCell ref="Q68:S68"/>
    <x:mergeCell ref="T68:V68"/>
    <x:mergeCell ref="W68:Y68"/>
    <x:mergeCell ref="Z68:AB68"/>
    <x:mergeCell ref="AC68:AE68"/>
    <x:mergeCell ref="AF68:AH68"/>
    <x:mergeCell ref="AI68:AK68"/>
    <x:mergeCell ref="AL68:AN68"/>
    <x:mergeCell ref="AO68:AQ68"/>
    <x:mergeCell ref="AR68:AT68"/>
    <x:mergeCell ref="AU68:AW68"/>
    <x:mergeCell ref="AX68:AZ68"/>
    <x:mergeCell ref="BA68:BC68"/>
    <x:mergeCell ref="BD68:BF68"/>
    <x:mergeCell ref="BG68:BI68"/>
    <x:mergeCell ref="BJ68:BL68"/>
    <x:mergeCell ref="BM68:BO68"/>
    <x:mergeCell ref="BP68:BR68"/>
    <x:mergeCell ref="BS68:BU68"/>
    <x:mergeCell ref="BV68:BX68"/>
    <x:mergeCell ref="BY68:CA68"/>
    <x:mergeCell ref="CB68:CD68"/>
    <x:mergeCell ref="CE68:CG68"/>
    <x:mergeCell ref="CH68:CJ68"/>
    <x:mergeCell ref="CK68:CM68"/>
    <x:mergeCell ref="CN68:CP68"/>
    <x:mergeCell ref="CQ68:CS68"/>
    <x:mergeCell ref="CT68:CV68"/>
    <x:mergeCell ref="CW68:CY68"/>
    <x:mergeCell ref="CZ68:DB68"/>
    <x:mergeCell ref="DC68:DE68"/>
    <x:mergeCell ref="DF68:DH68"/>
    <x:mergeCell ref="DI68:DK68"/>
    <x:mergeCell ref="DL68:DN68"/>
    <x:mergeCell ref="DO68:DQ68"/>
    <x:mergeCell ref="DR68:DT68"/>
    <x:mergeCell ref="DU68:DW68"/>
    <x:mergeCell ref="DX68:DZ68"/>
    <x:mergeCell ref="EA68:EC68"/>
    <x:mergeCell ref="ED68:EF68"/>
    <x:mergeCell ref="EG68:EI68"/>
    <x:mergeCell ref="EJ68:EL68"/>
    <x:mergeCell ref="EM68:EO68"/>
    <x:mergeCell ref="EP68:ER68"/>
    <x:mergeCell ref="ES68:EU68"/>
    <x:mergeCell ref="EV68:EX68"/>
    <x:mergeCell ref="EY68:FA68"/>
    <x:mergeCell ref="FB68:FD68"/>
    <x:mergeCell ref="FE68:FG68"/>
    <x:mergeCell ref="FH68:FJ68"/>
    <x:mergeCell ref="FK68:FM68"/>
    <x:mergeCell ref="FN68:FP68"/>
    <x:mergeCell ref="FQ68:FS68"/>
    <x:mergeCell ref="FT68:FV68"/>
    <x:mergeCell ref="FW68:FY68"/>
    <x:mergeCell ref="FZ68:GB68"/>
    <x:mergeCell ref="GC68:GE68"/>
    <x:mergeCell ref="GF68:GH68"/>
    <x:mergeCell ref="GI68:GK68"/>
    <x:mergeCell ref="GL68:GN68"/>
    <x:mergeCell ref="GO68:GQ68"/>
    <x:mergeCell ref="GR68:GT68"/>
    <x:mergeCell ref="N78:P78"/>
    <x:mergeCell ref="Q78:S78"/>
    <x:mergeCell ref="T78:V78"/>
    <x:mergeCell ref="W78:Y78"/>
    <x:mergeCell ref="Z78:AB78"/>
    <x:mergeCell ref="AC78:AE78"/>
    <x:mergeCell ref="AF78:AH78"/>
    <x:mergeCell ref="AI78:AK78"/>
    <x:mergeCell ref="AL78:AN78"/>
    <x:mergeCell ref="AO78:AQ78"/>
    <x:mergeCell ref="AR78:AT78"/>
    <x:mergeCell ref="AU78:AW78"/>
    <x:mergeCell ref="AX78:AZ78"/>
    <x:mergeCell ref="BA78:BC78"/>
    <x:mergeCell ref="BD78:BF78"/>
    <x:mergeCell ref="BG78:BI78"/>
    <x:mergeCell ref="BJ78:BL78"/>
    <x:mergeCell ref="BM78:BO78"/>
    <x:mergeCell ref="BP78:BR78"/>
    <x:mergeCell ref="BS78:BU78"/>
    <x:mergeCell ref="BV78:BX78"/>
    <x:mergeCell ref="BY78:CA78"/>
    <x:mergeCell ref="CB78:CD78"/>
    <x:mergeCell ref="CE78:CG78"/>
    <x:mergeCell ref="CH78:CJ78"/>
    <x:mergeCell ref="CK78:CM78"/>
    <x:mergeCell ref="CN78:CP78"/>
    <x:mergeCell ref="CQ78:CS78"/>
    <x:mergeCell ref="CT78:CV78"/>
    <x:mergeCell ref="CW78:CY78"/>
    <x:mergeCell ref="CZ78:DB78"/>
    <x:mergeCell ref="DC78:DE78"/>
    <x:mergeCell ref="DF78:DH78"/>
    <x:mergeCell ref="DI78:DK78"/>
    <x:mergeCell ref="DL78:DN78"/>
    <x:mergeCell ref="DO78:DQ78"/>
    <x:mergeCell ref="DR78:DT78"/>
    <x:mergeCell ref="DU78:DW78"/>
    <x:mergeCell ref="DX78:DZ78"/>
    <x:mergeCell ref="EA78:EC78"/>
    <x:mergeCell ref="ED78:EF78"/>
    <x:mergeCell ref="EG78:EI78"/>
    <x:mergeCell ref="EJ78:EL78"/>
    <x:mergeCell ref="EM78:EO78"/>
    <x:mergeCell ref="EP78:ER78"/>
    <x:mergeCell ref="ES78:EU78"/>
    <x:mergeCell ref="EV78:EX78"/>
    <x:mergeCell ref="EY78:FA78"/>
    <x:mergeCell ref="FB78:FD78"/>
    <x:mergeCell ref="FE78:FG78"/>
    <x:mergeCell ref="FH78:FJ78"/>
    <x:mergeCell ref="FK78:FM78"/>
    <x:mergeCell ref="FN78:FP78"/>
    <x:mergeCell ref="FQ78:FS78"/>
    <x:mergeCell ref="FT78:FV78"/>
    <x:mergeCell ref="FW78:FY78"/>
    <x:mergeCell ref="FZ78:GB78"/>
    <x:mergeCell ref="GC78:GE78"/>
    <x:mergeCell ref="GF78:GH78"/>
    <x:mergeCell ref="GI78:GK78"/>
    <x:mergeCell ref="GL78:GN78"/>
    <x:mergeCell ref="GO78:GQ78"/>
    <x:mergeCell ref="GR78:GT78"/>
    <x:mergeCell ref="N88:P88"/>
    <x:mergeCell ref="Q88:S88"/>
    <x:mergeCell ref="T88:V88"/>
    <x:mergeCell ref="W88:Y88"/>
    <x:mergeCell ref="Z88:AB88"/>
    <x:mergeCell ref="AC88:AE88"/>
    <x:mergeCell ref="AF88:AH88"/>
    <x:mergeCell ref="AI88:AK88"/>
    <x:mergeCell ref="AL88:AN88"/>
    <x:mergeCell ref="AO88:AQ88"/>
    <x:mergeCell ref="AR88:AT88"/>
    <x:mergeCell ref="AU88:AW88"/>
    <x:mergeCell ref="AX88:AZ88"/>
    <x:mergeCell ref="BA88:BC88"/>
    <x:mergeCell ref="BD88:BF88"/>
    <x:mergeCell ref="BG88:BI88"/>
    <x:mergeCell ref="BJ88:BL88"/>
    <x:mergeCell ref="BM88:BO88"/>
    <x:mergeCell ref="BP88:BR88"/>
    <x:mergeCell ref="BS88:BU88"/>
    <x:mergeCell ref="BV88:BX88"/>
    <x:mergeCell ref="BY88:CA88"/>
    <x:mergeCell ref="CB88:CD88"/>
    <x:mergeCell ref="CE88:CG88"/>
    <x:mergeCell ref="CH88:CJ88"/>
    <x:mergeCell ref="CK88:CM88"/>
    <x:mergeCell ref="CN88:CP88"/>
    <x:mergeCell ref="CQ88:CS88"/>
    <x:mergeCell ref="CT88:CV88"/>
    <x:mergeCell ref="CW88:CY88"/>
    <x:mergeCell ref="CZ88:DB88"/>
    <x:mergeCell ref="DC88:DE88"/>
    <x:mergeCell ref="DF88:DH88"/>
    <x:mergeCell ref="DI88:DK88"/>
    <x:mergeCell ref="DL88:DN88"/>
    <x:mergeCell ref="DO88:DQ88"/>
    <x:mergeCell ref="DR88:DT88"/>
    <x:mergeCell ref="DU88:DW88"/>
    <x:mergeCell ref="DX88:DZ88"/>
    <x:mergeCell ref="EA88:EC88"/>
    <x:mergeCell ref="ED88:EF88"/>
    <x:mergeCell ref="EG88:EI88"/>
    <x:mergeCell ref="EJ88:EL88"/>
    <x:mergeCell ref="EM88:EO88"/>
    <x:mergeCell ref="EP88:ER88"/>
    <x:mergeCell ref="ES88:EU88"/>
    <x:mergeCell ref="EV88:EX88"/>
    <x:mergeCell ref="EY88:FA88"/>
    <x:mergeCell ref="FB88:FD88"/>
    <x:mergeCell ref="FE88:FG88"/>
    <x:mergeCell ref="FH88:FJ88"/>
    <x:mergeCell ref="FK88:FM88"/>
    <x:mergeCell ref="FN88:FP88"/>
    <x:mergeCell ref="FQ88:FS88"/>
    <x:mergeCell ref="FT88:FV88"/>
    <x:mergeCell ref="FW88:FY88"/>
    <x:mergeCell ref="FZ88:GB88"/>
    <x:mergeCell ref="GC88:GE88"/>
    <x:mergeCell ref="GF88:GH88"/>
    <x:mergeCell ref="GI88:GK88"/>
    <x:mergeCell ref="GL88:GN88"/>
    <x:mergeCell ref="GO88:GQ88"/>
    <x:mergeCell ref="GR88:GT88"/>
    <x:mergeCell ref="N98:P98"/>
    <x:mergeCell ref="Q98:S98"/>
    <x:mergeCell ref="T98:V98"/>
    <x:mergeCell ref="W98:Y98"/>
    <x:mergeCell ref="Z98:AB98"/>
    <x:mergeCell ref="AC98:AE98"/>
    <x:mergeCell ref="AF98:AH98"/>
    <x:mergeCell ref="AI98:AK98"/>
    <x:mergeCell ref="AL98:AN98"/>
    <x:mergeCell ref="AO98:AQ98"/>
    <x:mergeCell ref="AR98:AT98"/>
    <x:mergeCell ref="AU98:AW98"/>
    <x:mergeCell ref="AX98:AZ98"/>
    <x:mergeCell ref="BA98:BC98"/>
    <x:mergeCell ref="BD98:BF98"/>
    <x:mergeCell ref="BG98:BI98"/>
    <x:mergeCell ref="BJ98:BL98"/>
    <x:mergeCell ref="BM98:BO98"/>
    <x:mergeCell ref="BP98:BR98"/>
    <x:mergeCell ref="BS98:BU98"/>
    <x:mergeCell ref="BV98:BX98"/>
    <x:mergeCell ref="BY98:CA98"/>
    <x:mergeCell ref="CB98:CD98"/>
    <x:mergeCell ref="CE98:CG98"/>
    <x:mergeCell ref="CH98:CJ98"/>
    <x:mergeCell ref="CK98:CM98"/>
    <x:mergeCell ref="CN98:CP98"/>
    <x:mergeCell ref="CQ98:CS98"/>
    <x:mergeCell ref="CT98:CV98"/>
    <x:mergeCell ref="CW98:CY98"/>
    <x:mergeCell ref="CZ98:DB98"/>
    <x:mergeCell ref="DC98:DE98"/>
    <x:mergeCell ref="DF98:DH98"/>
    <x:mergeCell ref="DI98:DK98"/>
    <x:mergeCell ref="DL98:DN98"/>
    <x:mergeCell ref="DO98:DQ98"/>
    <x:mergeCell ref="DR98:DT98"/>
    <x:mergeCell ref="DU98:DW98"/>
    <x:mergeCell ref="DX98:DZ98"/>
    <x:mergeCell ref="EA98:EC98"/>
    <x:mergeCell ref="ED98:EF98"/>
    <x:mergeCell ref="EG98:EI98"/>
    <x:mergeCell ref="EJ98:EL98"/>
    <x:mergeCell ref="EM98:EO98"/>
    <x:mergeCell ref="EP98:ER98"/>
    <x:mergeCell ref="ES98:EU98"/>
    <x:mergeCell ref="EV98:EX98"/>
    <x:mergeCell ref="EY98:FA98"/>
    <x:mergeCell ref="FB98:FD98"/>
    <x:mergeCell ref="FE98:FG98"/>
    <x:mergeCell ref="FH98:FJ98"/>
    <x:mergeCell ref="FK98:FM98"/>
    <x:mergeCell ref="FN98:FP98"/>
    <x:mergeCell ref="FQ98:FS98"/>
    <x:mergeCell ref="FT98:FV98"/>
    <x:mergeCell ref="FW98:FY98"/>
    <x:mergeCell ref="FZ98:GB98"/>
    <x:mergeCell ref="GC98:GE98"/>
    <x:mergeCell ref="GF98:GH98"/>
    <x:mergeCell ref="GI98:GK98"/>
    <x:mergeCell ref="GL98:GN98"/>
    <x:mergeCell ref="GO98:GQ98"/>
    <x:mergeCell ref="GR98:GT98"/>
    <x:mergeCell ref="N108:P108"/>
    <x:mergeCell ref="Q108:S108"/>
    <x:mergeCell ref="T108:V108"/>
    <x:mergeCell ref="W108:Y108"/>
    <x:mergeCell ref="Z108:AB108"/>
    <x:mergeCell ref="AC108:AE108"/>
    <x:mergeCell ref="AF108:AH108"/>
    <x:mergeCell ref="AI108:AK108"/>
    <x:mergeCell ref="AL108:AN108"/>
    <x:mergeCell ref="AO108:AQ108"/>
    <x:mergeCell ref="AR108:AT108"/>
    <x:mergeCell ref="AU108:AW108"/>
    <x:mergeCell ref="AX108:AZ108"/>
    <x:mergeCell ref="BA108:BC108"/>
    <x:mergeCell ref="BD108:BF108"/>
    <x:mergeCell ref="BG108:BI108"/>
    <x:mergeCell ref="BJ108:BL108"/>
    <x:mergeCell ref="BM108:BO108"/>
    <x:mergeCell ref="BP108:BR108"/>
    <x:mergeCell ref="BS108:BU108"/>
    <x:mergeCell ref="BV108:BX108"/>
    <x:mergeCell ref="BY108:CA108"/>
    <x:mergeCell ref="CB108:CD108"/>
    <x:mergeCell ref="CE108:CG108"/>
    <x:mergeCell ref="CH108:CJ108"/>
    <x:mergeCell ref="CK108:CM108"/>
    <x:mergeCell ref="CN108:CP108"/>
    <x:mergeCell ref="CQ108:CS108"/>
    <x:mergeCell ref="CT108:CV108"/>
    <x:mergeCell ref="CW108:CY108"/>
    <x:mergeCell ref="CZ108:DB108"/>
    <x:mergeCell ref="DC108:DE108"/>
    <x:mergeCell ref="DF108:DH108"/>
    <x:mergeCell ref="DI108:DK108"/>
    <x:mergeCell ref="DL108:DN108"/>
    <x:mergeCell ref="DO108:DQ108"/>
    <x:mergeCell ref="DR108:DT108"/>
    <x:mergeCell ref="DU108:DW108"/>
    <x:mergeCell ref="DX108:DZ108"/>
    <x:mergeCell ref="EA108:EC108"/>
    <x:mergeCell ref="ED108:EF108"/>
    <x:mergeCell ref="EG108:EI108"/>
    <x:mergeCell ref="EJ108:EL108"/>
    <x:mergeCell ref="EM108:EO108"/>
    <x:mergeCell ref="EP108:ER108"/>
    <x:mergeCell ref="ES108:EU108"/>
    <x:mergeCell ref="EV108:EX108"/>
    <x:mergeCell ref="EY108:FA108"/>
    <x:mergeCell ref="FB108:FD108"/>
    <x:mergeCell ref="FE108:FG108"/>
    <x:mergeCell ref="FH108:FJ108"/>
    <x:mergeCell ref="FK108:FM108"/>
    <x:mergeCell ref="FN108:FP108"/>
    <x:mergeCell ref="FQ108:FS108"/>
    <x:mergeCell ref="FT108:FV108"/>
    <x:mergeCell ref="FW108:FY108"/>
    <x:mergeCell ref="FZ108:GB108"/>
    <x:mergeCell ref="GC108:GE108"/>
    <x:mergeCell ref="GF108:GH108"/>
    <x:mergeCell ref="GI108:GK108"/>
    <x:mergeCell ref="GL108:GN108"/>
    <x:mergeCell ref="GO108:GQ108"/>
    <x:mergeCell ref="GR108:GT10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O31"/>
  <x:sheetViews>
    <x:sheetView topLeftCell="A25" zoomScaleNormal="100" zoomScaleSheetLayoutView="75" workbookViewId="0">
      <x:selection activeCell="P22" activeCellId="0" sqref="P22:P22"/>
    </x:sheetView>
  </x:sheetViews>
  <x:sheetFormatPr defaultColWidth="8.796875" defaultRowHeight="16.399999999999999"/>
  <x:cols>
    <x:col min="1" max="1" width="1.5" style="5" customWidth="1"/>
    <x:col min="2" max="2" width="2.25" style="5" customWidth="1"/>
    <x:col min="3" max="3" width="3.58203125" style="5" customWidth="1"/>
    <x:col min="4" max="7" width="7.75" style="5" customWidth="1"/>
    <x:col min="8" max="8" width="1.5" style="5" customWidth="1"/>
    <x:col min="9" max="9" width="3.25" style="5" customWidth="1"/>
    <x:col min="10" max="10" width="5" style="5" customWidth="1"/>
    <x:col min="11" max="11" width="3.25" style="5" customWidth="1"/>
    <x:col min="12" max="14" width="2" style="5" customWidth="1"/>
    <x:col min="15" max="15" width="7.75" style="5" customWidth="1"/>
  </x:cols>
  <x:sheetData>
    <x:row r="1" spans="3:3" ht="16.5" customHeight="1">
      <x:c r="C1" s="29" t="s">
        <x:v>33</x:v>
      </x:c>
    </x:row>
    <x:row r="2" ht="10.5" customHeight="1"/>
    <x:row r="3" spans="3:3" ht="13.5" customHeight="1">
      <x:c r="C3" s="5" t="s">
        <x:v>2</x:v>
      </x:c>
    </x:row>
    <x:row r="4" spans="3:15" ht="13.5" customHeight="1">
      <x:c r="C4" s="16" t="s">
        <x:v>6</x:v>
      </x:c>
      <x:c r="D4" s="147" t="s">
        <x:v>11</x:v>
      </x:c>
      <x:c r="E4" s="148"/>
      <x:c r="F4" s="149"/>
      <x:c r="G4" s="16" t="s">
        <x:v>5</x:v>
      </x:c>
      <x:c r="J4" s="33" t="s">
        <x:v>9</x:v>
      </x:c>
      <x:c r="K4" s="72"/>
      <x:c r="L4" s="150">
        <x:v>1</x:v>
      </x:c>
      <x:c r="M4" s="151"/>
      <x:c r="N4" s="151"/>
      <x:c r="O4" s="169"/>
    </x:row>
    <x:row r="5" spans="2:15" ht="13.5" customHeight="1">
      <x:c r="B5" s="176" t="s">
        <x:v>12</x:v>
      </x:c>
      <x:c r="C5" s="174">
        <x:v>1</x:v>
      </x:c>
      <x:c r="D5" s="42">
        <x:v>-2.0643596453698181</x:v>
      </x:c>
      <x:c r="E5" s="43">
        <x:v>3.3621800721186799</x:v>
      </x:c>
      <x:c r="F5" s="44">
        <x:v>-0.62876742402485875</x:v>
      </x:c>
      <x:c r="G5" s="45">
        <x:v>-0.98739979981117976</x:v>
      </x:c>
      <x:c r="J5" s="163" t="s">
        <x:v>46</x:v>
      </x:c>
      <x:c r="K5" s="164"/>
      <x:c r="L5" s="28">
        <x:v>1</x:v>
      </x:c>
      <x:c r="M5" s="21">
        <x:f>Data!L5</x:f>
        <x:v>1</x:v>
      </x:c>
      <x:c r="N5" s="22">
        <x:v>1</x:v>
      </x:c>
      <x:c r="O5" s="6"/>
    </x:row>
    <x:row r="6" spans="2:15" ht="13.5" customHeight="1">
      <x:c r="B6" s="153"/>
      <x:c r="C6" s="178"/>
      <x:c r="D6" s="46">
        <x:v>-6.6235000039721372</x:v>
      </x:c>
      <x:c r="E6" s="47">
        <x:v>-0.32758681205547902</x:v>
      </x:c>
      <x:c r="F6" s="48">
        <x:v>-6.0081184508725531</x:v>
      </x:c>
      <x:c r="G6" s="49"/>
      <x:c r="J6" s="165"/>
      <x:c r="K6" s="166"/>
      <x:c r="L6" s="7">
        <x:f>Data!K6</x:f>
        <x:v>1</x:v>
      </x:c>
      <x:c r="M6" s="8">
        <x:f>Data!L6</x:f>
        <x:v>0</x:v>
      </x:c>
      <x:c r="N6" s="24">
        <x:f>Data!M6</x:f>
        <x:v>1</x:v>
      </x:c>
      <x:c r="O6" s="9"/>
    </x:row>
    <x:row r="7" spans="2:15" ht="13.5" customHeight="1">
      <x:c r="B7" s="153"/>
      <x:c r="C7" s="178"/>
      <x:c r="D7" s="46">
        <x:v>-2.5761259922127624</x:v>
      </x:c>
      <x:c r="E7" s="47">
        <x:v>12.224810340025206</x:v>
      </x:c>
      <x:c r="F7" s="48">
        <x:v>-1.7824515837532462</x:v>
      </x:c>
      <x:c r="G7" s="50"/>
      <x:c r="J7" s="165"/>
      <x:c r="K7" s="166"/>
      <x:c r="L7" s="7">
        <x:f>Data!K7</x:f>
        <x:v>1</x:v>
      </x:c>
      <x:c r="M7" s="8">
        <x:f>Data!L7</x:f>
        <x:v>0</x:v>
      </x:c>
      <x:c r="N7" s="24">
        <x:f>Data!M7</x:f>
        <x:v>1</x:v>
      </x:c>
      <x:c r="O7" s="9"/>
    </x:row>
    <x:row r="8" spans="2:15" ht="13.5" customHeight="1">
      <x:c r="B8" s="153"/>
      <x:c r="C8" s="175"/>
      <x:c r="D8" s="46">
        <x:v>-8.619198316288367</x:v>
      </x:c>
      <x:c r="E8" s="47">
        <x:v>13.895354849534044</x:v>
      </x:c>
      <x:c r="F8" s="48">
        <x:v>-1.3772261177545655</x:v>
      </x:c>
      <x:c r="G8" s="51"/>
      <x:c r="J8" s="167"/>
      <x:c r="K8" s="168"/>
      <x:c r="L8" s="10">
        <x:f>Data!K8</x:f>
        <x:v>1</x:v>
      </x:c>
      <x:c r="M8" s="11">
        <x:v>1</x:v>
      </x:c>
      <x:c r="N8" s="73">
        <x:v>1</x:v>
      </x:c>
      <x:c r="O8" s="12"/>
    </x:row>
    <x:row r="9" spans="2:15" ht="17.25" customHeight="1">
      <x:c r="B9" s="153"/>
      <x:c r="C9" s="174">
        <x:v>2</x:v>
      </x:c>
      <x:c r="D9" s="42">
        <x:v>2.0926622437785025</x:v>
      </x:c>
      <x:c r="E9" s="43">
        <x:v>0.14791754885354624</x:v>
      </x:c>
      <x:c r="F9" s="44">
        <x:v>1.094653917521204</x:v>
      </x:c>
      <x:c r="G9" s="45">
        <x:v>0.84074157564639584</x:v>
      </x:c>
      <x:c r="J9" s="171" t="s">
        <x:v>8</x:v>
      </x:c>
      <x:c r="K9" s="16">
        <x:v>0</x:v>
      </x:c>
      <x:c r="L9" s="10"/>
      <x:c r="M9" s="11"/>
      <x:c r="N9" s="11"/>
      <x:c r="O9" s="12">
        <x:f>IF(Data!N9=0,1,0)</x:f>
        <x:v>1</x:v>
      </x:c>
    </x:row>
    <x:row r="10" spans="2:15" ht="17.25" customHeight="1">
      <x:c r="B10" s="153"/>
      <x:c r="C10" s="178"/>
      <x:c r="D10" s="46">
        <x:v>-1.264987174971494</x:v>
      </x:c>
      <x:c r="E10" s="47">
        <x:v>10.410884934726001</x:v>
      </x:c>
      <x:c r="F10" s="48">
        <x:v>-1.3662735147576837</x:v>
      </x:c>
      <x:c r="G10" s="49"/>
      <x:c r="J10" s="173"/>
      <x:c r="K10" s="16">
        <x:v>1</x:v>
      </x:c>
      <x:c r="L10" s="18"/>
      <x:c r="M10" s="13"/>
      <x:c r="N10" s="13"/>
      <x:c r="O10" s="14">
        <x:f>IF(Data!N9=1,1,0)</x:f>
        <x:v>0</x:v>
      </x:c>
    </x:row>
    <x:row r="11" spans="2:15" ht="15.75" customHeight="1">
      <x:c r="B11" s="153"/>
      <x:c r="C11" s="178"/>
      <x:c r="D11" s="46">
        <x:v>9.7737952978015663</x:v>
      </x:c>
      <x:c r="E11" s="47">
        <x:v>0.33859001419180745</x:v>
      </x:c>
      <x:c r="F11" s="48">
        <x:v>0.98056117969687939</x:v>
      </x:c>
      <x:c r="G11" s="50"/>
      <x:c r="H11" s="15"/>
      <x:c r="I11" s="179" t="s">
        <x:v>12</x:v>
      </x:c>
      <x:c r="J11" s="174" t="s">
        <x:v>30</x:v>
      </x:c>
      <x:c r="K11" s="34">
        <x:v>1</x:v>
      </x:c>
      <x:c r="L11" s="59"/>
      <x:c r="M11" s="60"/>
      <x:c r="N11" s="60"/>
      <x:c r="O11" s="61">
        <x:f>SUMPRODUCT(L5:N8,$D$5:$F$8)+$G$5</x:f>
        <x:v>-13.409612412406764</x:v>
      </x:c>
    </x:row>
    <x:row r="12" spans="2:15" ht="15.75" customHeight="1">
      <x:c r="B12" s="153"/>
      <x:c r="C12" s="175"/>
      <x:c r="D12" s="46">
        <x:v>-0.28636233248125809</x:v>
      </x:c>
      <x:c r="E12" s="47">
        <x:v>5.1988217713977285</x:v>
      </x:c>
      <x:c r="F12" s="48">
        <x:v>1.272374909253934</x:v>
      </x:c>
      <x:c r="G12" s="51"/>
      <x:c r="H12" s="15"/>
      <x:c r="I12" s="172"/>
      <x:c r="J12" s="178"/>
      <x:c r="K12" s="35">
        <x:v>2</x:v>
      </x:c>
      <x:c r="L12" s="62"/>
      <x:c r="M12" s="63"/>
      <x:c r="N12" s="63"/>
      <x:c r="O12" s="64">
        <x:f>SUMPRODUCT(L5:N8,$D$9:$F$12)+$G$9</x:f>
        <x:v>18.483905421739323</x:v>
      </x:c>
    </x:row>
    <x:row r="13" spans="2:15" ht="15.75" customHeight="1">
      <x:c r="B13" s="153"/>
      <x:c r="C13" s="174">
        <x:v>3</x:v>
      </x:c>
      <x:c r="D13" s="42">
        <x:v>-0.66874147433414566</x:v>
      </x:c>
      <x:c r="E13" s="43">
        <x:v>-10.109867837025186</x:v>
      </x:c>
      <x:c r="F13" s="44">
        <x:v>0.68346923611559574</x:v>
      </x:c>
      <x:c r="G13" s="45">
        <x:v>-3.5880113588453462</x:v>
      </x:c>
      <x:c r="H13" s="15"/>
      <x:c r="I13" s="172"/>
      <x:c r="J13" s="175"/>
      <x:c r="K13" s="36">
        <x:v>3</x:v>
      </x:c>
      <x:c r="L13" s="65"/>
      <x:c r="M13" s="66"/>
      <x:c r="N13" s="66"/>
      <x:c r="O13" s="67">
        <x:f>SUMPRODUCT(L5:N8,$D$13:$F$16)+$G$13</x:f>
        <x:v>17.342883523822479</x:v>
      </x:c>
    </x:row>
    <x:row r="14" spans="2:15" ht="15.75" customHeight="1">
      <x:c r="B14" s="153"/>
      <x:c r="C14" s="178"/>
      <x:c r="D14" s="46">
        <x:v>7.1664081696313291</x:v>
      </x:c>
      <x:c r="E14" s="47">
        <x:v>-4.1432961941362549</x:v>
      </x:c>
      <x:c r="F14" s="48">
        <x:v>13.076848781320372</x:v>
      </x:c>
      <x:c r="G14" s="49"/>
      <x:c r="H14" s="15"/>
      <x:c r="I14" s="172"/>
      <x:c r="J14" s="174" t="s">
        <x:v>29</x:v>
      </x:c>
      <x:c r="K14" s="34">
        <x:v>1</x:v>
      </x:c>
      <x:c r="L14" s="59"/>
      <x:c r="M14" s="60"/>
      <x:c r="N14" s="60"/>
      <x:c r="O14" s="61">
        <x:f>1/(1+EXP(-O11))</x:f>
        <x:v>1.5006474448892631E-6</x:v>
      </x:c>
    </x:row>
    <x:row r="15" spans="2:15" ht="15.75" customHeight="1">
      <x:c r="B15" s="153"/>
      <x:c r="C15" s="178"/>
      <x:c r="D15" s="46">
        <x:v>10.521089537301185</x:v>
      </x:c>
      <x:c r="E15" s="47">
        <x:v>-0.36109521378910886</x:v>
      </x:c>
      <x:c r="F15" s="48">
        <x:v>4.721005986865876</x:v>
      </x:c>
      <x:c r="G15" s="50"/>
      <x:c r="H15" s="15"/>
      <x:c r="I15" s="172"/>
      <x:c r="J15" s="178"/>
      <x:c r="K15" s="35">
        <x:v>2</x:v>
      </x:c>
      <x:c r="L15" s="62"/>
      <x:c r="M15" s="63"/>
      <x:c r="N15" s="63"/>
      <x:c r="O15" s="64">
        <x:f>1/(1+EXP(-O12))</x:f>
        <x:v>0.99999999061267475</x:v>
      </x:c>
    </x:row>
    <x:row r="16" spans="2:15" ht="15.75" customHeight="1">
      <x:c r="B16" s="177"/>
      <x:c r="C16" s="175"/>
      <x:c r="D16" s="52">
        <x:v>0.79463105468529172</x:v>
      </x:c>
      <x:c r="E16" s="53">
        <x:v>-7.2347759936306204</x:v>
      </x:c>
      <x:c r="F16" s="54">
        <x:v>1.9808274217381312</x:v>
      </x:c>
      <x:c r="G16" s="51"/>
      <x:c r="H16" s="15"/>
      <x:c r="I16" s="173"/>
      <x:c r="J16" s="175"/>
      <x:c r="K16" s="36">
        <x:v>3</x:v>
      </x:c>
      <x:c r="L16" s="65"/>
      <x:c r="M16" s="66"/>
      <x:c r="N16" s="66"/>
      <x:c r="O16" s="67">
        <x:f>1/(1+EXP(-O13))</x:f>
        <x:v>0.99999997061799872</x:v>
      </x:c>
    </x:row>
    <x:row r="17" spans="2:15" ht="16.5" customHeight="1">
      <x:c r="B17" s="170" t="s">
        <x:v>17</x:v>
      </x:c>
      <x:c r="C17" s="16">
        <x:v>1</x:v>
      </x:c>
      <x:c r="D17" s="55">
        <x:v>-14.252198736514542</x:v>
      </x:c>
      <x:c r="E17" s="56">
        <x:v>-3.698652029073656</x:v>
      </x:c>
      <x:c r="F17" s="57">
        <x:v>9.3337417090896366</x:v>
      </x:c>
      <x:c r="G17" s="58">
        <x:v>6.6440136647111414</x:v>
      </x:c>
      <x:c r="H17" s="15"/>
      <x:c r="I17" s="171" t="s">
        <x:v>17</x:v>
      </x:c>
      <x:c r="J17" s="174" t="s">
        <x:v>31</x:v>
      </x:c>
      <x:c r="K17" s="34">
        <x:v>1</x:v>
      </x:c>
      <x:c r="L17" s="59"/>
      <x:c r="M17" s="60"/>
      <x:c r="N17" s="60"/>
      <x:c r="O17" s="61">
        <x:f>MMULT($D$17:$F$17,O14:O16)+$G$17</x:f>
        <x:v>12.279081717677943</x:v>
      </x:c>
    </x:row>
    <x:row r="18" spans="2:15" ht="16.5" customHeight="1">
      <x:c r="B18" s="170"/>
      <x:c r="C18" s="16">
        <x:v>2</x:v>
      </x:c>
      <x:c r="D18" s="38">
        <x:v>2.7781269277113383</x:v>
      </x:c>
      <x:c r="E18" s="39">
        <x:v>7.150969860906331</x:v>
      </x:c>
      <x:c r="F18" s="40">
        <x:v>-17.321600485524925</x:v>
      </x:c>
      <x:c r="G18" s="41">
        <x:v>-0.3270700146197657</x:v>
      </x:c>
      <x:c r="H18" s="15"/>
      <x:c r="I18" s="172"/>
      <x:c r="J18" s="175"/>
      <x:c r="K18" s="36">
        <x:v>2</x:v>
      </x:c>
      <x:c r="L18" s="65"/>
      <x:c r="M18" s="66"/>
      <x:c r="N18" s="66"/>
      <x:c r="O18" s="67">
        <x:f>MMULT($D$18:$F$18,O14:O16)+$G$18</x:f>
        <x:v>-10.497696028434477</x:v>
      </x:c>
    </x:row>
    <x:row r="19" spans="3:15" ht="15.75" customHeight="1">
      <x:c r="C19" s="30"/>
      <x:c r="D19" s="31"/>
      <x:c r="E19" s="30"/>
      <x:c r="H19" s="15"/>
      <x:c r="I19" s="172"/>
      <x:c r="J19" s="174" t="s">
        <x:v>28</x:v>
      </x:c>
      <x:c r="K19" s="34">
        <x:v>1</x:v>
      </x:c>
      <x:c r="L19" s="59"/>
      <x:c r="M19" s="60"/>
      <x:c r="N19" s="60"/>
      <x:c r="O19" s="61">
        <x:f>1/(1+EXP(-O17))</x:f>
        <x:v>0.99999535205962065</x:v>
      </x:c>
    </x:row>
    <x:row r="20" spans="3:15" ht="15.75" customHeight="1">
      <x:c r="C20" s="31"/>
      <x:c r="D20" s="32"/>
      <x:c r="E20" s="32"/>
      <x:c r="G20" s="30"/>
      <x:c r="H20" s="15"/>
      <x:c r="I20" s="173"/>
      <x:c r="J20" s="175"/>
      <x:c r="K20" s="36">
        <x:v>2</x:v>
      </x:c>
      <x:c r="L20" s="65"/>
      <x:c r="M20" s="66"/>
      <x:c r="N20" s="66"/>
      <x:c r="O20" s="67">
        <x:f>1/(1+EXP(-O18))</x:f>
        <x:v>2.7599203950803983E-5</x:v>
      </x:c>
    </x:row>
    <x:row r="21" spans="3:15" ht="15.75" customHeight="1">
      <x:c r="C21" s="30"/>
      <x:c r="D21" s="32"/>
      <x:c r="E21" s="32"/>
      <x:c r="G21" s="70"/>
      <x:c r="H21" s="15"/>
      <x:c r="J21" s="147" t="s">
        <x:v>13</x:v>
      </x:c>
      <x:c r="K21" s="149"/>
      <x:c r="L21" s="68"/>
      <x:c r="M21" s="69"/>
      <x:c r="N21" s="69"/>
      <x:c r="O21" s="71">
        <x:f>IF(O19&gt;=O20,0,1)</x:f>
        <x:v>0</x:v>
      </x:c>
    </x:row>
    <x:row r="22" spans="3:8">
      <x:c r="C22" s="30"/>
      <x:c r="D22" s="32"/>
      <x:c r="E22" s="32"/>
      <x:c r="G22" s="15"/>
      <x:c r="H22" s="15"/>
    </x:row>
    <x:row r="23" spans="3:8">
      <x:c r="C23" s="31"/>
      <x:c r="D23" s="32"/>
      <x:c r="E23" s="32"/>
      <x:c r="F23" s="15"/>
      <x:c r="G23" s="15"/>
      <x:c r="H23" s="15"/>
    </x:row>
    <x:row r="24" spans="3:8">
      <x:c r="C24" s="30"/>
      <x:c r="D24" s="32"/>
      <x:c r="E24" s="32"/>
      <x:c r="F24" s="15"/>
      <x:c r="G24" s="15"/>
      <x:c r="H24" s="15"/>
    </x:row>
    <x:row r="25" spans="3:8">
      <x:c r="C25" s="8"/>
      <x:c r="D25" s="8"/>
      <x:c r="E25" s="8"/>
      <x:c r="F25" s="8"/>
      <x:c r="G25" s="8"/>
      <x:c r="H25" s="8"/>
    </x:row>
    <x:row r="27" spans="10:15">
      <x:c r="J27" s="37" t="str">
        <x:f t="shared" ref="J27:O27" si="0">J4</x:f>
        <x:v>번호</x:v>
      </x:c>
      <x:c r="K27" s="72">
        <x:f t="shared" si="0"/>
        <x:v>0</x:v>
      </x:c>
      <x:c r="L27" s="150">
        <x:f t="shared" si="0"/>
        <x:v>1</x:v>
      </x:c>
      <x:c r="M27" s="151">
        <x:f t="shared" si="0"/>
        <x:v>0</x:v>
      </x:c>
      <x:c r="N27" s="151">
        <x:f t="shared" si="0"/>
        <x:v>0</x:v>
      </x:c>
      <x:c r="O27" s="169">
        <x:f t="shared" si="0"/>
        <x:v>0</x:v>
      </x:c>
    </x:row>
    <x:row r="28" spans="10:15" ht="16.75">
      <x:c r="J28" s="163" t="str">
        <x:f t="shared" ref="J28:N28" si="1">J5</x:f>
        <x:v>학습
데이터</x:v>
      </x:c>
      <x:c r="K28" s="164">
        <x:f t="shared" si="1"/>
        <x:v>0</x:v>
      </x:c>
      <x:c r="L28" s="28">
        <x:f t="shared" si="1"/>
        <x:v>1</x:v>
      </x:c>
      <x:c r="M28" s="21">
        <x:f t="shared" si="1"/>
        <x:v>1</x:v>
      </x:c>
      <x:c r="N28" s="22">
        <x:f t="shared" si="1"/>
        <x:v>1</x:v>
      </x:c>
      <x:c r="O28" s="6"/>
    </x:row>
    <x:row r="29" spans="10:15">
      <x:c r="J29" s="165">
        <x:f t="shared" ref="J29:N29" si="2">J6</x:f>
        <x:v>0</x:v>
      </x:c>
      <x:c r="K29" s="166">
        <x:f t="shared" si="2"/>
        <x:v>0</x:v>
      </x:c>
      <x:c r="L29" s="7">
        <x:f t="shared" si="2"/>
        <x:v>1</x:v>
      </x:c>
      <x:c r="M29" s="8">
        <x:f t="shared" si="2"/>
        <x:v>0</x:v>
      </x:c>
      <x:c r="N29" s="24">
        <x:f t="shared" si="2"/>
        <x:v>1</x:v>
      </x:c>
      <x:c r="O29" s="9"/>
    </x:row>
    <x:row r="30" spans="10:15">
      <x:c r="J30" s="165">
        <x:f t="shared" ref="J30:N30" si="3">J7</x:f>
        <x:v>0</x:v>
      </x:c>
      <x:c r="K30" s="166">
        <x:f t="shared" si="3"/>
        <x:v>0</x:v>
      </x:c>
      <x:c r="L30" s="7">
        <x:f t="shared" si="3"/>
        <x:v>1</x:v>
      </x:c>
      <x:c r="M30" s="8">
        <x:f t="shared" si="3"/>
        <x:v>0</x:v>
      </x:c>
      <x:c r="N30" s="24">
        <x:f t="shared" si="3"/>
        <x:v>1</x:v>
      </x:c>
      <x:c r="O30" s="9"/>
    </x:row>
    <x:row r="31" spans="10:15">
      <x:c r="J31" s="167">
        <x:f t="shared" ref="J31:N31" si="4">J8</x:f>
        <x:v>0</x:v>
      </x:c>
      <x:c r="K31" s="168">
        <x:f t="shared" si="4"/>
        <x:v>0</x:v>
      </x:c>
      <x:c r="L31" s="10">
        <x:f t="shared" si="4"/>
        <x:v>1</x:v>
      </x:c>
      <x:c r="M31" s="11">
        <x:f t="shared" si="4"/>
        <x:v>1</x:v>
      </x:c>
      <x:c r="N31" s="73">
        <x:f t="shared" si="4"/>
        <x:v>1</x:v>
      </x:c>
      <x:c r="O31" s="12"/>
    </x:row>
  </x:sheetData>
  <x:mergeCells count="18">
    <x:mergeCell ref="J28:K31"/>
    <x:mergeCell ref="D4:F4"/>
    <x:mergeCell ref="L4:O4"/>
    <x:mergeCell ref="L27:O27"/>
    <x:mergeCell ref="J21:K21"/>
    <x:mergeCell ref="B17:B18"/>
    <x:mergeCell ref="I17:I20"/>
    <x:mergeCell ref="J17:J18"/>
    <x:mergeCell ref="J19:J20"/>
    <x:mergeCell ref="B5:B16"/>
    <x:mergeCell ref="C5:C8"/>
    <x:mergeCell ref="J5:K8"/>
    <x:mergeCell ref="C9:C12"/>
    <x:mergeCell ref="J9:J10"/>
    <x:mergeCell ref="I11:I16"/>
    <x:mergeCell ref="J11:J13"/>
    <x:mergeCell ref="C13:C16"/>
    <x:mergeCell ref="J14:J16"/>
  </x:mergeCells>
  <x:conditionalFormatting sqref="L28:N31">
    <x:cfRule type="colorScale" priority="9">
      <x:colorScale>
        <x:cfvo type="num" val="0"/>
        <x:cfvo type="num" val="1"/>
        <x:color rgb="ffffffff"/>
        <x:color rgb="ffa6a6a6"/>
      </x:colorScale>
    </x:cfRule>
    <x:cfRule type="cellIs" dxfId="12" priority="8" operator="equal">
      <x:formula>0</x:formula>
    </x:cfRule>
    <x:cfRule type="cellIs" dxfId="13" priority="7" operator="equal">
      <x:formula>1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I8"/>
  <x:sheetViews>
    <x:sheetView topLeftCell="A1" zoomScaleNormal="100" zoomScaleSheetLayoutView="75" workbookViewId="0">
      <x:selection activeCell="H9" activeCellId="0" sqref="H9:H9"/>
    </x:sheetView>
  </x:sheetViews>
  <x:sheetFormatPr defaultColWidth="8.796875" defaultRowHeight="16.399999999999999"/>
  <x:cols>
    <x:col min="4" max="4" width="16.5" style="1" customWidth="1"/>
    <x:col min="5" max="5" width="8.796875" style="1" bestFit="1" customWidth="1"/>
    <x:col min="6" max="6" width="12.24609375" style="1" bestFit="1" customWidth="1"/>
    <x:col min="7" max="7" width="11" style="1" customWidth="1"/>
    <x:col min="8" max="8" width="13.5" style="1" customWidth="1"/>
    <x:col min="9" max="9" width="8.796875" style="1" bestFit="1" customWidth="1"/>
  </x:cols>
  <x:sheetData>
    <x:row r="2" spans="1:8" ht="17.149999999999999">
      <x:c r="A2" s="98">
        <x:v>0.28741573135362442</x:v>
      </x:c>
      <x:c r="B2" s="98">
        <x:v>8.179362929682517</x:v>
      </x:c>
      <x:c r="C2" s="98">
        <x:v>-5.5653605029109343</x:v>
      </x:c>
      <x:c r="D2" s="98">
        <x:v>-0.61929362216441575</x:v>
      </x:c>
      <x:c r="F2" s="133">
        <x:v>1</x:v>
      </x:c>
      <x:c r="G2" s="134">
        <x:v>0</x:v>
      </x:c>
      <x:c r="H2" s="135">
        <x:v>1</x:v>
      </x:c>
    </x:row>
    <x:row r="3" spans="1:8">
      <x:c r="A3" s="98">
        <x:v>-6.2926011727181939</x:v>
      </x:c>
      <x:c r="B3" s="98">
        <x:v>3.3985885583089996</x:v>
      </x:c>
      <x:c r="C3" s="98">
        <x:v>-9.0567086646437236</x:v>
      </x:c>
      <x:c r="D3" s="2"/>
      <x:c r="F3" s="136">
        <x:v>0</x:v>
      </x:c>
      <x:c r="G3" s="106">
        <x:v>0</x:v>
      </x:c>
      <x:c r="H3" s="137">
        <x:v>0</x:v>
      </x:c>
    </x:row>
    <x:row r="4" spans="1:8">
      <x:c r="A4" s="98">
        <x:v>-6.8685393101433094</x:v>
      </x:c>
      <x:c r="B4" s="98">
        <x:v>12.044078274255634</x:v>
      </x:c>
      <x:c r="C4" s="98">
        <x:v>-5.6674929849199192</x:v>
      </x:c>
      <x:c r="D4" s="2"/>
      <x:c r="F4" s="136">
        <x:v>0</x:v>
      </x:c>
      <x:c r="G4" s="106">
        <x:v>0</x:v>
      </x:c>
      <x:c r="H4" s="137">
        <x:v>0</x:v>
      </x:c>
    </x:row>
    <x:row r="5" spans="1:8" ht="17.149999999999999">
      <x:c r="A5" s="98">
        <x:v>-3.8697669651142688</x:v>
      </x:c>
      <x:c r="B5" s="98">
        <x:v>8.147162273706007</x:v>
      </x:c>
      <x:c r="C5" s="98">
        <x:v>-3.8585941029401498</x:v>
      </x:c>
      <x:c r="D5" s="2"/>
      <x:c r="F5" s="138">
        <x:v>0</x:v>
      </x:c>
      <x:c r="G5" s="139">
        <x:v>1</x:v>
      </x:c>
      <x:c r="H5" s="140">
        <x:v>0</x:v>
      </x:c>
    </x:row>
    <x:row r="7" spans="3:9">
      <x:c r="C7" s="1" t="s">
        <x:v>4</x:v>
      </x:c>
      <x:c r="D7" s="98">
        <x:f>SUMPRODUCT($A$2:$C$5,F2:H5)+D2</x:f>
        <x:v>2.2499238799842809</x:v>
      </x:c>
      <x:c r="E7" s="1">
        <x:f>IF(D7&lt;0,0,1)</x:f>
        <x:v>1</x:v>
      </x:c>
      <x:c r="I7" s="98"/>
    </x:row>
    <x:row r="8" spans="3:5">
      <x:c r="C8" s="1" t="s">
        <x:v>14</x:v>
      </x:c>
      <x:c r="D8" s="1">
        <x:f>1/(1+EXP(-D7))</x:f>
        <x:v>0.90464396894255594</x:v>
      </x:c>
      <x:c r="E8" s="1">
        <x:f>IF(D8&lt;0.5,0,1)</x:f>
        <x:v>1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Data</vt:lpstr>
      <vt:lpstr>학습</vt:lpstr>
      <vt:lpstr>테스트</vt:lpstr>
      <vt:lpstr>판정</vt:lpstr>
    </vt:vector>
  </ep:TitlesOfParts>
  <ep:TotalTime>608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s_wakui</dc:creator>
  <cp:lastModifiedBy>user</cp:lastModifiedBy>
  <cp:revision>28</cp:revision>
  <dcterms:created xsi:type="dcterms:W3CDTF">2016-08-15T18:29:49.000</dcterms:created>
  <dcterms:modified xsi:type="dcterms:W3CDTF">2023-08-07T06:29:13.478</dcterms:modified>
  <cp:version>1000.0100.01</cp:version>
</cp:coreProperties>
</file>