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400" windowHeight="10230" activeTab="1"/>
  </bookViews>
  <sheets>
    <sheet name="Лист1" sheetId="1" r:id="rId1"/>
    <sheet name="Лист2" sheetId="2" r:id="rId2"/>
  </sheets>
  <calcPr calcId="144525"/>
</workbook>
</file>

<file path=xl/sharedStrings.xml><?xml version="1.0" encoding="utf-8"?>
<sst xmlns="http://schemas.openxmlformats.org/spreadsheetml/2006/main" count="98">
  <si>
    <t>N п/п</t>
  </si>
  <si>
    <t>Высказывание</t>
  </si>
  <si>
    <t>Балл (степень согласия)</t>
  </si>
  <si>
    <t>+1</t>
  </si>
  <si>
    <t>+2</t>
  </si>
  <si>
    <t>+3</t>
  </si>
  <si>
    <t xml:space="preserve">Для меня как отрицательные, так и положительные эмоции 
служат источником знания о том, как поступать в жизни.   </t>
  </si>
  <si>
    <t>+</t>
  </si>
  <si>
    <t>Отрицательные эмоции помогают мне понять, 
что я должен изменить в моей жизни.</t>
  </si>
  <si>
    <t>Я спокоен, когда испытываю давление со стороны.</t>
  </si>
  <si>
    <t>Я способен наблюдать изменение своих чувств.</t>
  </si>
  <si>
    <t>Когда необходимо, я могу быть спокойным и сосредоточенным, 
чтобы действовать в соответствии с запросами жизни.</t>
  </si>
  <si>
    <t>Когда необходимо, я могу вызвать у себя широкий спектр положительных 
эмоций, такие, как веселье, радость, внутренний подъем и юмор.</t>
  </si>
  <si>
    <t>Я слежу за тем, как я себя чувствую.</t>
  </si>
  <si>
    <t>После того как что-то расстроило меня, я могу легко совладать со 
своими чувствами.</t>
  </si>
  <si>
    <t>Я способен выслушивать проблемы других людей.</t>
  </si>
  <si>
    <t>Я не зацикливаюсь на отрицательных эмоциях.</t>
  </si>
  <si>
    <t>Я чувствителен к эмоциональным потребностям других.</t>
  </si>
  <si>
    <t>Я могу действовать успокаивающе на других людей.</t>
  </si>
  <si>
    <t xml:space="preserve">Я могу заставить себя снова и снова встать 
перед лицом препятствия. </t>
  </si>
  <si>
    <t>Я стараюсь подходить творчески к жизненным проблемам.</t>
  </si>
  <si>
    <t>Я адекватно реагирую на настроения, побуждения 
и желания других людей.</t>
  </si>
  <si>
    <t>Я могу легко входить в состояние спокойствия,
 готовности и сосредоточенности.</t>
  </si>
  <si>
    <t>Когда позволяет время, я обращаюсь к своим негативным 
чувствам и разбираюсь, в чем проблема.</t>
  </si>
  <si>
    <t>Я способен быстро успокоиться после неожиданного огорчения.</t>
  </si>
  <si>
    <t>Знание моих истинных чувств важно для поддержания 
«хорошей формы».</t>
  </si>
  <si>
    <t xml:space="preserve">Я хорошо понимаю эмоции других людей, даже если они 
не выражены открыто.             </t>
  </si>
  <si>
    <t xml:space="preserve">Я хорошо могу распознавать эмоции по выражению лица.             </t>
  </si>
  <si>
    <t xml:space="preserve">Я могу легко отбросить негативные чувства, когда 
необходимо действовать.             </t>
  </si>
  <si>
    <t xml:space="preserve">Я хорошо улавливаю знаки в общении, которые
 указывают на то, в чем другие нуждаются.             </t>
  </si>
  <si>
    <t xml:space="preserve">Люди считают меня хорошим знатоком переживаний
 других людей.             </t>
  </si>
  <si>
    <t xml:space="preserve">Люди, осознающие свои истинные чувства, лучше
 управляют своей жизнью.             </t>
  </si>
  <si>
    <t xml:space="preserve">Я способен улучшить настроение других людей.             </t>
  </si>
  <si>
    <t xml:space="preserve">Со мной можно посоветоваться по вопросам 
отношений между людьми.             </t>
  </si>
  <si>
    <t xml:space="preserve">Я хорошо настраиваюсь на эмоции других людей.             </t>
  </si>
  <si>
    <t xml:space="preserve">Я помогаю другим использовать их побуждения 
для достижения личных целей.             </t>
  </si>
  <si>
    <t xml:space="preserve">Я могу легко отключиться от переживания неприятностей.  </t>
  </si>
  <si>
    <t>Уровень парциального эмоционального интеллекта</t>
  </si>
  <si>
    <t>низкий</t>
  </si>
  <si>
    <t>средний</t>
  </si>
  <si>
    <t>Интергальный уровень</t>
  </si>
  <si>
    <t>Инструкция.</t>
  </si>
  <si>
    <t>Ниже Вам будут предложены высказывания, которые так или иначе отражают различные стороны Вашей жизни.</t>
  </si>
  <si>
    <t>Пожалуйста, отметьте звёздочкой или любым другим знаком тот столбец с соответствующим 
баллом справа, который больше всего отражает степень Вашего согласия с высказыванием.</t>
  </si>
  <si>
    <t>Полностью не согласен (-3 балла).</t>
  </si>
  <si>
    <t xml:space="preserve">В основном не согласен (-2 балла). </t>
  </si>
  <si>
    <t>Отчасти не согласен (-1 балл).</t>
  </si>
  <si>
    <t>Отчасти согласен (+1 балл).</t>
  </si>
  <si>
    <t xml:space="preserve">В основном согласен (+2 балла). </t>
  </si>
  <si>
    <t>Полностью согласен (+3 балла).</t>
  </si>
  <si>
    <t>Ключ к методике Холла на эмоциональный интеллект.</t>
  </si>
  <si>
    <t>Шкала «Эмоциональная осведомленность»  — пункты 1, 2, 4, 17, 19, 25.</t>
  </si>
  <si>
    <t>Шкала «Управление своими эмоциями» — пункты 3, 7, 8, 10, 18, 30.</t>
  </si>
  <si>
    <t>Шкала «Самомотивация»  — пункты 5, 6, 13, 14, 16, 22.</t>
  </si>
  <si>
    <t>Шкала «Эмпатия»  — пункты 9, 11, 20, 21, 23, 28.</t>
  </si>
  <si>
    <t>Шкала «Управление эмоциями других людей» — пункты 12, 15, 24, 26, 27, 29.</t>
  </si>
  <si>
    <t xml:space="preserve">Подсчет результатов теста EQ. </t>
  </si>
  <si>
    <t>По каждой шкале высчитывается сумма баллов с учетом знака ответа (+ или -).</t>
  </si>
  <si>
    <t>Чем больше плюсовая сумма баллов, тем больше выражено данное эмоциональное проявление.</t>
  </si>
  <si>
    <t>Интерпретация.</t>
  </si>
  <si>
    <t xml:space="preserve">Уровни парциального (отдельно по каждой шкале) эмоционального интеллекта в соответствии со знаком результатов: </t>
  </si>
  <si>
    <t>14 и более — высокий;</t>
  </si>
  <si>
    <t>8–13 — средний;</t>
  </si>
  <si>
    <t>7 и менее — низкий.</t>
  </si>
  <si>
    <t>Интегративный (сумма по всем шкалам) уровень эмоционального
 интеллекта с учетом доминирующего знака определяется по следующим количественным показателям:</t>
  </si>
  <si>
    <t>70 и более — высокий;</t>
  </si>
  <si>
    <t>40–69 — средний;</t>
  </si>
  <si>
    <t xml:space="preserve">39 и менее — низкий. </t>
  </si>
  <si>
    <t xml:space="preserve">1. Эмоциональная осведомленность — это осознание и понимание своих эмоций, а для этого постоянное пополнение собственного словаря эмоций. Люди с высокой эмоциональной осведомленностью в большей мере, чем у другие осведомлены о своем внутреннем состоянии. </t>
  </si>
  <si>
    <t>2. Управление своими эмоциями  — это эмоциональная отходчивость, эмоциональная гибкость и т.д., другими словами, произвольное управление своими эмоциями</t>
  </si>
  <si>
    <t>3. Самомотивация  — управление своим поведением, за счет управления эмоциями.</t>
  </si>
  <si>
    <t xml:space="preserve">4. Эмпатия — это понимание эмоций других людей, умение сопереживать текущему эмоциональному состоянию другого человека, а так же готовность оказать поддержку. Это умение понять состояние человека по мимике, жестам, оттенкам речи, позе. </t>
  </si>
  <si>
    <t>5. Распознавание эмоций других людей — умение воздействовать на эмоциональное состояние других людей.</t>
  </si>
  <si>
    <t xml:space="preserve">Отдел снабжения </t>
  </si>
  <si>
    <t>Сумма значений</t>
  </si>
  <si>
    <t>Наименование шкал</t>
  </si>
  <si>
    <t>Сотрудник 1</t>
  </si>
  <si>
    <t>Сотрудник 2</t>
  </si>
  <si>
    <t>Сотрудник 3</t>
  </si>
  <si>
    <t>Сотрудник 4</t>
  </si>
  <si>
    <t>Сотрудник 5</t>
  </si>
  <si>
    <t xml:space="preserve"> «Эмоциональная осведомленность»</t>
  </si>
  <si>
    <t xml:space="preserve"> «Управление своими эмоциями»</t>
  </si>
  <si>
    <t xml:space="preserve"> «Самомотивация»</t>
  </si>
  <si>
    <t xml:space="preserve"> «Эмпатия»</t>
  </si>
  <si>
    <t xml:space="preserve"> «Управление эмоциями других людей»</t>
  </si>
  <si>
    <t>Интегративный уровень эмоционального
 интеллекта</t>
  </si>
  <si>
    <t xml:space="preserve">Отдел капитального строительства </t>
  </si>
  <si>
    <t>Финансовый отдел</t>
  </si>
  <si>
    <t xml:space="preserve">Технический отдел </t>
  </si>
  <si>
    <t xml:space="preserve">Юридический отдел </t>
  </si>
  <si>
    <t xml:space="preserve">Отдел кадров </t>
  </si>
  <si>
    <t xml:space="preserve">Производственный отдел </t>
  </si>
  <si>
    <t xml:space="preserve">Водоканал </t>
  </si>
  <si>
    <t>Отдел кадров</t>
  </si>
  <si>
    <t xml:space="preserve">Финансовый отдел </t>
  </si>
  <si>
    <t xml:space="preserve"> «Самомотивация»
</t>
  </si>
  <si>
    <t xml:space="preserve">Производственный отдел 
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</si>
</sst>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6" formatCode="_ * #,##0_ ;_ * \-#,##0_ ;_ * &quot;-&quot;_ ;_ @_ "/>
    <numFmt numFmtId="177" formatCode="_ * #,##0.00_ ;_ * \-#,##0.00_ ;_ * &quot;-&quot;??_ ;_ @_ "/>
  </numFmts>
  <fonts count="24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14"/>
      <color theme="1"/>
      <name val="Arial"/>
      <charset val="134"/>
    </font>
    <font>
      <b/>
      <sz val="14"/>
      <color theme="1"/>
      <name val="Arial"/>
      <charset val="134"/>
    </font>
    <font>
      <sz val="14"/>
      <color rgb="FF444444"/>
      <name val="Arial"/>
      <charset val="134"/>
    </font>
    <font>
      <b/>
      <sz val="11"/>
      <color rgb="FF3F3F3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7" fillId="32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22" fillId="28" borderId="11" applyNumberFormat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13" fillId="9" borderId="12" applyNumberFormat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10" applyNumberFormat="0" applyFill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2" fillId="2" borderId="11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4" borderId="9" applyNumberFormat="0" applyFont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5" fillId="2" borderId="7" applyNumberFormat="0" applyAlignment="0" applyProtection="0">
      <alignment vertical="center"/>
    </xf>
  </cellStyleXfs>
  <cellXfs count="4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2" xfId="0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left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left" vertical="center" wrapText="1"/>
    </xf>
    <xf numFmtId="0" fontId="1" fillId="0" borderId="1" xfId="0" applyBorder="1" applyAlignment="1">
      <alignment horizontal="center" vertical="center"/>
    </xf>
    <xf numFmtId="0" fontId="1" fillId="0" borderId="2" xfId="0" applyBorder="1" applyAlignment="1">
      <alignment horizontal="left" vertical="center"/>
    </xf>
    <xf numFmtId="0" fontId="1" fillId="0" borderId="3" xfId="0" applyBorder="1" applyAlignment="1">
      <alignment horizontal="center" vertical="center"/>
    </xf>
    <xf numFmtId="0" fontId="1" fillId="0" borderId="4" xfId="0" applyBorder="1" applyAlignment="1">
      <alignment horizontal="center" vertical="center"/>
    </xf>
    <xf numFmtId="0" fontId="1" fillId="0" borderId="5" xfId="0" applyBorder="1" applyAlignment="1">
      <alignment horizontal="left" vertical="center"/>
    </xf>
    <xf numFmtId="0" fontId="1" fillId="0" borderId="6" xfId="0" applyBorder="1" applyAlignment="1">
      <alignment horizontal="center" vertical="center"/>
    </xf>
    <xf numFmtId="0" fontId="1" fillId="0" borderId="2" xfId="0" applyBorder="1" applyAlignment="1">
      <alignment horizontal="left" vertical="center" wrapText="1"/>
    </xf>
    <xf numFmtId="0" fontId="1" fillId="0" borderId="0" xfId="0" applyAlignment="1">
      <alignment vertical="center"/>
    </xf>
    <xf numFmtId="0" fontId="1" fillId="0" borderId="5" xfId="0" applyBorder="1" applyAlignment="1">
      <alignment horizontal="center" vertical="center"/>
    </xf>
    <xf numFmtId="0" fontId="1" fillId="0" borderId="0" xfId="0">
      <alignment vertical="center"/>
    </xf>
    <xf numFmtId="0" fontId="1" fillId="0" borderId="0" xfId="0" applyNumberFormat="1" applyAlignment="1">
      <alignment horizontal="center" vertical="center" wrapText="1"/>
    </xf>
    <xf numFmtId="0" fontId="1" fillId="0" borderId="1" xfId="0" applyNumberFormat="1" applyBorder="1" applyAlignment="1">
      <alignment horizontal="center" vertical="center" wrapText="1"/>
    </xf>
    <xf numFmtId="0" fontId="1" fillId="0" borderId="2" xfId="0" applyNumberFormat="1" applyBorder="1" applyAlignment="1">
      <alignment horizontal="center" vertical="center" wrapText="1"/>
    </xf>
    <xf numFmtId="0" fontId="1" fillId="0" borderId="2" xfId="0" applyNumberFormat="1" applyBorder="1" applyAlignment="1">
      <alignment horizontal="left" vertical="center" wrapText="1"/>
    </xf>
    <xf numFmtId="0" fontId="1" fillId="0" borderId="3" xfId="0" applyNumberFormat="1" applyBorder="1" applyAlignment="1">
      <alignment horizontal="center" vertical="center" wrapText="1"/>
    </xf>
    <xf numFmtId="0" fontId="1" fillId="0" borderId="4" xfId="0" applyNumberFormat="1" applyBorder="1" applyAlignment="1">
      <alignment horizontal="center" vertical="center" wrapText="1"/>
    </xf>
    <xf numFmtId="0" fontId="1" fillId="0" borderId="5" xfId="0" applyNumberFormat="1" applyBorder="1" applyAlignment="1">
      <alignment horizontal="left" vertical="center" wrapText="1"/>
    </xf>
    <xf numFmtId="0" fontId="1" fillId="0" borderId="6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NumberFormat="1" applyAlignment="1">
      <alignment vertical="center" wrapText="1"/>
    </xf>
    <xf numFmtId="0" fontId="0" fillId="0" borderId="2" xfId="0" applyNumberFormat="1" applyBorder="1" applyAlignment="1">
      <alignment horizontal="center" vertical="center" wrapText="1"/>
    </xf>
    <xf numFmtId="0" fontId="0" fillId="0" borderId="1" xfId="0" applyNumberFormat="1" applyBorder="1" applyAlignment="1">
      <alignment horizontal="center" vertical="center" wrapText="1"/>
    </xf>
    <xf numFmtId="0" fontId="2" fillId="0" borderId="0" xfId="0" applyFont="1">
      <alignment vertical="center"/>
    </xf>
    <xf numFmtId="0" fontId="3" fillId="0" borderId="2" xfId="0" applyFont="1" applyBorder="1" applyAlignment="1">
      <alignment horizontal="center" vertical="center"/>
    </xf>
    <xf numFmtId="49" fontId="3" fillId="0" borderId="2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vertical="center" wrapText="1"/>
    </xf>
    <xf numFmtId="0" fontId="4" fillId="0" borderId="2" xfId="0" applyFont="1" applyBorder="1">
      <alignment vertical="center"/>
    </xf>
    <xf numFmtId="0" fontId="2" fillId="0" borderId="2" xfId="0" applyFont="1" applyBorder="1">
      <alignment vertical="center"/>
    </xf>
    <xf numFmtId="0" fontId="3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2" fillId="0" borderId="2" xfId="0" applyNumberFormat="1" applyFont="1" applyBorder="1">
      <alignment vertical="center"/>
    </xf>
    <xf numFmtId="0" fontId="3" fillId="0" borderId="0" xfId="0" applyFont="1" applyAlignment="1">
      <alignment vertical="center" wrapText="1"/>
    </xf>
  </cellXfs>
  <cellStyles count="49">
    <cellStyle name="Обычный" xfId="0" builtinId="0"/>
    <cellStyle name="60% — Акцент6" xfId="1" builtinId="52"/>
    <cellStyle name="40% — Акцент6" xfId="2" builtinId="51"/>
    <cellStyle name="Акцент4" xfId="3" builtinId="41"/>
    <cellStyle name="20% — Акцент6" xfId="4" builtinId="50"/>
    <cellStyle name="Гиперссылка" xfId="5" builtinId="8"/>
    <cellStyle name="40% — Акцент5" xfId="6" builtinId="47"/>
    <cellStyle name="Акцент3" xfId="7" builtinId="37"/>
    <cellStyle name="20% — Акцент5" xfId="8" builtinId="46"/>
    <cellStyle name="Акцент2" xfId="9" builtinId="33"/>
    <cellStyle name="20% — Акцент4" xfId="10" builtinId="42"/>
    <cellStyle name="Акцент1" xfId="11" builtinId="29"/>
    <cellStyle name="20% — Акцент3" xfId="12" builtinId="38"/>
    <cellStyle name="Заголовок 1" xfId="13" builtinId="16"/>
    <cellStyle name="Денежный" xfId="14" builtinId="4"/>
    <cellStyle name="60% — Акцент2" xfId="15" builtinId="36"/>
    <cellStyle name="Ввод" xfId="16" builtinId="20"/>
    <cellStyle name="Акцент6" xfId="17" builtinId="49"/>
    <cellStyle name="Процент" xfId="18" builtinId="5"/>
    <cellStyle name="40% — Акцент2" xfId="19" builtinId="35"/>
    <cellStyle name="20% — Акцент2" xfId="20" builtinId="34"/>
    <cellStyle name="Запятая" xfId="21" builtinId="3"/>
    <cellStyle name="Акцент5" xfId="22" builtinId="45"/>
    <cellStyle name="Нейтральный" xfId="23" builtinId="28"/>
    <cellStyle name="40% — Акцент1" xfId="24" builtinId="31"/>
    <cellStyle name="20% — Акцент1" xfId="25" builtinId="30"/>
    <cellStyle name="Открывавшаяся гиперссылка" xfId="26" builtinId="9"/>
    <cellStyle name="Связанная ячейка" xfId="27" builtinId="24"/>
    <cellStyle name="Проверить ячейку" xfId="28" builtinId="23"/>
    <cellStyle name="60% — Акцент5" xfId="29" builtinId="48"/>
    <cellStyle name="Заголовок 4" xfId="30" builtinId="19"/>
    <cellStyle name="Заголовок 3" xfId="31" builtinId="18"/>
    <cellStyle name="60% — Акцент4" xfId="32" builtinId="44"/>
    <cellStyle name="Плохой" xfId="33" builtinId="27"/>
    <cellStyle name="Вычисление" xfId="34" builtinId="22"/>
    <cellStyle name="Пояснительный текст" xfId="35" builtinId="53"/>
    <cellStyle name="Денежный[0]" xfId="36" builtinId="7"/>
    <cellStyle name="40% — Акцент3" xfId="37" builtinId="39"/>
    <cellStyle name="Заголовок" xfId="38" builtinId="15"/>
    <cellStyle name="Предупреждающий текст" xfId="39" builtinId="11"/>
    <cellStyle name="Примечание" xfId="40" builtinId="10"/>
    <cellStyle name="Итого" xfId="41" builtinId="25"/>
    <cellStyle name="Заголовок 2" xfId="42" builtinId="17"/>
    <cellStyle name="60% — Акцент3" xfId="43" builtinId="40"/>
    <cellStyle name="Запятая[0]" xfId="44" builtinId="6"/>
    <cellStyle name="60% — Акцент1" xfId="45" builtinId="32"/>
    <cellStyle name="Хороший" xfId="46" builtinId="26"/>
    <cellStyle name="40% — Акцент4" xfId="47" builtinId="43"/>
    <cellStyle name="Вывод" xfId="48" builtinId="21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vertOverflow="ellipsis" anchor="ctr" anchorCtr="1"/>
          <a:lstStyle/>
          <a:p>
            <a:pPr algn="ctr" defTabSz="914400">
              <a:defRPr sz="1400" b="0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x-none" altLang="ru-RU"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rPr>
              <a:t>Отдел снабжения </a:t>
            </a:r>
            <a:endParaRPr lang="x-none" altLang="ru-RU" sz="14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Лист2!$B$2</c:f>
              <c:strCache>
                <c:ptCount val="1"/>
                <c:pt idx="0">
                  <c:v>Сотрудник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horzOverflow="overflow" vert="horz" wrap="square" anchor="ctr" anchorCtr="1"/>
              <a:lstStyle/>
              <a:p>
                <a:pPr>
                  <a:defRPr sz="900" kern="12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noFill/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Лист2!$A$3:$A$8</c:f>
              <c:strCache>
                <c:ptCount val="6"/>
                <c:pt idx="0">
                  <c:v> «Эмоциональная осведомленность»</c:v>
                </c:pt>
                <c:pt idx="1">
                  <c:v> «Управление своими эмоциями»</c:v>
                </c:pt>
                <c:pt idx="2">
                  <c:v> «Самомотивация»</c:v>
                </c:pt>
                <c:pt idx="3">
                  <c:v> «Эмпатия»</c:v>
                </c:pt>
                <c:pt idx="4">
                  <c:v> «Управление эмоциями других людей»</c:v>
                </c:pt>
                <c:pt idx="5">
                  <c:v>Интегративный уровень эмоционального
 интеллекта</c:v>
                </c:pt>
              </c:strCache>
            </c:strRef>
          </c:cat>
          <c:val>
            <c:numRef>
              <c:f>Лист2!$B$3:$B$8</c:f>
              <c:numCache>
                <c:formatCode>General</c:formatCode>
                <c:ptCount val="6"/>
                <c:pt idx="0">
                  <c:v>-2</c:v>
                </c:pt>
                <c:pt idx="1">
                  <c:v>-11</c:v>
                </c:pt>
                <c:pt idx="2">
                  <c:v>-16</c:v>
                </c:pt>
                <c:pt idx="3">
                  <c:v>-13</c:v>
                </c:pt>
                <c:pt idx="4">
                  <c:v>-10</c:v>
                </c:pt>
                <c:pt idx="5">
                  <c:v>-52</c:v>
                </c:pt>
              </c:numCache>
            </c:numRef>
          </c:val>
        </c:ser>
        <c:ser>
          <c:idx val="1"/>
          <c:order val="1"/>
          <c:tx>
            <c:strRef>
              <c:f>Лист2!$C$2</c:f>
              <c:strCache>
                <c:ptCount val="1"/>
                <c:pt idx="0">
                  <c:v>Сотрудник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horzOverflow="overflow" vert="horz" wrap="square" anchor="ctr" anchorCtr="1"/>
              <a:lstStyle/>
              <a:p>
                <a:pPr>
                  <a:defRPr sz="900" kern="12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noFill/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Лист2!$A$3:$A$8</c:f>
              <c:strCache>
                <c:ptCount val="6"/>
                <c:pt idx="0">
                  <c:v> «Эмоциональная осведомленность»</c:v>
                </c:pt>
                <c:pt idx="1">
                  <c:v> «Управление своими эмоциями»</c:v>
                </c:pt>
                <c:pt idx="2">
                  <c:v> «Самомотивация»</c:v>
                </c:pt>
                <c:pt idx="3">
                  <c:v> «Эмпатия»</c:v>
                </c:pt>
                <c:pt idx="4">
                  <c:v> «Управление эмоциями других людей»</c:v>
                </c:pt>
                <c:pt idx="5">
                  <c:v>Интегративный уровень эмоционального
 интеллекта</c:v>
                </c:pt>
              </c:strCache>
            </c:strRef>
          </c:cat>
          <c:val>
            <c:numRef>
              <c:f>Лист2!$C$3:$C$8</c:f>
              <c:numCache>
                <c:formatCode>General</c:formatCode>
                <c:ptCount val="6"/>
                <c:pt idx="0">
                  <c:v>10</c:v>
                </c:pt>
                <c:pt idx="1">
                  <c:v>-8</c:v>
                </c:pt>
                <c:pt idx="2">
                  <c:v>6</c:v>
                </c:pt>
                <c:pt idx="3">
                  <c:v>12</c:v>
                </c:pt>
                <c:pt idx="4">
                  <c:v>8</c:v>
                </c:pt>
                <c:pt idx="5">
                  <c:v>28</c:v>
                </c:pt>
              </c:numCache>
            </c:numRef>
          </c:val>
        </c:ser>
        <c:ser>
          <c:idx val="2"/>
          <c:order val="2"/>
          <c:tx>
            <c:strRef>
              <c:f>Лист2!$D$2</c:f>
              <c:strCache>
                <c:ptCount val="1"/>
                <c:pt idx="0">
                  <c:v>Сотрудник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horzOverflow="overflow" vert="horz" wrap="square" anchor="ctr" anchorCtr="1"/>
              <a:lstStyle/>
              <a:p>
                <a:pPr>
                  <a:defRPr sz="900" kern="12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noFill/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Лист2!$A$3:$A$8</c:f>
              <c:strCache>
                <c:ptCount val="6"/>
                <c:pt idx="0">
                  <c:v> «Эмоциональная осведомленность»</c:v>
                </c:pt>
                <c:pt idx="1">
                  <c:v> «Управление своими эмоциями»</c:v>
                </c:pt>
                <c:pt idx="2">
                  <c:v> «Самомотивация»</c:v>
                </c:pt>
                <c:pt idx="3">
                  <c:v> «Эмпатия»</c:v>
                </c:pt>
                <c:pt idx="4">
                  <c:v> «Управление эмоциями других людей»</c:v>
                </c:pt>
                <c:pt idx="5">
                  <c:v>Интегративный уровень эмоционального
 интеллекта</c:v>
                </c:pt>
              </c:strCache>
            </c:strRef>
          </c:cat>
          <c:val>
            <c:numRef>
              <c:f>Лист2!$D$3:$D$8</c:f>
              <c:numCache>
                <c:formatCode>General</c:formatCode>
                <c:ptCount val="6"/>
                <c:pt idx="0">
                  <c:v>16</c:v>
                </c:pt>
                <c:pt idx="1">
                  <c:v>4</c:v>
                </c:pt>
                <c:pt idx="2">
                  <c:v>6</c:v>
                </c:pt>
                <c:pt idx="3">
                  <c:v>12</c:v>
                </c:pt>
                <c:pt idx="4">
                  <c:v>14</c:v>
                </c:pt>
                <c:pt idx="5">
                  <c:v>52</c:v>
                </c:pt>
              </c:numCache>
            </c:numRef>
          </c:val>
        </c:ser>
        <c:ser>
          <c:idx val="3"/>
          <c:order val="3"/>
          <c:tx>
            <c:strRef>
              <c:f>Лист2!$E$2</c:f>
              <c:strCache>
                <c:ptCount val="1"/>
                <c:pt idx="0">
                  <c:v>Сотрудник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horzOverflow="overflow" vert="horz" wrap="square" anchor="ctr" anchorCtr="1"/>
              <a:lstStyle/>
              <a:p>
                <a:pPr>
                  <a:defRPr sz="900" kern="12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noFill/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Лист2!$A$3:$A$8</c:f>
              <c:strCache>
                <c:ptCount val="6"/>
                <c:pt idx="0">
                  <c:v> «Эмоциональная осведомленность»</c:v>
                </c:pt>
                <c:pt idx="1">
                  <c:v> «Управление своими эмоциями»</c:v>
                </c:pt>
                <c:pt idx="2">
                  <c:v> «Самомотивация»</c:v>
                </c:pt>
                <c:pt idx="3">
                  <c:v> «Эмпатия»</c:v>
                </c:pt>
                <c:pt idx="4">
                  <c:v> «Управление эмоциями других людей»</c:v>
                </c:pt>
                <c:pt idx="5">
                  <c:v>Интегративный уровень эмоционального
 интеллекта</c:v>
                </c:pt>
              </c:strCache>
            </c:strRef>
          </c:cat>
          <c:val>
            <c:numRef>
              <c:f>Лист2!$E$3:$E$8</c:f>
              <c:numCache>
                <c:formatCode>General</c:formatCode>
                <c:ptCount val="6"/>
                <c:pt idx="0">
                  <c:v>9</c:v>
                </c:pt>
                <c:pt idx="1">
                  <c:v>2</c:v>
                </c:pt>
                <c:pt idx="2">
                  <c:v>9</c:v>
                </c:pt>
                <c:pt idx="3">
                  <c:v>-4</c:v>
                </c:pt>
                <c:pt idx="4">
                  <c:v>10</c:v>
                </c:pt>
                <c:pt idx="5">
                  <c:v>26</c:v>
                </c:pt>
              </c:numCache>
            </c:numRef>
          </c:val>
        </c:ser>
        <c:ser>
          <c:idx val="4"/>
          <c:order val="4"/>
          <c:tx>
            <c:strRef>
              <c:f>Лист2!$F$2</c:f>
              <c:strCache>
                <c:ptCount val="1"/>
                <c:pt idx="0">
                  <c:v>Сотрудник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horzOverflow="overflow" vert="horz" wrap="square" anchor="ctr" anchorCtr="1"/>
              <a:lstStyle/>
              <a:p>
                <a:pPr>
                  <a:defRPr sz="900" kern="12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noFill/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Лист2!$A$3:$A$8</c:f>
              <c:strCache>
                <c:ptCount val="6"/>
                <c:pt idx="0">
                  <c:v> «Эмоциональная осведомленность»</c:v>
                </c:pt>
                <c:pt idx="1">
                  <c:v> «Управление своими эмоциями»</c:v>
                </c:pt>
                <c:pt idx="2">
                  <c:v> «Самомотивация»</c:v>
                </c:pt>
                <c:pt idx="3">
                  <c:v> «Эмпатия»</c:v>
                </c:pt>
                <c:pt idx="4">
                  <c:v> «Управление эмоциями других людей»</c:v>
                </c:pt>
                <c:pt idx="5">
                  <c:v>Интегративный уровень эмоционального
 интеллекта</c:v>
                </c:pt>
              </c:strCache>
            </c:strRef>
          </c:cat>
          <c:val>
            <c:numRef>
              <c:f>Лист2!$F$3:$F$8</c:f>
              <c:numCache>
                <c:formatCode>General</c:formatCode>
                <c:ptCount val="6"/>
                <c:pt idx="0">
                  <c:v>17</c:v>
                </c:pt>
                <c:pt idx="1">
                  <c:v>9</c:v>
                </c:pt>
                <c:pt idx="2">
                  <c:v>12</c:v>
                </c:pt>
                <c:pt idx="3">
                  <c:v>11</c:v>
                </c:pt>
                <c:pt idx="4">
                  <c:v>11</c:v>
                </c:pt>
                <c:pt idx="5">
                  <c:v>60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88098524"/>
        <c:axId val="653752183"/>
      </c:barChart>
      <c:catAx>
        <c:axId val="4880985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horzOverflow="overflow" vert="eaVert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3752183"/>
        <c:crosses val="autoZero"/>
        <c:auto val="1"/>
        <c:lblAlgn val="ctr"/>
        <c:lblOffset val="100"/>
        <c:tickMarkSkip val="1"/>
        <c:noMultiLvlLbl val="0"/>
      </c:catAx>
      <c:valAx>
        <c:axId val="653752183"/>
        <c:scaling>
          <c:orientation val="minMax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80985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90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ru-RU"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r="0.7" b="0.75" l="0.7" footer="0.3" header="0.3" t="0.7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horzOverflow="overflow" vert="horz" wrap="square" anchor="ctr" anchorCtr="1"/>
          <a:lstStyle/>
          <a:p>
            <a:pPr algn="ctr" defTabSz="914400">
              <a:defRPr sz="1400" b="0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x-none" altLang="ru-RU"/>
              <a:t>Отдел капитального строительства </a:t>
            </a:r>
            <a:endParaRPr lang="x-none" altLang="ru-RU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Лист2!$B$25</c:f>
              <c:strCache>
                <c:ptCount val="1"/>
                <c:pt idx="0">
                  <c:v>Сотрудник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horzOverflow="overflow" vert="horz" wrap="square" anchor="ctr" anchorCtr="1"/>
              <a:lstStyle/>
              <a:p>
                <a:pPr>
                  <a:defRPr sz="900" kern="12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noFill/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Лист2!$A$26:$A$31</c:f>
              <c:strCache>
                <c:ptCount val="6"/>
                <c:pt idx="0">
                  <c:v> «Эмоциональная осведомленность»</c:v>
                </c:pt>
                <c:pt idx="1">
                  <c:v> «Управление своими эмоциями»</c:v>
                </c:pt>
                <c:pt idx="2">
                  <c:v> «Самомотивация»</c:v>
                </c:pt>
                <c:pt idx="3">
                  <c:v> «Эмпатия»</c:v>
                </c:pt>
                <c:pt idx="4">
                  <c:v> «Управление эмоциями других людей»</c:v>
                </c:pt>
                <c:pt idx="5">
                  <c:v>Интегративный уровень эмоционального
 интеллекта</c:v>
                </c:pt>
              </c:strCache>
            </c:strRef>
          </c:cat>
          <c:val>
            <c:numRef>
              <c:f>Лист2!$B$26:$B$31</c:f>
              <c:numCache>
                <c:formatCode>General</c:formatCode>
                <c:ptCount val="6"/>
                <c:pt idx="0">
                  <c:v>7</c:v>
                </c:pt>
                <c:pt idx="1">
                  <c:v>13</c:v>
                </c:pt>
                <c:pt idx="2">
                  <c:v>5</c:v>
                </c:pt>
                <c:pt idx="3">
                  <c:v>-2</c:v>
                </c:pt>
                <c:pt idx="4">
                  <c:v>-13</c:v>
                </c:pt>
                <c:pt idx="5">
                  <c:v>10</c:v>
                </c:pt>
              </c:numCache>
            </c:numRef>
          </c:val>
        </c:ser>
        <c:ser>
          <c:idx val="1"/>
          <c:order val="1"/>
          <c:tx>
            <c:strRef>
              <c:f>Лист2!$C$25</c:f>
              <c:strCache>
                <c:ptCount val="1"/>
                <c:pt idx="0">
                  <c:v>Сотрудник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0"/>
                  <c:y val="0.113321376161748"/>
                </c:manualLayout>
              </c:layout>
              <c:numFmt formatCode="General" sourceLinked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0.00240549828178694"/>
                  <c:y val="0.0844611120169574"/>
                </c:manualLayout>
              </c:layout>
              <c:numFmt formatCode="General" sourceLinked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horzOverflow="overflow" vert="horz" wrap="square" anchor="ctr" anchorCtr="1"/>
              <a:lstStyle/>
              <a:p>
                <a:pPr>
                  <a:defRPr sz="900" kern="12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noFill/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Лист2!$A$26:$A$31</c:f>
              <c:strCache>
                <c:ptCount val="6"/>
                <c:pt idx="0">
                  <c:v> «Эмоциональная осведомленность»</c:v>
                </c:pt>
                <c:pt idx="1">
                  <c:v> «Управление своими эмоциями»</c:v>
                </c:pt>
                <c:pt idx="2">
                  <c:v> «Самомотивация»</c:v>
                </c:pt>
                <c:pt idx="3">
                  <c:v> «Эмпатия»</c:v>
                </c:pt>
                <c:pt idx="4">
                  <c:v> «Управление эмоциями других людей»</c:v>
                </c:pt>
                <c:pt idx="5">
                  <c:v>Интегративный уровень эмоционального
 интеллекта</c:v>
                </c:pt>
              </c:strCache>
            </c:strRef>
          </c:cat>
          <c:val>
            <c:numRef>
              <c:f>Лист2!$C$26:$C$31</c:f>
              <c:numCache>
                <c:formatCode>General</c:formatCode>
                <c:ptCount val="6"/>
                <c:pt idx="0">
                  <c:v>12</c:v>
                </c:pt>
                <c:pt idx="1">
                  <c:v>-4</c:v>
                </c:pt>
                <c:pt idx="2">
                  <c:v>-2</c:v>
                </c:pt>
                <c:pt idx="3">
                  <c:v>6</c:v>
                </c:pt>
                <c:pt idx="4">
                  <c:v>4</c:v>
                </c:pt>
                <c:pt idx="5">
                  <c:v>16</c:v>
                </c:pt>
              </c:numCache>
            </c:numRef>
          </c:val>
        </c:ser>
        <c:ser>
          <c:idx val="2"/>
          <c:order val="2"/>
          <c:tx>
            <c:strRef>
              <c:f>Лист2!$D$25</c:f>
              <c:strCache>
                <c:ptCount val="1"/>
                <c:pt idx="0">
                  <c:v>Сотрудник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-0.00472508591065292"/>
                  <c:y val="0.184412196315017"/>
                </c:manualLayout>
              </c:layout>
              <c:numFmt formatCode="General" sourceLinked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horzOverflow="overflow" vert="horz" wrap="square" anchor="ctr" anchorCtr="1"/>
              <a:lstStyle/>
              <a:p>
                <a:pPr>
                  <a:defRPr sz="900" kern="12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noFill/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Лист2!$A$26:$A$31</c:f>
              <c:strCache>
                <c:ptCount val="6"/>
                <c:pt idx="0">
                  <c:v> «Эмоциональная осведомленность»</c:v>
                </c:pt>
                <c:pt idx="1">
                  <c:v> «Управление своими эмоциями»</c:v>
                </c:pt>
                <c:pt idx="2">
                  <c:v> «Самомотивация»</c:v>
                </c:pt>
                <c:pt idx="3">
                  <c:v> «Эмпатия»</c:v>
                </c:pt>
                <c:pt idx="4">
                  <c:v> «Управление эмоциями других людей»</c:v>
                </c:pt>
                <c:pt idx="5">
                  <c:v>Интегративный уровень эмоционального
 интеллекта</c:v>
                </c:pt>
              </c:strCache>
            </c:strRef>
          </c:cat>
          <c:val>
            <c:numRef>
              <c:f>Лист2!$D$26:$D$31</c:f>
              <c:numCache>
                <c:formatCode>General</c:formatCode>
                <c:ptCount val="6"/>
                <c:pt idx="0">
                  <c:v>18</c:v>
                </c:pt>
                <c:pt idx="1">
                  <c:v>-8</c:v>
                </c:pt>
                <c:pt idx="2">
                  <c:v>10</c:v>
                </c:pt>
                <c:pt idx="3">
                  <c:v>-3</c:v>
                </c:pt>
                <c:pt idx="4">
                  <c:v>1</c:v>
                </c:pt>
                <c:pt idx="5">
                  <c:v>18</c:v>
                </c:pt>
              </c:numCache>
            </c:numRef>
          </c:val>
        </c:ser>
        <c:ser>
          <c:idx val="3"/>
          <c:order val="3"/>
          <c:tx>
            <c:strRef>
              <c:f>Лист2!$E$25</c:f>
              <c:strCache>
                <c:ptCount val="1"/>
                <c:pt idx="0">
                  <c:v>Сотрудник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horzOverflow="overflow" vert="horz" wrap="square" anchor="ctr" anchorCtr="1"/>
              <a:lstStyle/>
              <a:p>
                <a:pPr>
                  <a:defRPr sz="900" kern="12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noFill/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Лист2!$A$26:$A$31</c:f>
              <c:strCache>
                <c:ptCount val="6"/>
                <c:pt idx="0">
                  <c:v> «Эмоциональная осведомленность»</c:v>
                </c:pt>
                <c:pt idx="1">
                  <c:v> «Управление своими эмоциями»</c:v>
                </c:pt>
                <c:pt idx="2">
                  <c:v> «Самомотивация»</c:v>
                </c:pt>
                <c:pt idx="3">
                  <c:v> «Эмпатия»</c:v>
                </c:pt>
                <c:pt idx="4">
                  <c:v> «Управление эмоциями других людей»</c:v>
                </c:pt>
                <c:pt idx="5">
                  <c:v>Интегративный уровень эмоционального
 интеллекта</c:v>
                </c:pt>
              </c:strCache>
            </c:strRef>
          </c:cat>
          <c:val>
            <c:numRef>
              <c:f>Лист2!$E$26:$E$31</c:f>
              <c:numCache>
                <c:formatCode>General</c:formatCode>
                <c:ptCount val="6"/>
                <c:pt idx="0">
                  <c:v>13</c:v>
                </c:pt>
                <c:pt idx="1">
                  <c:v>1</c:v>
                </c:pt>
                <c:pt idx="2">
                  <c:v>2</c:v>
                </c:pt>
                <c:pt idx="3">
                  <c:v>10</c:v>
                </c:pt>
                <c:pt idx="4">
                  <c:v>11</c:v>
                </c:pt>
                <c:pt idx="5">
                  <c:v>37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88098524"/>
        <c:axId val="653752183"/>
      </c:barChart>
      <c:catAx>
        <c:axId val="4880985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horzOverflow="overflow" vert="eaVert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3752183"/>
        <c:crosses val="autoZero"/>
        <c:auto val="1"/>
        <c:lblAlgn val="ctr"/>
        <c:lblOffset val="100"/>
        <c:tickMarkSkip val="1"/>
        <c:noMultiLvlLbl val="0"/>
      </c:catAx>
      <c:valAx>
        <c:axId val="653752183"/>
        <c:scaling>
          <c:orientation val="minMax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80985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90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ru-RU"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externalData r:id="rId1">
    <c:autoUpdate val="0"/>
  </c:externalData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horzOverflow="overflow" vert="horz" wrap="square" anchor="ctr" anchorCtr="1"/>
          <a:lstStyle/>
          <a:p>
            <a:pPr algn="ctr" defTabSz="914400">
              <a:defRPr sz="1400" b="0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x-none" altLang="ru-RU"/>
              <a:t>Финансовый отдел</a:t>
            </a:r>
            <a:endParaRPr lang="x-none" altLang="ru-RU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Лист2!$B$44</c:f>
              <c:strCache>
                <c:ptCount val="1"/>
                <c:pt idx="0">
                  <c:v>Сотрудник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horzOverflow="overflow" vert="horz" wrap="square" anchor="ctr" anchorCtr="1"/>
              <a:lstStyle/>
              <a:p>
                <a:pPr>
                  <a:defRPr sz="900" kern="12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noFill/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Лист2!$A$45:$A$50</c:f>
              <c:strCache>
                <c:ptCount val="6"/>
                <c:pt idx="0">
                  <c:v> «Эмоциональная осведомленность»</c:v>
                </c:pt>
                <c:pt idx="1">
                  <c:v> «Управление своими эмоциями»</c:v>
                </c:pt>
                <c:pt idx="2">
                  <c:v> «Самомотивация»</c:v>
                </c:pt>
                <c:pt idx="3">
                  <c:v> «Эмпатия»</c:v>
                </c:pt>
                <c:pt idx="4">
                  <c:v> «Управление эмоциями других людей»</c:v>
                </c:pt>
                <c:pt idx="5">
                  <c:v>Интегративный уровень эмоционального
 интеллекта</c:v>
                </c:pt>
              </c:strCache>
            </c:strRef>
          </c:cat>
          <c:val>
            <c:numRef>
              <c:f>Лист2!$B$45:$B$50</c:f>
              <c:numCache>
                <c:formatCode>General</c:formatCode>
                <c:ptCount val="6"/>
                <c:pt idx="0">
                  <c:v>11</c:v>
                </c:pt>
                <c:pt idx="1">
                  <c:v>6</c:v>
                </c:pt>
                <c:pt idx="2">
                  <c:v>11</c:v>
                </c:pt>
                <c:pt idx="3">
                  <c:v>3</c:v>
                </c:pt>
                <c:pt idx="4">
                  <c:v>3</c:v>
                </c:pt>
                <c:pt idx="5">
                  <c:v>34</c:v>
                </c:pt>
              </c:numCache>
            </c:numRef>
          </c:val>
        </c:ser>
        <c:ser>
          <c:idx val="1"/>
          <c:order val="1"/>
          <c:tx>
            <c:strRef>
              <c:f>Лист2!$C$44</c:f>
              <c:strCache>
                <c:ptCount val="1"/>
                <c:pt idx="0">
                  <c:v>Сотрудник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0"/>
                  <c:y val="0.113321376161748"/>
                </c:manualLayout>
              </c:layout>
              <c:numFmt formatCode="General" sourceLinked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0.00240549828178694"/>
                  <c:y val="0.0844611120169574"/>
                </c:manualLayout>
              </c:layout>
              <c:numFmt formatCode="General" sourceLinked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horzOverflow="overflow" vert="horz" wrap="square" anchor="ctr" anchorCtr="1"/>
              <a:lstStyle/>
              <a:p>
                <a:pPr>
                  <a:defRPr sz="900" kern="12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noFill/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Лист2!$A$45:$A$50</c:f>
              <c:strCache>
                <c:ptCount val="6"/>
                <c:pt idx="0">
                  <c:v> «Эмоциональная осведомленность»</c:v>
                </c:pt>
                <c:pt idx="1">
                  <c:v> «Управление своими эмоциями»</c:v>
                </c:pt>
                <c:pt idx="2">
                  <c:v> «Самомотивация»</c:v>
                </c:pt>
                <c:pt idx="3">
                  <c:v> «Эмпатия»</c:v>
                </c:pt>
                <c:pt idx="4">
                  <c:v> «Управление эмоциями других людей»</c:v>
                </c:pt>
                <c:pt idx="5">
                  <c:v>Интегративный уровень эмоционального
 интеллекта</c:v>
                </c:pt>
              </c:strCache>
            </c:strRef>
          </c:cat>
          <c:val>
            <c:numRef>
              <c:f>Лист2!$C$45:$C$50</c:f>
              <c:numCache>
                <c:formatCode>General</c:formatCode>
                <c:ptCount val="6"/>
                <c:pt idx="0">
                  <c:v>0</c:v>
                </c:pt>
                <c:pt idx="1">
                  <c:v>3</c:v>
                </c:pt>
                <c:pt idx="2">
                  <c:v>3</c:v>
                </c:pt>
                <c:pt idx="3">
                  <c:v>7</c:v>
                </c:pt>
                <c:pt idx="4">
                  <c:v>-1</c:v>
                </c:pt>
                <c:pt idx="5">
                  <c:v>12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88098524"/>
        <c:axId val="653752183"/>
      </c:barChart>
      <c:catAx>
        <c:axId val="4880985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horzOverflow="overflow" vert="eaVert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3752183"/>
        <c:crosses val="autoZero"/>
        <c:auto val="1"/>
        <c:lblAlgn val="ctr"/>
        <c:lblOffset val="100"/>
        <c:tickMarkSkip val="1"/>
        <c:noMultiLvlLbl val="0"/>
      </c:catAx>
      <c:valAx>
        <c:axId val="653752183"/>
        <c:scaling>
          <c:orientation val="minMax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80985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90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ru-RU"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externalData r:id="rId1">
    <c:autoUpdate val="0"/>
  </c:externalData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horzOverflow="overflow" vert="horz" wrap="square" anchor="ctr" anchorCtr="1"/>
          <a:lstStyle/>
          <a:p>
            <a:pPr algn="ctr" defTabSz="914400">
              <a:defRPr sz="1400" b="0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x-none" altLang="ru-RU"/>
              <a:t>Технический отдел</a:t>
            </a:r>
            <a:endParaRPr lang="x-none" altLang="ru-RU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Лист2!$B$65</c:f>
              <c:strCache>
                <c:ptCount val="1"/>
                <c:pt idx="0">
                  <c:v>Сотрудник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horzOverflow="overflow" vert="horz" wrap="square" anchor="ctr" anchorCtr="1"/>
              <a:lstStyle/>
              <a:p>
                <a:pPr>
                  <a:defRPr sz="900" kern="12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noFill/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Лист2!$A$66:$A$71</c:f>
              <c:strCache>
                <c:ptCount val="6"/>
                <c:pt idx="0">
                  <c:v> «Эмоциональная осведомленность»</c:v>
                </c:pt>
                <c:pt idx="1">
                  <c:v> «Управление своими эмоциями»</c:v>
                </c:pt>
                <c:pt idx="2">
                  <c:v> «Самомотивация»</c:v>
                </c:pt>
                <c:pt idx="3">
                  <c:v> «Эмпатия»</c:v>
                </c:pt>
                <c:pt idx="4">
                  <c:v> «Управление эмоциями других людей»</c:v>
                </c:pt>
                <c:pt idx="5">
                  <c:v>Интегративный уровень эмоционального
 интеллекта</c:v>
                </c:pt>
              </c:strCache>
            </c:strRef>
          </c:cat>
          <c:val>
            <c:numRef>
              <c:f>Лист2!$B$66:$B$71</c:f>
              <c:numCache>
                <c:formatCode>General</c:formatCode>
                <c:ptCount val="6"/>
                <c:pt idx="0">
                  <c:v>13</c:v>
                </c:pt>
                <c:pt idx="1">
                  <c:v>13</c:v>
                </c:pt>
                <c:pt idx="2">
                  <c:v>5</c:v>
                </c:pt>
                <c:pt idx="3">
                  <c:v>-4</c:v>
                </c:pt>
                <c:pt idx="4">
                  <c:v>-2</c:v>
                </c:pt>
                <c:pt idx="5">
                  <c:v>25</c:v>
                </c:pt>
              </c:numCache>
            </c:numRef>
          </c:val>
        </c:ser>
        <c:ser>
          <c:idx val="1"/>
          <c:order val="1"/>
          <c:tx>
            <c:strRef>
              <c:f>Лист2!$C$65</c:f>
              <c:strCache>
                <c:ptCount val="1"/>
                <c:pt idx="0">
                  <c:v>Сотрудник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0"/>
                  <c:y val="0.113321376161748"/>
                </c:manualLayout>
              </c:layout>
              <c:numFmt formatCode="General" sourceLinked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0.00240549828178694"/>
                  <c:y val="0.0844611120169574"/>
                </c:manualLayout>
              </c:layout>
              <c:numFmt formatCode="General" sourceLinked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horzOverflow="overflow" vert="horz" wrap="square" anchor="ctr" anchorCtr="1"/>
              <a:lstStyle/>
              <a:p>
                <a:pPr>
                  <a:defRPr sz="900" kern="12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noFill/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Лист2!$A$66:$A$71</c:f>
              <c:strCache>
                <c:ptCount val="6"/>
                <c:pt idx="0">
                  <c:v> «Эмоциональная осведомленность»</c:v>
                </c:pt>
                <c:pt idx="1">
                  <c:v> «Управление своими эмоциями»</c:v>
                </c:pt>
                <c:pt idx="2">
                  <c:v> «Самомотивация»</c:v>
                </c:pt>
                <c:pt idx="3">
                  <c:v> «Эмпатия»</c:v>
                </c:pt>
                <c:pt idx="4">
                  <c:v> «Управление эмоциями других людей»</c:v>
                </c:pt>
                <c:pt idx="5">
                  <c:v>Интегративный уровень эмоционального
 интеллекта</c:v>
                </c:pt>
              </c:strCache>
            </c:strRef>
          </c:cat>
          <c:val>
            <c:numRef>
              <c:f>Лист2!$C$66:$C$71</c:f>
              <c:numCache>
                <c:formatCode>General</c:formatCode>
                <c:ptCount val="6"/>
                <c:pt idx="0">
                  <c:v>10</c:v>
                </c:pt>
                <c:pt idx="1">
                  <c:v>4</c:v>
                </c:pt>
                <c:pt idx="2">
                  <c:v>9</c:v>
                </c:pt>
                <c:pt idx="3">
                  <c:v>14</c:v>
                </c:pt>
                <c:pt idx="4">
                  <c:v>13</c:v>
                </c:pt>
                <c:pt idx="5">
                  <c:v>50</c:v>
                </c:pt>
              </c:numCache>
            </c:numRef>
          </c:val>
        </c:ser>
        <c:ser>
          <c:idx val="2"/>
          <c:order val="2"/>
          <c:tx>
            <c:strRef>
              <c:f>Лист2!$D$65</c:f>
              <c:strCache>
                <c:ptCount val="1"/>
                <c:pt idx="0">
                  <c:v>Сотрудник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General" sourceLinked="1"/>
            <c:txPr>
              <a:bodyPr rot="0" spcFirstLastPara="0" vertOverflow="ellipsis" horzOverflow="overflow" vert="horz" wrap="square" anchor="ctr" anchorCtr="1"/>
              <a:lstStyle/>
              <a:p>
                <a:pPr>
                  <a:defRPr/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>
                      <a:noFill/>
                    </a:ln>
                    <a:effectLst/>
                  </c:spPr>
                </c15:leaderLines>
              </c:ext>
            </c:extLst>
          </c:dLbls>
          <c:cat>
            <c:strRef>
              <c:f>Лист2!$A$66:$A$71</c:f>
              <c:strCache>
                <c:ptCount val="6"/>
                <c:pt idx="0">
                  <c:v> «Эмоциональная осведомленность»</c:v>
                </c:pt>
                <c:pt idx="1">
                  <c:v> «Управление своими эмоциями»</c:v>
                </c:pt>
                <c:pt idx="2">
                  <c:v> «Самомотивация»</c:v>
                </c:pt>
                <c:pt idx="3">
                  <c:v> «Эмпатия»</c:v>
                </c:pt>
                <c:pt idx="4">
                  <c:v> «Управление эмоциями других людей»</c:v>
                </c:pt>
                <c:pt idx="5">
                  <c:v>Интегративный уровень эмоционального
 интеллекта</c:v>
                </c:pt>
              </c:strCache>
            </c:strRef>
          </c:cat>
          <c:val>
            <c:numRef>
              <c:f>Лист2!$D$66:$D$71</c:f>
              <c:numCache>
                <c:formatCode>General</c:formatCode>
                <c:ptCount val="6"/>
                <c:pt idx="0">
                  <c:v>12</c:v>
                </c:pt>
                <c:pt idx="1">
                  <c:v>5</c:v>
                </c:pt>
                <c:pt idx="2">
                  <c:v>8</c:v>
                </c:pt>
                <c:pt idx="3">
                  <c:v>10</c:v>
                </c:pt>
                <c:pt idx="4">
                  <c:v>8</c:v>
                </c:pt>
                <c:pt idx="5">
                  <c:v>43</c:v>
                </c:pt>
              </c:numCache>
            </c:numRef>
          </c:val>
        </c:ser>
        <c:ser>
          <c:idx val="3"/>
          <c:order val="3"/>
          <c:tx>
            <c:strRef>
              <c:f>Лист2!$E$65</c:f>
              <c:strCache>
                <c:ptCount val="1"/>
                <c:pt idx="0">
                  <c:v>Сотрудник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General" sourceLinked="1"/>
            <c:txPr>
              <a:bodyPr rot="0" spcFirstLastPara="0" vertOverflow="ellipsis" horzOverflow="overflow" vert="horz" wrap="square" anchor="ctr" anchorCtr="1"/>
              <a:lstStyle/>
              <a:p>
                <a:pPr>
                  <a:defRPr/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>
                      <a:noFill/>
                    </a:ln>
                    <a:effectLst/>
                  </c:spPr>
                </c15:leaderLines>
              </c:ext>
            </c:extLst>
          </c:dLbls>
          <c:cat>
            <c:strRef>
              <c:f>Лист2!$A$66:$A$71</c:f>
              <c:strCache>
                <c:ptCount val="6"/>
                <c:pt idx="0">
                  <c:v> «Эмоциональная осведомленность»</c:v>
                </c:pt>
                <c:pt idx="1">
                  <c:v> «Управление своими эмоциями»</c:v>
                </c:pt>
                <c:pt idx="2">
                  <c:v> «Самомотивация»</c:v>
                </c:pt>
                <c:pt idx="3">
                  <c:v> «Эмпатия»</c:v>
                </c:pt>
                <c:pt idx="4">
                  <c:v> «Управление эмоциями других людей»</c:v>
                </c:pt>
                <c:pt idx="5">
                  <c:v>Интегративный уровень эмоционального
 интеллекта</c:v>
                </c:pt>
              </c:strCache>
            </c:strRef>
          </c:cat>
          <c:val>
            <c:numRef>
              <c:f>Лист2!$E$66:$E$71</c:f>
              <c:numCache>
                <c:formatCode>General</c:formatCode>
                <c:ptCount val="6"/>
                <c:pt idx="0">
                  <c:v>13</c:v>
                </c:pt>
                <c:pt idx="1">
                  <c:v>-2</c:v>
                </c:pt>
                <c:pt idx="2">
                  <c:v>6</c:v>
                </c:pt>
                <c:pt idx="3">
                  <c:v>11</c:v>
                </c:pt>
                <c:pt idx="4">
                  <c:v>8</c:v>
                </c:pt>
                <c:pt idx="5">
                  <c:v>36</c:v>
                </c:pt>
              </c:numCache>
            </c:numRef>
          </c:val>
        </c:ser>
        <c:ser>
          <c:idx val="4"/>
          <c:order val="4"/>
          <c:tx>
            <c:strRef>
              <c:f>Лист2!$F$65</c:f>
              <c:strCache>
                <c:ptCount val="1"/>
                <c:pt idx="0">
                  <c:v>Сотрудник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numFmt formatCode="General" sourceLinked="1"/>
            <c:txPr>
              <a:bodyPr rot="0" spcFirstLastPara="0" vertOverflow="ellipsis" horzOverflow="overflow" vert="horz" wrap="square" anchor="ctr" anchorCtr="1"/>
              <a:lstStyle/>
              <a:p>
                <a:pPr>
                  <a:defRPr/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>
                      <a:noFill/>
                    </a:ln>
                    <a:effectLst/>
                  </c:spPr>
                </c15:leaderLines>
              </c:ext>
            </c:extLst>
          </c:dLbls>
          <c:cat>
            <c:strRef>
              <c:f>Лист2!$A$66:$A$71</c:f>
              <c:strCache>
                <c:ptCount val="6"/>
                <c:pt idx="0">
                  <c:v> «Эмоциональная осведомленность»</c:v>
                </c:pt>
                <c:pt idx="1">
                  <c:v> «Управление своими эмоциями»</c:v>
                </c:pt>
                <c:pt idx="2">
                  <c:v> «Самомотивация»</c:v>
                </c:pt>
                <c:pt idx="3">
                  <c:v> «Эмпатия»</c:v>
                </c:pt>
                <c:pt idx="4">
                  <c:v> «Управление эмоциями других людей»</c:v>
                </c:pt>
                <c:pt idx="5">
                  <c:v>Интегративный уровень эмоционального
 интеллекта</c:v>
                </c:pt>
              </c:strCache>
            </c:strRef>
          </c:cat>
          <c:val>
            <c:numRef>
              <c:f>Лист2!$F$66:$F$71</c:f>
              <c:numCache>
                <c:formatCode>General</c:formatCode>
                <c:ptCount val="6"/>
                <c:pt idx="0">
                  <c:v>12</c:v>
                </c:pt>
                <c:pt idx="1">
                  <c:v>-12</c:v>
                </c:pt>
                <c:pt idx="2">
                  <c:v>4</c:v>
                </c:pt>
                <c:pt idx="3">
                  <c:v>6</c:v>
                </c:pt>
                <c:pt idx="4">
                  <c:v>-6</c:v>
                </c:pt>
                <c:pt idx="5">
                  <c:v>4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88098524"/>
        <c:axId val="653752183"/>
      </c:barChart>
      <c:catAx>
        <c:axId val="4880985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horzOverflow="overflow" vert="eaVert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3752183"/>
        <c:crosses val="autoZero"/>
        <c:auto val="1"/>
        <c:lblAlgn val="ctr"/>
        <c:lblOffset val="100"/>
        <c:tickMarkSkip val="1"/>
        <c:noMultiLvlLbl val="0"/>
      </c:catAx>
      <c:valAx>
        <c:axId val="653752183"/>
        <c:scaling>
          <c:orientation val="minMax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80985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90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ru-RU"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externalData r:id="rId1">
    <c:autoUpdate val="0"/>
  </c:externalData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horzOverflow="overflow" vert="horz" wrap="square" anchor="ctr" anchorCtr="1"/>
          <a:lstStyle/>
          <a:p>
            <a:pPr algn="ctr" defTabSz="914400">
              <a:defRPr sz="1400" b="0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x-none" altLang="ru-RU"/>
              <a:t>Технический отдел</a:t>
            </a:r>
            <a:endParaRPr lang="x-none" altLang="ru-RU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Лист2!$B$84</c:f>
              <c:strCache>
                <c:ptCount val="1"/>
                <c:pt idx="0">
                  <c:v>Сотрудник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horzOverflow="overflow" vert="horz" wrap="square" anchor="ctr" anchorCtr="1"/>
              <a:lstStyle/>
              <a:p>
                <a:pPr>
                  <a:defRPr sz="900" kern="12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noFill/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Лист2!$A$85:$A$90</c:f>
              <c:strCache>
                <c:ptCount val="6"/>
                <c:pt idx="0">
                  <c:v> «Эмоциональная осведомленность»</c:v>
                </c:pt>
                <c:pt idx="1">
                  <c:v> «Управление своими эмоциями»</c:v>
                </c:pt>
                <c:pt idx="2">
                  <c:v> «Самомотивация»</c:v>
                </c:pt>
                <c:pt idx="3">
                  <c:v> «Эмпатия»</c:v>
                </c:pt>
                <c:pt idx="4">
                  <c:v> «Управление эмоциями других людей»</c:v>
                </c:pt>
                <c:pt idx="5">
                  <c:v>Интегративный уровень эмоционального
 интеллекта</c:v>
                </c:pt>
              </c:strCache>
            </c:strRef>
          </c:cat>
          <c:val>
            <c:numRef>
              <c:f>Лист2!$B$85:$B$90</c:f>
              <c:numCache>
                <c:formatCode>General</c:formatCode>
                <c:ptCount val="6"/>
                <c:pt idx="0">
                  <c:v>7</c:v>
                </c:pt>
                <c:pt idx="1">
                  <c:v>13</c:v>
                </c:pt>
                <c:pt idx="2">
                  <c:v>5</c:v>
                </c:pt>
                <c:pt idx="3">
                  <c:v>-4</c:v>
                </c:pt>
                <c:pt idx="4">
                  <c:v>-2</c:v>
                </c:pt>
                <c:pt idx="5">
                  <c:v>19</c:v>
                </c:pt>
              </c:numCache>
            </c:numRef>
          </c:val>
        </c:ser>
        <c:ser>
          <c:idx val="1"/>
          <c:order val="1"/>
          <c:tx>
            <c:strRef>
              <c:f>Лист2!$C$84</c:f>
              <c:strCache>
                <c:ptCount val="1"/>
                <c:pt idx="0">
                  <c:v>Сотрудник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0"/>
                  <c:y val="0.113321376161748"/>
                </c:manualLayout>
              </c:layout>
              <c:numFmt formatCode="General" sourceLinked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0.00240549828178694"/>
                  <c:y val="0.0844611120169574"/>
                </c:manualLayout>
              </c:layout>
              <c:numFmt formatCode="General" sourceLinked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horzOverflow="overflow" vert="horz" wrap="square" anchor="ctr" anchorCtr="1"/>
              <a:lstStyle/>
              <a:p>
                <a:pPr>
                  <a:defRPr sz="900" kern="12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noFill/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Лист2!$A$85:$A$90</c:f>
              <c:strCache>
                <c:ptCount val="6"/>
                <c:pt idx="0">
                  <c:v> «Эмоциональная осведомленность»</c:v>
                </c:pt>
                <c:pt idx="1">
                  <c:v> «Управление своими эмоциями»</c:v>
                </c:pt>
                <c:pt idx="2">
                  <c:v> «Самомотивация»</c:v>
                </c:pt>
                <c:pt idx="3">
                  <c:v> «Эмпатия»</c:v>
                </c:pt>
                <c:pt idx="4">
                  <c:v> «Управление эмоциями других людей»</c:v>
                </c:pt>
                <c:pt idx="5">
                  <c:v>Интегративный уровень эмоционального
 интеллекта</c:v>
                </c:pt>
              </c:strCache>
            </c:strRef>
          </c:cat>
          <c:val>
            <c:numRef>
              <c:f>Лист2!$C$85:$C$90</c:f>
              <c:numCache>
                <c:formatCode>General</c:formatCode>
                <c:ptCount val="6"/>
                <c:pt idx="0">
                  <c:v>10</c:v>
                </c:pt>
                <c:pt idx="1">
                  <c:v>4</c:v>
                </c:pt>
                <c:pt idx="2">
                  <c:v>6</c:v>
                </c:pt>
                <c:pt idx="3">
                  <c:v>14</c:v>
                </c:pt>
                <c:pt idx="4">
                  <c:v>13</c:v>
                </c:pt>
                <c:pt idx="5">
                  <c:v>47</c:v>
                </c:pt>
              </c:numCache>
            </c:numRef>
          </c:val>
        </c:ser>
        <c:ser>
          <c:idx val="2"/>
          <c:order val="2"/>
          <c:tx>
            <c:strRef>
              <c:f>Лист2!$D$84</c:f>
              <c:strCache>
                <c:ptCount val="1"/>
                <c:pt idx="0">
                  <c:v>Сотрудник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General" sourceLinked="1"/>
            <c:txPr>
              <a:bodyPr rot="0" spcFirstLastPara="0" vertOverflow="ellipsis" horzOverflow="overflow" vert="horz" wrap="square" anchor="ctr" anchorCtr="1"/>
              <a:lstStyle/>
              <a:p>
                <a:pPr>
                  <a:defRPr/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>
                      <a:noFill/>
                    </a:ln>
                    <a:effectLst/>
                  </c:spPr>
                </c15:leaderLines>
              </c:ext>
            </c:extLst>
          </c:dLbls>
          <c:cat>
            <c:strRef>
              <c:f>Лист2!$A$85:$A$90</c:f>
              <c:strCache>
                <c:ptCount val="6"/>
                <c:pt idx="0">
                  <c:v> «Эмоциональная осведомленность»</c:v>
                </c:pt>
                <c:pt idx="1">
                  <c:v> «Управление своими эмоциями»</c:v>
                </c:pt>
                <c:pt idx="2">
                  <c:v> «Самомотивация»</c:v>
                </c:pt>
                <c:pt idx="3">
                  <c:v> «Эмпатия»</c:v>
                </c:pt>
                <c:pt idx="4">
                  <c:v> «Управление эмоциями других людей»</c:v>
                </c:pt>
                <c:pt idx="5">
                  <c:v>Интегративный уровень эмоционального
 интеллекта</c:v>
                </c:pt>
              </c:strCache>
            </c:strRef>
          </c:cat>
          <c:val>
            <c:numRef>
              <c:f>Лист2!$D$85:$D$90</c:f>
              <c:numCache>
                <c:formatCode>General</c:formatCode>
                <c:ptCount val="6"/>
                <c:pt idx="0">
                  <c:v>11</c:v>
                </c:pt>
                <c:pt idx="1">
                  <c:v>-11</c:v>
                </c:pt>
                <c:pt idx="2">
                  <c:v>12</c:v>
                </c:pt>
                <c:pt idx="3">
                  <c:v>8</c:v>
                </c:pt>
                <c:pt idx="4">
                  <c:v>12</c:v>
                </c:pt>
                <c:pt idx="5">
                  <c:v>32</c:v>
                </c:pt>
              </c:numCache>
            </c:numRef>
          </c:val>
        </c:ser>
        <c:ser>
          <c:idx val="3"/>
          <c:order val="3"/>
          <c:tx>
            <c:strRef>
              <c:f>Лист2!$E$84</c:f>
              <c:strCache>
                <c:ptCount val="1"/>
                <c:pt idx="0">
                  <c:v>Сотрудник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General" sourceLinked="1"/>
            <c:txPr>
              <a:bodyPr rot="0" spcFirstLastPara="0" vertOverflow="ellipsis" horzOverflow="overflow" vert="horz" wrap="square" anchor="ctr" anchorCtr="1"/>
              <a:lstStyle/>
              <a:p>
                <a:pPr>
                  <a:defRPr/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>
                      <a:noFill/>
                    </a:ln>
                    <a:effectLst/>
                  </c:spPr>
                </c15:leaderLines>
              </c:ext>
            </c:extLst>
          </c:dLbls>
          <c:cat>
            <c:strRef>
              <c:f>Лист2!$A$85:$A$90</c:f>
              <c:strCache>
                <c:ptCount val="6"/>
                <c:pt idx="0">
                  <c:v> «Эмоциональная осведомленность»</c:v>
                </c:pt>
                <c:pt idx="1">
                  <c:v> «Управление своими эмоциями»</c:v>
                </c:pt>
                <c:pt idx="2">
                  <c:v> «Самомотивация»</c:v>
                </c:pt>
                <c:pt idx="3">
                  <c:v> «Эмпатия»</c:v>
                </c:pt>
                <c:pt idx="4">
                  <c:v> «Управление эмоциями других людей»</c:v>
                </c:pt>
                <c:pt idx="5">
                  <c:v>Интегративный уровень эмоционального
 интеллекта</c:v>
                </c:pt>
              </c:strCache>
            </c:strRef>
          </c:cat>
          <c:val>
            <c:numRef>
              <c:f>Лист2!$E$85:$E$90</c:f>
              <c:numCache>
                <c:formatCode>General</c:formatCode>
                <c:ptCount val="6"/>
                <c:pt idx="0">
                  <c:v>9</c:v>
                </c:pt>
                <c:pt idx="1">
                  <c:v>-2</c:v>
                </c:pt>
                <c:pt idx="2">
                  <c:v>4</c:v>
                </c:pt>
                <c:pt idx="3">
                  <c:v>12</c:v>
                </c:pt>
                <c:pt idx="4">
                  <c:v>8</c:v>
                </c:pt>
                <c:pt idx="5">
                  <c:v>31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88098524"/>
        <c:axId val="653752183"/>
      </c:barChart>
      <c:catAx>
        <c:axId val="4880985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horzOverflow="overflow" vert="eaVert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3752183"/>
        <c:crosses val="autoZero"/>
        <c:auto val="1"/>
        <c:lblAlgn val="ctr"/>
        <c:lblOffset val="100"/>
        <c:tickMarkSkip val="1"/>
        <c:noMultiLvlLbl val="0"/>
      </c:catAx>
      <c:valAx>
        <c:axId val="653752183"/>
        <c:scaling>
          <c:orientation val="minMax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80985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90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ru-RU"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externalData r:id="rId1">
    <c:autoUpdate val="0"/>
  </c:externalData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horzOverflow="overflow" vert="horz" wrap="square" anchor="ctr" anchorCtr="1"/>
          <a:lstStyle/>
          <a:p>
            <a:pPr algn="ctr" defTabSz="914400">
              <a:defRPr sz="1400" b="0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x-none" altLang="ru-RU"/>
              <a:t>Отдел кадров </a:t>
            </a:r>
            <a:endParaRPr lang="x-none" altLang="ru-RU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Лист2!$B$103</c:f>
              <c:strCache>
                <c:ptCount val="1"/>
                <c:pt idx="0">
                  <c:v>Сотрудник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horzOverflow="overflow" vert="horz" wrap="square" anchor="ctr" anchorCtr="1"/>
              <a:lstStyle/>
              <a:p>
                <a:pPr>
                  <a:defRPr sz="900" kern="12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noFill/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Лист2!$A$104:$A$109</c:f>
              <c:strCache>
                <c:ptCount val="6"/>
                <c:pt idx="0">
                  <c:v> «Эмоциональная осведомленность»</c:v>
                </c:pt>
                <c:pt idx="1">
                  <c:v> «Управление своими эмоциями»</c:v>
                </c:pt>
                <c:pt idx="2">
                  <c:v> «Самомотивация»</c:v>
                </c:pt>
                <c:pt idx="3">
                  <c:v> «Эмпатия»</c:v>
                </c:pt>
                <c:pt idx="4">
                  <c:v> «Управление эмоциями других людей»</c:v>
                </c:pt>
                <c:pt idx="5">
                  <c:v>Интегративный уровень эмоционального
 интеллекта</c:v>
                </c:pt>
              </c:strCache>
            </c:strRef>
          </c:cat>
          <c:val>
            <c:numRef>
              <c:f>Лист2!$B$104:$B$109</c:f>
              <c:numCache>
                <c:formatCode>General</c:formatCode>
                <c:ptCount val="6"/>
                <c:pt idx="0">
                  <c:v>14</c:v>
                </c:pt>
                <c:pt idx="1">
                  <c:v>6</c:v>
                </c:pt>
                <c:pt idx="2">
                  <c:v>12</c:v>
                </c:pt>
                <c:pt idx="3">
                  <c:v>12</c:v>
                </c:pt>
                <c:pt idx="4">
                  <c:v>15</c:v>
                </c:pt>
                <c:pt idx="5">
                  <c:v>59</c:v>
                </c:pt>
              </c:numCache>
            </c:numRef>
          </c:val>
        </c:ser>
        <c:ser>
          <c:idx val="1"/>
          <c:order val="1"/>
          <c:tx>
            <c:strRef>
              <c:f>Лист2!$C$103</c:f>
              <c:strCache>
                <c:ptCount val="1"/>
                <c:pt idx="0">
                  <c:v>Сотрудник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0"/>
                  <c:y val="0.113321376161748"/>
                </c:manualLayout>
              </c:layout>
              <c:numFmt formatCode="General" sourceLinked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0.00240549828178694"/>
                  <c:y val="0.0844611120169574"/>
                </c:manualLayout>
              </c:layout>
              <c:numFmt formatCode="General" sourceLinked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horzOverflow="overflow" vert="horz" wrap="square" anchor="ctr" anchorCtr="1"/>
              <a:lstStyle/>
              <a:p>
                <a:pPr>
                  <a:defRPr sz="900" kern="12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noFill/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Лист2!$A$104:$A$109</c:f>
              <c:strCache>
                <c:ptCount val="6"/>
                <c:pt idx="0">
                  <c:v> «Эмоциональная осведомленность»</c:v>
                </c:pt>
                <c:pt idx="1">
                  <c:v> «Управление своими эмоциями»</c:v>
                </c:pt>
                <c:pt idx="2">
                  <c:v> «Самомотивация»</c:v>
                </c:pt>
                <c:pt idx="3">
                  <c:v> «Эмпатия»</c:v>
                </c:pt>
                <c:pt idx="4">
                  <c:v> «Управление эмоциями других людей»</c:v>
                </c:pt>
                <c:pt idx="5">
                  <c:v>Интегративный уровень эмоционального
 интеллекта</c:v>
                </c:pt>
              </c:strCache>
            </c:strRef>
          </c:cat>
          <c:val>
            <c:numRef>
              <c:f>Лист2!$C$104:$C$109</c:f>
              <c:numCache>
                <c:formatCode>General</c:formatCode>
                <c:ptCount val="6"/>
                <c:pt idx="0">
                  <c:v>15</c:v>
                </c:pt>
                <c:pt idx="1">
                  <c:v>-8</c:v>
                </c:pt>
                <c:pt idx="2">
                  <c:v>-4</c:v>
                </c:pt>
                <c:pt idx="3">
                  <c:v>17</c:v>
                </c:pt>
                <c:pt idx="4">
                  <c:v>15</c:v>
                </c:pt>
                <c:pt idx="5">
                  <c:v>35</c:v>
                </c:pt>
              </c:numCache>
            </c:numRef>
          </c:val>
        </c:ser>
        <c:ser>
          <c:idx val="2"/>
          <c:order val="2"/>
          <c:tx>
            <c:strRef>
              <c:f>Лист2!$D$103</c:f>
              <c:strCache>
                <c:ptCount val="1"/>
                <c:pt idx="0">
                  <c:v>Сотрудник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General" sourceLinked="1"/>
            <c:txPr>
              <a:bodyPr rot="0" spcFirstLastPara="0" vertOverflow="ellipsis" horzOverflow="overflow" vert="horz" wrap="square" anchor="ctr" anchorCtr="1"/>
              <a:lstStyle/>
              <a:p>
                <a:pPr>
                  <a:defRPr/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>
                      <a:noFill/>
                    </a:ln>
                    <a:effectLst/>
                  </c:spPr>
                </c15:leaderLines>
              </c:ext>
            </c:extLst>
          </c:dLbls>
          <c:cat>
            <c:strRef>
              <c:f>Лист2!$A$104:$A$109</c:f>
              <c:strCache>
                <c:ptCount val="6"/>
                <c:pt idx="0">
                  <c:v> «Эмоциональная осведомленность»</c:v>
                </c:pt>
                <c:pt idx="1">
                  <c:v> «Управление своими эмоциями»</c:v>
                </c:pt>
                <c:pt idx="2">
                  <c:v> «Самомотивация»</c:v>
                </c:pt>
                <c:pt idx="3">
                  <c:v> «Эмпатия»</c:v>
                </c:pt>
                <c:pt idx="4">
                  <c:v> «Управление эмоциями других людей»</c:v>
                </c:pt>
                <c:pt idx="5">
                  <c:v>Интегративный уровень эмоционального
 интеллекта</c:v>
                </c:pt>
              </c:strCache>
            </c:strRef>
          </c:cat>
          <c:val>
            <c:numRef>
              <c:f>Лист2!$D$104:$D$109</c:f>
              <c:numCache>
                <c:formatCode>General</c:formatCode>
                <c:ptCount val="6"/>
                <c:pt idx="0">
                  <c:v>0</c:v>
                </c:pt>
                <c:pt idx="1">
                  <c:v>7</c:v>
                </c:pt>
                <c:pt idx="2">
                  <c:v>5</c:v>
                </c:pt>
                <c:pt idx="3">
                  <c:v>4</c:v>
                </c:pt>
                <c:pt idx="4">
                  <c:v>2</c:v>
                </c:pt>
                <c:pt idx="5">
                  <c:v>18</c:v>
                </c:pt>
              </c:numCache>
            </c:numRef>
          </c:val>
        </c:ser>
        <c:ser>
          <c:idx val="3"/>
          <c:order val="3"/>
          <c:tx>
            <c:strRef>
              <c:f>Лист2!$E$103</c:f>
              <c:strCache>
                <c:ptCount val="1"/>
                <c:pt idx="0">
                  <c:v>Сотрудник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General" sourceLinked="1"/>
            <c:txPr>
              <a:bodyPr rot="0" spcFirstLastPara="0" vertOverflow="ellipsis" horzOverflow="overflow" vert="horz" wrap="square" anchor="ctr" anchorCtr="1"/>
              <a:lstStyle/>
              <a:p>
                <a:pPr>
                  <a:defRPr/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>
                      <a:noFill/>
                    </a:ln>
                    <a:effectLst/>
                  </c:spPr>
                </c15:leaderLines>
              </c:ext>
            </c:extLst>
          </c:dLbls>
          <c:cat>
            <c:strRef>
              <c:f>Лист2!$A$104:$A$109</c:f>
              <c:strCache>
                <c:ptCount val="6"/>
                <c:pt idx="0">
                  <c:v> «Эмоциональная осведомленность»</c:v>
                </c:pt>
                <c:pt idx="1">
                  <c:v> «Управление своими эмоциями»</c:v>
                </c:pt>
                <c:pt idx="2">
                  <c:v> «Самомотивация»</c:v>
                </c:pt>
                <c:pt idx="3">
                  <c:v> «Эмпатия»</c:v>
                </c:pt>
                <c:pt idx="4">
                  <c:v> «Управление эмоциями других людей»</c:v>
                </c:pt>
                <c:pt idx="5">
                  <c:v>Интегративный уровень эмоционального
 интеллекта</c:v>
                </c:pt>
              </c:strCache>
            </c:strRef>
          </c:cat>
          <c:val>
            <c:numRef>
              <c:f>Лист2!$E$104:$E$109</c:f>
              <c:numCache>
                <c:formatCode>General</c:formatCode>
                <c:ptCount val="6"/>
                <c:pt idx="0">
                  <c:v>8</c:v>
                </c:pt>
                <c:pt idx="1">
                  <c:v>-4</c:v>
                </c:pt>
                <c:pt idx="2">
                  <c:v>6</c:v>
                </c:pt>
                <c:pt idx="3">
                  <c:v>9</c:v>
                </c:pt>
                <c:pt idx="4">
                  <c:v>5</c:v>
                </c:pt>
                <c:pt idx="5">
                  <c:v>24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88098524"/>
        <c:axId val="653752183"/>
      </c:barChart>
      <c:catAx>
        <c:axId val="4880985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horzOverflow="overflow" vert="eaVert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3752183"/>
        <c:crosses val="autoZero"/>
        <c:auto val="1"/>
        <c:lblAlgn val="ctr"/>
        <c:lblOffset val="100"/>
        <c:tickMarkSkip val="1"/>
        <c:noMultiLvlLbl val="0"/>
      </c:catAx>
      <c:valAx>
        <c:axId val="653752183"/>
        <c:scaling>
          <c:orientation val="minMax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80985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90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ru-RU"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externalData r:id="rId1">
    <c:autoUpdate val="0"/>
  </c:externalData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horzOverflow="overflow" vert="horz" wrap="square" anchor="ctr" anchorCtr="1"/>
          <a:lstStyle/>
          <a:p>
            <a:pPr algn="ctr" defTabSz="914400">
              <a:defRPr sz="1400" b="0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x-none" altLang="ru-RU"/>
              <a:t>Производственный отдел  </a:t>
            </a:r>
            <a:endParaRPr lang="x-none" altLang="ru-RU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Лист2!$B$121</c:f>
              <c:strCache>
                <c:ptCount val="1"/>
                <c:pt idx="0">
                  <c:v>Сотрудник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horzOverflow="overflow" vert="horz" wrap="square" anchor="ctr" anchorCtr="1"/>
              <a:lstStyle/>
              <a:p>
                <a:pPr>
                  <a:defRPr sz="900" kern="12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noFill/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Лист2!$A$122:$A$127</c:f>
              <c:strCache>
                <c:ptCount val="6"/>
                <c:pt idx="0">
                  <c:v> «Эмоциональная осведомленность»</c:v>
                </c:pt>
                <c:pt idx="1">
                  <c:v> «Управление своими эмоциями»</c:v>
                </c:pt>
                <c:pt idx="2">
                  <c:v> «Самомотивация»</c:v>
                </c:pt>
                <c:pt idx="3">
                  <c:v> «Эмпатия»</c:v>
                </c:pt>
                <c:pt idx="4">
                  <c:v> «Управление эмоциями других людей»</c:v>
                </c:pt>
                <c:pt idx="5">
                  <c:v>Интегративный уровень эмоционального
 интеллекта</c:v>
                </c:pt>
              </c:strCache>
            </c:strRef>
          </c:cat>
          <c:val>
            <c:numRef>
              <c:f>Лист2!$B$122:$B$127</c:f>
              <c:numCache>
                <c:formatCode>General</c:formatCode>
                <c:ptCount val="6"/>
                <c:pt idx="0">
                  <c:v>7</c:v>
                </c:pt>
                <c:pt idx="1">
                  <c:v>-18</c:v>
                </c:pt>
                <c:pt idx="2">
                  <c:v>-2</c:v>
                </c:pt>
                <c:pt idx="3">
                  <c:v>9</c:v>
                </c:pt>
                <c:pt idx="4">
                  <c:v>10</c:v>
                </c:pt>
                <c:pt idx="5">
                  <c:v>6</c:v>
                </c:pt>
              </c:numCache>
            </c:numRef>
          </c:val>
        </c:ser>
        <c:ser>
          <c:idx val="1"/>
          <c:order val="1"/>
          <c:tx>
            <c:strRef>
              <c:f>Лист2!$C$121</c:f>
              <c:strCache>
                <c:ptCount val="1"/>
                <c:pt idx="0">
                  <c:v>Сотрудник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0"/>
                  <c:y val="0.113321376161748"/>
                </c:manualLayout>
              </c:layout>
              <c:numFmt formatCode="General" sourceLinked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0.00240549828178694"/>
                  <c:y val="0.0844611120169574"/>
                </c:manualLayout>
              </c:layout>
              <c:numFmt formatCode="General" sourceLinked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horzOverflow="overflow" vert="horz" wrap="square" anchor="ctr" anchorCtr="1"/>
              <a:lstStyle/>
              <a:p>
                <a:pPr>
                  <a:defRPr sz="900" kern="12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noFill/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Лист2!$A$122:$A$127</c:f>
              <c:strCache>
                <c:ptCount val="6"/>
                <c:pt idx="0">
                  <c:v> «Эмоциональная осведомленность»</c:v>
                </c:pt>
                <c:pt idx="1">
                  <c:v> «Управление своими эмоциями»</c:v>
                </c:pt>
                <c:pt idx="2">
                  <c:v> «Самомотивация»</c:v>
                </c:pt>
                <c:pt idx="3">
                  <c:v> «Эмпатия»</c:v>
                </c:pt>
                <c:pt idx="4">
                  <c:v> «Управление эмоциями других людей»</c:v>
                </c:pt>
                <c:pt idx="5">
                  <c:v>Интегративный уровень эмоционального
 интеллекта</c:v>
                </c:pt>
              </c:strCache>
            </c:strRef>
          </c:cat>
          <c:val>
            <c:numRef>
              <c:f>Лист2!$C$122:$C$127</c:f>
              <c:numCache>
                <c:formatCode>General</c:formatCode>
                <c:ptCount val="6"/>
                <c:pt idx="0">
                  <c:v>3</c:v>
                </c:pt>
                <c:pt idx="1">
                  <c:v>-1</c:v>
                </c:pt>
                <c:pt idx="2">
                  <c:v>6</c:v>
                </c:pt>
                <c:pt idx="3">
                  <c:v>12</c:v>
                </c:pt>
                <c:pt idx="4">
                  <c:v>12</c:v>
                </c:pt>
                <c:pt idx="5">
                  <c:v>32</c:v>
                </c:pt>
              </c:numCache>
            </c:numRef>
          </c:val>
        </c:ser>
        <c:ser>
          <c:idx val="2"/>
          <c:order val="2"/>
          <c:tx>
            <c:strRef>
              <c:f>Лист2!$D$121</c:f>
              <c:strCache>
                <c:ptCount val="1"/>
                <c:pt idx="0">
                  <c:v>Сотрудник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General" sourceLinked="1"/>
            <c:txPr>
              <a:bodyPr rot="0" spcFirstLastPara="0" vertOverflow="ellipsis" horzOverflow="overflow" vert="horz" wrap="square" anchor="ctr" anchorCtr="1"/>
              <a:lstStyle/>
              <a:p>
                <a:pPr>
                  <a:defRPr/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>
                      <a:noFill/>
                    </a:ln>
                    <a:effectLst/>
                  </c:spPr>
                </c15:leaderLines>
              </c:ext>
            </c:extLst>
          </c:dLbls>
          <c:cat>
            <c:strRef>
              <c:f>Лист2!$A$122:$A$127</c:f>
              <c:strCache>
                <c:ptCount val="6"/>
                <c:pt idx="0">
                  <c:v> «Эмоциональная осведомленность»</c:v>
                </c:pt>
                <c:pt idx="1">
                  <c:v> «Управление своими эмоциями»</c:v>
                </c:pt>
                <c:pt idx="2">
                  <c:v> «Самомотивация»</c:v>
                </c:pt>
                <c:pt idx="3">
                  <c:v> «Эмпатия»</c:v>
                </c:pt>
                <c:pt idx="4">
                  <c:v> «Управление эмоциями других людей»</c:v>
                </c:pt>
                <c:pt idx="5">
                  <c:v>Интегративный уровень эмоционального
 интеллекта</c:v>
                </c:pt>
              </c:strCache>
            </c:strRef>
          </c:cat>
          <c:val>
            <c:numRef>
              <c:f>Лист2!$D$122:$D$127</c:f>
              <c:numCache>
                <c:formatCode>General</c:formatCode>
                <c:ptCount val="6"/>
                <c:pt idx="0">
                  <c:v>1</c:v>
                </c:pt>
                <c:pt idx="1">
                  <c:v>-4</c:v>
                </c:pt>
                <c:pt idx="2">
                  <c:v>1</c:v>
                </c:pt>
                <c:pt idx="3">
                  <c:v>6</c:v>
                </c:pt>
                <c:pt idx="4">
                  <c:v>2</c:v>
                </c:pt>
                <c:pt idx="5">
                  <c:v>6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88098524"/>
        <c:axId val="653752183"/>
      </c:barChart>
      <c:catAx>
        <c:axId val="4880985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horzOverflow="overflow" vert="eaVert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3752183"/>
        <c:crosses val="autoZero"/>
        <c:auto val="1"/>
        <c:lblAlgn val="ctr"/>
        <c:lblOffset val="100"/>
        <c:tickMarkSkip val="1"/>
        <c:noMultiLvlLbl val="0"/>
      </c:catAx>
      <c:valAx>
        <c:axId val="653752183"/>
        <c:scaling>
          <c:orientation val="minMax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80985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90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ru-RU"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externalData r:id="rId1">
    <c:autoUpdate val="0"/>
  </c:externalData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588858730774202"/>
          <c:y val="0.0577183225612506"/>
          <c:w val="0.916169057774331"/>
          <c:h val="0.60580094209349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Лист2!$B$141</c:f>
              <c:strCache>
                <c:ptCount val="1"/>
                <c:pt idx="0">
                  <c:v>Производственный отдел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horzOverflow="overflow" vert="horz" wrap="square" anchor="ctr" anchorCtr="1"/>
              <a:lstStyle/>
              <a:p>
                <a:pPr>
                  <a:defRPr sz="900" kern="12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noFill/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Лист2!$A$142:$A$147</c:f>
              <c:strCache>
                <c:ptCount val="6"/>
                <c:pt idx="0">
                  <c:v> «Эмоциональная осведомленность»</c:v>
                </c:pt>
                <c:pt idx="1">
                  <c:v> «Управление своими эмоциями»</c:v>
                </c:pt>
                <c:pt idx="2">
                  <c:v> «Самомотивация»</c:v>
                </c:pt>
                <c:pt idx="3">
                  <c:v> «Эмпатия»</c:v>
                </c:pt>
                <c:pt idx="4">
                  <c:v> «Управление эмоциями других людей»</c:v>
                </c:pt>
                <c:pt idx="5">
                  <c:v>Интегративный уровень эмоционального
 интеллекта</c:v>
                </c:pt>
              </c:strCache>
            </c:strRef>
          </c:cat>
          <c:val>
            <c:numRef>
              <c:f>Лист2!$B$142:$B$147</c:f>
              <c:numCache>
                <c:formatCode>General</c:formatCode>
                <c:ptCount val="6"/>
                <c:pt idx="0">
                  <c:v>3.6</c:v>
                </c:pt>
                <c:pt idx="1">
                  <c:v>-7.6</c:v>
                </c:pt>
                <c:pt idx="2">
                  <c:v>1.6</c:v>
                </c:pt>
                <c:pt idx="3">
                  <c:v>9</c:v>
                </c:pt>
                <c:pt idx="4">
                  <c:v>8</c:v>
                </c:pt>
                <c:pt idx="5">
                  <c:v>14.6</c:v>
                </c:pt>
              </c:numCache>
            </c:numRef>
          </c:val>
        </c:ser>
        <c:ser>
          <c:idx val="1"/>
          <c:order val="1"/>
          <c:tx>
            <c:strRef>
              <c:f>Лист2!$C$141</c:f>
              <c:strCache>
                <c:ptCount val="1"/>
                <c:pt idx="0">
                  <c:v>Отдел кадров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0"/>
                  <c:y val="0.113321376161748"/>
                </c:manualLayout>
              </c:layout>
              <c:numFmt formatCode="General" sourceLinked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0.00240549828178694"/>
                  <c:y val="0.0844611120169574"/>
                </c:manualLayout>
              </c:layout>
              <c:numFmt formatCode="General" sourceLinked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horzOverflow="overflow" vert="horz" wrap="square" anchor="ctr" anchorCtr="1"/>
              <a:lstStyle/>
              <a:p>
                <a:pPr>
                  <a:defRPr sz="900" kern="12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noFill/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Лист2!$A$142:$A$147</c:f>
              <c:strCache>
                <c:ptCount val="6"/>
                <c:pt idx="0">
                  <c:v> «Эмоциональная осведомленность»</c:v>
                </c:pt>
                <c:pt idx="1">
                  <c:v> «Управление своими эмоциями»</c:v>
                </c:pt>
                <c:pt idx="2">
                  <c:v> «Самомотивация»</c:v>
                </c:pt>
                <c:pt idx="3">
                  <c:v> «Эмпатия»</c:v>
                </c:pt>
                <c:pt idx="4">
                  <c:v> «Управление эмоциями других людей»</c:v>
                </c:pt>
                <c:pt idx="5">
                  <c:v>Интегративный уровень эмоционального
 интеллекта</c:v>
                </c:pt>
              </c:strCache>
            </c:strRef>
          </c:cat>
          <c:val>
            <c:numRef>
              <c:f>Лист2!$C$142:$C$147</c:f>
              <c:numCache>
                <c:formatCode>General</c:formatCode>
                <c:ptCount val="6"/>
                <c:pt idx="0">
                  <c:v>9.25</c:v>
                </c:pt>
                <c:pt idx="1">
                  <c:v>0.25</c:v>
                </c:pt>
                <c:pt idx="2">
                  <c:v>4.75</c:v>
                </c:pt>
                <c:pt idx="3">
                  <c:v>10.5</c:v>
                </c:pt>
                <c:pt idx="4">
                  <c:v>9.25</c:v>
                </c:pt>
                <c:pt idx="5">
                  <c:v>34</c:v>
                </c:pt>
              </c:numCache>
            </c:numRef>
          </c:val>
        </c:ser>
        <c:ser>
          <c:idx val="2"/>
          <c:order val="2"/>
          <c:tx>
            <c:strRef>
              <c:f>Лист2!$D$141</c:f>
              <c:strCache>
                <c:ptCount val="1"/>
                <c:pt idx="0">
                  <c:v>Технический отдел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General" sourceLinked="1"/>
            <c:txPr>
              <a:bodyPr rot="0" spcFirstLastPara="0" vertOverflow="ellipsis" horzOverflow="overflow" vert="horz" wrap="square" anchor="ctr" anchorCtr="1"/>
              <a:lstStyle/>
              <a:p>
                <a:pPr>
                  <a:defRPr/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>
                      <a:noFill/>
                    </a:ln>
                    <a:effectLst/>
                  </c:spPr>
                </c15:leaderLines>
              </c:ext>
            </c:extLst>
          </c:dLbls>
          <c:cat>
            <c:strRef>
              <c:f>Лист2!$A$142:$A$147</c:f>
              <c:strCache>
                <c:ptCount val="6"/>
                <c:pt idx="0">
                  <c:v> «Эмоциональная осведомленность»</c:v>
                </c:pt>
                <c:pt idx="1">
                  <c:v> «Управление своими эмоциями»</c:v>
                </c:pt>
                <c:pt idx="2">
                  <c:v> «Самомотивация»</c:v>
                </c:pt>
                <c:pt idx="3">
                  <c:v> «Эмпатия»</c:v>
                </c:pt>
                <c:pt idx="4">
                  <c:v> «Управление эмоциями других людей»</c:v>
                </c:pt>
                <c:pt idx="5">
                  <c:v>Интегративный уровень эмоционального
 интеллекта</c:v>
                </c:pt>
              </c:strCache>
            </c:strRef>
          </c:cat>
          <c:val>
            <c:numRef>
              <c:f>Лист2!$D$142:$D$147</c:f>
              <c:numCache>
                <c:formatCode>General</c:formatCode>
                <c:ptCount val="6"/>
                <c:pt idx="0">
                  <c:v>12</c:v>
                </c:pt>
                <c:pt idx="1">
                  <c:v>1.6</c:v>
                </c:pt>
                <c:pt idx="2">
                  <c:v>6.4</c:v>
                </c:pt>
                <c:pt idx="3">
                  <c:v>7.4</c:v>
                </c:pt>
                <c:pt idx="4">
                  <c:v>4.2</c:v>
                </c:pt>
                <c:pt idx="5">
                  <c:v>31.6</c:v>
                </c:pt>
              </c:numCache>
            </c:numRef>
          </c:val>
        </c:ser>
        <c:ser>
          <c:idx val="3"/>
          <c:order val="3"/>
          <c:tx>
            <c:strRef>
              <c:f>Лист2!$E$141</c:f>
              <c:strCache>
                <c:ptCount val="1"/>
                <c:pt idx="0">
                  <c:v>Юридический отдел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General" sourceLinked="1"/>
            <c:txPr>
              <a:bodyPr rot="0" spcFirstLastPara="0" vertOverflow="ellipsis" horzOverflow="overflow" vert="horz" wrap="square" anchor="ctr" anchorCtr="1"/>
              <a:lstStyle/>
              <a:p>
                <a:pPr>
                  <a:defRPr/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>
                      <a:noFill/>
                    </a:ln>
                    <a:effectLst/>
                  </c:spPr>
                </c15:leaderLines>
              </c:ext>
            </c:extLst>
          </c:dLbls>
          <c:cat>
            <c:strRef>
              <c:f>Лист2!$A$142:$A$147</c:f>
              <c:strCache>
                <c:ptCount val="6"/>
                <c:pt idx="0">
                  <c:v> «Эмоциональная осведомленность»</c:v>
                </c:pt>
                <c:pt idx="1">
                  <c:v> «Управление своими эмоциями»</c:v>
                </c:pt>
                <c:pt idx="2">
                  <c:v> «Самомотивация»</c:v>
                </c:pt>
                <c:pt idx="3">
                  <c:v> «Эмпатия»</c:v>
                </c:pt>
                <c:pt idx="4">
                  <c:v> «Управление эмоциями других людей»</c:v>
                </c:pt>
                <c:pt idx="5">
                  <c:v>Интегративный уровень эмоционального
 интеллекта</c:v>
                </c:pt>
              </c:strCache>
            </c:strRef>
          </c:cat>
          <c:val>
            <c:numRef>
              <c:f>Лист2!$E$142:$E$147</c:f>
              <c:numCache>
                <c:formatCode>General</c:formatCode>
                <c:ptCount val="6"/>
                <c:pt idx="0">
                  <c:v>9.25</c:v>
                </c:pt>
                <c:pt idx="1">
                  <c:v>1</c:v>
                </c:pt>
                <c:pt idx="2">
                  <c:v>8.75</c:v>
                </c:pt>
                <c:pt idx="3">
                  <c:v>7.5</c:v>
                </c:pt>
                <c:pt idx="4">
                  <c:v>7.75</c:v>
                </c:pt>
                <c:pt idx="5">
                  <c:v>34.25</c:v>
                </c:pt>
              </c:numCache>
            </c:numRef>
          </c:val>
        </c:ser>
        <c:ser>
          <c:idx val="4"/>
          <c:order val="4"/>
          <c:tx>
            <c:strRef>
              <c:f>Лист2!$F$141</c:f>
              <c:strCache>
                <c:ptCount val="1"/>
                <c:pt idx="0">
                  <c:v>Финансовый отдел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numFmt formatCode="General" sourceLinked="1"/>
            <c:txPr>
              <a:bodyPr rot="0" spcFirstLastPara="0" vertOverflow="ellipsis" horzOverflow="overflow" vert="horz" wrap="square" anchor="ctr" anchorCtr="1"/>
              <a:lstStyle/>
              <a:p>
                <a:pPr>
                  <a:defRPr/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>
                      <a:noFill/>
                    </a:ln>
                    <a:effectLst/>
                  </c:spPr>
                </c15:leaderLines>
              </c:ext>
            </c:extLst>
          </c:dLbls>
          <c:cat>
            <c:strRef>
              <c:f>Лист2!$A$142:$A$147</c:f>
              <c:strCache>
                <c:ptCount val="6"/>
                <c:pt idx="0">
                  <c:v> «Эмоциональная осведомленность»</c:v>
                </c:pt>
                <c:pt idx="1">
                  <c:v> «Управление своими эмоциями»</c:v>
                </c:pt>
                <c:pt idx="2">
                  <c:v> «Самомотивация»</c:v>
                </c:pt>
                <c:pt idx="3">
                  <c:v> «Эмпатия»</c:v>
                </c:pt>
                <c:pt idx="4">
                  <c:v> «Управление эмоциями других людей»</c:v>
                </c:pt>
                <c:pt idx="5">
                  <c:v>Интегративный уровень эмоционального
 интеллекта</c:v>
                </c:pt>
              </c:strCache>
            </c:strRef>
          </c:cat>
          <c:val>
            <c:numRef>
              <c:f>Лист2!$F$142:$F$147</c:f>
              <c:numCache>
                <c:formatCode>General</c:formatCode>
                <c:ptCount val="6"/>
                <c:pt idx="0">
                  <c:v>5.5</c:v>
                </c:pt>
                <c:pt idx="1">
                  <c:v>4.5</c:v>
                </c:pt>
                <c:pt idx="2">
                  <c:v>7</c:v>
                </c:pt>
                <c:pt idx="3">
                  <c:v>5</c:v>
                </c:pt>
                <c:pt idx="4">
                  <c:v>1</c:v>
                </c:pt>
                <c:pt idx="5">
                  <c:v>23</c:v>
                </c:pt>
              </c:numCache>
            </c:numRef>
          </c:val>
        </c:ser>
        <c:ser>
          <c:idx val="5"/>
          <c:order val="5"/>
          <c:tx>
            <c:strRef>
              <c:f>Лист2!$G$141</c:f>
              <c:strCache>
                <c:ptCount val="1"/>
                <c:pt idx="0">
                  <c:v>Отдел капитального строительства 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General" sourceLinked="1"/>
            <c:txPr>
              <a:bodyPr rot="0" spcFirstLastPara="0" vertOverflow="ellipsis" horzOverflow="overflow" vert="horz" wrap="square" anchor="ctr" anchorCtr="1"/>
              <a:lstStyle/>
              <a:p>
                <a:pPr>
                  <a:defRPr/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>
                      <a:noFill/>
                    </a:ln>
                    <a:effectLst/>
                  </c:spPr>
                </c15:leaderLines>
              </c:ext>
            </c:extLst>
          </c:dLbls>
          <c:cat>
            <c:strRef>
              <c:f>Лист2!$A$142:$A$147</c:f>
              <c:strCache>
                <c:ptCount val="6"/>
                <c:pt idx="0">
                  <c:v> «Эмоциональная осведомленность»</c:v>
                </c:pt>
                <c:pt idx="1">
                  <c:v> «Управление своими эмоциями»</c:v>
                </c:pt>
                <c:pt idx="2">
                  <c:v> «Самомотивация»</c:v>
                </c:pt>
                <c:pt idx="3">
                  <c:v> «Эмпатия»</c:v>
                </c:pt>
                <c:pt idx="4">
                  <c:v> «Управление эмоциями других людей»</c:v>
                </c:pt>
                <c:pt idx="5">
                  <c:v>Интегративный уровень эмоционального
 интеллекта</c:v>
                </c:pt>
              </c:strCache>
            </c:strRef>
          </c:cat>
          <c:val>
            <c:numRef>
              <c:f>Лист2!$G$142:$G$147</c:f>
              <c:numCache>
                <c:formatCode>General</c:formatCode>
                <c:ptCount val="6"/>
                <c:pt idx="0">
                  <c:v>12.5</c:v>
                </c:pt>
                <c:pt idx="1">
                  <c:v>0.5</c:v>
                </c:pt>
                <c:pt idx="2">
                  <c:v>3.75</c:v>
                </c:pt>
                <c:pt idx="3">
                  <c:v>2.75</c:v>
                </c:pt>
                <c:pt idx="4">
                  <c:v>0.75</c:v>
                </c:pt>
                <c:pt idx="5">
                  <c:v>20.25</c:v>
                </c:pt>
              </c:numCache>
            </c:numRef>
          </c:val>
        </c:ser>
        <c:ser>
          <c:idx val="6"/>
          <c:order val="6"/>
          <c:tx>
            <c:strRef>
              <c:f>Лист2!$H$141</c:f>
              <c:strCache>
                <c:ptCount val="1"/>
                <c:pt idx="0">
                  <c:v>Отдел снабжения 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General" sourceLinked="1"/>
            <c:txPr>
              <a:bodyPr rot="0" spcFirstLastPara="0" vertOverflow="ellipsis" horzOverflow="overflow" vert="horz" wrap="square" anchor="ctr" anchorCtr="1"/>
              <a:lstStyle/>
              <a:p>
                <a:pPr>
                  <a:defRPr/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>
                      <a:noFill/>
                    </a:ln>
                    <a:effectLst/>
                  </c:spPr>
                </c15:leaderLines>
              </c:ext>
            </c:extLst>
          </c:dLbls>
          <c:cat>
            <c:strRef>
              <c:f>Лист2!$A$142:$A$147</c:f>
              <c:strCache>
                <c:ptCount val="6"/>
                <c:pt idx="0">
                  <c:v> «Эмоциональная осведомленность»</c:v>
                </c:pt>
                <c:pt idx="1">
                  <c:v> «Управление своими эмоциями»</c:v>
                </c:pt>
                <c:pt idx="2">
                  <c:v> «Самомотивация»</c:v>
                </c:pt>
                <c:pt idx="3">
                  <c:v> «Эмпатия»</c:v>
                </c:pt>
                <c:pt idx="4">
                  <c:v> «Управление эмоциями других людей»</c:v>
                </c:pt>
                <c:pt idx="5">
                  <c:v>Интегративный уровень эмоционального
 интеллекта</c:v>
                </c:pt>
              </c:strCache>
            </c:strRef>
          </c:cat>
          <c:val>
            <c:numRef>
              <c:f>Лист2!$H$142:$H$147</c:f>
              <c:numCache>
                <c:formatCode>General</c:formatCode>
                <c:ptCount val="6"/>
                <c:pt idx="0">
                  <c:v>10</c:v>
                </c:pt>
                <c:pt idx="1">
                  <c:v>0.8</c:v>
                </c:pt>
                <c:pt idx="2">
                  <c:v>3.4</c:v>
                </c:pt>
                <c:pt idx="3">
                  <c:v>3.6</c:v>
                </c:pt>
                <c:pt idx="4">
                  <c:v>6.6</c:v>
                </c:pt>
                <c:pt idx="5">
                  <c:v>24.4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88098524"/>
        <c:axId val="653752183"/>
      </c:barChart>
      <c:catAx>
        <c:axId val="4880985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horzOverflow="overflow" vert="eaVert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3752183"/>
        <c:crosses val="autoZero"/>
        <c:auto val="1"/>
        <c:lblAlgn val="ctr"/>
        <c:lblOffset val="100"/>
        <c:tickMarkSkip val="1"/>
        <c:noMultiLvlLbl val="0"/>
      </c:catAx>
      <c:valAx>
        <c:axId val="653752183"/>
        <c:scaling>
          <c:orientation val="minMax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80985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90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ru-RU"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externalData r:id="rId1">
    <c:autoUpdate val="0"/>
  </c:externalData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588858730774202"/>
          <c:y val="0.0577183225612506"/>
          <c:w val="0.916169057774331"/>
          <c:h val="0.60580094209349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Лист2!$B$149</c:f>
              <c:strCache>
                <c:ptCount val="1"/>
                <c:pt idx="0">
                  <c:v> «Эмоциональная осведомленность»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6"/>
              <c:layout/>
              <c:numFmt formatCode="General" sourceLinked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horzOverflow="overflow" vert="horz" wrap="square" anchor="ctr" anchorCtr="1"/>
              <a:lstStyle/>
              <a:p>
                <a:pPr>
                  <a:defRPr sz="900" kern="12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noFill/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Лист2!$A$150:$A$156</c:f>
              <c:strCache>
                <c:ptCount val="7"/>
                <c:pt idx="0">
                  <c:v>Производственный отдел 
</c:v>
                </c:pt>
                <c:pt idx="1">
                  <c:v>Отдел кадров</c:v>
                </c:pt>
                <c:pt idx="2">
                  <c:v>Технический отдел </c:v>
                </c:pt>
                <c:pt idx="3">
                  <c:v>Юридический отдел </c:v>
                </c:pt>
                <c:pt idx="4">
                  <c:v>Финансовый отдел </c:v>
                </c:pt>
                <c:pt idx="5">
                  <c:v>Отдел капитального строительства </c:v>
                </c:pt>
                <c:pt idx="6">
                  <c:v>Отдел снабжения </c:v>
                </c:pt>
              </c:strCache>
            </c:strRef>
          </c:cat>
          <c:val>
            <c:numRef>
              <c:f>Лист2!$B$150:$B$156</c:f>
              <c:numCache>
                <c:formatCode>General</c:formatCode>
                <c:ptCount val="7"/>
                <c:pt idx="0">
                  <c:v>3.6</c:v>
                </c:pt>
                <c:pt idx="1">
                  <c:v>9.25</c:v>
                </c:pt>
                <c:pt idx="2">
                  <c:v>12</c:v>
                </c:pt>
                <c:pt idx="3">
                  <c:v>9.25</c:v>
                </c:pt>
                <c:pt idx="4">
                  <c:v>5.5</c:v>
                </c:pt>
                <c:pt idx="5">
                  <c:v>12.5</c:v>
                </c:pt>
                <c:pt idx="6">
                  <c:v>10</c:v>
                </c:pt>
              </c:numCache>
            </c:numRef>
          </c:val>
        </c:ser>
        <c:ser>
          <c:idx val="1"/>
          <c:order val="1"/>
          <c:tx>
            <c:strRef>
              <c:f>Лист2!$C$149</c:f>
              <c:strCache>
                <c:ptCount val="1"/>
                <c:pt idx="0">
                  <c:v> «Управление своими эмоциями»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0"/>
                  <c:y val="0.113321376161748"/>
                </c:manualLayout>
              </c:layout>
              <c:numFmt formatCode="General" sourceLinked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0.00240549828178694"/>
                  <c:y val="0.0844611120169574"/>
                </c:manualLayout>
              </c:layout>
              <c:numFmt formatCode="General" sourceLinked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/>
              <c:numFmt formatCode="General" sourceLinked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horzOverflow="overflow" vert="horz" wrap="square" anchor="ctr" anchorCtr="1"/>
              <a:lstStyle/>
              <a:p>
                <a:pPr>
                  <a:defRPr sz="900" kern="12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noFill/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Лист2!$A$150:$A$156</c:f>
              <c:strCache>
                <c:ptCount val="7"/>
                <c:pt idx="0">
                  <c:v>Производственный отдел 
</c:v>
                </c:pt>
                <c:pt idx="1">
                  <c:v>Отдел кадров</c:v>
                </c:pt>
                <c:pt idx="2">
                  <c:v>Технический отдел </c:v>
                </c:pt>
                <c:pt idx="3">
                  <c:v>Юридический отдел </c:v>
                </c:pt>
                <c:pt idx="4">
                  <c:v>Финансовый отдел </c:v>
                </c:pt>
                <c:pt idx="5">
                  <c:v>Отдел капитального строительства </c:v>
                </c:pt>
                <c:pt idx="6">
                  <c:v>Отдел снабжения </c:v>
                </c:pt>
              </c:strCache>
            </c:strRef>
          </c:cat>
          <c:val>
            <c:numRef>
              <c:f>Лист2!$C$150:$C$156</c:f>
              <c:numCache>
                <c:formatCode>General</c:formatCode>
                <c:ptCount val="7"/>
                <c:pt idx="0">
                  <c:v>-7.6</c:v>
                </c:pt>
                <c:pt idx="1">
                  <c:v>0.25</c:v>
                </c:pt>
                <c:pt idx="2">
                  <c:v>1.6</c:v>
                </c:pt>
                <c:pt idx="3">
                  <c:v>1</c:v>
                </c:pt>
                <c:pt idx="4">
                  <c:v>4.5</c:v>
                </c:pt>
                <c:pt idx="5">
                  <c:v>0.5</c:v>
                </c:pt>
                <c:pt idx="6">
                  <c:v>0.8</c:v>
                </c:pt>
              </c:numCache>
            </c:numRef>
          </c:val>
        </c:ser>
        <c:ser>
          <c:idx val="2"/>
          <c:order val="2"/>
          <c:tx>
            <c:strRef>
              <c:f>Лист2!$D$149</c:f>
              <c:strCache>
                <c:ptCount val="1"/>
                <c:pt idx="0">
                  <c:v> «Самомотивация»
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6"/>
              <c:layout/>
              <c:numFmt formatCode="General" sourceLinked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General" sourceLinked="1"/>
            <c:txPr>
              <a:bodyPr rot="0" spcFirstLastPara="0" vertOverflow="ellipsis" horzOverflow="overflow" vert="horz" wrap="square" anchor="ctr" anchorCtr="1"/>
              <a:lstStyle/>
              <a:p>
                <a:pPr>
                  <a:defRPr/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>
                      <a:noFill/>
                    </a:ln>
                    <a:effectLst/>
                  </c:spPr>
                </c15:leaderLines>
              </c:ext>
            </c:extLst>
          </c:dLbls>
          <c:cat>
            <c:strRef>
              <c:f>Лист2!$A$150:$A$156</c:f>
              <c:strCache>
                <c:ptCount val="7"/>
                <c:pt idx="0">
                  <c:v>Производственный отдел 
</c:v>
                </c:pt>
                <c:pt idx="1">
                  <c:v>Отдел кадров</c:v>
                </c:pt>
                <c:pt idx="2">
                  <c:v>Технический отдел </c:v>
                </c:pt>
                <c:pt idx="3">
                  <c:v>Юридический отдел </c:v>
                </c:pt>
                <c:pt idx="4">
                  <c:v>Финансовый отдел </c:v>
                </c:pt>
                <c:pt idx="5">
                  <c:v>Отдел капитального строительства </c:v>
                </c:pt>
                <c:pt idx="6">
                  <c:v>Отдел снабжения </c:v>
                </c:pt>
              </c:strCache>
            </c:strRef>
          </c:cat>
          <c:val>
            <c:numRef>
              <c:f>Лист2!$D$150:$D$156</c:f>
              <c:numCache>
                <c:formatCode>General</c:formatCode>
                <c:ptCount val="7"/>
                <c:pt idx="0">
                  <c:v>1.6</c:v>
                </c:pt>
                <c:pt idx="1">
                  <c:v>4.75</c:v>
                </c:pt>
                <c:pt idx="2">
                  <c:v>6.4</c:v>
                </c:pt>
                <c:pt idx="3">
                  <c:v>8.75</c:v>
                </c:pt>
                <c:pt idx="4">
                  <c:v>7</c:v>
                </c:pt>
                <c:pt idx="5">
                  <c:v>3.75</c:v>
                </c:pt>
                <c:pt idx="6">
                  <c:v>3.4</c:v>
                </c:pt>
              </c:numCache>
            </c:numRef>
          </c:val>
        </c:ser>
        <c:ser>
          <c:idx val="3"/>
          <c:order val="3"/>
          <c:tx>
            <c:strRef>
              <c:f>Лист2!$E$149</c:f>
              <c:strCache>
                <c:ptCount val="1"/>
                <c:pt idx="0">
                  <c:v> «Эмпатия»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Lbl>
              <c:idx val="6"/>
              <c:layout/>
              <c:numFmt formatCode="General" sourceLinked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General" sourceLinked="1"/>
            <c:txPr>
              <a:bodyPr rot="0" spcFirstLastPara="0" vertOverflow="ellipsis" horzOverflow="overflow" vert="horz" wrap="square" anchor="ctr" anchorCtr="1"/>
              <a:lstStyle/>
              <a:p>
                <a:pPr>
                  <a:defRPr/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>
                      <a:noFill/>
                    </a:ln>
                    <a:effectLst/>
                  </c:spPr>
                </c15:leaderLines>
              </c:ext>
            </c:extLst>
          </c:dLbls>
          <c:cat>
            <c:strRef>
              <c:f>Лист2!$A$150:$A$156</c:f>
              <c:strCache>
                <c:ptCount val="7"/>
                <c:pt idx="0">
                  <c:v>Производственный отдел 
</c:v>
                </c:pt>
                <c:pt idx="1">
                  <c:v>Отдел кадров</c:v>
                </c:pt>
                <c:pt idx="2">
                  <c:v>Технический отдел </c:v>
                </c:pt>
                <c:pt idx="3">
                  <c:v>Юридический отдел </c:v>
                </c:pt>
                <c:pt idx="4">
                  <c:v>Финансовый отдел </c:v>
                </c:pt>
                <c:pt idx="5">
                  <c:v>Отдел капитального строительства </c:v>
                </c:pt>
                <c:pt idx="6">
                  <c:v>Отдел снабжения </c:v>
                </c:pt>
              </c:strCache>
            </c:strRef>
          </c:cat>
          <c:val>
            <c:numRef>
              <c:f>Лист2!$E$150:$E$156</c:f>
              <c:numCache>
                <c:formatCode>General</c:formatCode>
                <c:ptCount val="7"/>
                <c:pt idx="0">
                  <c:v>9</c:v>
                </c:pt>
                <c:pt idx="1">
                  <c:v>10.5</c:v>
                </c:pt>
                <c:pt idx="2">
                  <c:v>7.4</c:v>
                </c:pt>
                <c:pt idx="3">
                  <c:v>7.5</c:v>
                </c:pt>
                <c:pt idx="4">
                  <c:v>5</c:v>
                </c:pt>
                <c:pt idx="5">
                  <c:v>2.75</c:v>
                </c:pt>
                <c:pt idx="6">
                  <c:v>3.6</c:v>
                </c:pt>
              </c:numCache>
            </c:numRef>
          </c:val>
        </c:ser>
        <c:ser>
          <c:idx val="4"/>
          <c:order val="4"/>
          <c:tx>
            <c:strRef>
              <c:f>Лист2!$F$149</c:f>
              <c:strCache>
                <c:ptCount val="1"/>
                <c:pt idx="0">
                  <c:v> «Управление эмоциями других людей»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Lbl>
              <c:idx val="6"/>
              <c:layout/>
              <c:numFmt formatCode="General" sourceLinked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General" sourceLinked="1"/>
            <c:txPr>
              <a:bodyPr rot="0" spcFirstLastPara="0" vertOverflow="ellipsis" horzOverflow="overflow" vert="horz" wrap="square" anchor="ctr" anchorCtr="1"/>
              <a:lstStyle/>
              <a:p>
                <a:pPr>
                  <a:defRPr/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>
                      <a:noFill/>
                    </a:ln>
                    <a:effectLst/>
                  </c:spPr>
                </c15:leaderLines>
              </c:ext>
            </c:extLst>
          </c:dLbls>
          <c:cat>
            <c:strRef>
              <c:f>Лист2!$A$150:$A$156</c:f>
              <c:strCache>
                <c:ptCount val="7"/>
                <c:pt idx="0">
                  <c:v>Производственный отдел 
</c:v>
                </c:pt>
                <c:pt idx="1">
                  <c:v>Отдел кадров</c:v>
                </c:pt>
                <c:pt idx="2">
                  <c:v>Технический отдел </c:v>
                </c:pt>
                <c:pt idx="3">
                  <c:v>Юридический отдел </c:v>
                </c:pt>
                <c:pt idx="4">
                  <c:v>Финансовый отдел </c:v>
                </c:pt>
                <c:pt idx="5">
                  <c:v>Отдел капитального строительства </c:v>
                </c:pt>
                <c:pt idx="6">
                  <c:v>Отдел снабжения </c:v>
                </c:pt>
              </c:strCache>
            </c:strRef>
          </c:cat>
          <c:val>
            <c:numRef>
              <c:f>Лист2!$F$150:$F$156</c:f>
              <c:numCache>
                <c:formatCode>General</c:formatCode>
                <c:ptCount val="7"/>
                <c:pt idx="0">
                  <c:v>8</c:v>
                </c:pt>
                <c:pt idx="1">
                  <c:v>9.25</c:v>
                </c:pt>
                <c:pt idx="2">
                  <c:v>4.2</c:v>
                </c:pt>
                <c:pt idx="3">
                  <c:v>7.75</c:v>
                </c:pt>
                <c:pt idx="4">
                  <c:v>1</c:v>
                </c:pt>
                <c:pt idx="5">
                  <c:v>0.75</c:v>
                </c:pt>
                <c:pt idx="6">
                  <c:v>6.6</c:v>
                </c:pt>
              </c:numCache>
            </c:numRef>
          </c:val>
        </c:ser>
        <c:ser>
          <c:idx val="5"/>
          <c:order val="5"/>
          <c:tx>
            <c:strRef>
              <c:f>Лист2!$G$149</c:f>
              <c:strCache>
                <c:ptCount val="1"/>
                <c:pt idx="0">
                  <c:v>Интегративный уровень эмоционального
 интеллекта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Lbl>
              <c:idx val="6"/>
              <c:layout/>
              <c:numFmt formatCode="General" sourceLinked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General" sourceLinked="1"/>
            <c:txPr>
              <a:bodyPr rot="0" spcFirstLastPara="0" vertOverflow="ellipsis" horzOverflow="overflow" vert="horz" wrap="square" anchor="ctr" anchorCtr="1"/>
              <a:lstStyle/>
              <a:p>
                <a:pPr>
                  <a:defRPr/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>
                      <a:noFill/>
                    </a:ln>
                    <a:effectLst/>
                  </c:spPr>
                </c15:leaderLines>
              </c:ext>
            </c:extLst>
          </c:dLbls>
          <c:cat>
            <c:strRef>
              <c:f>Лист2!$A$150:$A$156</c:f>
              <c:strCache>
                <c:ptCount val="7"/>
                <c:pt idx="0">
                  <c:v>Производственный отдел 
</c:v>
                </c:pt>
                <c:pt idx="1">
                  <c:v>Отдел кадров</c:v>
                </c:pt>
                <c:pt idx="2">
                  <c:v>Технический отдел </c:v>
                </c:pt>
                <c:pt idx="3">
                  <c:v>Юридический отдел </c:v>
                </c:pt>
                <c:pt idx="4">
                  <c:v>Финансовый отдел </c:v>
                </c:pt>
                <c:pt idx="5">
                  <c:v>Отдел капитального строительства </c:v>
                </c:pt>
                <c:pt idx="6">
                  <c:v>Отдел снабжения </c:v>
                </c:pt>
              </c:strCache>
            </c:strRef>
          </c:cat>
          <c:val>
            <c:numRef>
              <c:f>Лист2!$G$150:$G$156</c:f>
              <c:numCache>
                <c:formatCode>General</c:formatCode>
                <c:ptCount val="7"/>
                <c:pt idx="0">
                  <c:v>14.6</c:v>
                </c:pt>
                <c:pt idx="1">
                  <c:v>34</c:v>
                </c:pt>
                <c:pt idx="2">
                  <c:v>31.6</c:v>
                </c:pt>
                <c:pt idx="3">
                  <c:v>34.25</c:v>
                </c:pt>
                <c:pt idx="4">
                  <c:v>23</c:v>
                </c:pt>
                <c:pt idx="5">
                  <c:v>20.25</c:v>
                </c:pt>
                <c:pt idx="6">
                  <c:v>24.4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88098524"/>
        <c:axId val="653752183"/>
      </c:barChart>
      <c:catAx>
        <c:axId val="4880985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horzOverflow="overflow" vert="eaVert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3752183"/>
        <c:crosses val="autoZero"/>
        <c:auto val="1"/>
        <c:lblAlgn val="ctr"/>
        <c:lblOffset val="100"/>
        <c:tickMarkSkip val="1"/>
        <c:noMultiLvlLbl val="0"/>
      </c:catAx>
      <c:valAx>
        <c:axId val="653752183"/>
        <c:scaling>
          <c:orientation val="minMax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80985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90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ru-RU"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chart" Target="../charts/chart9.xml"/><Relationship Id="rId8" Type="http://schemas.openxmlformats.org/officeDocument/2006/relationships/chart" Target="../charts/chart8.xml"/><Relationship Id="rId7" Type="http://schemas.openxmlformats.org/officeDocument/2006/relationships/chart" Target="../charts/chart7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308610</xdr:colOff>
      <xdr:row>0</xdr:row>
      <xdr:rowOff>159385</xdr:rowOff>
    </xdr:from>
    <xdr:to>
      <xdr:col>16</xdr:col>
      <xdr:colOff>297815</xdr:colOff>
      <xdr:row>21</xdr:row>
      <xdr:rowOff>148590</xdr:rowOff>
    </xdr:to>
    <xdr:graphicFrame>
      <xdr:nvGraphicFramePr>
        <xdr:cNvPr id="3" name="Диаграмма 2"/>
        <xdr:cNvGraphicFramePr/>
      </xdr:nvGraphicFramePr>
      <xdr:xfrm>
        <a:off x="7503160" y="159385"/>
        <a:ext cx="7259320" cy="37611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906780</xdr:colOff>
      <xdr:row>24</xdr:row>
      <xdr:rowOff>67945</xdr:rowOff>
    </xdr:from>
    <xdr:to>
      <xdr:col>15</xdr:col>
      <xdr:colOff>588010</xdr:colOff>
      <xdr:row>41</xdr:row>
      <xdr:rowOff>167640</xdr:rowOff>
    </xdr:to>
    <xdr:graphicFrame>
      <xdr:nvGraphicFramePr>
        <xdr:cNvPr id="6" name="Диаграмма 5"/>
        <xdr:cNvGraphicFramePr/>
      </xdr:nvGraphicFramePr>
      <xdr:xfrm>
        <a:off x="7157720" y="4354195"/>
        <a:ext cx="7209155" cy="31857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892810</xdr:colOff>
      <xdr:row>43</xdr:row>
      <xdr:rowOff>135890</xdr:rowOff>
    </xdr:from>
    <xdr:to>
      <xdr:col>12</xdr:col>
      <xdr:colOff>659765</xdr:colOff>
      <xdr:row>61</xdr:row>
      <xdr:rowOff>64135</xdr:rowOff>
    </xdr:to>
    <xdr:graphicFrame>
      <xdr:nvGraphicFramePr>
        <xdr:cNvPr id="7" name="Диаграмма 6"/>
        <xdr:cNvGraphicFramePr/>
      </xdr:nvGraphicFramePr>
      <xdr:xfrm>
        <a:off x="5247640" y="7851140"/>
        <a:ext cx="7133590" cy="31857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365125</xdr:colOff>
      <xdr:row>64</xdr:row>
      <xdr:rowOff>59055</xdr:rowOff>
    </xdr:from>
    <xdr:to>
      <xdr:col>16</xdr:col>
      <xdr:colOff>303530</xdr:colOff>
      <xdr:row>81</xdr:row>
      <xdr:rowOff>158750</xdr:rowOff>
    </xdr:to>
    <xdr:graphicFrame>
      <xdr:nvGraphicFramePr>
        <xdr:cNvPr id="8" name="Диаграмма 7"/>
        <xdr:cNvGraphicFramePr/>
      </xdr:nvGraphicFramePr>
      <xdr:xfrm>
        <a:off x="7559675" y="11546205"/>
        <a:ext cx="7208520" cy="31857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854710</xdr:colOff>
      <xdr:row>83</xdr:row>
      <xdr:rowOff>14605</xdr:rowOff>
    </xdr:from>
    <xdr:to>
      <xdr:col>15</xdr:col>
      <xdr:colOff>535940</xdr:colOff>
      <xdr:row>100</xdr:row>
      <xdr:rowOff>114300</xdr:rowOff>
    </xdr:to>
    <xdr:graphicFrame>
      <xdr:nvGraphicFramePr>
        <xdr:cNvPr id="9" name="Диаграмма 8"/>
        <xdr:cNvGraphicFramePr/>
      </xdr:nvGraphicFramePr>
      <xdr:xfrm>
        <a:off x="7105650" y="14930755"/>
        <a:ext cx="7209155" cy="31857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890270</xdr:colOff>
      <xdr:row>102</xdr:row>
      <xdr:rowOff>0</xdr:rowOff>
    </xdr:from>
    <xdr:to>
      <xdr:col>15</xdr:col>
      <xdr:colOff>606425</xdr:colOff>
      <xdr:row>117</xdr:row>
      <xdr:rowOff>73660</xdr:rowOff>
    </xdr:to>
    <xdr:graphicFrame>
      <xdr:nvGraphicFramePr>
        <xdr:cNvPr id="10" name="Диаграмма 9"/>
        <xdr:cNvGraphicFramePr/>
      </xdr:nvGraphicFramePr>
      <xdr:xfrm>
        <a:off x="7141210" y="18345150"/>
        <a:ext cx="7244080" cy="28168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962025</xdr:colOff>
      <xdr:row>119</xdr:row>
      <xdr:rowOff>170815</xdr:rowOff>
    </xdr:from>
    <xdr:to>
      <xdr:col>14</xdr:col>
      <xdr:colOff>357505</xdr:colOff>
      <xdr:row>137</xdr:row>
      <xdr:rowOff>99060</xdr:rowOff>
    </xdr:to>
    <xdr:graphicFrame>
      <xdr:nvGraphicFramePr>
        <xdr:cNvPr id="11" name="Диаграмма 10"/>
        <xdr:cNvGraphicFramePr/>
      </xdr:nvGraphicFramePr>
      <xdr:xfrm>
        <a:off x="6217285" y="21602065"/>
        <a:ext cx="7233285" cy="31857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295275</xdr:colOff>
      <xdr:row>139</xdr:row>
      <xdr:rowOff>90170</xdr:rowOff>
    </xdr:from>
    <xdr:to>
      <xdr:col>16</xdr:col>
      <xdr:colOff>658495</xdr:colOff>
      <xdr:row>148</xdr:row>
      <xdr:rowOff>146050</xdr:rowOff>
    </xdr:to>
    <xdr:graphicFrame>
      <xdr:nvGraphicFramePr>
        <xdr:cNvPr id="12" name="Диаграмма 11"/>
        <xdr:cNvGraphicFramePr/>
      </xdr:nvGraphicFramePr>
      <xdr:xfrm>
        <a:off x="9959340" y="25121870"/>
        <a:ext cx="5163820" cy="33388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686435</xdr:colOff>
      <xdr:row>148</xdr:row>
      <xdr:rowOff>854710</xdr:rowOff>
    </xdr:from>
    <xdr:to>
      <xdr:col>25</xdr:col>
      <xdr:colOff>48260</xdr:colOff>
      <xdr:row>187</xdr:row>
      <xdr:rowOff>11430</xdr:rowOff>
    </xdr:to>
    <xdr:graphicFrame>
      <xdr:nvGraphicFramePr>
        <xdr:cNvPr id="13" name="Диаграмма 12"/>
        <xdr:cNvGraphicFramePr/>
      </xdr:nvGraphicFramePr>
      <xdr:xfrm>
        <a:off x="9664065" y="29169360"/>
        <a:ext cx="11021060" cy="68719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4C4C4C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pageSetUpPr fitToPage="1"/>
  </sheetPr>
  <dimension ref="A1:I76"/>
  <sheetViews>
    <sheetView topLeftCell="A49" workbookViewId="0">
      <selection activeCell="B68" sqref="B68"/>
    </sheetView>
  </sheetViews>
  <sheetFormatPr defaultColWidth="9" defaultRowHeight="16.5"/>
  <cols>
    <col min="1" max="1" width="4.75" style="35" customWidth="1"/>
    <col min="2" max="2" width="81.875" style="35" customWidth="1"/>
    <col min="3" max="16384" width="9" style="35"/>
  </cols>
  <sheetData>
    <row r="1" ht="18" customHeight="1" spans="1:8">
      <c r="A1" s="36" t="s">
        <v>0</v>
      </c>
      <c r="B1" s="36" t="s">
        <v>1</v>
      </c>
      <c r="C1" s="36" t="s">
        <v>2</v>
      </c>
      <c r="D1" s="36"/>
      <c r="E1" s="36"/>
      <c r="F1" s="36"/>
      <c r="G1" s="36"/>
      <c r="H1" s="36"/>
    </row>
    <row r="2" ht="18" customHeight="1" spans="1:8">
      <c r="A2" s="36"/>
      <c r="B2" s="36"/>
      <c r="C2" s="37">
        <v>-3</v>
      </c>
      <c r="D2" s="37">
        <v>-2</v>
      </c>
      <c r="E2" s="37">
        <v>-1</v>
      </c>
      <c r="F2" s="37" t="s">
        <v>3</v>
      </c>
      <c r="G2" s="37" t="s">
        <v>4</v>
      </c>
      <c r="H2" s="37" t="s">
        <v>5</v>
      </c>
    </row>
    <row r="3" ht="33" spans="1:9">
      <c r="A3" s="38">
        <v>1</v>
      </c>
      <c r="B3" s="39" t="s">
        <v>6</v>
      </c>
      <c r="C3" s="40"/>
      <c r="D3" s="41"/>
      <c r="E3" s="41"/>
      <c r="F3" s="41"/>
      <c r="G3" s="41" t="s">
        <v>7</v>
      </c>
      <c r="H3" s="41"/>
      <c r="I3" s="35">
        <v>2</v>
      </c>
    </row>
    <row r="4" ht="33" spans="1:9">
      <c r="A4" s="38">
        <f>1+A3</f>
        <v>2</v>
      </c>
      <c r="B4" s="39" t="s">
        <v>8</v>
      </c>
      <c r="C4" s="41"/>
      <c r="D4" s="41" t="s">
        <v>7</v>
      </c>
      <c r="E4" s="41"/>
      <c r="F4" s="41"/>
      <c r="G4" s="41"/>
      <c r="H4" s="41"/>
      <c r="I4" s="35">
        <v>-2</v>
      </c>
    </row>
    <row r="5" spans="1:9">
      <c r="A5" s="38">
        <f t="shared" ref="A5:A32" si="0">1+A4</f>
        <v>3</v>
      </c>
      <c r="B5" s="41" t="s">
        <v>9</v>
      </c>
      <c r="C5" s="41"/>
      <c r="D5" s="41" t="s">
        <v>7</v>
      </c>
      <c r="E5" s="41"/>
      <c r="F5" s="41"/>
      <c r="G5" s="41"/>
      <c r="H5" s="41"/>
      <c r="I5" s="35">
        <v>-2</v>
      </c>
    </row>
    <row r="6" spans="1:9">
      <c r="A6" s="38">
        <f t="shared" si="0"/>
        <v>4</v>
      </c>
      <c r="B6" s="41" t="s">
        <v>10</v>
      </c>
      <c r="C6" s="41"/>
      <c r="D6" s="41" t="s">
        <v>7</v>
      </c>
      <c r="E6" s="41"/>
      <c r="F6" s="41"/>
      <c r="G6" s="41"/>
      <c r="H6" s="41"/>
      <c r="I6" s="35">
        <v>-2</v>
      </c>
    </row>
    <row r="7" ht="33" spans="1:9">
      <c r="A7" s="38">
        <f t="shared" si="0"/>
        <v>5</v>
      </c>
      <c r="B7" s="39" t="s">
        <v>11</v>
      </c>
      <c r="C7" s="41"/>
      <c r="D7" s="41"/>
      <c r="E7" s="41"/>
      <c r="F7" s="41"/>
      <c r="G7" s="41" t="s">
        <v>7</v>
      </c>
      <c r="H7" s="41"/>
      <c r="I7" s="35">
        <v>2</v>
      </c>
    </row>
    <row r="8" ht="49.5" spans="1:9">
      <c r="A8" s="38">
        <f t="shared" si="0"/>
        <v>6</v>
      </c>
      <c r="B8" s="39" t="s">
        <v>12</v>
      </c>
      <c r="C8" s="41"/>
      <c r="D8" s="41"/>
      <c r="E8" s="41"/>
      <c r="F8" s="41"/>
      <c r="G8" s="41"/>
      <c r="H8" s="41" t="s">
        <v>7</v>
      </c>
      <c r="I8" s="35">
        <v>3</v>
      </c>
    </row>
    <row r="9" spans="1:9">
      <c r="A9" s="38">
        <f t="shared" si="0"/>
        <v>7</v>
      </c>
      <c r="B9" s="41" t="s">
        <v>13</v>
      </c>
      <c r="C9" s="41"/>
      <c r="D9" s="41"/>
      <c r="E9" s="41"/>
      <c r="F9" s="41"/>
      <c r="G9" s="41"/>
      <c r="H9" s="41" t="s">
        <v>7</v>
      </c>
      <c r="I9" s="35">
        <v>3</v>
      </c>
    </row>
    <row r="10" ht="33" spans="1:9">
      <c r="A10" s="38">
        <f t="shared" si="0"/>
        <v>8</v>
      </c>
      <c r="B10" s="39" t="s">
        <v>14</v>
      </c>
      <c r="C10" s="41"/>
      <c r="D10" s="41" t="s">
        <v>7</v>
      </c>
      <c r="E10" s="41"/>
      <c r="F10" s="41"/>
      <c r="G10" s="41"/>
      <c r="H10" s="41"/>
      <c r="I10" s="35">
        <v>-2</v>
      </c>
    </row>
    <row r="11" spans="1:9">
      <c r="A11" s="38">
        <f t="shared" si="0"/>
        <v>9</v>
      </c>
      <c r="B11" s="41" t="s">
        <v>15</v>
      </c>
      <c r="C11" s="41"/>
      <c r="D11" s="41" t="s">
        <v>7</v>
      </c>
      <c r="E11" s="41"/>
      <c r="F11" s="41"/>
      <c r="G11" s="41"/>
      <c r="H11" s="41"/>
      <c r="I11" s="35">
        <v>-2</v>
      </c>
    </row>
    <row r="12" spans="1:9">
      <c r="A12" s="38">
        <f t="shared" si="0"/>
        <v>10</v>
      </c>
      <c r="B12" s="41" t="s">
        <v>16</v>
      </c>
      <c r="C12" s="41"/>
      <c r="D12" s="41"/>
      <c r="E12" s="41"/>
      <c r="F12" s="41"/>
      <c r="G12" s="41"/>
      <c r="H12" s="41" t="s">
        <v>7</v>
      </c>
      <c r="I12" s="35">
        <v>3</v>
      </c>
    </row>
    <row r="13" spans="1:9">
      <c r="A13" s="38">
        <f t="shared" si="0"/>
        <v>11</v>
      </c>
      <c r="B13" s="41" t="s">
        <v>17</v>
      </c>
      <c r="C13" s="41"/>
      <c r="D13" s="41"/>
      <c r="E13" s="41"/>
      <c r="F13" s="41" t="s">
        <v>7</v>
      </c>
      <c r="G13" s="41"/>
      <c r="H13" s="41"/>
      <c r="I13" s="35">
        <v>1</v>
      </c>
    </row>
    <row r="14" spans="1:9">
      <c r="A14" s="38">
        <f t="shared" si="0"/>
        <v>12</v>
      </c>
      <c r="B14" s="41" t="s">
        <v>18</v>
      </c>
      <c r="C14" s="41"/>
      <c r="D14" s="41"/>
      <c r="E14" s="41"/>
      <c r="F14" s="41"/>
      <c r="G14" s="41" t="s">
        <v>7</v>
      </c>
      <c r="H14" s="41"/>
      <c r="I14" s="35">
        <v>2</v>
      </c>
    </row>
    <row r="15" ht="33" spans="1:9">
      <c r="A15" s="38">
        <f t="shared" si="0"/>
        <v>13</v>
      </c>
      <c r="B15" s="39" t="s">
        <v>19</v>
      </c>
      <c r="C15" s="41"/>
      <c r="D15" s="41"/>
      <c r="E15" s="41"/>
      <c r="F15" s="41"/>
      <c r="G15" s="41" t="s">
        <v>7</v>
      </c>
      <c r="H15" s="41"/>
      <c r="I15" s="35">
        <v>2</v>
      </c>
    </row>
    <row r="16" spans="1:9">
      <c r="A16" s="38">
        <f t="shared" si="0"/>
        <v>14</v>
      </c>
      <c r="B16" s="41" t="s">
        <v>20</v>
      </c>
      <c r="C16" s="41"/>
      <c r="D16" s="41"/>
      <c r="E16" s="41" t="s">
        <v>7</v>
      </c>
      <c r="F16" s="41"/>
      <c r="G16" s="41"/>
      <c r="H16" s="41"/>
      <c r="I16" s="35">
        <v>-1</v>
      </c>
    </row>
    <row r="17" ht="33" spans="1:9">
      <c r="A17" s="38">
        <f t="shared" si="0"/>
        <v>15</v>
      </c>
      <c r="B17" s="39" t="s">
        <v>21</v>
      </c>
      <c r="C17" s="41"/>
      <c r="D17" s="41"/>
      <c r="E17" s="41"/>
      <c r="F17" s="41"/>
      <c r="G17" s="41"/>
      <c r="H17" s="41" t="s">
        <v>7</v>
      </c>
      <c r="I17" s="35">
        <v>3</v>
      </c>
    </row>
    <row r="18" ht="33" spans="1:9">
      <c r="A18" s="38">
        <f t="shared" si="0"/>
        <v>16</v>
      </c>
      <c r="B18" s="39" t="s">
        <v>22</v>
      </c>
      <c r="C18" s="41"/>
      <c r="D18" s="41"/>
      <c r="E18" s="41"/>
      <c r="F18" s="41"/>
      <c r="G18" s="41"/>
      <c r="H18" s="41" t="s">
        <v>7</v>
      </c>
      <c r="I18" s="35">
        <v>3</v>
      </c>
    </row>
    <row r="19" ht="33" spans="1:9">
      <c r="A19" s="38">
        <f t="shared" si="0"/>
        <v>17</v>
      </c>
      <c r="B19" s="39" t="s">
        <v>23</v>
      </c>
      <c r="C19" s="41"/>
      <c r="D19" s="41" t="s">
        <v>7</v>
      </c>
      <c r="E19" s="41"/>
      <c r="F19" s="41"/>
      <c r="G19" s="41"/>
      <c r="H19" s="41"/>
      <c r="I19" s="35">
        <v>-2</v>
      </c>
    </row>
    <row r="20" spans="1:9">
      <c r="A20" s="38">
        <f t="shared" si="0"/>
        <v>18</v>
      </c>
      <c r="B20" s="41" t="s">
        <v>24</v>
      </c>
      <c r="C20" s="41"/>
      <c r="D20" s="41"/>
      <c r="E20" s="41"/>
      <c r="F20" s="41"/>
      <c r="G20" s="41"/>
      <c r="H20" s="41" t="s">
        <v>7</v>
      </c>
      <c r="I20" s="35">
        <v>3</v>
      </c>
    </row>
    <row r="21" ht="33" spans="1:9">
      <c r="A21" s="38">
        <f t="shared" si="0"/>
        <v>19</v>
      </c>
      <c r="B21" s="39" t="s">
        <v>25</v>
      </c>
      <c r="C21" s="41"/>
      <c r="D21" s="41"/>
      <c r="E21" s="41"/>
      <c r="F21" s="41"/>
      <c r="G21" s="41" t="s">
        <v>7</v>
      </c>
      <c r="H21" s="41"/>
      <c r="I21" s="35">
        <v>2</v>
      </c>
    </row>
    <row r="22" ht="33" spans="1:9">
      <c r="A22" s="38">
        <f t="shared" si="0"/>
        <v>20</v>
      </c>
      <c r="B22" s="39" t="s">
        <v>26</v>
      </c>
      <c r="C22" s="41"/>
      <c r="D22" s="41" t="s">
        <v>7</v>
      </c>
      <c r="E22" s="41"/>
      <c r="F22" s="41"/>
      <c r="G22" s="41"/>
      <c r="H22" s="41"/>
      <c r="I22" s="35">
        <v>-2</v>
      </c>
    </row>
    <row r="23" spans="1:9">
      <c r="A23" s="38">
        <f t="shared" si="0"/>
        <v>21</v>
      </c>
      <c r="B23" s="41" t="s">
        <v>27</v>
      </c>
      <c r="C23" s="41"/>
      <c r="D23" s="41"/>
      <c r="E23" s="41"/>
      <c r="F23" s="41"/>
      <c r="G23" s="41"/>
      <c r="H23" s="41" t="s">
        <v>7</v>
      </c>
      <c r="I23" s="35">
        <v>3</v>
      </c>
    </row>
    <row r="24" ht="33" spans="1:9">
      <c r="A24" s="38">
        <f t="shared" si="0"/>
        <v>22</v>
      </c>
      <c r="B24" s="39" t="s">
        <v>28</v>
      </c>
      <c r="C24" s="41"/>
      <c r="D24" s="41"/>
      <c r="E24" s="41"/>
      <c r="F24" s="41"/>
      <c r="G24" s="41" t="s">
        <v>7</v>
      </c>
      <c r="H24" s="41"/>
      <c r="I24" s="35">
        <v>2</v>
      </c>
    </row>
    <row r="25" ht="33" spans="1:9">
      <c r="A25" s="38">
        <f t="shared" si="0"/>
        <v>23</v>
      </c>
      <c r="B25" s="39" t="s">
        <v>29</v>
      </c>
      <c r="C25" s="41"/>
      <c r="D25" s="41" t="s">
        <v>7</v>
      </c>
      <c r="E25" s="41"/>
      <c r="F25" s="41"/>
      <c r="G25" s="41"/>
      <c r="H25" s="41"/>
      <c r="I25" s="35">
        <v>-2</v>
      </c>
    </row>
    <row r="26" ht="33" spans="1:9">
      <c r="A26" s="38">
        <f t="shared" si="0"/>
        <v>24</v>
      </c>
      <c r="B26" s="39" t="s">
        <v>30</v>
      </c>
      <c r="C26" s="41"/>
      <c r="D26" s="41"/>
      <c r="E26" s="41" t="s">
        <v>7</v>
      </c>
      <c r="F26" s="41"/>
      <c r="G26" s="41"/>
      <c r="H26" s="41"/>
      <c r="I26" s="35">
        <v>-1</v>
      </c>
    </row>
    <row r="27" ht="33" spans="1:9">
      <c r="A27" s="38">
        <f t="shared" si="0"/>
        <v>25</v>
      </c>
      <c r="B27" s="39" t="s">
        <v>31</v>
      </c>
      <c r="C27" s="41"/>
      <c r="D27" s="41" t="s">
        <v>7</v>
      </c>
      <c r="E27" s="41"/>
      <c r="F27" s="41"/>
      <c r="G27" s="41"/>
      <c r="H27" s="41"/>
      <c r="I27" s="35">
        <v>-2</v>
      </c>
    </row>
    <row r="28" spans="1:9">
      <c r="A28" s="38">
        <f t="shared" si="0"/>
        <v>26</v>
      </c>
      <c r="B28" s="41" t="s">
        <v>32</v>
      </c>
      <c r="C28" s="41"/>
      <c r="D28" s="41"/>
      <c r="E28" s="41"/>
      <c r="F28" s="41"/>
      <c r="G28" s="41"/>
      <c r="H28" s="41" t="s">
        <v>7</v>
      </c>
      <c r="I28" s="35">
        <v>3</v>
      </c>
    </row>
    <row r="29" ht="33" spans="1:9">
      <c r="A29" s="38">
        <f t="shared" si="0"/>
        <v>27</v>
      </c>
      <c r="B29" s="39" t="s">
        <v>33</v>
      </c>
      <c r="C29" s="41"/>
      <c r="D29" s="41" t="s">
        <v>7</v>
      </c>
      <c r="E29" s="41"/>
      <c r="F29" s="41"/>
      <c r="G29" s="41"/>
      <c r="H29" s="41"/>
      <c r="I29" s="35">
        <v>-2</v>
      </c>
    </row>
    <row r="30" spans="1:9">
      <c r="A30" s="38">
        <f t="shared" si="0"/>
        <v>28</v>
      </c>
      <c r="B30" s="41" t="s">
        <v>34</v>
      </c>
      <c r="C30" s="41"/>
      <c r="D30" s="41"/>
      <c r="E30" s="41"/>
      <c r="F30" s="41"/>
      <c r="G30" s="41"/>
      <c r="H30" s="41" t="s">
        <v>7</v>
      </c>
      <c r="I30" s="35">
        <v>3</v>
      </c>
    </row>
    <row r="31" ht="33" spans="1:9">
      <c r="A31" s="38">
        <f t="shared" si="0"/>
        <v>29</v>
      </c>
      <c r="B31" s="39" t="s">
        <v>35</v>
      </c>
      <c r="C31" s="41"/>
      <c r="D31" s="41"/>
      <c r="E31" s="41"/>
      <c r="F31" s="41" t="s">
        <v>7</v>
      </c>
      <c r="G31" s="41"/>
      <c r="H31" s="41"/>
      <c r="I31" s="35">
        <v>1</v>
      </c>
    </row>
    <row r="32" spans="1:9">
      <c r="A32" s="38">
        <f t="shared" si="0"/>
        <v>30</v>
      </c>
      <c r="B32" s="41" t="s">
        <v>36</v>
      </c>
      <c r="C32" s="41"/>
      <c r="D32" s="41" t="s">
        <v>7</v>
      </c>
      <c r="E32" s="41"/>
      <c r="F32" s="41"/>
      <c r="G32" s="41"/>
      <c r="H32" s="41"/>
      <c r="I32" s="35">
        <v>-2</v>
      </c>
    </row>
    <row r="34" spans="3:3">
      <c r="C34" s="35" t="s">
        <v>37</v>
      </c>
    </row>
    <row r="35" spans="3:4">
      <c r="C35" s="42">
        <v>-4</v>
      </c>
      <c r="D35" s="35" t="s">
        <v>38</v>
      </c>
    </row>
    <row r="36" spans="3:4">
      <c r="C36" s="42">
        <v>3</v>
      </c>
      <c r="D36" s="35" t="s">
        <v>38</v>
      </c>
    </row>
    <row r="37" spans="3:4">
      <c r="C37" s="42">
        <v>11</v>
      </c>
      <c r="D37" s="35" t="s">
        <v>39</v>
      </c>
    </row>
    <row r="38" spans="3:4">
      <c r="C38" s="42">
        <v>1</v>
      </c>
      <c r="D38" s="35" t="s">
        <v>38</v>
      </c>
    </row>
    <row r="39" spans="3:4">
      <c r="C39" s="42">
        <v>6</v>
      </c>
      <c r="D39" s="35" t="s">
        <v>38</v>
      </c>
    </row>
    <row r="40" spans="3:3">
      <c r="C40" s="35" t="s">
        <v>40</v>
      </c>
    </row>
    <row r="41" spans="3:4">
      <c r="C41" s="42">
        <f>C35+C36+C37+C38+C39</f>
        <v>17</v>
      </c>
      <c r="D41" s="35" t="s">
        <v>38</v>
      </c>
    </row>
    <row r="42" spans="2:2">
      <c r="B42" s="42" t="s">
        <v>41</v>
      </c>
    </row>
    <row r="43" spans="2:2">
      <c r="B43" s="35" t="s">
        <v>42</v>
      </c>
    </row>
    <row r="44" ht="66" spans="2:2">
      <c r="B44" s="43" t="s">
        <v>43</v>
      </c>
    </row>
    <row r="45" spans="2:2">
      <c r="B45" s="35" t="s">
        <v>44</v>
      </c>
    </row>
    <row r="46" spans="2:2">
      <c r="B46" s="35" t="s">
        <v>45</v>
      </c>
    </row>
    <row r="47" spans="2:2">
      <c r="B47" s="35" t="s">
        <v>46</v>
      </c>
    </row>
    <row r="48" spans="2:2">
      <c r="B48" s="35" t="s">
        <v>47</v>
      </c>
    </row>
    <row r="49" spans="2:2">
      <c r="B49" s="35" t="s">
        <v>48</v>
      </c>
    </row>
    <row r="50" spans="2:2">
      <c r="B50" s="35" t="s">
        <v>49</v>
      </c>
    </row>
    <row r="52" spans="2:2">
      <c r="B52" s="42" t="s">
        <v>50</v>
      </c>
    </row>
    <row r="53" spans="2:9">
      <c r="B53" s="35" t="s">
        <v>51</v>
      </c>
      <c r="I53" s="44">
        <f>I3+I4+I6+I19+I21+I27</f>
        <v>-4</v>
      </c>
    </row>
    <row r="54" spans="2:9">
      <c r="B54" s="35" t="s">
        <v>52</v>
      </c>
      <c r="I54" s="44">
        <f>I5+I9+I10+I12+I20+I32</f>
        <v>3</v>
      </c>
    </row>
    <row r="55" spans="2:9">
      <c r="B55" s="35" t="s">
        <v>53</v>
      </c>
      <c r="I55" s="44">
        <f>I7+I8+I15+I16+I18+I24</f>
        <v>11</v>
      </c>
    </row>
    <row r="56" spans="2:9">
      <c r="B56" s="35" t="s">
        <v>54</v>
      </c>
      <c r="I56" s="44">
        <f>I11+I13+I22+I23+I25+I30</f>
        <v>1</v>
      </c>
    </row>
    <row r="57" spans="2:9">
      <c r="B57" s="35" t="s">
        <v>55</v>
      </c>
      <c r="I57" s="44">
        <f>I14+I17+I26+I28+I29+I31</f>
        <v>6</v>
      </c>
    </row>
    <row r="58" spans="2:2">
      <c r="B58" s="42" t="s">
        <v>56</v>
      </c>
    </row>
    <row r="59" spans="2:2">
      <c r="B59" s="35" t="s">
        <v>57</v>
      </c>
    </row>
    <row r="60" spans="2:2">
      <c r="B60" s="35" t="s">
        <v>58</v>
      </c>
    </row>
    <row r="61" spans="2:2">
      <c r="B61" s="35" t="s">
        <v>59</v>
      </c>
    </row>
    <row r="63" spans="2:2">
      <c r="B63" s="42" t="s">
        <v>60</v>
      </c>
    </row>
    <row r="64" spans="2:2">
      <c r="B64" s="35" t="s">
        <v>61</v>
      </c>
    </row>
    <row r="65" spans="2:2">
      <c r="B65" s="35" t="s">
        <v>62</v>
      </c>
    </row>
    <row r="66" spans="2:2">
      <c r="B66" s="35" t="s">
        <v>63</v>
      </c>
    </row>
    <row r="68" ht="49.5" spans="2:2">
      <c r="B68" s="45" t="s">
        <v>64</v>
      </c>
    </row>
    <row r="69" spans="2:2">
      <c r="B69" s="35" t="s">
        <v>65</v>
      </c>
    </row>
    <row r="70" spans="2:2">
      <c r="B70" s="35" t="s">
        <v>66</v>
      </c>
    </row>
    <row r="71" spans="2:2">
      <c r="B71" s="35" t="s">
        <v>67</v>
      </c>
    </row>
    <row r="72" spans="2:2">
      <c r="B72" s="35" t="s">
        <v>68</v>
      </c>
    </row>
    <row r="73" spans="2:2">
      <c r="B73" s="35" t="s">
        <v>69</v>
      </c>
    </row>
    <row r="74" spans="2:2">
      <c r="B74" s="35" t="s">
        <v>70</v>
      </c>
    </row>
    <row r="75" spans="2:2">
      <c r="B75" s="35" t="s">
        <v>71</v>
      </c>
    </row>
    <row r="76" spans="2:2">
      <c r="B76" s="35" t="s">
        <v>72</v>
      </c>
    </row>
  </sheetData>
  <mergeCells count="3">
    <mergeCell ref="C1:H1"/>
    <mergeCell ref="A1:A2"/>
    <mergeCell ref="B1:B2"/>
  </mergeCells>
  <pageMargins left="0.393055555555556" right="0.786805555555556" top="0.786805555555556" bottom="0.786805555555556" header="0" footer="0"/>
  <pageSetup paperSize="9" scale="25" orientation="portrait" horizontalDpi="6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56"/>
  <sheetViews>
    <sheetView tabSelected="1" zoomScale="85" zoomScaleNormal="85" topLeftCell="A89" workbookViewId="0">
      <selection activeCell="E108" sqref="E108"/>
    </sheetView>
  </sheetViews>
  <sheetFormatPr defaultColWidth="9" defaultRowHeight="13.5" outlineLevelCol="7"/>
  <cols>
    <col min="1" max="1" width="23.4" customWidth="1"/>
    <col min="2" max="2" width="17.275" customWidth="1"/>
    <col min="3" max="3" width="16.475" customWidth="1"/>
    <col min="4" max="4" width="11.8166666666667" customWidth="1"/>
    <col min="5" max="5" width="13.0666666666667" customWidth="1"/>
    <col min="6" max="6" width="12.3833333333333" customWidth="1"/>
    <col min="7" max="7" width="12.9583333333333" customWidth="1"/>
    <col min="8" max="8" width="10.45" customWidth="1"/>
  </cols>
  <sheetData>
    <row r="1" spans="1:6">
      <c r="A1" s="1" t="s">
        <v>73</v>
      </c>
      <c r="B1" s="2" t="s">
        <v>74</v>
      </c>
      <c r="C1" s="1"/>
      <c r="D1" s="1"/>
      <c r="E1" s="1"/>
      <c r="F1" s="1"/>
    </row>
    <row r="2" spans="1:6">
      <c r="A2" s="3" t="s">
        <v>75</v>
      </c>
      <c r="B2" s="4" t="s">
        <v>76</v>
      </c>
      <c r="C2" s="4" t="s">
        <v>77</v>
      </c>
      <c r="D2" s="4" t="s">
        <v>78</v>
      </c>
      <c r="E2" s="4" t="s">
        <v>79</v>
      </c>
      <c r="F2" s="4" t="s">
        <v>80</v>
      </c>
    </row>
    <row r="3" spans="1:6">
      <c r="A3" s="5" t="s">
        <v>81</v>
      </c>
      <c r="B3" s="6">
        <v>-2</v>
      </c>
      <c r="C3" s="7">
        <v>10</v>
      </c>
      <c r="D3" s="7">
        <v>16</v>
      </c>
      <c r="E3" s="7">
        <v>9</v>
      </c>
      <c r="F3" s="7">
        <v>17</v>
      </c>
    </row>
    <row r="4" spans="1:6">
      <c r="A4" s="5" t="s">
        <v>82</v>
      </c>
      <c r="B4" s="3">
        <v>-11</v>
      </c>
      <c r="C4" s="8">
        <v>-8</v>
      </c>
      <c r="D4" s="8">
        <v>4</v>
      </c>
      <c r="E4" s="8">
        <v>2</v>
      </c>
      <c r="F4" s="8">
        <v>9</v>
      </c>
    </row>
    <row r="5" spans="1:6">
      <c r="A5" s="5" t="s">
        <v>83</v>
      </c>
      <c r="B5" s="3">
        <v>-16</v>
      </c>
      <c r="C5" s="8">
        <v>6</v>
      </c>
      <c r="D5" s="8">
        <v>6</v>
      </c>
      <c r="E5" s="8">
        <v>9</v>
      </c>
      <c r="F5" s="8">
        <v>12</v>
      </c>
    </row>
    <row r="6" spans="1:6">
      <c r="A6" s="5" t="s">
        <v>84</v>
      </c>
      <c r="B6" s="3">
        <v>-13</v>
      </c>
      <c r="C6" s="8">
        <v>12</v>
      </c>
      <c r="D6" s="8">
        <v>12</v>
      </c>
      <c r="E6" s="8">
        <v>-4</v>
      </c>
      <c r="F6" s="8">
        <v>11</v>
      </c>
    </row>
    <row r="7" spans="1:6">
      <c r="A7" s="9" t="s">
        <v>85</v>
      </c>
      <c r="B7" s="10">
        <v>-10</v>
      </c>
      <c r="C7" s="8">
        <v>8</v>
      </c>
      <c r="D7" s="8">
        <v>14</v>
      </c>
      <c r="E7" s="8">
        <v>10</v>
      </c>
      <c r="F7" s="8">
        <v>11</v>
      </c>
    </row>
    <row r="8" ht="27" spans="1:6">
      <c r="A8" s="11" t="s">
        <v>86</v>
      </c>
      <c r="B8" s="3">
        <f>SUM(B3:B7)</f>
        <v>-52</v>
      </c>
      <c r="C8" s="3">
        <f>SUM(C3:C7)</f>
        <v>28</v>
      </c>
      <c r="D8" s="3">
        <f>SUM(D3:D7)</f>
        <v>52</v>
      </c>
      <c r="E8" s="3">
        <f>SUM(E3:E7)</f>
        <v>26</v>
      </c>
      <c r="F8" s="3">
        <f>SUM(F3:F7)</f>
        <v>60</v>
      </c>
    </row>
    <row r="24" spans="1:6">
      <c r="A24" s="2" t="s">
        <v>87</v>
      </c>
      <c r="B24" s="2" t="s">
        <v>74</v>
      </c>
      <c r="C24" s="2"/>
      <c r="D24" s="2"/>
      <c r="E24" s="2"/>
      <c r="F24" s="19"/>
    </row>
    <row r="25" spans="1:5">
      <c r="A25" s="12" t="s">
        <v>75</v>
      </c>
      <c r="B25" s="4" t="s">
        <v>76</v>
      </c>
      <c r="C25" s="4" t="s">
        <v>77</v>
      </c>
      <c r="D25" s="4" t="s">
        <v>78</v>
      </c>
      <c r="E25" s="4" t="s">
        <v>79</v>
      </c>
    </row>
    <row r="26" spans="1:5">
      <c r="A26" s="13" t="s">
        <v>81</v>
      </c>
      <c r="B26" s="14">
        <v>7</v>
      </c>
      <c r="C26" s="15">
        <v>12</v>
      </c>
      <c r="D26" s="15">
        <v>18</v>
      </c>
      <c r="E26" s="15">
        <v>13</v>
      </c>
    </row>
    <row r="27" spans="1:5">
      <c r="A27" s="13" t="s">
        <v>82</v>
      </c>
      <c r="B27" s="12">
        <v>13</v>
      </c>
      <c r="C27" s="4">
        <v>-4</v>
      </c>
      <c r="D27" s="4">
        <v>-8</v>
      </c>
      <c r="E27" s="4">
        <v>1</v>
      </c>
    </row>
    <row r="28" spans="1:5">
      <c r="A28" s="13" t="s">
        <v>83</v>
      </c>
      <c r="B28" s="12">
        <v>5</v>
      </c>
      <c r="C28" s="4">
        <v>-2</v>
      </c>
      <c r="D28" s="4">
        <v>10</v>
      </c>
      <c r="E28" s="4">
        <v>2</v>
      </c>
    </row>
    <row r="29" spans="1:5">
      <c r="A29" s="13" t="s">
        <v>84</v>
      </c>
      <c r="B29" s="12">
        <v>-2</v>
      </c>
      <c r="C29" s="4">
        <v>6</v>
      </c>
      <c r="D29" s="4">
        <v>-3</v>
      </c>
      <c r="E29" s="4">
        <v>10</v>
      </c>
    </row>
    <row r="30" spans="1:5">
      <c r="A30" s="16" t="s">
        <v>85</v>
      </c>
      <c r="B30" s="17">
        <v>-13</v>
      </c>
      <c r="C30" s="4">
        <v>4</v>
      </c>
      <c r="D30" s="4">
        <v>1</v>
      </c>
      <c r="E30" s="20">
        <v>11</v>
      </c>
    </row>
    <row r="31" ht="27" spans="1:5">
      <c r="A31" s="18" t="s">
        <v>86</v>
      </c>
      <c r="B31" s="12">
        <f>SUM(B26:B30)</f>
        <v>10</v>
      </c>
      <c r="C31" s="12">
        <f>SUM(C26:C30)</f>
        <v>16</v>
      </c>
      <c r="D31" s="12">
        <f>SUM(D26:D30)</f>
        <v>18</v>
      </c>
      <c r="E31" s="4">
        <f>SUM(E26:E30)</f>
        <v>37</v>
      </c>
    </row>
    <row r="43" spans="1:5">
      <c r="A43" s="2" t="s">
        <v>88</v>
      </c>
      <c r="B43" s="2" t="s">
        <v>74</v>
      </c>
      <c r="C43" s="2"/>
      <c r="D43" s="19"/>
      <c r="E43" s="19"/>
    </row>
    <row r="44" spans="1:3">
      <c r="A44" s="12" t="s">
        <v>75</v>
      </c>
      <c r="B44" s="4" t="s">
        <v>76</v>
      </c>
      <c r="C44" s="4" t="s">
        <v>77</v>
      </c>
    </row>
    <row r="45" spans="1:3">
      <c r="A45" s="13" t="s">
        <v>81</v>
      </c>
      <c r="B45" s="14">
        <v>11</v>
      </c>
      <c r="C45" s="15">
        <v>0</v>
      </c>
    </row>
    <row r="46" spans="1:3">
      <c r="A46" s="13" t="s">
        <v>82</v>
      </c>
      <c r="B46" s="12">
        <v>6</v>
      </c>
      <c r="C46" s="4">
        <v>3</v>
      </c>
    </row>
    <row r="47" spans="1:3">
      <c r="A47" s="13" t="s">
        <v>83</v>
      </c>
      <c r="B47" s="12">
        <v>11</v>
      </c>
      <c r="C47" s="4">
        <v>3</v>
      </c>
    </row>
    <row r="48" spans="1:3">
      <c r="A48" s="13" t="s">
        <v>84</v>
      </c>
      <c r="B48" s="12">
        <v>3</v>
      </c>
      <c r="C48" s="4">
        <v>7</v>
      </c>
    </row>
    <row r="49" spans="1:3">
      <c r="A49" s="16" t="s">
        <v>85</v>
      </c>
      <c r="B49" s="17">
        <v>3</v>
      </c>
      <c r="C49" s="4">
        <v>-1</v>
      </c>
    </row>
    <row r="50" ht="27" spans="1:3">
      <c r="A50" s="18" t="s">
        <v>86</v>
      </c>
      <c r="B50" s="12">
        <f>SUM(B45:B49)</f>
        <v>34</v>
      </c>
      <c r="C50" s="12">
        <f>SUM(C45:C49)</f>
        <v>12</v>
      </c>
    </row>
    <row r="64" spans="1:5">
      <c r="A64" s="2" t="s">
        <v>89</v>
      </c>
      <c r="B64" s="2" t="s">
        <v>74</v>
      </c>
      <c r="C64" s="2"/>
      <c r="D64" s="2"/>
      <c r="E64" s="2"/>
    </row>
    <row r="65" spans="1:6">
      <c r="A65" s="12" t="s">
        <v>75</v>
      </c>
      <c r="B65" s="4" t="s">
        <v>76</v>
      </c>
      <c r="C65" s="4" t="s">
        <v>77</v>
      </c>
      <c r="D65" s="4" t="s">
        <v>78</v>
      </c>
      <c r="E65" s="12" t="s">
        <v>79</v>
      </c>
      <c r="F65" s="4" t="s">
        <v>80</v>
      </c>
    </row>
    <row r="66" spans="1:6">
      <c r="A66" s="13" t="s">
        <v>81</v>
      </c>
      <c r="B66" s="14">
        <v>13</v>
      </c>
      <c r="C66" s="15">
        <v>10</v>
      </c>
      <c r="D66" s="15">
        <v>12</v>
      </c>
      <c r="E66" s="14">
        <v>13</v>
      </c>
      <c r="F66" s="8">
        <v>12</v>
      </c>
    </row>
    <row r="67" spans="1:6">
      <c r="A67" s="13" t="s">
        <v>82</v>
      </c>
      <c r="B67" s="12">
        <v>13</v>
      </c>
      <c r="C67" s="4">
        <v>4</v>
      </c>
      <c r="D67" s="4">
        <v>5</v>
      </c>
      <c r="E67" s="12">
        <v>-2</v>
      </c>
      <c r="F67" s="8">
        <v>-12</v>
      </c>
    </row>
    <row r="68" spans="1:6">
      <c r="A68" s="13" t="s">
        <v>83</v>
      </c>
      <c r="B68" s="12">
        <v>5</v>
      </c>
      <c r="C68" s="4">
        <v>9</v>
      </c>
      <c r="D68" s="4">
        <v>8</v>
      </c>
      <c r="E68" s="12">
        <v>6</v>
      </c>
      <c r="F68" s="8">
        <v>4</v>
      </c>
    </row>
    <row r="69" spans="1:6">
      <c r="A69" s="13" t="s">
        <v>84</v>
      </c>
      <c r="B69" s="12">
        <v>-4</v>
      </c>
      <c r="C69" s="4">
        <v>14</v>
      </c>
      <c r="D69" s="4">
        <v>10</v>
      </c>
      <c r="E69" s="12">
        <v>11</v>
      </c>
      <c r="F69" s="8">
        <v>6</v>
      </c>
    </row>
    <row r="70" spans="1:6">
      <c r="A70" s="16" t="s">
        <v>85</v>
      </c>
      <c r="B70" s="17">
        <v>-2</v>
      </c>
      <c r="C70" s="4">
        <v>13</v>
      </c>
      <c r="D70" s="4">
        <v>8</v>
      </c>
      <c r="E70" s="17">
        <v>8</v>
      </c>
      <c r="F70" s="8">
        <v>-6</v>
      </c>
    </row>
    <row r="71" ht="27" spans="1:6">
      <c r="A71" s="18" t="s">
        <v>86</v>
      </c>
      <c r="B71" s="12">
        <f>SUM(B66:B70)</f>
        <v>25</v>
      </c>
      <c r="C71" s="12">
        <f>SUM(C66:C70)</f>
        <v>50</v>
      </c>
      <c r="D71" s="12">
        <f>SUM(D66:D70)</f>
        <v>43</v>
      </c>
      <c r="E71" s="12">
        <f>SUM(E66:E70)</f>
        <v>36</v>
      </c>
      <c r="F71" s="4">
        <f>SUM(F66:F70)</f>
        <v>4</v>
      </c>
    </row>
    <row r="83" spans="1:6">
      <c r="A83" s="2" t="s">
        <v>90</v>
      </c>
      <c r="B83" s="2" t="s">
        <v>74</v>
      </c>
      <c r="C83" s="2"/>
      <c r="D83" s="2"/>
      <c r="E83" s="2"/>
      <c r="F83" s="21"/>
    </row>
    <row r="84" spans="1:5">
      <c r="A84" s="12" t="s">
        <v>75</v>
      </c>
      <c r="B84" s="4" t="s">
        <v>76</v>
      </c>
      <c r="C84" s="4" t="s">
        <v>77</v>
      </c>
      <c r="D84" s="12" t="s">
        <v>78</v>
      </c>
      <c r="E84" s="4" t="s">
        <v>79</v>
      </c>
    </row>
    <row r="85" spans="1:5">
      <c r="A85" s="13" t="s">
        <v>81</v>
      </c>
      <c r="B85" s="14">
        <v>7</v>
      </c>
      <c r="C85" s="15">
        <v>10</v>
      </c>
      <c r="D85" s="14">
        <v>11</v>
      </c>
      <c r="E85" s="4">
        <v>9</v>
      </c>
    </row>
    <row r="86" spans="1:5">
      <c r="A86" s="13" t="s">
        <v>82</v>
      </c>
      <c r="B86" s="12">
        <v>13</v>
      </c>
      <c r="C86" s="4">
        <v>4</v>
      </c>
      <c r="D86" s="12">
        <v>-11</v>
      </c>
      <c r="E86" s="4">
        <v>-2</v>
      </c>
    </row>
    <row r="87" spans="1:5">
      <c r="A87" s="13" t="s">
        <v>83</v>
      </c>
      <c r="B87" s="12">
        <v>5</v>
      </c>
      <c r="C87" s="4">
        <v>6</v>
      </c>
      <c r="D87" s="12">
        <v>12</v>
      </c>
      <c r="E87" s="4">
        <v>4</v>
      </c>
    </row>
    <row r="88" spans="1:5">
      <c r="A88" s="13" t="s">
        <v>84</v>
      </c>
      <c r="B88" s="12">
        <v>-4</v>
      </c>
      <c r="C88" s="4">
        <v>14</v>
      </c>
      <c r="D88" s="12">
        <v>8</v>
      </c>
      <c r="E88" s="4">
        <v>12</v>
      </c>
    </row>
    <row r="89" spans="1:5">
      <c r="A89" s="16" t="s">
        <v>85</v>
      </c>
      <c r="B89" s="17">
        <v>-2</v>
      </c>
      <c r="C89" s="4">
        <v>13</v>
      </c>
      <c r="D89" s="12">
        <v>12</v>
      </c>
      <c r="E89" s="4">
        <v>8</v>
      </c>
    </row>
    <row r="90" ht="27" spans="1:5">
      <c r="A90" s="18" t="s">
        <v>86</v>
      </c>
      <c r="B90" s="12">
        <f>SUM(B85:B89)</f>
        <v>19</v>
      </c>
      <c r="C90" s="12">
        <f>SUM(C85:C89)</f>
        <v>47</v>
      </c>
      <c r="D90" s="12">
        <f>SUM(D85:D89)</f>
        <v>32</v>
      </c>
      <c r="E90" s="4">
        <f>SUM(E85:E89)</f>
        <v>31</v>
      </c>
    </row>
    <row r="102" spans="1:5">
      <c r="A102" s="2" t="s">
        <v>91</v>
      </c>
      <c r="B102" s="2" t="s">
        <v>74</v>
      </c>
      <c r="C102" s="2"/>
      <c r="D102" s="2"/>
      <c r="E102" s="2"/>
    </row>
    <row r="103" spans="1:5">
      <c r="A103" s="12" t="s">
        <v>75</v>
      </c>
      <c r="B103" s="4" t="s">
        <v>76</v>
      </c>
      <c r="C103" s="4" t="s">
        <v>77</v>
      </c>
      <c r="D103" s="12" t="s">
        <v>78</v>
      </c>
      <c r="E103" s="4" t="s">
        <v>79</v>
      </c>
    </row>
    <row r="104" spans="1:5">
      <c r="A104" s="13" t="s">
        <v>81</v>
      </c>
      <c r="B104" s="14">
        <v>14</v>
      </c>
      <c r="C104" s="15">
        <v>15</v>
      </c>
      <c r="D104" s="14">
        <v>0</v>
      </c>
      <c r="E104" s="4">
        <v>8</v>
      </c>
    </row>
    <row r="105" spans="1:5">
      <c r="A105" s="13" t="s">
        <v>82</v>
      </c>
      <c r="B105" s="12">
        <v>6</v>
      </c>
      <c r="C105" s="4">
        <v>-8</v>
      </c>
      <c r="D105" s="12">
        <v>7</v>
      </c>
      <c r="E105" s="4">
        <v>-4</v>
      </c>
    </row>
    <row r="106" spans="1:5">
      <c r="A106" s="13" t="s">
        <v>83</v>
      </c>
      <c r="B106" s="12">
        <v>12</v>
      </c>
      <c r="C106" s="4">
        <v>-4</v>
      </c>
      <c r="D106" s="12">
        <v>5</v>
      </c>
      <c r="E106" s="4">
        <v>6</v>
      </c>
    </row>
    <row r="107" spans="1:5">
      <c r="A107" s="13" t="s">
        <v>84</v>
      </c>
      <c r="B107" s="12">
        <v>12</v>
      </c>
      <c r="C107" s="4">
        <v>17</v>
      </c>
      <c r="D107" s="12">
        <v>4</v>
      </c>
      <c r="E107" s="4">
        <v>9</v>
      </c>
    </row>
    <row r="108" spans="1:5">
      <c r="A108" s="16" t="s">
        <v>85</v>
      </c>
      <c r="B108" s="17">
        <v>15</v>
      </c>
      <c r="C108" s="4">
        <v>15</v>
      </c>
      <c r="D108" s="12">
        <v>2</v>
      </c>
      <c r="E108" s="4">
        <v>5</v>
      </c>
    </row>
    <row r="109" ht="27" spans="1:5">
      <c r="A109" s="18" t="s">
        <v>86</v>
      </c>
      <c r="B109" s="12">
        <f>SUM(B104:B108)</f>
        <v>59</v>
      </c>
      <c r="C109" s="12">
        <f>SUM(C104:C108)</f>
        <v>35</v>
      </c>
      <c r="D109" s="12">
        <f>SUM(D104:D108)</f>
        <v>18</v>
      </c>
      <c r="E109" s="4">
        <f>SUM(E104:E108)</f>
        <v>24</v>
      </c>
    </row>
    <row r="120" spans="1:5">
      <c r="A120" s="2" t="s">
        <v>92</v>
      </c>
      <c r="B120" s="2" t="s">
        <v>74</v>
      </c>
      <c r="C120" s="2"/>
      <c r="D120" s="2"/>
      <c r="E120" s="2"/>
    </row>
    <row r="121" spans="1:4">
      <c r="A121" s="12" t="s">
        <v>75</v>
      </c>
      <c r="B121" s="4" t="s">
        <v>76</v>
      </c>
      <c r="C121" s="12" t="s">
        <v>77</v>
      </c>
      <c r="D121" s="4" t="s">
        <v>78</v>
      </c>
    </row>
    <row r="122" spans="1:4">
      <c r="A122" s="13" t="s">
        <v>81</v>
      </c>
      <c r="B122" s="14">
        <v>7</v>
      </c>
      <c r="C122" s="14">
        <v>3</v>
      </c>
      <c r="D122" s="4">
        <v>1</v>
      </c>
    </row>
    <row r="123" spans="1:4">
      <c r="A123" s="13" t="s">
        <v>82</v>
      </c>
      <c r="B123" s="12">
        <v>-18</v>
      </c>
      <c r="C123" s="12">
        <v>-1</v>
      </c>
      <c r="D123" s="4">
        <v>-4</v>
      </c>
    </row>
    <row r="124" spans="1:4">
      <c r="A124" s="13" t="s">
        <v>83</v>
      </c>
      <c r="B124" s="12">
        <v>-2</v>
      </c>
      <c r="C124" s="12">
        <v>6</v>
      </c>
      <c r="D124" s="4">
        <v>1</v>
      </c>
    </row>
    <row r="125" spans="1:4">
      <c r="A125" s="13" t="s">
        <v>84</v>
      </c>
      <c r="B125" s="12">
        <v>9</v>
      </c>
      <c r="C125" s="12">
        <v>12</v>
      </c>
      <c r="D125" s="4">
        <v>6</v>
      </c>
    </row>
    <row r="126" spans="1:4">
      <c r="A126" s="16" t="s">
        <v>85</v>
      </c>
      <c r="B126" s="17">
        <v>10</v>
      </c>
      <c r="C126" s="12">
        <v>12</v>
      </c>
      <c r="D126" s="4">
        <v>2</v>
      </c>
    </row>
    <row r="127" ht="27" spans="1:4">
      <c r="A127" s="18" t="s">
        <v>86</v>
      </c>
      <c r="B127" s="12">
        <f>SUM(B122:B126)</f>
        <v>6</v>
      </c>
      <c r="C127" s="12">
        <f>SUM(C122:C126)</f>
        <v>32</v>
      </c>
      <c r="D127" s="4">
        <f>SUM(D122:D126)</f>
        <v>6</v>
      </c>
    </row>
    <row r="140" spans="1:7">
      <c r="A140" s="22" t="s">
        <v>93</v>
      </c>
      <c r="B140" s="22" t="s">
        <v>74</v>
      </c>
      <c r="C140" s="22"/>
      <c r="D140" s="22"/>
      <c r="E140" s="22"/>
      <c r="F140" s="32"/>
      <c r="G140" s="32"/>
    </row>
    <row r="141" ht="55" customHeight="1" spans="1:8">
      <c r="A141" s="23" t="s">
        <v>75</v>
      </c>
      <c r="B141" s="24" t="s">
        <v>92</v>
      </c>
      <c r="C141" s="24" t="s">
        <v>94</v>
      </c>
      <c r="D141" s="24" t="s">
        <v>89</v>
      </c>
      <c r="E141" s="23" t="s">
        <v>90</v>
      </c>
      <c r="F141" s="33" t="s">
        <v>95</v>
      </c>
      <c r="G141" s="34" t="s">
        <v>87</v>
      </c>
      <c r="H141" s="33" t="s">
        <v>73</v>
      </c>
    </row>
    <row r="142" ht="27" spans="1:8">
      <c r="A142" s="25" t="s">
        <v>81</v>
      </c>
      <c r="B142" s="26">
        <v>3.6</v>
      </c>
      <c r="C142" s="27">
        <v>9.25</v>
      </c>
      <c r="D142" s="27">
        <v>12</v>
      </c>
      <c r="E142" s="26">
        <v>9.25</v>
      </c>
      <c r="F142" s="33">
        <v>5.5</v>
      </c>
      <c r="G142" s="34">
        <v>12.5</v>
      </c>
      <c r="H142" s="33">
        <v>10</v>
      </c>
    </row>
    <row r="143" ht="27" spans="1:8">
      <c r="A143" s="25" t="s">
        <v>82</v>
      </c>
      <c r="B143" s="23">
        <v>-7.6</v>
      </c>
      <c r="C143" s="24">
        <v>0.25</v>
      </c>
      <c r="D143" s="24">
        <v>1.6</v>
      </c>
      <c r="E143" s="23">
        <v>1</v>
      </c>
      <c r="F143" s="33">
        <v>4.5</v>
      </c>
      <c r="G143" s="34">
        <v>0.5</v>
      </c>
      <c r="H143" s="33">
        <v>0.8</v>
      </c>
    </row>
    <row r="144" ht="23" customHeight="1" spans="1:8">
      <c r="A144" s="25" t="s">
        <v>83</v>
      </c>
      <c r="B144" s="23">
        <v>1.6</v>
      </c>
      <c r="C144" s="24">
        <v>4.75</v>
      </c>
      <c r="D144" s="24">
        <v>6.4</v>
      </c>
      <c r="E144" s="23">
        <v>8.75</v>
      </c>
      <c r="F144" s="33">
        <v>7</v>
      </c>
      <c r="G144" s="34">
        <v>3.75</v>
      </c>
      <c r="H144" s="33">
        <v>3.4</v>
      </c>
    </row>
    <row r="145" ht="20" customHeight="1" spans="1:8">
      <c r="A145" s="25" t="s">
        <v>84</v>
      </c>
      <c r="B145" s="23">
        <v>9</v>
      </c>
      <c r="C145" s="24">
        <v>10.5</v>
      </c>
      <c r="D145" s="24">
        <v>7.4</v>
      </c>
      <c r="E145" s="23">
        <v>7.5</v>
      </c>
      <c r="F145" s="33">
        <v>5</v>
      </c>
      <c r="G145" s="34">
        <v>2.75</v>
      </c>
      <c r="H145" s="33">
        <v>3.6</v>
      </c>
    </row>
    <row r="146" ht="39" customHeight="1" spans="1:8">
      <c r="A146" s="28" t="s">
        <v>85</v>
      </c>
      <c r="B146" s="29">
        <v>8</v>
      </c>
      <c r="C146" s="24">
        <v>9.25</v>
      </c>
      <c r="D146" s="24">
        <v>4.2</v>
      </c>
      <c r="E146" s="29">
        <v>7.75</v>
      </c>
      <c r="F146" s="33">
        <v>1</v>
      </c>
      <c r="G146" s="34">
        <v>0.75</v>
      </c>
      <c r="H146" s="33">
        <v>6.6</v>
      </c>
    </row>
    <row r="147" ht="40.5" spans="1:8">
      <c r="A147" s="25" t="s">
        <v>86</v>
      </c>
      <c r="B147" s="23">
        <f>SUM(B142:B146)</f>
        <v>14.6</v>
      </c>
      <c r="C147" s="23">
        <f>SUM(C142:C146)</f>
        <v>34</v>
      </c>
      <c r="D147" s="23">
        <f>SUM(D142:D146)</f>
        <v>31.6</v>
      </c>
      <c r="E147" s="23">
        <f>SUM(E142:E146)</f>
        <v>34.25</v>
      </c>
      <c r="F147" s="23">
        <f>SUM(F142:F146)</f>
        <v>23</v>
      </c>
      <c r="G147" s="23">
        <f>SUM(G142:G146)</f>
        <v>20.25</v>
      </c>
      <c r="H147" s="23">
        <f>SUM(H142:H146)</f>
        <v>24.4</v>
      </c>
    </row>
    <row r="149" ht="67.5" spans="1:7">
      <c r="A149" s="24" t="s">
        <v>75</v>
      </c>
      <c r="B149" s="24" t="s">
        <v>81</v>
      </c>
      <c r="C149" s="24" t="s">
        <v>82</v>
      </c>
      <c r="D149" s="30" t="s">
        <v>96</v>
      </c>
      <c r="E149" s="24" t="s">
        <v>84</v>
      </c>
      <c r="F149" s="24" t="s">
        <v>85</v>
      </c>
      <c r="G149" s="24" t="s">
        <v>86</v>
      </c>
    </row>
    <row r="150" ht="27" spans="1:7">
      <c r="A150" s="31" t="s">
        <v>97</v>
      </c>
      <c r="B150" s="26">
        <v>3.6</v>
      </c>
      <c r="C150" s="23">
        <v>-7.6</v>
      </c>
      <c r="D150" s="23">
        <v>1.6</v>
      </c>
      <c r="E150" s="23">
        <v>9</v>
      </c>
      <c r="F150" s="29">
        <v>8</v>
      </c>
      <c r="G150" s="23">
        <f>SUM(B150:F150)</f>
        <v>14.6</v>
      </c>
    </row>
    <row r="151" spans="1:7">
      <c r="A151" s="24" t="s">
        <v>94</v>
      </c>
      <c r="B151" s="27">
        <v>9.25</v>
      </c>
      <c r="C151" s="24">
        <v>0.25</v>
      </c>
      <c r="D151" s="24">
        <v>4.75</v>
      </c>
      <c r="E151" s="24">
        <v>10.5</v>
      </c>
      <c r="F151" s="24">
        <v>9.25</v>
      </c>
      <c r="G151" s="23">
        <f t="shared" ref="G151:G156" si="0">SUM(B151:F151)</f>
        <v>34</v>
      </c>
    </row>
    <row r="152" spans="1:7">
      <c r="A152" s="24" t="s">
        <v>89</v>
      </c>
      <c r="B152" s="27">
        <v>12</v>
      </c>
      <c r="C152" s="24">
        <v>1.6</v>
      </c>
      <c r="D152" s="24">
        <v>6.4</v>
      </c>
      <c r="E152" s="24">
        <v>7.4</v>
      </c>
      <c r="F152" s="24">
        <v>4.2</v>
      </c>
      <c r="G152" s="23">
        <f t="shared" si="0"/>
        <v>31.6</v>
      </c>
    </row>
    <row r="153" spans="1:7">
      <c r="A153" s="23" t="s">
        <v>90</v>
      </c>
      <c r="B153" s="26">
        <v>9.25</v>
      </c>
      <c r="C153" s="23">
        <v>1</v>
      </c>
      <c r="D153" s="23">
        <v>8.75</v>
      </c>
      <c r="E153" s="23">
        <v>7.5</v>
      </c>
      <c r="F153" s="29">
        <v>7.75</v>
      </c>
      <c r="G153" s="23">
        <f t="shared" si="0"/>
        <v>34.25</v>
      </c>
    </row>
    <row r="154" spans="1:7">
      <c r="A154" s="24" t="s">
        <v>95</v>
      </c>
      <c r="B154" s="24">
        <v>5.5</v>
      </c>
      <c r="C154" s="24">
        <v>4.5</v>
      </c>
      <c r="D154" s="24">
        <v>7</v>
      </c>
      <c r="E154" s="24">
        <v>5</v>
      </c>
      <c r="F154" s="24">
        <v>1</v>
      </c>
      <c r="G154" s="23">
        <f t="shared" si="0"/>
        <v>23</v>
      </c>
    </row>
    <row r="155" ht="27" spans="1:7">
      <c r="A155" s="23" t="s">
        <v>87</v>
      </c>
      <c r="B155" s="23">
        <v>12.5</v>
      </c>
      <c r="C155" s="23">
        <v>0.5</v>
      </c>
      <c r="D155" s="23">
        <v>3.75</v>
      </c>
      <c r="E155" s="23">
        <v>2.75</v>
      </c>
      <c r="F155" s="23">
        <v>0.75</v>
      </c>
      <c r="G155" s="23">
        <f t="shared" si="0"/>
        <v>20.25</v>
      </c>
    </row>
    <row r="156" spans="1:7">
      <c r="A156" s="24" t="s">
        <v>73</v>
      </c>
      <c r="B156" s="24">
        <v>10</v>
      </c>
      <c r="C156" s="24">
        <v>0.8</v>
      </c>
      <c r="D156" s="24">
        <v>3.4</v>
      </c>
      <c r="E156" s="24">
        <v>3.6</v>
      </c>
      <c r="F156" s="24">
        <v>6.6</v>
      </c>
      <c r="G156" s="23">
        <f t="shared" si="0"/>
        <v>24.4</v>
      </c>
    </row>
  </sheetData>
  <mergeCells count="8">
    <mergeCell ref="B1:F1"/>
    <mergeCell ref="B24:E24"/>
    <mergeCell ref="B43:C43"/>
    <mergeCell ref="B64:E64"/>
    <mergeCell ref="B83:E83"/>
    <mergeCell ref="B102:E102"/>
    <mergeCell ref="B120:E120"/>
    <mergeCell ref="B140:E140"/>
  </mergeCells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 Сообщество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human</dc:creator>
  <dcterms:created xsi:type="dcterms:W3CDTF">2017-04-21T00:40:00Z</dcterms:created>
  <dcterms:modified xsi:type="dcterms:W3CDTF">2017-04-22T20:39:03Z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1049-10.1.0.5672</vt:lpwstr>
  </property>
</Properties>
</file>