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lve\Documents\Papers\Current\English on labor outcomes\Doc\"/>
    </mc:Choice>
  </mc:AlternateContent>
  <xr:revisionPtr revIDLastSave="0" documentId="13_ncr:1_{4C9D99F7-19A1-496B-B155-5800AFE9F5E3}" xr6:coauthVersionLast="47" xr6:coauthVersionMax="47" xr10:uidLastSave="{00000000-0000-0000-0000-000000000000}"/>
  <bookViews>
    <workbookView xWindow="-108" yWindow="-108" windowWidth="23256" windowHeight="12576" activeTab="7" xr2:uid="{94DA7F70-9A85-4466-97A7-2F5413B850E7}"/>
  </bookViews>
  <sheets>
    <sheet name="Enrollment" sheetId="1" r:id="rId1"/>
    <sheet name="Enrollment 2020" sheetId="2" r:id="rId2"/>
    <sheet name="Tab1" sheetId="3" r:id="rId3"/>
    <sheet name="NOo_stud" sheetId="4" r:id="rId4"/>
    <sheet name="Effect in pesos" sheetId="5" r:id="rId5"/>
    <sheet name="exposure" sheetId="6" r:id="rId6"/>
    <sheet name="exposure primary" sheetId="7" r:id="rId7"/>
    <sheet name="LitRev" sheetId="11" r:id="rId8"/>
    <sheet name="NAICS" sheetId="8" r:id="rId9"/>
    <sheet name="ExposureNL" sheetId="9" r:id="rId10"/>
    <sheet name="ServNAICS" sheetId="10" r:id="rId11"/>
    <sheet name="Notes" sheetId="12" r:id="rId12"/>
  </sheets>
  <definedNames>
    <definedName name="_xlnm._FilterDatabase" localSheetId="0" hidden="1">Enrollment!$A$10:$M$10</definedName>
    <definedName name="_xlnm._FilterDatabase" localSheetId="1" hidden="1">'Enrollment 2020'!$A$8:$G$8</definedName>
    <definedName name="IDX" localSheetId="0">Enrollment!$M$4</definedName>
    <definedName name="IDX" localSheetId="1">'Enrollment 2020'!$A$1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9" l="1"/>
  <c r="I22" i="6"/>
  <c r="F2" i="5"/>
  <c r="B2" i="5"/>
  <c r="F1" i="5"/>
  <c r="B1"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2" i="4"/>
  <c r="K28" i="2"/>
  <c r="K27" i="2"/>
  <c r="K26" i="2"/>
  <c r="K25" i="2"/>
  <c r="K24" i="2"/>
  <c r="K23" i="2"/>
  <c r="K22" i="2"/>
  <c r="K21" i="2"/>
  <c r="K20" i="2"/>
  <c r="K19" i="2"/>
  <c r="K18" i="2"/>
  <c r="K17" i="2"/>
  <c r="K16" i="2"/>
  <c r="K15" i="2"/>
  <c r="K14" i="2"/>
  <c r="K13" i="2"/>
  <c r="O3526" i="1"/>
  <c r="U3524" i="1"/>
  <c r="W3524" i="1" s="1"/>
  <c r="O3522" i="1"/>
  <c r="U3520" i="1"/>
  <c r="O3518" i="1"/>
  <c r="U3516" i="1"/>
  <c r="P1994" i="1"/>
  <c r="O1994" i="1"/>
  <c r="O3529" i="1" s="1"/>
  <c r="P1993" i="1"/>
  <c r="R1993" i="1" s="1"/>
  <c r="O1993" i="1"/>
  <c r="P1992" i="1"/>
  <c r="P3527" i="1" s="1"/>
  <c r="O1992" i="1"/>
  <c r="O3527" i="1" s="1"/>
  <c r="P1991" i="1"/>
  <c r="O1991" i="1"/>
  <c r="P1990" i="1"/>
  <c r="R1990" i="1" s="1"/>
  <c r="O1990" i="1"/>
  <c r="O3525" i="1" s="1"/>
  <c r="P1989" i="1"/>
  <c r="P1977" i="1" s="1"/>
  <c r="O1989" i="1"/>
  <c r="R1988" i="1"/>
  <c r="P1988" i="1"/>
  <c r="O1988" i="1"/>
  <c r="O3523" i="1" s="1"/>
  <c r="R1987" i="1"/>
  <c r="P1987" i="1"/>
  <c r="O1987" i="1"/>
  <c r="P1986" i="1"/>
  <c r="O1986" i="1"/>
  <c r="O3521" i="1" s="1"/>
  <c r="P1985" i="1"/>
  <c r="R1985" i="1" s="1"/>
  <c r="O1985" i="1"/>
  <c r="P1984" i="1"/>
  <c r="P3519" i="1" s="1"/>
  <c r="R3519" i="1" s="1"/>
  <c r="O1984" i="1"/>
  <c r="O3519" i="1" s="1"/>
  <c r="P1983" i="1"/>
  <c r="O1983" i="1"/>
  <c r="P1982" i="1"/>
  <c r="R1982" i="1" s="1"/>
  <c r="O1982" i="1"/>
  <c r="O3517" i="1" s="1"/>
  <c r="P1981" i="1"/>
  <c r="R1981" i="1" s="1"/>
  <c r="O1981" i="1"/>
  <c r="R1980" i="1"/>
  <c r="P1980" i="1"/>
  <c r="O1980" i="1"/>
  <c r="O3515" i="1" s="1"/>
  <c r="P1973" i="1"/>
  <c r="R1973" i="1" s="1"/>
  <c r="O1973" i="1"/>
  <c r="T3529" i="1" s="1"/>
  <c r="R1972" i="1"/>
  <c r="P1972" i="1"/>
  <c r="U3528" i="1" s="1"/>
  <c r="W3528" i="1" s="1"/>
  <c r="O1972" i="1"/>
  <c r="T3528" i="1" s="1"/>
  <c r="R1971" i="1"/>
  <c r="P1971" i="1"/>
  <c r="O1971" i="1"/>
  <c r="T3527" i="1" s="1"/>
  <c r="P1970" i="1"/>
  <c r="R1970" i="1" s="1"/>
  <c r="O1970" i="1"/>
  <c r="T3526" i="1" s="1"/>
  <c r="P1969" i="1"/>
  <c r="U3525" i="1" s="1"/>
  <c r="O1969" i="1"/>
  <c r="P1968" i="1"/>
  <c r="R1968" i="1" s="1"/>
  <c r="O1968" i="1"/>
  <c r="T3524" i="1" s="1"/>
  <c r="P1967" i="1"/>
  <c r="O1967" i="1"/>
  <c r="P1966" i="1"/>
  <c r="R1966" i="1" s="1"/>
  <c r="O1966" i="1"/>
  <c r="P1965" i="1"/>
  <c r="U3521" i="1" s="1"/>
  <c r="O1965" i="1"/>
  <c r="T3521" i="1" s="1"/>
  <c r="R1964" i="1"/>
  <c r="P1964" i="1"/>
  <c r="O1964" i="1"/>
  <c r="T3520" i="1" s="1"/>
  <c r="R1963" i="1"/>
  <c r="P1963" i="1"/>
  <c r="O1963" i="1"/>
  <c r="T3519" i="1" s="1"/>
  <c r="P1962" i="1"/>
  <c r="O1962" i="1"/>
  <c r="T3518" i="1" s="1"/>
  <c r="P1961" i="1"/>
  <c r="U3517" i="1" s="1"/>
  <c r="O1961" i="1"/>
  <c r="P1960" i="1"/>
  <c r="R1960" i="1" s="1"/>
  <c r="O1960" i="1"/>
  <c r="T3516" i="1" s="1"/>
  <c r="R1959" i="1"/>
  <c r="P1959" i="1"/>
  <c r="U3515" i="1" s="1"/>
  <c r="W3515" i="1" s="1"/>
  <c r="O1959" i="1"/>
  <c r="P1196" i="1"/>
  <c r="R1196" i="1" s="1"/>
  <c r="O1196" i="1"/>
  <c r="P1195" i="1"/>
  <c r="R1195" i="1" s="1"/>
  <c r="O1195" i="1"/>
  <c r="O3528" i="1" s="1"/>
  <c r="R1194" i="1"/>
  <c r="P1194" i="1"/>
  <c r="O1194" i="1"/>
  <c r="R1193" i="1"/>
  <c r="P1193" i="1"/>
  <c r="O1193" i="1"/>
  <c r="P1192" i="1"/>
  <c r="R1192" i="1" s="1"/>
  <c r="O1192" i="1"/>
  <c r="P1191" i="1"/>
  <c r="R1191" i="1" s="1"/>
  <c r="O1191" i="1"/>
  <c r="P1190" i="1"/>
  <c r="P3523" i="1" s="1"/>
  <c r="R3523" i="1" s="1"/>
  <c r="O1190" i="1"/>
  <c r="R1189" i="1"/>
  <c r="P1189" i="1"/>
  <c r="P3522" i="1" s="1"/>
  <c r="R3522" i="1" s="1"/>
  <c r="O1189" i="1"/>
  <c r="P1188" i="1"/>
  <c r="R1188" i="1" s="1"/>
  <c r="O1188" i="1"/>
  <c r="P1187" i="1"/>
  <c r="R1187" i="1" s="1"/>
  <c r="O1187" i="1"/>
  <c r="O3520" i="1" s="1"/>
  <c r="R1186" i="1"/>
  <c r="P1186" i="1"/>
  <c r="O1186" i="1"/>
  <c r="R1185" i="1"/>
  <c r="P1185" i="1"/>
  <c r="O1185" i="1"/>
  <c r="P1184" i="1"/>
  <c r="R1184" i="1" s="1"/>
  <c r="O1184" i="1"/>
  <c r="P1183" i="1"/>
  <c r="R1183" i="1" s="1"/>
  <c r="O1183" i="1"/>
  <c r="P1182" i="1"/>
  <c r="P3515" i="1" s="1"/>
  <c r="O1182" i="1"/>
  <c r="P1180" i="1"/>
  <c r="P923" i="1"/>
  <c r="R923" i="1" s="1"/>
  <c r="O923" i="1"/>
  <c r="P922" i="1"/>
  <c r="R922" i="1" s="1"/>
  <c r="O922" i="1"/>
  <c r="P921" i="1"/>
  <c r="R921" i="1" s="1"/>
  <c r="O921" i="1"/>
  <c r="P920" i="1"/>
  <c r="R920" i="1" s="1"/>
  <c r="O920" i="1"/>
  <c r="P919" i="1"/>
  <c r="O919" i="1"/>
  <c r="R918" i="1"/>
  <c r="P918" i="1"/>
  <c r="O918" i="1"/>
  <c r="R917" i="1"/>
  <c r="P917" i="1"/>
  <c r="O917" i="1"/>
  <c r="T3523" i="1" s="1"/>
  <c r="P916" i="1"/>
  <c r="O916" i="1"/>
  <c r="T3522" i="1" s="1"/>
  <c r="P915" i="1"/>
  <c r="R915" i="1" s="1"/>
  <c r="O915" i="1"/>
  <c r="P914" i="1"/>
  <c r="R914" i="1" s="1"/>
  <c r="O914" i="1"/>
  <c r="P913" i="1"/>
  <c r="R913" i="1" s="1"/>
  <c r="O913" i="1"/>
  <c r="P912" i="1"/>
  <c r="R912" i="1" s="1"/>
  <c r="O912" i="1"/>
  <c r="P911" i="1"/>
  <c r="O911" i="1"/>
  <c r="R910" i="1"/>
  <c r="P910" i="1"/>
  <c r="O910" i="1"/>
  <c r="R909" i="1"/>
  <c r="P909" i="1"/>
  <c r="O909" i="1"/>
  <c r="T3515" i="1" s="1"/>
  <c r="P776" i="1"/>
  <c r="O776" i="1"/>
  <c r="P775" i="1"/>
  <c r="R775" i="1" s="1"/>
  <c r="O775" i="1"/>
  <c r="P774" i="1"/>
  <c r="R774" i="1" s="1"/>
  <c r="O774" i="1"/>
  <c r="R773" i="1"/>
  <c r="P773" i="1"/>
  <c r="O773" i="1"/>
  <c r="P772" i="1"/>
  <c r="R772" i="1" s="1"/>
  <c r="O772" i="1"/>
  <c r="P771" i="1"/>
  <c r="O771" i="1"/>
  <c r="R770" i="1"/>
  <c r="P770" i="1"/>
  <c r="O770" i="1"/>
  <c r="R769" i="1"/>
  <c r="P769" i="1"/>
  <c r="O769" i="1"/>
  <c r="P768" i="1"/>
  <c r="O768" i="1"/>
  <c r="P767" i="1"/>
  <c r="R767" i="1" s="1"/>
  <c r="O767" i="1"/>
  <c r="P766" i="1"/>
  <c r="R766" i="1" s="1"/>
  <c r="O766" i="1"/>
  <c r="R765" i="1"/>
  <c r="P765" i="1"/>
  <c r="O765" i="1"/>
  <c r="P764" i="1"/>
  <c r="R764" i="1" s="1"/>
  <c r="O764" i="1"/>
  <c r="P763" i="1"/>
  <c r="R763" i="1" s="1"/>
  <c r="O763" i="1"/>
  <c r="R762" i="1"/>
  <c r="P762" i="1"/>
  <c r="O762" i="1"/>
  <c r="P34" i="1"/>
  <c r="O34" i="1"/>
  <c r="R33" i="1"/>
  <c r="P33" i="1"/>
  <c r="O33" i="1"/>
  <c r="R32" i="1"/>
  <c r="P32" i="1"/>
  <c r="O32" i="1"/>
  <c r="P31" i="1"/>
  <c r="O31" i="1"/>
  <c r="P30" i="1"/>
  <c r="R30" i="1" s="1"/>
  <c r="O30" i="1"/>
  <c r="P29" i="1"/>
  <c r="R29" i="1" s="1"/>
  <c r="O29" i="1"/>
  <c r="R28" i="1"/>
  <c r="P28" i="1"/>
  <c r="O28" i="1"/>
  <c r="P27" i="1"/>
  <c r="R27" i="1" s="1"/>
  <c r="O27" i="1"/>
  <c r="P26" i="1"/>
  <c r="P16" i="1" s="1"/>
  <c r="O26" i="1"/>
  <c r="R25" i="1"/>
  <c r="P25" i="1"/>
  <c r="O25" i="1"/>
  <c r="R24" i="1"/>
  <c r="P24" i="1"/>
  <c r="O24" i="1"/>
  <c r="P23" i="1"/>
  <c r="R23" i="1" s="1"/>
  <c r="O23" i="1"/>
  <c r="P22" i="1"/>
  <c r="R22" i="1" s="1"/>
  <c r="O22" i="1"/>
  <c r="P21" i="1"/>
  <c r="R21" i="1" s="1"/>
  <c r="O21" i="1"/>
  <c r="R20" i="1"/>
  <c r="P20" i="1"/>
  <c r="O20" i="1"/>
  <c r="T3517" i="1" l="1"/>
  <c r="P3526" i="1"/>
  <c r="R3526" i="1" s="1"/>
  <c r="R1991" i="1"/>
  <c r="R776" i="1"/>
  <c r="P760" i="1"/>
  <c r="R911" i="1"/>
  <c r="P3510" i="1"/>
  <c r="R3515" i="1"/>
  <c r="W3517" i="1"/>
  <c r="O3516" i="1"/>
  <c r="W3516" i="1"/>
  <c r="R1962" i="1"/>
  <c r="U3518" i="1"/>
  <c r="W3518" i="1" s="1"/>
  <c r="T3525" i="1"/>
  <c r="W3525" i="1" s="1"/>
  <c r="P3513" i="1"/>
  <c r="R3527" i="1"/>
  <c r="P3517" i="1"/>
  <c r="R3517" i="1" s="1"/>
  <c r="O3524" i="1"/>
  <c r="P15" i="1"/>
  <c r="R916" i="1"/>
  <c r="U3522" i="1"/>
  <c r="W3522" i="1" s="1"/>
  <c r="R919" i="1"/>
  <c r="U3510" i="1"/>
  <c r="R1986" i="1"/>
  <c r="P3525" i="1"/>
  <c r="R3525" i="1" s="1"/>
  <c r="W3521" i="1"/>
  <c r="U3519" i="1"/>
  <c r="W3519" i="1" s="1"/>
  <c r="R31" i="1"/>
  <c r="P17" i="1"/>
  <c r="R34" i="1"/>
  <c r="R768" i="1"/>
  <c r="P759" i="1"/>
  <c r="P1179" i="1"/>
  <c r="R1983" i="1"/>
  <c r="P3518" i="1"/>
  <c r="R3518" i="1" s="1"/>
  <c r="R1994" i="1"/>
  <c r="W3520" i="1"/>
  <c r="R1967" i="1"/>
  <c r="U3523" i="1"/>
  <c r="W3523" i="1" s="1"/>
  <c r="U3527" i="1"/>
  <c r="U3512" i="1"/>
  <c r="P3521" i="1"/>
  <c r="U3526" i="1"/>
  <c r="W3526" i="1" s="1"/>
  <c r="P1978" i="1"/>
  <c r="P18" i="1"/>
  <c r="R1961" i="1"/>
  <c r="R1969" i="1"/>
  <c r="P3529" i="1"/>
  <c r="R3529" i="1" s="1"/>
  <c r="U3529" i="1"/>
  <c r="W3529" i="1" s="1"/>
  <c r="P3516" i="1"/>
  <c r="P3520" i="1"/>
  <c r="R3520" i="1" s="1"/>
  <c r="P3524" i="1"/>
  <c r="P3528" i="1"/>
  <c r="R3528" i="1" s="1"/>
  <c r="R26" i="1"/>
  <c r="R771" i="1"/>
  <c r="R1965" i="1"/>
  <c r="R1989" i="1"/>
  <c r="R1182" i="1"/>
  <c r="R1190" i="1"/>
  <c r="R1984" i="1"/>
  <c r="R1992" i="1"/>
  <c r="R3524" i="1" l="1"/>
  <c r="P3512" i="1"/>
  <c r="R3516" i="1"/>
  <c r="P3511" i="1"/>
  <c r="R3521" i="1"/>
  <c r="U3511" i="1"/>
  <c r="U3513" i="1"/>
  <c r="W3527" i="1"/>
</calcChain>
</file>

<file path=xl/sharedStrings.xml><?xml version="1.0" encoding="utf-8"?>
<sst xmlns="http://schemas.openxmlformats.org/spreadsheetml/2006/main" count="13914" uniqueCount="425">
  <si>
    <t>INEGI. Tabulados de la Encuesta Intercensal 2015</t>
  </si>
  <si>
    <t>Índice</t>
  </si>
  <si>
    <t>Fecha de elaboración: 24/10/2016</t>
  </si>
  <si>
    <t>Estimadores de la población de 3 años y más y su distribución porcentual según condición de asistencia escolar y sexo</t>
  </si>
  <si>
    <t>Educación 6</t>
  </si>
  <si>
    <t>por entidad federativa y edad</t>
  </si>
  <si>
    <t>Entidad federativa</t>
  </si>
  <si>
    <t>Edad</t>
  </si>
  <si>
    <t>Estimador</t>
  </si>
  <si>
    <t>Población de 3 años y más</t>
  </si>
  <si>
    <t>Condición de asistencia escolar</t>
  </si>
  <si>
    <t>Asiste</t>
  </si>
  <si>
    <t>No asiste</t>
  </si>
  <si>
    <t>No especificado</t>
  </si>
  <si>
    <t>Total</t>
  </si>
  <si>
    <t>Hombres</t>
  </si>
  <si>
    <t>Mujeres</t>
  </si>
  <si>
    <t>Estados Unidos Mexicanos</t>
  </si>
  <si>
    <t>Valor</t>
  </si>
  <si>
    <t>03 años</t>
  </si>
  <si>
    <t>04 años</t>
  </si>
  <si>
    <t>05 años</t>
  </si>
  <si>
    <t>Error estándar</t>
  </si>
  <si>
    <t>Elementary</t>
  </si>
  <si>
    <t>Límite inferior de confianza</t>
  </si>
  <si>
    <t>Middle</t>
  </si>
  <si>
    <t>Límite superior de confianza</t>
  </si>
  <si>
    <t>High School</t>
  </si>
  <si>
    <t>Coeficiente de variación</t>
  </si>
  <si>
    <t>College</t>
  </si>
  <si>
    <t>DEFF</t>
  </si>
  <si>
    <t>Age</t>
  </si>
  <si>
    <t>Enrollment rate</t>
  </si>
  <si>
    <t>06 años</t>
  </si>
  <si>
    <t>1st</t>
  </si>
  <si>
    <t>07 años</t>
  </si>
  <si>
    <t>2nd</t>
  </si>
  <si>
    <t>08 años</t>
  </si>
  <si>
    <t>3rd</t>
  </si>
  <si>
    <t>09 años</t>
  </si>
  <si>
    <t>4th</t>
  </si>
  <si>
    <t>10 años</t>
  </si>
  <si>
    <t>5th</t>
  </si>
  <si>
    <t>11 años</t>
  </si>
  <si>
    <t>6th</t>
  </si>
  <si>
    <t>12 años</t>
  </si>
  <si>
    <t>7th</t>
  </si>
  <si>
    <t>13 años</t>
  </si>
  <si>
    <t>8th</t>
  </si>
  <si>
    <t>14 años</t>
  </si>
  <si>
    <t>9th</t>
  </si>
  <si>
    <t>15 años</t>
  </si>
  <si>
    <t>10th</t>
  </si>
  <si>
    <t>16 años</t>
  </si>
  <si>
    <t>11th</t>
  </si>
  <si>
    <t>17 años</t>
  </si>
  <si>
    <t>12th</t>
  </si>
  <si>
    <t>18 años</t>
  </si>
  <si>
    <t>13th</t>
  </si>
  <si>
    <t>19 años</t>
  </si>
  <si>
    <t>14th</t>
  </si>
  <si>
    <t>20-24 años</t>
  </si>
  <si>
    <t>15th-18th</t>
  </si>
  <si>
    <t>20-24</t>
  </si>
  <si>
    <t>25-29 años</t>
  </si>
  <si>
    <t>30 años y más</t>
  </si>
  <si>
    <t>01 Aguascalientes</t>
  </si>
  <si>
    <t>02 Baja California</t>
  </si>
  <si>
    <t>03 Baja California Sur</t>
  </si>
  <si>
    <t>04 Campeche</t>
  </si>
  <si>
    <t>05 Coahuila de Zaragoza</t>
  </si>
  <si>
    <t>06 Colima</t>
  </si>
  <si>
    <t>07 Chiapas</t>
  </si>
  <si>
    <t>08 Chihuahua</t>
  </si>
  <si>
    <t>09 Ciudad de México</t>
  </si>
  <si>
    <t>10 Durango</t>
  </si>
  <si>
    <t>11 Guanajuato</t>
  </si>
  <si>
    <t>12 Guerrero</t>
  </si>
  <si>
    <t>13 Hidalgo</t>
  </si>
  <si>
    <t>14 Jalisco</t>
  </si>
  <si>
    <t>15 México</t>
  </si>
  <si>
    <t>16 Michoacán de Ocampo</t>
  </si>
  <si>
    <t>17 Morelos</t>
  </si>
  <si>
    <t>18 Nayarit</t>
  </si>
  <si>
    <t>19 Nuevo León</t>
  </si>
  <si>
    <t>20 Oaxaca</t>
  </si>
  <si>
    <t>21 Puebla</t>
  </si>
  <si>
    <t>22 Querétaro</t>
  </si>
  <si>
    <t>23 Quintana Roo</t>
  </si>
  <si>
    <t>24 San Luis Potosí</t>
  </si>
  <si>
    <t>25 Sinaloa</t>
  </si>
  <si>
    <t>26 Sonora</t>
  </si>
  <si>
    <t>27 Tabasco</t>
  </si>
  <si>
    <t>28 Tamaulipas</t>
  </si>
  <si>
    <t>29 Tlaxcala</t>
  </si>
  <si>
    <t>30 Veracruz de Ignacio de la Llave</t>
  </si>
  <si>
    <t>31 Yucatán</t>
  </si>
  <si>
    <t>32 Zacatecas</t>
  </si>
  <si>
    <t>Nota: Los límites de confianza se calculan al 90 por ciento.</t>
  </si>
  <si>
    <t>states</t>
  </si>
  <si>
    <t>grades</t>
  </si>
  <si>
    <t>enrollment</t>
  </si>
  <si>
    <t>INEGI. Censo de Población y Vivienda 2020. Tabulados del Cuestionario Básico</t>
  </si>
  <si>
    <t>Fecha de elaboración: 25/01/2021</t>
  </si>
  <si>
    <t>Población de 3 años y más por tamaño de localidad, sexo y edad según condición de asistencia escolar</t>
  </si>
  <si>
    <t>Educación 5</t>
  </si>
  <si>
    <t>Tamaño de localidad</t>
  </si>
  <si>
    <t>Sexo</t>
  </si>
  <si>
    <t>15-18</t>
  </si>
  <si>
    <t>19-24</t>
  </si>
  <si>
    <t>1-249 habitantes</t>
  </si>
  <si>
    <t>250-499 habitantes</t>
  </si>
  <si>
    <t>500-999 habitantes</t>
  </si>
  <si>
    <t>1 000-2 499 habitantes</t>
  </si>
  <si>
    <t>2 500-4 999 habitantes</t>
  </si>
  <si>
    <t>5 000-9 999 habitantes</t>
  </si>
  <si>
    <t>10 000-14 999 habitantes</t>
  </si>
  <si>
    <t>15 000-29 999 habitantes</t>
  </si>
  <si>
    <t>30 000-49 999 habitantes</t>
  </si>
  <si>
    <t>50 000-99 999 habitantes</t>
  </si>
  <si>
    <t>100 000-249 999 habitantes</t>
  </si>
  <si>
    <t>250 000-499 999 habitantes</t>
  </si>
  <si>
    <t>500 000-999 999 habitantes</t>
  </si>
  <si>
    <t>1 000 000 y más habitantes</t>
  </si>
  <si>
    <t>Variable</t>
  </si>
  <si>
    <t>Mean</t>
  </si>
  <si>
    <t>SD</t>
  </si>
  <si>
    <t>Min</t>
  </si>
  <si>
    <t>Max</t>
  </si>
  <si>
    <t>Table 1. Descriptive statistics</t>
  </si>
  <si>
    <t>Female</t>
  </si>
  <si>
    <t>Wage</t>
  </si>
  <si>
    <t>Permanent</t>
  </si>
  <si>
    <t>Number of jobs</t>
  </si>
  <si>
    <t>Number of permanent jobs</t>
  </si>
  <si>
    <t>Hours of English instruction</t>
  </si>
  <si>
    <t>Number of students (6th grade)</t>
  </si>
  <si>
    <t>Language test score</t>
  </si>
  <si>
    <t>Math test score</t>
  </si>
  <si>
    <t>female</t>
  </si>
  <si>
    <t>age</t>
  </si>
  <si>
    <t>wage</t>
  </si>
  <si>
    <t>perma</t>
  </si>
  <si>
    <t>n_jobs</t>
  </si>
  <si>
    <t>n_perma</t>
  </si>
  <si>
    <t>h_eng</t>
  </si>
  <si>
    <t>n_stud</t>
  </si>
  <si>
    <t>language6</t>
  </si>
  <si>
    <t>math6</t>
  </si>
  <si>
    <t>t_eng</t>
  </si>
  <si>
    <t>t_colle</t>
  </si>
  <si>
    <t>t_mast</t>
  </si>
  <si>
    <t>rural</t>
  </si>
  <si>
    <t>Number of Eng teachers</t>
  </si>
  <si>
    <t>Number of teachers with college</t>
  </si>
  <si>
    <t>Number of teachers with masters</t>
  </si>
  <si>
    <t>Rural</t>
  </si>
  <si>
    <t>Observations</t>
  </si>
  <si>
    <t>------------+-----------------------------------</t>
  </si>
  <si>
    <t>State</t>
  </si>
  <si>
    <t>Freq.</t>
  </si>
  <si>
    <t>Percent</t>
  </si>
  <si>
    <t>Cum.</t>
  </si>
  <si>
    <t>AGS</t>
  </si>
  <si>
    <t>BC</t>
  </si>
  <si>
    <t>BCS</t>
  </si>
  <si>
    <t>CAMP</t>
  </si>
  <si>
    <t>COAH</t>
  </si>
  <si>
    <t>COL</t>
  </si>
  <si>
    <t>CHIA</t>
  </si>
  <si>
    <t>CHIH</t>
  </si>
  <si>
    <t>DF</t>
  </si>
  <si>
    <t>DGO</t>
  </si>
  <si>
    <t>GTO</t>
  </si>
  <si>
    <t>GRO</t>
  </si>
  <si>
    <t>HGO</t>
  </si>
  <si>
    <t>JAL</t>
  </si>
  <si>
    <t>MEX</t>
  </si>
  <si>
    <t>MICH</t>
  </si>
  <si>
    <t>MOR</t>
  </si>
  <si>
    <t>NAY</t>
  </si>
  <si>
    <t>NL</t>
  </si>
  <si>
    <t>OAX</t>
  </si>
  <si>
    <t>PUE</t>
  </si>
  <si>
    <t>QUER</t>
  </si>
  <si>
    <t>QRO</t>
  </si>
  <si>
    <t>SLP</t>
  </si>
  <si>
    <t>SIN</t>
  </si>
  <si>
    <t>SON</t>
  </si>
  <si>
    <t>TAB</t>
  </si>
  <si>
    <t>TAM</t>
  </si>
  <si>
    <t>TLAX</t>
  </si>
  <si>
    <t>VER</t>
  </si>
  <si>
    <t>YUC</t>
  </si>
  <si>
    <t>ZAC</t>
  </si>
  <si>
    <t>Benito Juarez Elementary School</t>
  </si>
  <si>
    <t>Number of classes</t>
  </si>
  <si>
    <t>Hours of English instruction (per class)</t>
  </si>
  <si>
    <t>Weekly hours of English instruction</t>
  </si>
  <si>
    <t>Cohort</t>
  </si>
  <si>
    <t>Primary school</t>
  </si>
  <si>
    <t>Secondary school</t>
  </si>
  <si>
    <t>Restrict to 20 years</t>
  </si>
  <si>
    <t>Industries</t>
  </si>
  <si>
    <t>Agriculture, Forestry, Fishing and Hunting</t>
  </si>
  <si>
    <t>Mining</t>
  </si>
  <si>
    <t>Utilities</t>
  </si>
  <si>
    <t>Construction</t>
  </si>
  <si>
    <t>31-33</t>
  </si>
  <si>
    <t>Manufacturing</t>
  </si>
  <si>
    <t>Wholesale Trade</t>
  </si>
  <si>
    <t>44-45</t>
  </si>
  <si>
    <t>Retail Trade</t>
  </si>
  <si>
    <t>48-49</t>
  </si>
  <si>
    <t>Transportation and Warehousing</t>
  </si>
  <si>
    <t>Information</t>
  </si>
  <si>
    <t>Finance and Insurance</t>
  </si>
  <si>
    <t>Real Estate Rental and Leasing</t>
  </si>
  <si>
    <t>Professional, Scientific, and Technical Services</t>
  </si>
  <si>
    <t>Management of Companies and Enterprises</t>
  </si>
  <si>
    <t>Educational Services</t>
  </si>
  <si>
    <t>Health Care and Social Assistance</t>
  </si>
  <si>
    <t>Arts, Entertainment, and Recreation</t>
  </si>
  <si>
    <t>Accommodation and Food Services</t>
  </si>
  <si>
    <t>Other Services (except Public Administration)</t>
  </si>
  <si>
    <t>Public Administration</t>
  </si>
  <si>
    <t>NAICS code</t>
  </si>
  <si>
    <t>Industry Title</t>
  </si>
  <si>
    <t>Agriculture</t>
  </si>
  <si>
    <t>Administrative and Support and Waste Management</t>
  </si>
  <si>
    <t>15th</t>
  </si>
  <si>
    <t>16th</t>
  </si>
  <si>
    <t>17th</t>
  </si>
  <si>
    <t>18th</t>
  </si>
  <si>
    <t>Services</t>
  </si>
  <si>
    <t>Scenic and Sightseeing Transportation</t>
  </si>
  <si>
    <t>Accommodation</t>
  </si>
  <si>
    <t>Warehousing and Storage</t>
  </si>
  <si>
    <t>Real Estate</t>
  </si>
  <si>
    <t>Support Activities for Transportation</t>
  </si>
  <si>
    <t>Amusement, Gambling, and Recreation Industries</t>
  </si>
  <si>
    <t>Performing Arts, Spectator Sports, and Related Industries</t>
  </si>
  <si>
    <t>Air Transportation</t>
  </si>
  <si>
    <t>Museums, Historical Sites, and Similar Institutions</t>
  </si>
  <si>
    <t>Credit Intermediation and Related Activities</t>
  </si>
  <si>
    <t>Merchant Wholesalers, Durable Goods</t>
  </si>
  <si>
    <t>Printing and Related Support Activities</t>
  </si>
  <si>
    <t>Newspaper, Periodical, Book, and Directory Publishers</t>
  </si>
  <si>
    <t>Administrative and Support Services</t>
  </si>
  <si>
    <t>Drugs and Druggists' Sundries Merchant Wholesalers</t>
  </si>
  <si>
    <t>Executive, Legislative, and Other General Government Support</t>
  </si>
  <si>
    <t>Religious, Grantmaking, Civic, Professional, and Similar Organizations</t>
  </si>
  <si>
    <t>Transit and Ground Passenger Transportation</t>
  </si>
  <si>
    <t>Sporting Goods, Hobby, Musical Instrument, Book, and Miscellaneous Retailers</t>
  </si>
  <si>
    <t>Transportation Equipment Manufacturing</t>
  </si>
  <si>
    <t>Truck Transportation</t>
  </si>
  <si>
    <t>Services from NAICS classification</t>
  </si>
  <si>
    <t>Eng abilities</t>
  </si>
  <si>
    <t>Authors</t>
  </si>
  <si>
    <t>RQ</t>
  </si>
  <si>
    <t>Method</t>
  </si>
  <si>
    <t>Data</t>
  </si>
  <si>
    <t>Results</t>
  </si>
  <si>
    <t>Angrist and Lavy (1997)</t>
  </si>
  <si>
    <t>Context</t>
  </si>
  <si>
    <t>What are the returns to a foreign language on test scores and earnings?</t>
  </si>
  <si>
    <t>Morocco changing the language of instruction from French to Arabic</t>
  </si>
  <si>
    <t>The elimination of compulsory French instruction led to substantial reductions in earnings and in the returns to schooling for young Moroccans with more than a primary school educa- tion. The main avenue for this effect appears to be a sharp reduction in French writing skills</t>
  </si>
  <si>
    <t>Cross section data: 1) Moroccan Labor Force Surveys (LFS, 1990, 1991) and 2) the 1991 Living Standard Measurement and Literacy Survey. Men aged 15-45</t>
  </si>
  <si>
    <t>DiD and IV where the instrument is the expgenous variation of a policy change that eliminated French instruction</t>
  </si>
  <si>
    <t>Journal</t>
  </si>
  <si>
    <t>Journal of Labor Economics</t>
  </si>
  <si>
    <t>Angrist, Chin and Godoy (2008)</t>
  </si>
  <si>
    <t>Does a change in the medium of instrution affect English proficiency?</t>
  </si>
  <si>
    <t>Puerto Rico changed the language of instruction from English to Spanish</t>
  </si>
  <si>
    <t>DiD with cohort by school level variation. Triple-differences strategy that uses younger cohorts to remove cohort trends that differ by schooling group.</t>
  </si>
  <si>
    <t>US Census data from 1980 and 1990</t>
  </si>
  <si>
    <t>English instruction has no effect on English abilities.</t>
  </si>
  <si>
    <t>Azam, Chin and Prakash (2013)</t>
  </si>
  <si>
    <t>EDCC</t>
  </si>
  <si>
    <t>JDE</t>
  </si>
  <si>
    <t>What are the returns to English abilities in a non-English speaking country?</t>
  </si>
  <si>
    <t>India as a former England colony, where the main language is not English</t>
  </si>
  <si>
    <t>Descriptive study where the authors control for relevant omitted variables (education)</t>
  </si>
  <si>
    <t>English-language skills are strongly positively associated with earnings. More experienced and more educated workers receive higher returns to English</t>
  </si>
  <si>
    <t>Cross section data: 2005 India Human Development Survey (IHDS). Individuals ages 18–65</t>
  </si>
  <si>
    <t>Bleakley and Chin (2004)</t>
  </si>
  <si>
    <t>The Review of Economics and Statistics</t>
  </si>
  <si>
    <t>What are the returns to English abilities of immigrants in an English speaking country?</t>
  </si>
  <si>
    <t>IV strategy using age at arrival interacted with a dummy for non-English-speaking country as the identifying instrument</t>
  </si>
  <si>
    <t>Non-English speaking immigrants in US</t>
  </si>
  <si>
    <t>US Census data from 1990</t>
  </si>
  <si>
    <t>English-language skills have substantial, positive effects on wages and educational attainment</t>
  </si>
  <si>
    <t>Bleakley and Chin (2010)</t>
  </si>
  <si>
    <t>Does English proficiency affect social outcomes of US immigrants?</t>
  </si>
  <si>
    <t>US Census data from 2000</t>
  </si>
  <si>
    <t xml:space="preserve">English proficiency increases the likelihood of divorce and intermarriage. It decreases fertility and, for some, ethnic enclave residence </t>
  </si>
  <si>
    <t>AEJ: Applied Economics</t>
  </si>
  <si>
    <t>Cappellari and Di Paolo (2017)</t>
  </si>
  <si>
    <t>Positive effects of bilingual education, which increases baseline returns to education by about 20%. The reform was mostly beneficial for individuals of non-Catalan background from low parental background</t>
  </si>
  <si>
    <t>Economics of Education Review</t>
  </si>
  <si>
    <t>Reform that introduced bilingualism in Catalan schools (from only Spanish to Spanish-Catalan)</t>
  </si>
  <si>
    <t>DiD strategy using variation across years of schooling and birth cohorts</t>
  </si>
  <si>
    <t>Medium of instruction</t>
  </si>
  <si>
    <t>English speaking country</t>
  </si>
  <si>
    <t>Survey on the Living Conditions and Habits of the Catalan Population for 2006 and 2011</t>
  </si>
  <si>
    <t>Anghel et al (2016)</t>
  </si>
  <si>
    <t>What is the effect of bilingual education on student achievement?</t>
  </si>
  <si>
    <t>Reform that introduced bilingual education in primary schools of Madrid (English/Spanish)</t>
  </si>
  <si>
    <t>Economic Inquiry</t>
  </si>
  <si>
    <t>DiD strategy using variation across schools before and after the policy</t>
  </si>
  <si>
    <t>They found a negative effect on the exam results for the subject taught in English, for children whose parents have less than upper secondary education. In contrast, there is no significant effect for anyone on mathematical and reading skills, which were taught in Spanish</t>
  </si>
  <si>
    <t>English as a subject</t>
  </si>
  <si>
    <t>Chakraborty and Bakshi (2016)</t>
  </si>
  <si>
    <t>What are the returns to English skills in a non-English speaking country?</t>
  </si>
  <si>
    <t>Policy change that abolished teaching of English in public primary schools</t>
  </si>
  <si>
    <t>DiD (TWFE) with cohort by district of birth variation (kids who are more likely to attend a public school are also more likely to be affected by the policy</t>
  </si>
  <si>
    <t>Survey on Participation in Education (1986, 1987). Fifth All India Education Survey (AIES, 1986). IHDS 2005</t>
  </si>
  <si>
    <t>Results indicate that a 10% lower probability of learning English in primary schools leads to a decline in weekly wages by 8%</t>
  </si>
  <si>
    <t>Chin et al (2013)</t>
  </si>
  <si>
    <t>Bilingual education for US elementary schools with more than 20 LEP students</t>
  </si>
  <si>
    <t xml:space="preserve">RDD using the cutoff of 20 LEP students </t>
  </si>
  <si>
    <t>Demographic characteristics of students enrolled in Texas public elementary schools</t>
  </si>
  <si>
    <t>Providing bilingual education programs does not significantly impact the standardized test scores of students with Spanish as their home language</t>
  </si>
  <si>
    <t>Chiswick (1991)</t>
  </si>
  <si>
    <t>What are the determinants of English language fluency among immigrants and the effects of fluency on earnings?</t>
  </si>
  <si>
    <t>Immigrants in the US</t>
  </si>
  <si>
    <t>Linear regression model controlling for observables</t>
  </si>
  <si>
    <t>Survey of illegal aliens apprehended by the LA District Office of the Immigration and Naturalization Service (INS)</t>
  </si>
  <si>
    <t>The article shows that reading fluency is more important than speaking fluency as a determinant of earnings (rangign between 25-35 percent)</t>
  </si>
  <si>
    <t>Chiswick and Miller (1995)</t>
  </si>
  <si>
    <t>Immigrants in the Australia, US, Canada and Israel</t>
  </si>
  <si>
    <t>IV strategy using domographic characteristics of the immigrants before arriving to Australia as instruments</t>
  </si>
  <si>
    <t>1981 and 1986 Censuses of Australia</t>
  </si>
  <si>
    <t>English-language fluency is shown to be associated with a statistically significant 5.3% higher earnings, which increases to 6.4% for those from non-English-speaking countries</t>
  </si>
  <si>
    <t>Chiswick and Miller (2010)</t>
  </si>
  <si>
    <t>IV strategy to instrument English requirement in occupations with education and Eng proficiency</t>
  </si>
  <si>
    <t>2000 US Census Public Use MicroData Sample and O*NET, database</t>
  </si>
  <si>
    <t>Earnings increase with the respondent’s proficiency in English, with the English proficiency required for the occupation, and when those with high levels of proficiency work in jobs requiring English-language skills</t>
  </si>
  <si>
    <t>Chiswick and Miller (2015)</t>
  </si>
  <si>
    <t>Review article of English proficiency in the context of immigrants in an English speaking country, but does not include references to Angrsit and Chin papers.</t>
  </si>
  <si>
    <t>Delgado Helleseter (2020)</t>
  </si>
  <si>
    <t>Job ads requiring Eng abilities in Mexico</t>
  </si>
  <si>
    <t>Linear regression model controlling for observables and firm FE. Alternatively, PSM using these observables</t>
  </si>
  <si>
    <t>Computrabajo.com.mx</t>
  </si>
  <si>
    <t>Wage premium for English speakers is approximately 28 percent for the sample as a whole</t>
  </si>
  <si>
    <t>What are the wage effects of bilingual education on earnings?</t>
  </si>
  <si>
    <t>Spain CDI test</t>
  </si>
  <si>
    <t>Journal of Public Economics</t>
  </si>
  <si>
    <t>Journal of Population Economics</t>
  </si>
  <si>
    <t>Handbook of the Economics of International Migration</t>
  </si>
  <si>
    <t>The International Journal of Interdisciplinary Global Studies</t>
  </si>
  <si>
    <t>Di Paolo and Tansel (2015)</t>
  </si>
  <si>
    <t>The Journal of Development Studies</t>
  </si>
  <si>
    <t>Positive earnings returns to proficiency in English and Russian, which increase with the level of competence</t>
  </si>
  <si>
    <t>Turkey no-former colony</t>
  </si>
  <si>
    <t>Adult Education Survey (AES) for 2007 (cross-section data)</t>
  </si>
  <si>
    <t>Linear regression model controlling for observable characteristics</t>
  </si>
  <si>
    <t>Review of Educational Research</t>
  </si>
  <si>
    <t>Adesope et al (2010)</t>
  </si>
  <si>
    <t>Review article on the effect of bilingualism on cognitive abilities</t>
  </si>
  <si>
    <t>Casale and Posel (2011)</t>
  </si>
  <si>
    <t>The Journal of Socio-Economics</t>
  </si>
  <si>
    <t>Large returns among Africans to reading and writing English very well, and particularly among those who have a tertiary education</t>
  </si>
  <si>
    <t>What are the returns to English proficiency in a non-English speaking country?</t>
  </si>
  <si>
    <t>South Africa</t>
  </si>
  <si>
    <t>National Income Dynamics Survey of 2008 (longitudinal database)</t>
  </si>
  <si>
    <t>Choi (2015)</t>
  </si>
  <si>
    <t>Koreans with English training abroad</t>
  </si>
  <si>
    <t>Non-English speaking countries</t>
  </si>
  <si>
    <t>Research in Social Stratification and Mobility</t>
  </si>
  <si>
    <t>2007 Korea Employment Information Service’s Graduate Occupational Mobility Survey</t>
  </si>
  <si>
    <t>Survival analysis and quantile regression</t>
  </si>
  <si>
    <t>Language proficiency is more importnt than suggested by the existnt literature</t>
  </si>
  <si>
    <t>Industrial and Labor Relations Review</t>
  </si>
  <si>
    <t>Dustmann and Soest (2002)</t>
  </si>
  <si>
    <t>What are the returns to German language abilities of immigrants Germny?</t>
  </si>
  <si>
    <t>FE strategy and IV with prents characteristics as instrument</t>
  </si>
  <si>
    <t>Immingrants in Germany</t>
  </si>
  <si>
    <t>German Socio-Economic Panel</t>
  </si>
  <si>
    <t>Economic History of Developing Regions</t>
  </si>
  <si>
    <t>Eriksson (2014)</t>
  </si>
  <si>
    <t>1980 South African census</t>
  </si>
  <si>
    <t>What are the returns to a foreign language on labor market outcomes?</t>
  </si>
  <si>
    <t>English in South Africa</t>
  </si>
  <si>
    <t xml:space="preserve">Positive effects on the ability to read and write, on educational attainment, and on the ability to speak English in predominantly English areas. positive effects on wages </t>
  </si>
  <si>
    <t>DiD strategy using cross-province variation and over-time variation</t>
  </si>
  <si>
    <t>Isphording (2014)</t>
  </si>
  <si>
    <t>Review article of English proficiency in the context of immigrants in an English speaking country, including Angrsit and Chin papers. There is also a theoretical review of models that represent the economic decision of learning a foreign language</t>
  </si>
  <si>
    <t>IZA Discussion Papers</t>
  </si>
  <si>
    <t>Lang and Siniver (2009)</t>
  </si>
  <si>
    <t>The B.E. Journal of Economic Analysis &amp; Policy</t>
  </si>
  <si>
    <t>Estimates of the return to English are substantial for highly educated immigrants and natives</t>
  </si>
  <si>
    <t>Workplace Occupational Survey (WOS)</t>
  </si>
  <si>
    <t>FE strategy using longitudinal data</t>
  </si>
  <si>
    <t>Immigrants in Israel</t>
  </si>
  <si>
    <t>Does English proficiency explain the wage gap between Hispanics and Americans?</t>
  </si>
  <si>
    <t>McManus et al (1983)</t>
  </si>
  <si>
    <t>Differences associated with English language skills explain virtually all of the Hispanic wage differences usually attributed to ethnicity, national origin, and time in the United States</t>
  </si>
  <si>
    <t>1976 Survey of Income and Education (SIE)</t>
  </si>
  <si>
    <t>Immigrabts (Hispanics) in US</t>
  </si>
  <si>
    <t>Linerar regression controlling by observables</t>
  </si>
  <si>
    <t>The implicit assumption is that Di, conditional on state, year of birth and secondary school track, is as good as randomly assigned.</t>
  </si>
  <si>
    <t>The state where an individual went to school and track are variables which are (at least partly) under the control of individuals. A possible concern is that parents moved or decided to send their child to a different  econdary school track in response to a state’s decision to introduce the short school years</t>
  </si>
  <si>
    <t>To argue about my main specification:</t>
  </si>
  <si>
    <t>Identification.—Note that average differences in outcomes across schools are permitted; they are controlled for by the school fixed effects. Thus, I do not assume that treatment, delayed treatment, and control schools would have the same average outcomes without treatment. Similarly, average differences across cohorts (or grades) are controlled for using cohort fixed effects. This is important, given the possibility of age effects in social behaviors and preferences, as shown by Fehr, Bernhard, and Rockenbach (2008) and Almås et al. (2010). I only utilize variation within schools (comparing students in different cohorts) and within  cohorts (comparing students in different schools).
The identifying assumption is that in the absence of treatment, the gaps in outcomes
across the different types of schools would be the same across treated and
untreated grades. This would be violated if, for example, even in the absence of the
policy, treatment schools had (say) better teachers than control schools in grades 2
and 3, but not in grades 4 and 5.</t>
  </si>
  <si>
    <t>Saiz and Zoido (2005)</t>
  </si>
  <si>
    <t>College graduates with conversational knowledge of a second language earn, on average, wages that are 2%-3% higher than those without</t>
  </si>
  <si>
    <t>Bilingual Americans in US</t>
  </si>
  <si>
    <t>Baccalaureate and Beyond Longitudinal Study</t>
  </si>
  <si>
    <t>IV strategy using high school and college admission-graduation requirements as instruments. FE using longitudinal data</t>
  </si>
  <si>
    <t>Williams (2011)</t>
  </si>
  <si>
    <t>What are the returns to a foreign language?</t>
  </si>
  <si>
    <t>Workers in Europe</t>
  </si>
  <si>
    <t>OLS and fixed-effects specifications of log-earnings regressions</t>
  </si>
  <si>
    <t>The use of a second language in the workplace raises earnings by 3 to 5 percent in several Western European nations. Estimated returns are found to be correlated with the extent of tourism in the country</t>
  </si>
  <si>
    <t>International Journal of Manpower</t>
  </si>
  <si>
    <t>Zhang and Lien (2020)</t>
  </si>
  <si>
    <t>English in China</t>
  </si>
  <si>
    <t>OLS and IV strategy where they use the means of the English listening and speaking proficiency of other workers (except for respondents themselves) in the same provinces/municipalities as an IV for English listening and speaking, respectively</t>
  </si>
  <si>
    <t>2015 China General Social Survey</t>
  </si>
  <si>
    <t>Positive economic returns to English language skills among workers in urban China. Urban locals, elder workers, and those in professional/technical, skilled, and service-related occupations receive higher returns to English</t>
  </si>
  <si>
    <t>Education Economics</t>
  </si>
  <si>
    <t>European Community Household. Panel survey</t>
  </si>
  <si>
    <t>ETA does appear to have substantial positive effects on getting a good job and earning higher wages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</si>
</sst>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
    <numFmt numFmtId="166" formatCode="###\ ###\ ###\ ##0"/>
    <numFmt numFmtId="167" formatCode="0.000"/>
    <numFmt numFmtId="168" formatCode="0.0000"/>
  </numFmts>
  <fonts count="29" x14ac:knownFonts="1">
    <font>
      <sz val="11"/>
      <color theme="1"/>
      <name val="Calibri"/>
      <family val="2"/>
      <scheme val="minor"/>
    </font>
    <font>
      <u/>
      <sz val="11"/>
      <color theme="10"/>
      <name val="Calibri"/>
      <family val="2"/>
      <scheme val="minor"/>
    </font>
    <font>
      <sz val="11"/>
      <color rgb="FF003361"/>
      <name val="Arial"/>
      <family val="2"/>
    </font>
    <font>
      <sz val="10"/>
      <color rgb="FF000000"/>
      <name val="Arial Narrow"/>
      <family val="2"/>
    </font>
    <font>
      <u/>
      <sz val="11"/>
      <color theme="10"/>
      <name val="Arial"/>
      <family val="2"/>
    </font>
    <font>
      <sz val="10"/>
      <color rgb="FF003361"/>
      <name val="Arial"/>
      <family val="2"/>
    </font>
    <font>
      <b/>
      <sz val="10"/>
      <color rgb="FF000000"/>
      <name val="Arial Narrow"/>
      <family val="2"/>
    </font>
    <font>
      <sz val="8"/>
      <color rgb="FF000000"/>
      <name val="Arial Narrow"/>
      <family val="2"/>
    </font>
    <font>
      <b/>
      <sz val="24"/>
      <color rgb="FF000000"/>
      <name val="Arial Narrow"/>
      <family val="2"/>
    </font>
    <font>
      <b/>
      <sz val="7"/>
      <color rgb="FFFFFFFF"/>
      <name val="Arial Narrow"/>
      <family val="2"/>
    </font>
    <font>
      <b/>
      <sz val="7"/>
      <color rgb="FF000000"/>
      <name val="Arial Narrow"/>
      <family val="2"/>
    </font>
    <font>
      <sz val="7"/>
      <color rgb="FF000000"/>
      <name val="Arial Narrow"/>
      <family val="2"/>
    </font>
    <font>
      <sz val="12"/>
      <color rgb="FF000000"/>
      <name val="Arial Narrow"/>
      <family val="2"/>
    </font>
    <font>
      <b/>
      <sz val="14"/>
      <color rgb="FF000000"/>
      <name val="Arial Narrow"/>
      <family val="2"/>
    </font>
    <font>
      <sz val="16"/>
      <color theme="1"/>
      <name val="Times New Roman"/>
      <family val="1"/>
    </font>
    <font>
      <sz val="10"/>
      <color theme="1"/>
      <name val="Times New Roman"/>
      <family val="1"/>
    </font>
    <font>
      <sz val="11"/>
      <color theme="1"/>
      <name val="Times New Roman"/>
      <family val="1"/>
    </font>
    <font>
      <sz val="11"/>
      <color theme="0" tint="-0.34998626667073579"/>
      <name val="Times New Roman"/>
      <family val="1"/>
    </font>
    <font>
      <sz val="11"/>
      <name val="Times New Roman"/>
      <family val="1"/>
    </font>
    <font>
      <b/>
      <sz val="11"/>
      <name val="Times New Roman"/>
      <family val="1"/>
    </font>
    <font>
      <sz val="11"/>
      <color theme="9" tint="-0.499984740745262"/>
      <name val="Times New Roman"/>
      <family val="1"/>
    </font>
    <font>
      <sz val="12"/>
      <color theme="1"/>
      <name val="Times New Roman"/>
      <family val="1"/>
    </font>
    <font>
      <sz val="16"/>
      <color theme="0" tint="-0.34998626667073579"/>
      <name val="Times New Roman"/>
      <family val="1"/>
    </font>
    <font>
      <sz val="16"/>
      <name val="Times New Roman"/>
      <family val="1"/>
    </font>
    <font>
      <sz val="8"/>
      <name val="Calibri"/>
      <family val="2"/>
      <scheme val="minor"/>
    </font>
    <font>
      <b/>
      <sz val="11"/>
      <color theme="1"/>
      <name val="Times New Roman"/>
      <family val="1"/>
    </font>
    <font>
      <b/>
      <sz val="12"/>
      <color theme="1"/>
      <name val="Times New Roman"/>
      <family val="1"/>
    </font>
    <font>
      <b/>
      <sz val="11"/>
      <color theme="1"/>
      <name val="Calibri"/>
      <family val="2"/>
      <scheme val="minor"/>
    </font>
    <font>
      <sz val="12"/>
      <color rgb="FF000000"/>
      <name val="Times New Roman"/>
      <family val="1"/>
    </font>
  </fonts>
  <fills count="24">
    <fill>
      <patternFill patternType="none"/>
    </fill>
    <fill>
      <patternFill patternType="gray125"/>
    </fill>
    <fill>
      <patternFill patternType="solid">
        <fgColor rgb="FFFFFFFF"/>
        <bgColor indexed="64"/>
      </patternFill>
    </fill>
    <fill>
      <patternFill patternType="solid">
        <fgColor rgb="FF306A5C"/>
        <bgColor indexed="64"/>
      </patternFill>
    </fill>
    <fill>
      <patternFill patternType="solid">
        <fgColor indexed="9"/>
        <bgColor indexed="64"/>
      </patternFill>
    </fill>
    <fill>
      <patternFill patternType="solid">
        <fgColor rgb="FFE0E0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3DAE2B"/>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DDEBF7"/>
        <bgColor rgb="FF000000"/>
      </patternFill>
    </fill>
    <fill>
      <patternFill patternType="solid">
        <fgColor rgb="FFFFE7FC"/>
        <bgColor rgb="FF000000"/>
      </patternFill>
    </fill>
  </fills>
  <borders count="36">
    <border>
      <left/>
      <right/>
      <top/>
      <bottom/>
      <diagonal/>
    </border>
    <border>
      <left style="thin">
        <color indexed="9"/>
      </left>
      <right/>
      <top style="thin">
        <color rgb="FF808080"/>
      </top>
      <bottom/>
      <diagonal/>
    </border>
    <border>
      <left/>
      <right/>
      <top style="thin">
        <color rgb="FF808080"/>
      </top>
      <bottom/>
      <diagonal/>
    </border>
    <border>
      <left/>
      <right style="thin">
        <color indexed="9"/>
      </right>
      <top style="thin">
        <color rgb="FF808080"/>
      </top>
      <bottom/>
      <diagonal/>
    </border>
    <border>
      <left/>
      <right/>
      <top style="thin">
        <color rgb="FF808080"/>
      </top>
      <bottom style="thin">
        <color rgb="FFE0E0E0"/>
      </bottom>
      <diagonal/>
    </border>
    <border>
      <left style="thin">
        <color indexed="9"/>
      </left>
      <right/>
      <top/>
      <bottom/>
      <diagonal/>
    </border>
    <border>
      <left style="thin">
        <color indexed="9"/>
      </left>
      <right/>
      <top/>
      <bottom style="thin">
        <color rgb="FFE0E0E0"/>
      </bottom>
      <diagonal/>
    </border>
    <border>
      <left/>
      <right/>
      <top/>
      <bottom style="thin">
        <color rgb="FFE0E0E0"/>
      </bottom>
      <diagonal/>
    </border>
    <border>
      <left/>
      <right style="thin">
        <color indexed="9"/>
      </right>
      <top/>
      <bottom style="thin">
        <color rgb="FFE0E0E0"/>
      </bottom>
      <diagonal/>
    </border>
    <border>
      <left/>
      <right/>
      <top style="thin">
        <color rgb="FFE0E0E0"/>
      </top>
      <bottom style="thin">
        <color rgb="FFE0E0E0"/>
      </bottom>
      <diagonal/>
    </border>
    <border>
      <left/>
      <right style="thin">
        <color rgb="FFE0E0E0"/>
      </right>
      <top style="thin">
        <color rgb="FFE0E0E0"/>
      </top>
      <bottom style="thin">
        <color rgb="FFE0E0E0"/>
      </bottom>
      <diagonal/>
    </border>
    <border>
      <left style="thin">
        <color rgb="FFE0E0E0"/>
      </left>
      <right/>
      <top style="thin">
        <color rgb="FFE0E0E0"/>
      </top>
      <bottom style="thin">
        <color rgb="FFE0E0E0"/>
      </bottom>
      <diagonal/>
    </border>
    <border>
      <left style="thin">
        <color indexed="9"/>
      </left>
      <right style="thin">
        <color indexed="9"/>
      </right>
      <top style="thin">
        <color rgb="FFE0E0E0"/>
      </top>
      <bottom/>
      <diagonal/>
    </border>
    <border>
      <left style="thin">
        <color indexed="9"/>
      </left>
      <right style="thin">
        <color indexed="9"/>
      </right>
      <top/>
      <bottom style="thin">
        <color rgb="FFE0E0E0"/>
      </bottom>
      <diagonal/>
    </border>
    <border>
      <left/>
      <right style="thin">
        <color rgb="FFE0E0E0"/>
      </right>
      <top/>
      <bottom style="thin">
        <color rgb="FFE0E0E0"/>
      </bottom>
      <diagonal/>
    </border>
    <border>
      <left style="thin">
        <color rgb="FFE0E0E0"/>
      </left>
      <right style="thin">
        <color rgb="FFE0E0E0"/>
      </right>
      <top/>
      <bottom style="thin">
        <color rgb="FFE0E0E0"/>
      </bottom>
      <diagonal/>
    </border>
    <border>
      <left style="thin">
        <color rgb="FFE0E0E0"/>
      </left>
      <right style="thin">
        <color rgb="FFE0E0E0"/>
      </right>
      <top style="thin">
        <color rgb="FFE0E0E0"/>
      </top>
      <bottom style="thin">
        <color rgb="FFE0E0E0"/>
      </bottom>
      <diagonal/>
    </border>
    <border>
      <left/>
      <right/>
      <top/>
      <bottom style="thin">
        <color rgb="FF808080"/>
      </bottom>
      <diagonal/>
    </border>
    <border>
      <left style="thin">
        <color theme="0"/>
      </left>
      <right style="thin">
        <color theme="0"/>
      </right>
      <top style="thin">
        <color theme="0"/>
      </top>
      <bottom style="thin">
        <color theme="0"/>
      </bottom>
      <diagonal/>
    </border>
    <border>
      <left/>
      <right/>
      <top/>
      <bottom style="thin">
        <color rgb="FF8C8C9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88">
    <xf numFmtId="0" fontId="0" fillId="0" borderId="0" xfId="0"/>
    <xf numFmtId="0" fontId="2" fillId="2" borderId="0" xfId="0" applyFont="1" applyFill="1" applyAlignment="1">
      <alignment horizontal="left"/>
    </xf>
    <xf numFmtId="0" fontId="3" fillId="2" borderId="0" xfId="0" applyFont="1" applyFill="1" applyAlignment="1">
      <alignment horizontal="center"/>
    </xf>
    <xf numFmtId="0" fontId="4" fillId="2" borderId="0" xfId="1" applyFont="1" applyFill="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7" fillId="2" borderId="0" xfId="0" applyFont="1" applyFill="1" applyAlignment="1">
      <alignment horizontal="right"/>
    </xf>
    <xf numFmtId="0" fontId="8" fillId="2" borderId="0" xfId="0" applyFont="1" applyFill="1" applyAlignment="1">
      <alignment horizontal="left"/>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4" borderId="0" xfId="0" applyFont="1" applyFill="1" applyAlignment="1">
      <alignment horizontal="center" vertical="center" wrapText="1"/>
    </xf>
    <xf numFmtId="164" fontId="10" fillId="2" borderId="0" xfId="0" applyNumberFormat="1" applyFont="1" applyFill="1" applyAlignment="1">
      <alignment horizontal="left" vertical="top" wrapText="1"/>
    </xf>
    <xf numFmtId="165" fontId="10" fillId="2" borderId="0" xfId="0" applyNumberFormat="1" applyFont="1" applyFill="1" applyAlignment="1">
      <alignment horizontal="right" vertical="top" wrapText="1"/>
    </xf>
    <xf numFmtId="164" fontId="10" fillId="2" borderId="0" xfId="0" applyNumberFormat="1" applyFont="1" applyFill="1" applyAlignment="1">
      <alignment horizontal="right" vertical="top" wrapText="1"/>
    </xf>
    <xf numFmtId="164" fontId="10" fillId="5" borderId="0" xfId="0" applyNumberFormat="1" applyFont="1" applyFill="1" applyAlignment="1">
      <alignment horizontal="left" vertical="top" wrapText="1"/>
    </xf>
    <xf numFmtId="165" fontId="10" fillId="5" borderId="0" xfId="0" applyNumberFormat="1" applyFont="1" applyFill="1" applyAlignment="1">
      <alignment horizontal="right" vertical="top" wrapText="1"/>
    </xf>
    <xf numFmtId="164" fontId="10" fillId="5" borderId="0" xfId="0" applyNumberFormat="1" applyFont="1" applyFill="1" applyAlignment="1">
      <alignment horizontal="right" vertical="top" wrapText="1"/>
    </xf>
    <xf numFmtId="164" fontId="11" fillId="5" borderId="0" xfId="0" applyNumberFormat="1" applyFont="1" applyFill="1" applyAlignment="1">
      <alignment horizontal="left" vertical="top" wrapText="1"/>
    </xf>
    <xf numFmtId="165" fontId="11" fillId="5" borderId="0" xfId="0" applyNumberFormat="1" applyFont="1" applyFill="1" applyAlignment="1">
      <alignment horizontal="right" vertical="top" wrapText="1"/>
    </xf>
    <xf numFmtId="164" fontId="11" fillId="5" borderId="0" xfId="0" applyNumberFormat="1" applyFont="1" applyFill="1" applyAlignment="1">
      <alignment horizontal="right" vertical="top" wrapText="1"/>
    </xf>
    <xf numFmtId="164" fontId="3" fillId="2" borderId="0" xfId="0" applyNumberFormat="1" applyFont="1" applyFill="1" applyAlignment="1">
      <alignment horizontal="center"/>
    </xf>
    <xf numFmtId="0" fontId="3" fillId="6" borderId="0" xfId="0" applyFont="1" applyFill="1" applyAlignment="1">
      <alignment horizontal="center"/>
    </xf>
    <xf numFmtId="164" fontId="3" fillId="6" borderId="0" xfId="0" applyNumberFormat="1" applyFont="1" applyFill="1" applyAlignment="1">
      <alignment horizontal="center"/>
    </xf>
    <xf numFmtId="2" fontId="3" fillId="2" borderId="0" xfId="0" applyNumberFormat="1" applyFont="1" applyFill="1" applyAlignment="1">
      <alignment horizontal="center"/>
    </xf>
    <xf numFmtId="0" fontId="3" fillId="7" borderId="0" xfId="0" applyFont="1" applyFill="1" applyAlignment="1">
      <alignment horizontal="center"/>
    </xf>
    <xf numFmtId="164" fontId="3" fillId="7" borderId="0" xfId="0" applyNumberFormat="1" applyFont="1" applyFill="1" applyAlignment="1">
      <alignment horizontal="center"/>
    </xf>
    <xf numFmtId="0" fontId="3" fillId="8" borderId="0" xfId="0" applyFont="1" applyFill="1" applyAlignment="1">
      <alignment horizontal="center"/>
    </xf>
    <xf numFmtId="164" fontId="3" fillId="8" borderId="0" xfId="0" applyNumberFormat="1" applyFont="1" applyFill="1" applyAlignment="1">
      <alignment horizontal="center"/>
    </xf>
    <xf numFmtId="164" fontId="10" fillId="2" borderId="0" xfId="0" applyNumberFormat="1" applyFont="1" applyFill="1" applyAlignment="1">
      <alignment horizontal="left" vertical="top"/>
    </xf>
    <xf numFmtId="164" fontId="10" fillId="5" borderId="0" xfId="0" applyNumberFormat="1" applyFont="1" applyFill="1" applyAlignment="1">
      <alignment horizontal="left" vertical="top"/>
    </xf>
    <xf numFmtId="164" fontId="11" fillId="2" borderId="0" xfId="0" applyNumberFormat="1" applyFont="1" applyFill="1" applyAlignment="1">
      <alignment horizontal="left" vertical="top" wrapText="1"/>
    </xf>
    <xf numFmtId="165" fontId="11" fillId="2" borderId="0" xfId="0" applyNumberFormat="1" applyFont="1" applyFill="1" applyAlignment="1">
      <alignment horizontal="right" vertical="top" wrapText="1"/>
    </xf>
    <xf numFmtId="164" fontId="11" fillId="2" borderId="0" xfId="0" applyNumberFormat="1" applyFont="1" applyFill="1" applyAlignment="1">
      <alignment horizontal="right" vertical="top" wrapText="1"/>
    </xf>
    <xf numFmtId="164" fontId="11" fillId="5" borderId="0" xfId="0" applyNumberFormat="1" applyFont="1" applyFill="1" applyAlignment="1">
      <alignment horizontal="left" vertical="top"/>
    </xf>
    <xf numFmtId="164" fontId="11" fillId="2" borderId="0" xfId="0" applyNumberFormat="1" applyFont="1" applyFill="1" applyAlignment="1">
      <alignment horizontal="left" vertical="top"/>
    </xf>
    <xf numFmtId="164" fontId="11" fillId="2" borderId="17" xfId="0" applyNumberFormat="1" applyFont="1" applyFill="1" applyBorder="1" applyAlignment="1">
      <alignment horizontal="left" vertical="top" wrapText="1"/>
    </xf>
    <xf numFmtId="164" fontId="11" fillId="2" borderId="17" xfId="0" applyNumberFormat="1" applyFont="1" applyFill="1" applyBorder="1" applyAlignment="1">
      <alignment horizontal="right" vertical="top" wrapText="1"/>
    </xf>
    <xf numFmtId="0" fontId="7" fillId="2" borderId="0" xfId="0" applyFont="1" applyFill="1" applyAlignment="1">
      <alignment horizontal="left"/>
    </xf>
    <xf numFmtId="4" fontId="3" fillId="2" borderId="0" xfId="0" applyNumberFormat="1" applyFont="1" applyFill="1" applyAlignment="1">
      <alignment horizontal="center"/>
    </xf>
    <xf numFmtId="0" fontId="12" fillId="2" borderId="0" xfId="0" applyFont="1" applyFill="1" applyAlignment="1">
      <alignment horizontal="center"/>
    </xf>
    <xf numFmtId="0" fontId="4" fillId="2" borderId="0" xfId="1" applyFont="1" applyFill="1" applyAlignment="1" applyProtection="1">
      <alignment horizontal="right" vertical="center"/>
    </xf>
    <xf numFmtId="0" fontId="12" fillId="2" borderId="0" xfId="0" applyFont="1" applyFill="1" applyAlignment="1" applyProtection="1">
      <alignment horizontal="center"/>
      <protection locked="0"/>
    </xf>
    <xf numFmtId="0" fontId="7" fillId="2" borderId="0" xfId="0" applyFont="1" applyFill="1" applyAlignment="1">
      <alignment horizontal="right" vertical="top"/>
    </xf>
    <xf numFmtId="0" fontId="9" fillId="9" borderId="18" xfId="0" applyFont="1" applyFill="1" applyBorder="1" applyAlignment="1">
      <alignment horizontal="center" vertical="center" wrapText="1"/>
    </xf>
    <xf numFmtId="0" fontId="9" fillId="10" borderId="0" xfId="0" applyFont="1" applyFill="1" applyAlignment="1">
      <alignment horizontal="center" vertical="center" wrapText="1"/>
    </xf>
    <xf numFmtId="0" fontId="12" fillId="10" borderId="0" xfId="0" applyFont="1" applyFill="1" applyAlignment="1" applyProtection="1">
      <alignment horizontal="center"/>
      <protection locked="0"/>
    </xf>
    <xf numFmtId="0" fontId="10" fillId="2" borderId="0" xfId="0" applyFont="1" applyFill="1" applyAlignment="1">
      <alignment horizontal="left" vertical="center" wrapText="1"/>
    </xf>
    <xf numFmtId="166" fontId="10" fillId="2" borderId="0" xfId="0" applyNumberFormat="1" applyFont="1" applyFill="1" applyAlignment="1">
      <alignment horizontal="right" vertical="center" wrapText="1"/>
    </xf>
    <xf numFmtId="0" fontId="11" fillId="2" borderId="0" xfId="0" applyFont="1" applyFill="1" applyAlignment="1">
      <alignment horizontal="left" vertical="center" wrapText="1"/>
    </xf>
    <xf numFmtId="166" fontId="11" fillId="2" borderId="0" xfId="0" applyNumberFormat="1" applyFont="1" applyFill="1" applyAlignment="1">
      <alignment horizontal="right" vertical="center" wrapText="1"/>
    </xf>
    <xf numFmtId="0" fontId="12" fillId="8" borderId="0" xfId="0" applyFont="1" applyFill="1" applyAlignment="1" applyProtection="1">
      <alignment horizontal="center"/>
      <protection locked="0"/>
    </xf>
    <xf numFmtId="2" fontId="12" fillId="2" borderId="0" xfId="0" applyNumberFormat="1" applyFont="1" applyFill="1" applyAlignment="1" applyProtection="1">
      <alignment horizontal="center"/>
      <protection locked="0"/>
    </xf>
    <xf numFmtId="0" fontId="12" fillId="11" borderId="0" xfId="0" applyFont="1" applyFill="1" applyAlignment="1" applyProtection="1">
      <alignment horizontal="center"/>
      <protection locked="0"/>
    </xf>
    <xf numFmtId="0" fontId="12" fillId="12" borderId="0" xfId="0" applyFont="1" applyFill="1" applyAlignment="1" applyProtection="1">
      <alignment horizontal="center"/>
      <protection locked="0"/>
    </xf>
    <xf numFmtId="0" fontId="12" fillId="13" borderId="0" xfId="0" applyFont="1" applyFill="1" applyAlignment="1" applyProtection="1">
      <alignment horizontal="center"/>
      <protection locked="0"/>
    </xf>
    <xf numFmtId="0" fontId="11" fillId="2" borderId="0" xfId="0" applyFont="1" applyFill="1" applyAlignment="1">
      <alignment horizontal="left" vertical="center"/>
    </xf>
    <xf numFmtId="0" fontId="12" fillId="14" borderId="0" xfId="0" applyFont="1" applyFill="1" applyAlignment="1" applyProtection="1">
      <alignment horizontal="center"/>
      <protection locked="0"/>
    </xf>
    <xf numFmtId="0" fontId="10" fillId="5" borderId="0" xfId="0" applyFont="1" applyFill="1" applyAlignment="1">
      <alignment horizontal="left" vertical="center" wrapText="1"/>
    </xf>
    <xf numFmtId="166" fontId="10" fillId="5" borderId="0" xfId="0" applyNumberFormat="1" applyFont="1" applyFill="1" applyAlignment="1">
      <alignment horizontal="right" vertical="center" wrapText="1"/>
    </xf>
    <xf numFmtId="0" fontId="11" fillId="5" borderId="0" xfId="0" applyFont="1" applyFill="1" applyAlignment="1">
      <alignment horizontal="left" vertical="center" wrapText="1"/>
    </xf>
    <xf numFmtId="166" fontId="11" fillId="5" borderId="0" xfId="0" applyNumberFormat="1" applyFont="1" applyFill="1" applyAlignment="1">
      <alignment horizontal="right" vertical="center" wrapText="1"/>
    </xf>
    <xf numFmtId="0" fontId="11" fillId="5" borderId="0" xfId="0" applyFont="1" applyFill="1" applyAlignment="1">
      <alignment horizontal="left" vertical="center"/>
    </xf>
    <xf numFmtId="0" fontId="11" fillId="2" borderId="19" xfId="0" applyFont="1" applyFill="1" applyBorder="1" applyAlignment="1">
      <alignment horizontal="left" vertical="center" wrapText="1"/>
    </xf>
    <xf numFmtId="166" fontId="11" fillId="2" borderId="19" xfId="0" applyNumberFormat="1" applyFont="1" applyFill="1" applyBorder="1" applyAlignment="1">
      <alignment horizontal="right" vertical="center" wrapText="1"/>
    </xf>
    <xf numFmtId="2" fontId="0" fillId="0" borderId="0" xfId="0" applyNumberFormat="1"/>
    <xf numFmtId="1" fontId="0" fillId="0" borderId="0" xfId="0" applyNumberFormat="1"/>
    <xf numFmtId="3" fontId="0" fillId="0" borderId="0" xfId="0" applyNumberFormat="1"/>
    <xf numFmtId="0" fontId="0" fillId="0" borderId="20" xfId="0" applyBorder="1"/>
    <xf numFmtId="2" fontId="0" fillId="0" borderId="20" xfId="0" applyNumberFormat="1" applyBorder="1"/>
    <xf numFmtId="0" fontId="0" fillId="0" borderId="20" xfId="0" applyBorder="1" applyAlignment="1">
      <alignment horizontal="center"/>
    </xf>
    <xf numFmtId="0" fontId="0" fillId="0" borderId="0" xfId="0" applyFill="1" applyBorder="1"/>
    <xf numFmtId="0" fontId="0" fillId="14" borderId="0" xfId="0" applyFill="1"/>
    <xf numFmtId="167" fontId="0" fillId="0" borderId="0" xfId="0" applyNumberFormat="1"/>
    <xf numFmtId="0" fontId="0" fillId="10" borderId="0" xfId="0" applyFill="1"/>
    <xf numFmtId="0" fontId="14" fillId="10" borderId="20" xfId="0" applyFont="1" applyFill="1" applyBorder="1" applyAlignment="1">
      <alignment horizontal="center" vertical="center"/>
    </xf>
    <xf numFmtId="0" fontId="14" fillId="10" borderId="21" xfId="0" applyFont="1" applyFill="1" applyBorder="1" applyAlignment="1">
      <alignment horizontal="center" vertical="center"/>
    </xf>
    <xf numFmtId="0" fontId="14" fillId="10" borderId="0" xfId="0" applyFont="1" applyFill="1"/>
    <xf numFmtId="0" fontId="16" fillId="10" borderId="20" xfId="0" applyFont="1" applyFill="1" applyBorder="1" applyAlignment="1">
      <alignment horizontal="center" vertical="center"/>
    </xf>
    <xf numFmtId="0" fontId="16" fillId="10" borderId="25" xfId="0" applyFont="1" applyFill="1" applyBorder="1" applyAlignment="1">
      <alignment horizontal="center" vertical="center"/>
    </xf>
    <xf numFmtId="0" fontId="16" fillId="10" borderId="26" xfId="0" applyFont="1" applyFill="1" applyBorder="1" applyAlignment="1">
      <alignment horizontal="center" vertical="center"/>
    </xf>
    <xf numFmtId="0" fontId="16" fillId="10" borderId="0" xfId="0" applyFont="1" applyFill="1" applyAlignment="1">
      <alignment horizontal="center"/>
    </xf>
    <xf numFmtId="0" fontId="17" fillId="15" borderId="0" xfId="0" applyFont="1" applyFill="1" applyAlignment="1">
      <alignment horizontal="center" vertical="center"/>
    </xf>
    <xf numFmtId="0" fontId="18" fillId="10" borderId="27" xfId="0" applyFont="1" applyFill="1" applyBorder="1" applyAlignment="1">
      <alignment horizontal="center" vertical="center"/>
    </xf>
    <xf numFmtId="0" fontId="18" fillId="10" borderId="0" xfId="0" applyFont="1" applyFill="1" applyAlignment="1">
      <alignment horizontal="center" vertical="center"/>
    </xf>
    <xf numFmtId="0" fontId="19" fillId="16" borderId="0" xfId="0" applyFont="1" applyFill="1" applyAlignment="1">
      <alignment horizontal="center" vertical="center"/>
    </xf>
    <xf numFmtId="0" fontId="18" fillId="10" borderId="28" xfId="0" applyFont="1" applyFill="1" applyBorder="1" applyAlignment="1">
      <alignment horizontal="center" vertical="center"/>
    </xf>
    <xf numFmtId="0" fontId="18" fillId="16" borderId="0" xfId="0" applyFont="1" applyFill="1" applyAlignment="1">
      <alignment horizontal="center" vertical="center"/>
    </xf>
    <xf numFmtId="0" fontId="19" fillId="16" borderId="27" xfId="0" applyFont="1" applyFill="1" applyBorder="1" applyAlignment="1">
      <alignment horizontal="center" vertical="center"/>
    </xf>
    <xf numFmtId="0" fontId="18" fillId="16" borderId="27" xfId="0" applyFont="1" applyFill="1" applyBorder="1" applyAlignment="1">
      <alignment horizontal="center" vertical="center"/>
    </xf>
    <xf numFmtId="0" fontId="16" fillId="15" borderId="0" xfId="0" applyFont="1" applyFill="1" applyAlignment="1">
      <alignment horizontal="center" vertical="center"/>
    </xf>
    <xf numFmtId="0" fontId="16" fillId="10" borderId="29" xfId="0" applyFont="1" applyFill="1" applyBorder="1" applyAlignment="1">
      <alignment horizontal="center"/>
    </xf>
    <xf numFmtId="0" fontId="17" fillId="15" borderId="29" xfId="0" applyFont="1" applyFill="1" applyBorder="1" applyAlignment="1">
      <alignment horizontal="center" vertical="center"/>
    </xf>
    <xf numFmtId="0" fontId="18" fillId="16" borderId="29" xfId="0" applyFont="1" applyFill="1" applyBorder="1" applyAlignment="1">
      <alignment horizontal="center" vertical="center"/>
    </xf>
    <xf numFmtId="0" fontId="19" fillId="16" borderId="29" xfId="0" applyFont="1" applyFill="1" applyBorder="1" applyAlignment="1">
      <alignment horizontal="center" vertical="center"/>
    </xf>
    <xf numFmtId="0" fontId="18" fillId="16" borderId="30" xfId="0" applyFont="1" applyFill="1" applyBorder="1" applyAlignment="1">
      <alignment horizontal="center" vertical="center"/>
    </xf>
    <xf numFmtId="0" fontId="18" fillId="10" borderId="29" xfId="0" applyFont="1" applyFill="1" applyBorder="1" applyAlignment="1">
      <alignment horizontal="center" vertical="center"/>
    </xf>
    <xf numFmtId="0" fontId="18" fillId="10" borderId="31" xfId="0" applyFont="1" applyFill="1" applyBorder="1" applyAlignment="1">
      <alignment horizontal="center" vertical="center"/>
    </xf>
    <xf numFmtId="0" fontId="20" fillId="15" borderId="29" xfId="0" applyFont="1" applyFill="1" applyBorder="1" applyAlignment="1">
      <alignment horizontal="center" vertical="center"/>
    </xf>
    <xf numFmtId="0" fontId="16" fillId="15" borderId="29" xfId="0" applyFont="1" applyFill="1" applyBorder="1" applyAlignment="1">
      <alignment horizontal="center" vertical="center"/>
    </xf>
    <xf numFmtId="0" fontId="14" fillId="10" borderId="0" xfId="0" applyFont="1" applyFill="1" applyAlignment="1">
      <alignment horizontal="center"/>
    </xf>
    <xf numFmtId="0" fontId="22" fillId="15" borderId="0" xfId="0" applyFont="1" applyFill="1" applyAlignment="1">
      <alignment horizontal="center" vertical="center"/>
    </xf>
    <xf numFmtId="0" fontId="23" fillId="16" borderId="0" xfId="0" applyFont="1" applyFill="1" applyAlignment="1">
      <alignment horizontal="center" vertical="center"/>
    </xf>
    <xf numFmtId="0" fontId="14" fillId="10" borderId="29" xfId="0" applyFont="1" applyFill="1" applyBorder="1" applyAlignment="1">
      <alignment horizontal="center"/>
    </xf>
    <xf numFmtId="0" fontId="22" fillId="15" borderId="29" xfId="0" applyFont="1" applyFill="1" applyBorder="1" applyAlignment="1">
      <alignment horizontal="center" vertical="center"/>
    </xf>
    <xf numFmtId="0" fontId="23" fillId="16" borderId="29" xfId="0" applyFont="1" applyFill="1" applyBorder="1" applyAlignment="1">
      <alignment horizontal="center" vertical="center"/>
    </xf>
    <xf numFmtId="0" fontId="21" fillId="7" borderId="0" xfId="0" applyFont="1" applyFill="1" applyAlignment="1">
      <alignment horizontal="center"/>
    </xf>
    <xf numFmtId="0" fontId="21" fillId="7" borderId="0" xfId="0" applyFont="1" applyFill="1"/>
    <xf numFmtId="0" fontId="21" fillId="17" borderId="0" xfId="0" applyFont="1" applyFill="1" applyAlignment="1">
      <alignment horizontal="center"/>
    </xf>
    <xf numFmtId="0" fontId="21" fillId="17" borderId="0" xfId="0" applyFont="1" applyFill="1"/>
    <xf numFmtId="0" fontId="21" fillId="18" borderId="0" xfId="0" applyFont="1" applyFill="1" applyAlignment="1">
      <alignment horizontal="center"/>
    </xf>
    <xf numFmtId="0" fontId="21" fillId="18" borderId="0" xfId="0" applyFont="1" applyFill="1"/>
    <xf numFmtId="0" fontId="21" fillId="0" borderId="32" xfId="0" applyFont="1" applyBorder="1" applyAlignment="1">
      <alignment horizontal="center" vertical="center"/>
    </xf>
    <xf numFmtId="0" fontId="21" fillId="0" borderId="32" xfId="0" applyFont="1" applyBorder="1" applyAlignment="1">
      <alignment horizontal="center" vertical="center" wrapText="1"/>
    </xf>
    <xf numFmtId="0" fontId="0" fillId="0" borderId="0" xfId="0" applyAlignment="1">
      <alignment horizontal="center"/>
    </xf>
    <xf numFmtId="0" fontId="16" fillId="10" borderId="0" xfId="0" applyFont="1" applyFill="1"/>
    <xf numFmtId="0" fontId="16" fillId="10" borderId="26" xfId="0" applyFont="1" applyFill="1" applyBorder="1" applyAlignment="1">
      <alignment horizontal="center"/>
    </xf>
    <xf numFmtId="0" fontId="16" fillId="10" borderId="0" xfId="0" applyFont="1" applyFill="1" applyAlignment="1">
      <alignment horizontal="center" vertical="center"/>
    </xf>
    <xf numFmtId="0" fontId="25" fillId="10" borderId="0" xfId="0" applyFont="1" applyFill="1" applyAlignment="1">
      <alignment horizontal="center" vertical="center"/>
    </xf>
    <xf numFmtId="0" fontId="16" fillId="17" borderId="27" xfId="0" applyFont="1" applyFill="1" applyBorder="1" applyAlignment="1">
      <alignment horizontal="center" vertical="center"/>
    </xf>
    <xf numFmtId="0" fontId="16" fillId="17" borderId="0" xfId="0" applyFont="1" applyFill="1" applyBorder="1" applyAlignment="1">
      <alignment horizontal="center" vertical="center"/>
    </xf>
    <xf numFmtId="0" fontId="25" fillId="17" borderId="0" xfId="0" applyFont="1" applyFill="1" applyBorder="1" applyAlignment="1">
      <alignment horizontal="center" vertical="center"/>
    </xf>
    <xf numFmtId="0" fontId="25" fillId="17" borderId="27" xfId="0" applyFont="1" applyFill="1" applyBorder="1" applyAlignment="1">
      <alignment horizontal="center" vertical="center"/>
    </xf>
    <xf numFmtId="0" fontId="21" fillId="19" borderId="0" xfId="0" applyFont="1" applyFill="1" applyAlignment="1">
      <alignment horizontal="left"/>
    </xf>
    <xf numFmtId="0" fontId="21" fillId="19" borderId="0" xfId="0" applyFont="1" applyFill="1" applyAlignment="1">
      <alignment horizontal="center"/>
    </xf>
    <xf numFmtId="0" fontId="21" fillId="19" borderId="0" xfId="0" applyFont="1" applyFill="1"/>
    <xf numFmtId="0" fontId="21" fillId="20" borderId="0" xfId="0" applyFont="1" applyFill="1" applyAlignment="1">
      <alignment horizontal="left"/>
    </xf>
    <xf numFmtId="0" fontId="21" fillId="20" borderId="0" xfId="0" applyFont="1" applyFill="1" applyAlignment="1">
      <alignment horizontal="center"/>
    </xf>
    <xf numFmtId="0" fontId="21" fillId="20" borderId="0" xfId="0" applyFont="1" applyFill="1"/>
    <xf numFmtId="0" fontId="21" fillId="7" borderId="29" xfId="0" applyFont="1" applyFill="1" applyBorder="1" applyAlignment="1">
      <alignment horizontal="center"/>
    </xf>
    <xf numFmtId="0" fontId="21" fillId="7" borderId="29" xfId="0" applyFont="1" applyFill="1" applyBorder="1"/>
    <xf numFmtId="0" fontId="16" fillId="10" borderId="20" xfId="0" applyFont="1" applyFill="1" applyBorder="1"/>
    <xf numFmtId="168" fontId="16" fillId="10" borderId="20" xfId="0" applyNumberFormat="1" applyFont="1" applyFill="1" applyBorder="1" applyAlignment="1">
      <alignment horizontal="center" vertical="center"/>
    </xf>
    <xf numFmtId="168" fontId="16" fillId="10" borderId="0" xfId="0" applyNumberFormat="1" applyFont="1" applyFill="1" applyAlignment="1">
      <alignment horizontal="center" vertical="center"/>
    </xf>
    <xf numFmtId="0" fontId="16" fillId="10" borderId="22" xfId="0" applyFont="1" applyFill="1" applyBorder="1"/>
    <xf numFmtId="168" fontId="16" fillId="10" borderId="22" xfId="0" applyNumberFormat="1" applyFont="1" applyFill="1" applyBorder="1" applyAlignment="1">
      <alignment horizontal="center" vertical="center"/>
    </xf>
    <xf numFmtId="0" fontId="25" fillId="10" borderId="20" xfId="0" applyFont="1" applyFill="1" applyBorder="1" applyAlignment="1">
      <alignment horizontal="center" vertical="center"/>
    </xf>
    <xf numFmtId="0" fontId="21" fillId="0" borderId="0" xfId="0" applyFont="1"/>
    <xf numFmtId="0" fontId="21" fillId="0" borderId="0" xfId="0" applyFont="1" applyAlignment="1">
      <alignment vertical="center" wrapText="1"/>
    </xf>
    <xf numFmtId="0" fontId="26" fillId="0" borderId="0" xfId="0" applyFont="1" applyAlignment="1">
      <alignment horizontal="center" vertical="center" wrapText="1"/>
    </xf>
    <xf numFmtId="0" fontId="21" fillId="6" borderId="0" xfId="0" applyFont="1" applyFill="1" applyAlignment="1">
      <alignment horizontal="center" vertical="center" textRotation="90"/>
    </xf>
    <xf numFmtId="0" fontId="21" fillId="21" borderId="0" xfId="0" applyFont="1" applyFill="1" applyAlignment="1">
      <alignment vertical="center" wrapText="1"/>
    </xf>
    <xf numFmtId="0" fontId="21" fillId="8" borderId="0" xfId="0" applyFont="1" applyFill="1" applyAlignment="1">
      <alignment horizontal="center" vertical="center" textRotation="90"/>
    </xf>
    <xf numFmtId="0" fontId="28" fillId="0" borderId="0" xfId="0" applyFont="1" applyAlignment="1">
      <alignment vertical="center" wrapText="1"/>
    </xf>
    <xf numFmtId="0" fontId="28" fillId="21" borderId="0" xfId="0" applyFont="1" applyFill="1" applyAlignment="1">
      <alignment vertical="center" wrapText="1"/>
    </xf>
    <xf numFmtId="0" fontId="27" fillId="0" borderId="0" xfId="0" applyFont="1"/>
    <xf numFmtId="0" fontId="0" fillId="0" borderId="0" xfId="0" applyAlignment="1"/>
    <xf numFmtId="0" fontId="28" fillId="0" borderId="0" xfId="0" applyFont="1" applyAlignment="1">
      <alignment horizontal="left" vertical="center" wrapText="1"/>
    </xf>
    <xf numFmtId="0" fontId="13" fillId="2" borderId="0" xfId="0" applyFont="1" applyFill="1" applyAlignment="1">
      <alignment horizontal="center"/>
    </xf>
    <xf numFmtId="0" fontId="9" fillId="3" borderId="1"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6" fillId="2" borderId="0" xfId="0" applyFont="1" applyFill="1" applyAlignment="1">
      <alignment horizontal="left" vertical="top" wrapText="1"/>
    </xf>
    <xf numFmtId="0" fontId="0" fillId="0" borderId="0" xfId="0" applyAlignment="1">
      <alignment horizontal="left" vertical="top" wrapText="1"/>
    </xf>
    <xf numFmtId="0" fontId="9" fillId="9" borderId="18" xfId="0" applyFont="1" applyFill="1" applyBorder="1" applyAlignment="1">
      <alignment horizontal="center" vertical="center" wrapText="1"/>
    </xf>
    <xf numFmtId="0" fontId="0" fillId="0" borderId="20" xfId="0" applyBorder="1" applyAlignment="1">
      <alignment horizontal="center"/>
    </xf>
    <xf numFmtId="0" fontId="14" fillId="10" borderId="20" xfId="0" applyFont="1" applyFill="1" applyBorder="1" applyAlignment="1">
      <alignment horizontal="center" vertical="center"/>
    </xf>
    <xf numFmtId="0" fontId="14" fillId="10" borderId="21" xfId="0" applyFont="1" applyFill="1" applyBorder="1" applyAlignment="1">
      <alignment horizontal="left" vertical="center"/>
    </xf>
    <xf numFmtId="0" fontId="15" fillId="10" borderId="22" xfId="0" applyFont="1" applyFill="1" applyBorder="1" applyAlignment="1">
      <alignment horizontal="center" vertical="center" textRotation="90"/>
    </xf>
    <xf numFmtId="0" fontId="15" fillId="10" borderId="20" xfId="0" applyFont="1" applyFill="1" applyBorder="1" applyAlignment="1">
      <alignment horizontal="center" vertical="center" textRotation="90"/>
    </xf>
    <xf numFmtId="0" fontId="16" fillId="10" borderId="22" xfId="0" applyFont="1" applyFill="1" applyBorder="1" applyAlignment="1">
      <alignment horizontal="center" vertical="center"/>
    </xf>
    <xf numFmtId="0" fontId="16" fillId="10" borderId="23" xfId="0" applyFont="1" applyFill="1" applyBorder="1" applyAlignment="1">
      <alignment horizontal="center" vertical="center"/>
    </xf>
    <xf numFmtId="0" fontId="16" fillId="10" borderId="24" xfId="0" applyFont="1" applyFill="1" applyBorder="1" applyAlignment="1">
      <alignment horizontal="center" vertical="center"/>
    </xf>
    <xf numFmtId="0" fontId="21" fillId="10" borderId="22" xfId="0" applyFont="1" applyFill="1" applyBorder="1" applyAlignment="1">
      <alignment horizontal="center" vertical="center" textRotation="90"/>
    </xf>
    <xf numFmtId="0" fontId="21" fillId="10" borderId="20" xfId="0" applyFont="1" applyFill="1" applyBorder="1" applyAlignment="1">
      <alignment horizontal="center" vertical="center" textRotation="90"/>
    </xf>
    <xf numFmtId="0" fontId="14" fillId="10" borderId="22" xfId="0" applyFont="1" applyFill="1" applyBorder="1" applyAlignment="1">
      <alignment horizontal="center" vertical="center"/>
    </xf>
    <xf numFmtId="0" fontId="28" fillId="23" borderId="0" xfId="0" applyFont="1" applyFill="1" applyAlignment="1">
      <alignment horizontal="center" vertical="center" textRotation="90"/>
    </xf>
    <xf numFmtId="0" fontId="28" fillId="0" borderId="0" xfId="0" applyFont="1" applyAlignment="1">
      <alignment horizontal="center" vertical="center" wrapText="1"/>
    </xf>
    <xf numFmtId="0" fontId="28" fillId="22" borderId="0" xfId="0" applyFont="1" applyFill="1" applyAlignment="1">
      <alignment horizontal="center" vertical="center" textRotation="90"/>
    </xf>
    <xf numFmtId="0" fontId="21" fillId="6" borderId="0" xfId="0" applyFont="1" applyFill="1" applyAlignment="1">
      <alignment horizontal="center" vertical="center" textRotation="90"/>
    </xf>
    <xf numFmtId="0" fontId="21" fillId="8" borderId="0" xfId="0" applyFont="1" applyFill="1" applyAlignment="1">
      <alignment horizontal="center" vertical="center" textRotation="90"/>
    </xf>
    <xf numFmtId="0" fontId="21" fillId="17" borderId="0" xfId="0" applyFont="1" applyFill="1" applyAlignment="1">
      <alignment horizontal="left" vertical="center"/>
    </xf>
    <xf numFmtId="0" fontId="21" fillId="18" borderId="0" xfId="0" applyFont="1" applyFill="1" applyAlignment="1">
      <alignment horizontal="center" vertical="center"/>
    </xf>
    <xf numFmtId="0" fontId="21" fillId="18" borderId="29" xfId="0" applyFont="1" applyFill="1" applyBorder="1" applyAlignment="1">
      <alignment horizontal="center" vertical="center"/>
    </xf>
    <xf numFmtId="0" fontId="16" fillId="10" borderId="33" xfId="0" applyFont="1" applyFill="1" applyBorder="1" applyAlignment="1">
      <alignment horizontal="center" vertical="center"/>
    </xf>
    <xf numFmtId="0" fontId="16" fillId="10" borderId="34" xfId="0" applyFont="1" applyFill="1" applyBorder="1" applyAlignment="1">
      <alignment horizontal="center" vertical="center"/>
    </xf>
    <xf numFmtId="0" fontId="16" fillId="10" borderId="3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E7FC"/>
      <color rgb="FFF3CFFD"/>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09013012291258"/>
          <c:y val="4.3702820818434643E-2"/>
          <c:w val="0.87020228090635388"/>
          <c:h val="0.8063620921043988"/>
        </c:manualLayout>
      </c:layout>
      <c:barChart>
        <c:barDir val="col"/>
        <c:grouping val="clustered"/>
        <c:varyColors val="0"/>
        <c:ser>
          <c:idx val="0"/>
          <c:order val="0"/>
          <c:tx>
            <c:strRef>
              <c:f>Enrollment!$R$19</c:f>
              <c:strCache>
                <c:ptCount val="1"/>
                <c:pt idx="0">
                  <c:v>Enrollment rate</c:v>
                </c:pt>
              </c:strCache>
            </c:strRef>
          </c:tx>
          <c:spPr>
            <a:solidFill>
              <a:schemeClr val="bg1">
                <a:lumMod val="85000"/>
              </a:schemeClr>
            </a:solidFill>
            <a:ln>
              <a:noFill/>
            </a:ln>
            <a:effectLst/>
          </c:spPr>
          <c:invertIfNegative val="0"/>
          <c:dPt>
            <c:idx val="6"/>
            <c:invertIfNegative val="0"/>
            <c:bubble3D val="0"/>
            <c:spPr>
              <a:solidFill>
                <a:schemeClr val="bg1">
                  <a:lumMod val="65000"/>
                </a:schemeClr>
              </a:solidFill>
              <a:ln>
                <a:noFill/>
              </a:ln>
              <a:effectLst/>
            </c:spPr>
            <c:extLst>
              <c:ext xmlns:c16="http://schemas.microsoft.com/office/drawing/2014/chart" uri="{C3380CC4-5D6E-409C-BE32-E72D297353CC}">
                <c16:uniqueId val="{00000001-C6DA-4372-A159-A5112BF63B6D}"/>
              </c:ext>
            </c:extLst>
          </c:dPt>
          <c:dPt>
            <c:idx val="7"/>
            <c:invertIfNegative val="0"/>
            <c:bubble3D val="0"/>
            <c:spPr>
              <a:solidFill>
                <a:schemeClr val="bg1">
                  <a:lumMod val="65000"/>
                </a:schemeClr>
              </a:solidFill>
              <a:ln>
                <a:noFill/>
              </a:ln>
              <a:effectLst/>
            </c:spPr>
            <c:extLst>
              <c:ext xmlns:c16="http://schemas.microsoft.com/office/drawing/2014/chart" uri="{C3380CC4-5D6E-409C-BE32-E72D297353CC}">
                <c16:uniqueId val="{00000003-C6DA-4372-A159-A5112BF63B6D}"/>
              </c:ext>
            </c:extLst>
          </c:dPt>
          <c:dPt>
            <c:idx val="8"/>
            <c:invertIfNegative val="0"/>
            <c:bubble3D val="0"/>
            <c:spPr>
              <a:solidFill>
                <a:schemeClr val="bg1">
                  <a:lumMod val="65000"/>
                </a:schemeClr>
              </a:solidFill>
              <a:ln>
                <a:noFill/>
              </a:ln>
              <a:effectLst/>
            </c:spPr>
            <c:extLst>
              <c:ext xmlns:c16="http://schemas.microsoft.com/office/drawing/2014/chart" uri="{C3380CC4-5D6E-409C-BE32-E72D297353CC}">
                <c16:uniqueId val="{00000005-C6DA-4372-A159-A5112BF63B6D}"/>
              </c:ext>
            </c:extLst>
          </c:dPt>
          <c:dPt>
            <c:idx val="9"/>
            <c:invertIfNegative val="0"/>
            <c:bubble3D val="0"/>
            <c:spPr>
              <a:solidFill>
                <a:schemeClr val="bg1">
                  <a:lumMod val="50000"/>
                </a:schemeClr>
              </a:solidFill>
              <a:ln>
                <a:noFill/>
              </a:ln>
              <a:effectLst/>
            </c:spPr>
            <c:extLst>
              <c:ext xmlns:c16="http://schemas.microsoft.com/office/drawing/2014/chart" uri="{C3380CC4-5D6E-409C-BE32-E72D297353CC}">
                <c16:uniqueId val="{00000007-C6DA-4372-A159-A5112BF63B6D}"/>
              </c:ext>
            </c:extLst>
          </c:dPt>
          <c:dPt>
            <c:idx val="10"/>
            <c:invertIfNegative val="0"/>
            <c:bubble3D val="0"/>
            <c:spPr>
              <a:solidFill>
                <a:schemeClr val="bg1">
                  <a:lumMod val="50000"/>
                </a:schemeClr>
              </a:solidFill>
              <a:ln>
                <a:noFill/>
              </a:ln>
              <a:effectLst/>
            </c:spPr>
            <c:extLst>
              <c:ext xmlns:c16="http://schemas.microsoft.com/office/drawing/2014/chart" uri="{C3380CC4-5D6E-409C-BE32-E72D297353CC}">
                <c16:uniqueId val="{00000009-C6DA-4372-A159-A5112BF63B6D}"/>
              </c:ext>
            </c:extLst>
          </c:dPt>
          <c:dPt>
            <c:idx val="11"/>
            <c:invertIfNegative val="0"/>
            <c:bubble3D val="0"/>
            <c:spPr>
              <a:solidFill>
                <a:schemeClr val="bg1">
                  <a:lumMod val="50000"/>
                </a:schemeClr>
              </a:solidFill>
              <a:ln>
                <a:noFill/>
              </a:ln>
              <a:effectLst/>
            </c:spPr>
            <c:extLst>
              <c:ext xmlns:c16="http://schemas.microsoft.com/office/drawing/2014/chart" uri="{C3380CC4-5D6E-409C-BE32-E72D297353CC}">
                <c16:uniqueId val="{0000000B-C6DA-4372-A159-A5112BF63B6D}"/>
              </c:ext>
            </c:extLst>
          </c:dPt>
          <c:dPt>
            <c:idx val="12"/>
            <c:invertIfNegative val="0"/>
            <c:bubble3D val="0"/>
            <c:spPr>
              <a:solidFill>
                <a:schemeClr val="tx1"/>
              </a:solidFill>
              <a:ln>
                <a:noFill/>
              </a:ln>
              <a:effectLst/>
            </c:spPr>
            <c:extLst>
              <c:ext xmlns:c16="http://schemas.microsoft.com/office/drawing/2014/chart" uri="{C3380CC4-5D6E-409C-BE32-E72D297353CC}">
                <c16:uniqueId val="{0000000D-C6DA-4372-A159-A5112BF63B6D}"/>
              </c:ext>
            </c:extLst>
          </c:dPt>
          <c:dPt>
            <c:idx val="13"/>
            <c:invertIfNegative val="0"/>
            <c:bubble3D val="0"/>
            <c:spPr>
              <a:solidFill>
                <a:schemeClr val="tx1"/>
              </a:solidFill>
              <a:ln>
                <a:noFill/>
              </a:ln>
              <a:effectLst/>
            </c:spPr>
            <c:extLst>
              <c:ext xmlns:c16="http://schemas.microsoft.com/office/drawing/2014/chart" uri="{C3380CC4-5D6E-409C-BE32-E72D297353CC}">
                <c16:uniqueId val="{0000000F-C6DA-4372-A159-A5112BF63B6D}"/>
              </c:ext>
            </c:extLst>
          </c:dPt>
          <c:dPt>
            <c:idx val="14"/>
            <c:invertIfNegative val="0"/>
            <c:bubble3D val="0"/>
            <c:spPr>
              <a:solidFill>
                <a:schemeClr val="tx1"/>
              </a:solidFill>
              <a:ln>
                <a:noFill/>
              </a:ln>
              <a:effectLst/>
            </c:spPr>
            <c:extLst>
              <c:ext xmlns:c16="http://schemas.microsoft.com/office/drawing/2014/chart" uri="{C3380CC4-5D6E-409C-BE32-E72D297353CC}">
                <c16:uniqueId val="{00000011-C6DA-4372-A159-A5112BF63B6D}"/>
              </c:ext>
            </c:extLst>
          </c:dPt>
          <c:cat>
            <c:strRef>
              <c:f>Enrollment!$Q$20:$Q$34</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20-24</c:v>
                </c:pt>
              </c:strCache>
            </c:strRef>
          </c:cat>
          <c:val>
            <c:numRef>
              <c:f>Enrollment!$R$20:$R$34</c:f>
              <c:numCache>
                <c:formatCode>0.00</c:formatCode>
                <c:ptCount val="15"/>
                <c:pt idx="0">
                  <c:v>0.97286369553005625</c:v>
                </c:pt>
                <c:pt idx="1">
                  <c:v>0.98066241337208304</c:v>
                </c:pt>
                <c:pt idx="2">
                  <c:v>0.98274024418903949</c:v>
                </c:pt>
                <c:pt idx="3">
                  <c:v>0.98280639964732996</c:v>
                </c:pt>
                <c:pt idx="4">
                  <c:v>0.98072091195317668</c:v>
                </c:pt>
                <c:pt idx="5">
                  <c:v>0.9805536427745466</c:v>
                </c:pt>
                <c:pt idx="6">
                  <c:v>0.96480971954960904</c:v>
                </c:pt>
                <c:pt idx="7">
                  <c:v>0.93975814800068258</c:v>
                </c:pt>
                <c:pt idx="8">
                  <c:v>0.9031612675797871</c:v>
                </c:pt>
                <c:pt idx="9">
                  <c:v>0.82116973730460707</c:v>
                </c:pt>
                <c:pt idx="10">
                  <c:v>0.72367620177513658</c:v>
                </c:pt>
                <c:pt idx="11">
                  <c:v>0.65292679531817388</c:v>
                </c:pt>
                <c:pt idx="12">
                  <c:v>0.51529484801879688</c:v>
                </c:pt>
                <c:pt idx="13">
                  <c:v>0.40573580644730656</c:v>
                </c:pt>
                <c:pt idx="14">
                  <c:v>0.25571571259012366</c:v>
                </c:pt>
              </c:numCache>
            </c:numRef>
          </c:val>
          <c:extLst>
            <c:ext xmlns:c16="http://schemas.microsoft.com/office/drawing/2014/chart" uri="{C3380CC4-5D6E-409C-BE32-E72D297353CC}">
              <c16:uniqueId val="{00000012-C6DA-4372-A159-A5112BF63B6D}"/>
            </c:ext>
          </c:extLst>
        </c:ser>
        <c:dLbls>
          <c:showLegendKey val="0"/>
          <c:showVal val="0"/>
          <c:showCatName val="0"/>
          <c:showSerName val="0"/>
          <c:showPercent val="0"/>
          <c:showBubbleSize val="0"/>
        </c:dLbls>
        <c:gapWidth val="5"/>
        <c:axId val="2049136912"/>
        <c:axId val="1874267920"/>
      </c:barChart>
      <c:catAx>
        <c:axId val="204913691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t>Age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74267920"/>
        <c:crosses val="autoZero"/>
        <c:auto val="1"/>
        <c:lblAlgn val="ctr"/>
        <c:lblOffset val="100"/>
        <c:noMultiLvlLbl val="0"/>
      </c:catAx>
      <c:valAx>
        <c:axId val="1874267920"/>
        <c:scaling>
          <c:orientation val="minMax"/>
          <c:max val="1"/>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t>Enrollment rate</a:t>
                </a:r>
              </a:p>
            </c:rich>
          </c:tx>
          <c:layout>
            <c:manualLayout>
              <c:xMode val="edge"/>
              <c:yMode val="edge"/>
              <c:x val="1.0404006471095378E-2"/>
              <c:y val="0.2860376213402407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4913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09013012291258"/>
          <c:y val="4.3702820818434643E-2"/>
          <c:w val="0.87020228090635388"/>
          <c:h val="0.8063620921043988"/>
        </c:manualLayout>
      </c:layout>
      <c:barChart>
        <c:barDir val="col"/>
        <c:grouping val="clustered"/>
        <c:varyColors val="0"/>
        <c:ser>
          <c:idx val="0"/>
          <c:order val="0"/>
          <c:tx>
            <c:strRef>
              <c:f>Enrollment!$S$19</c:f>
              <c:strCache>
                <c:ptCount val="1"/>
              </c:strCache>
            </c:strRef>
          </c:tx>
          <c:spPr>
            <a:solidFill>
              <a:schemeClr val="bg1">
                <a:lumMod val="95000"/>
              </a:schemeClr>
            </a:solidFill>
            <a:ln>
              <a:noFill/>
            </a:ln>
            <a:effectLst/>
          </c:spPr>
          <c:invertIfNegative val="0"/>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1-0CD1-4A1A-948B-3B31921F6E29}"/>
              </c:ext>
            </c:extLst>
          </c:dPt>
          <c:dPt>
            <c:idx val="7"/>
            <c:invertIfNegative val="0"/>
            <c:bubble3D val="0"/>
            <c:spPr>
              <a:solidFill>
                <a:schemeClr val="bg1">
                  <a:lumMod val="85000"/>
                </a:schemeClr>
              </a:solidFill>
              <a:ln>
                <a:noFill/>
              </a:ln>
              <a:effectLst/>
            </c:spPr>
            <c:extLst>
              <c:ext xmlns:c16="http://schemas.microsoft.com/office/drawing/2014/chart" uri="{C3380CC4-5D6E-409C-BE32-E72D297353CC}">
                <c16:uniqueId val="{00000003-0CD1-4A1A-948B-3B31921F6E29}"/>
              </c:ext>
            </c:extLst>
          </c:dPt>
          <c:dPt>
            <c:idx val="8"/>
            <c:invertIfNegative val="0"/>
            <c:bubble3D val="0"/>
            <c:spPr>
              <a:solidFill>
                <a:schemeClr val="bg1">
                  <a:lumMod val="85000"/>
                </a:schemeClr>
              </a:solidFill>
              <a:ln>
                <a:noFill/>
              </a:ln>
              <a:effectLst/>
            </c:spPr>
            <c:extLst>
              <c:ext xmlns:c16="http://schemas.microsoft.com/office/drawing/2014/chart" uri="{C3380CC4-5D6E-409C-BE32-E72D297353CC}">
                <c16:uniqueId val="{00000005-0CD1-4A1A-948B-3B31921F6E29}"/>
              </c:ext>
            </c:extLst>
          </c:dPt>
          <c:dPt>
            <c:idx val="9"/>
            <c:invertIfNegative val="0"/>
            <c:bubble3D val="0"/>
            <c:spPr>
              <a:solidFill>
                <a:schemeClr val="bg1">
                  <a:lumMod val="65000"/>
                </a:schemeClr>
              </a:solidFill>
              <a:ln>
                <a:noFill/>
              </a:ln>
              <a:effectLst/>
            </c:spPr>
            <c:extLst>
              <c:ext xmlns:c16="http://schemas.microsoft.com/office/drawing/2014/chart" uri="{C3380CC4-5D6E-409C-BE32-E72D297353CC}">
                <c16:uniqueId val="{00000007-0CD1-4A1A-948B-3B31921F6E29}"/>
              </c:ext>
            </c:extLst>
          </c:dPt>
          <c:dPt>
            <c:idx val="10"/>
            <c:invertIfNegative val="0"/>
            <c:bubble3D val="0"/>
            <c:spPr>
              <a:solidFill>
                <a:schemeClr val="bg1">
                  <a:lumMod val="65000"/>
                </a:schemeClr>
              </a:solidFill>
              <a:ln>
                <a:noFill/>
              </a:ln>
              <a:effectLst/>
            </c:spPr>
            <c:extLst>
              <c:ext xmlns:c16="http://schemas.microsoft.com/office/drawing/2014/chart" uri="{C3380CC4-5D6E-409C-BE32-E72D297353CC}">
                <c16:uniqueId val="{00000009-0CD1-4A1A-948B-3B31921F6E29}"/>
              </c:ext>
            </c:extLst>
          </c:dPt>
          <c:dPt>
            <c:idx val="11"/>
            <c:invertIfNegative val="0"/>
            <c:bubble3D val="0"/>
            <c:spPr>
              <a:solidFill>
                <a:schemeClr val="bg1">
                  <a:lumMod val="65000"/>
                </a:schemeClr>
              </a:solidFill>
              <a:ln>
                <a:noFill/>
              </a:ln>
              <a:effectLst/>
            </c:spPr>
            <c:extLst>
              <c:ext xmlns:c16="http://schemas.microsoft.com/office/drawing/2014/chart" uri="{C3380CC4-5D6E-409C-BE32-E72D297353CC}">
                <c16:uniqueId val="{0000000B-0CD1-4A1A-948B-3B31921F6E29}"/>
              </c:ext>
            </c:extLst>
          </c:dPt>
          <c:dPt>
            <c:idx val="12"/>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D-0CD1-4A1A-948B-3B31921F6E29}"/>
              </c:ext>
            </c:extLst>
          </c:dPt>
          <c:dPt>
            <c:idx val="13"/>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F-0CD1-4A1A-948B-3B31921F6E29}"/>
              </c:ext>
            </c:extLst>
          </c:dPt>
          <c:dPt>
            <c:idx val="14"/>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11-0CD1-4A1A-948B-3B31921F6E29}"/>
              </c:ext>
            </c:extLst>
          </c:dPt>
          <c:cat>
            <c:strRef>
              <c:f>Enrollment!$Q$20:$Q$34</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20-24</c:v>
                </c:pt>
              </c:strCache>
            </c:strRef>
          </c:cat>
          <c:val>
            <c:numRef>
              <c:f>Enrollment!$S$20:$S$34</c:f>
              <c:numCache>
                <c:formatCode>0.00</c:formatCode>
                <c:ptCount val="15"/>
                <c:pt idx="0">
                  <c:v>0.94648337818664097</c:v>
                </c:pt>
                <c:pt idx="1">
                  <c:v>0.95668021249651725</c:v>
                </c:pt>
                <c:pt idx="2">
                  <c:v>0.95711245717712501</c:v>
                </c:pt>
                <c:pt idx="3">
                  <c:v>0.95830449334863033</c:v>
                </c:pt>
                <c:pt idx="4">
                  <c:v>0.95559236922027757</c:v>
                </c:pt>
                <c:pt idx="5">
                  <c:v>0.9544052930517275</c:v>
                </c:pt>
                <c:pt idx="6">
                  <c:v>0.93195401603953121</c:v>
                </c:pt>
                <c:pt idx="7">
                  <c:v>0.90569880703957362</c:v>
                </c:pt>
                <c:pt idx="8">
                  <c:v>0.87559422519723884</c:v>
                </c:pt>
                <c:pt idx="9">
                  <c:v>0.78879056100983047</c:v>
                </c:pt>
                <c:pt idx="10">
                  <c:v>0.72456822098803542</c:v>
                </c:pt>
                <c:pt idx="11">
                  <c:v>0.67081797291262502</c:v>
                </c:pt>
                <c:pt idx="12">
                  <c:v>0.51881915781035026</c:v>
                </c:pt>
                <c:pt idx="13">
                  <c:v>0.42476777377325192</c:v>
                </c:pt>
                <c:pt idx="14">
                  <c:v>0.27294224433763076</c:v>
                </c:pt>
              </c:numCache>
            </c:numRef>
          </c:val>
          <c:extLst>
            <c:ext xmlns:c16="http://schemas.microsoft.com/office/drawing/2014/chart" uri="{C3380CC4-5D6E-409C-BE32-E72D297353CC}">
              <c16:uniqueId val="{00000012-0CD1-4A1A-948B-3B31921F6E29}"/>
            </c:ext>
          </c:extLst>
        </c:ser>
        <c:dLbls>
          <c:showLegendKey val="0"/>
          <c:showVal val="0"/>
          <c:showCatName val="0"/>
          <c:showSerName val="0"/>
          <c:showPercent val="0"/>
          <c:showBubbleSize val="0"/>
        </c:dLbls>
        <c:gapWidth val="5"/>
        <c:axId val="2049136912"/>
        <c:axId val="1874267920"/>
      </c:barChart>
      <c:catAx>
        <c:axId val="204913691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t>Age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74267920"/>
        <c:crosses val="autoZero"/>
        <c:auto val="1"/>
        <c:lblAlgn val="ctr"/>
        <c:lblOffset val="100"/>
        <c:noMultiLvlLbl val="0"/>
      </c:catAx>
      <c:valAx>
        <c:axId val="1874267920"/>
        <c:scaling>
          <c:orientation val="minMax"/>
          <c:max val="1"/>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t>Enrollment rate</a:t>
                </a:r>
              </a:p>
            </c:rich>
          </c:tx>
          <c:layout>
            <c:manualLayout>
              <c:xMode val="edge"/>
              <c:yMode val="edge"/>
              <c:x val="1.0404006471095378E-2"/>
              <c:y val="0.2860376213402407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4913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558165</xdr:colOff>
      <xdr:row>16</xdr:row>
      <xdr:rowOff>86675</xdr:rowOff>
    </xdr:from>
    <xdr:to>
      <xdr:col>27</xdr:col>
      <xdr:colOff>577215</xdr:colOff>
      <xdr:row>35</xdr:row>
      <xdr:rowOff>29525</xdr:rowOff>
    </xdr:to>
    <xdr:graphicFrame macro="">
      <xdr:nvGraphicFramePr>
        <xdr:cNvPr id="2" name="Chart 1">
          <a:extLst>
            <a:ext uri="{FF2B5EF4-FFF2-40B4-BE49-F238E27FC236}">
              <a16:creationId xmlns:a16="http://schemas.microsoft.com/office/drawing/2014/main" id="{69B31747-1177-4C34-A93F-1600600A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758</xdr:row>
      <xdr:rowOff>0</xdr:rowOff>
    </xdr:from>
    <xdr:to>
      <xdr:col>28</xdr:col>
      <xdr:colOff>24765</xdr:colOff>
      <xdr:row>776</xdr:row>
      <xdr:rowOff>110490</xdr:rowOff>
    </xdr:to>
    <xdr:graphicFrame macro="">
      <xdr:nvGraphicFramePr>
        <xdr:cNvPr id="3" name="Chart 2">
          <a:extLst>
            <a:ext uri="{FF2B5EF4-FFF2-40B4-BE49-F238E27FC236}">
              <a16:creationId xmlns:a16="http://schemas.microsoft.com/office/drawing/2014/main" id="{FE79815C-2345-43A1-BD97-CEBDDF8EA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DB83-98FA-450C-89BB-5974C574B6A1}">
  <sheetPr>
    <tabColor theme="9" tint="0.79998168889431442"/>
  </sheetPr>
  <dimension ref="A1:AC3543"/>
  <sheetViews>
    <sheetView showGridLines="0" topLeftCell="I19" workbookViewId="0">
      <selection activeCell="W775" sqref="W775"/>
    </sheetView>
  </sheetViews>
  <sheetFormatPr defaultColWidth="11.44140625" defaultRowHeight="13.8" outlineLevelRow="2" x14ac:dyDescent="0.3"/>
  <cols>
    <col min="1" max="1" width="26.33203125" style="2" customWidth="1"/>
    <col min="2" max="2" width="11.5546875" style="2" customWidth="1"/>
    <col min="3" max="3" width="18" style="2" customWidth="1"/>
    <col min="4" max="4" width="9.109375" style="2" customWidth="1"/>
    <col min="5" max="6" width="9" style="2" customWidth="1"/>
    <col min="7" max="12" width="10.88671875" style="2" customWidth="1"/>
    <col min="13" max="13" width="13.6640625" style="2" customWidth="1"/>
    <col min="14" max="256" width="11.44140625" style="2"/>
    <col min="257" max="257" width="26.33203125" style="2" customWidth="1"/>
    <col min="258" max="258" width="11.5546875" style="2" customWidth="1"/>
    <col min="259" max="259" width="18" style="2" customWidth="1"/>
    <col min="260" max="260" width="9.109375" style="2" customWidth="1"/>
    <col min="261" max="262" width="9" style="2" customWidth="1"/>
    <col min="263" max="268" width="10.88671875" style="2" customWidth="1"/>
    <col min="269" max="269" width="13.6640625" style="2" customWidth="1"/>
    <col min="270" max="512" width="11.44140625" style="2"/>
    <col min="513" max="513" width="26.33203125" style="2" customWidth="1"/>
    <col min="514" max="514" width="11.5546875" style="2" customWidth="1"/>
    <col min="515" max="515" width="18" style="2" customWidth="1"/>
    <col min="516" max="516" width="9.109375" style="2" customWidth="1"/>
    <col min="517" max="518" width="9" style="2" customWidth="1"/>
    <col min="519" max="524" width="10.88671875" style="2" customWidth="1"/>
    <col min="525" max="525" width="13.6640625" style="2" customWidth="1"/>
    <col min="526" max="768" width="11.44140625" style="2"/>
    <col min="769" max="769" width="26.33203125" style="2" customWidth="1"/>
    <col min="770" max="770" width="11.5546875" style="2" customWidth="1"/>
    <col min="771" max="771" width="18" style="2" customWidth="1"/>
    <col min="772" max="772" width="9.109375" style="2" customWidth="1"/>
    <col min="773" max="774" width="9" style="2" customWidth="1"/>
    <col min="775" max="780" width="10.88671875" style="2" customWidth="1"/>
    <col min="781" max="781" width="13.6640625" style="2" customWidth="1"/>
    <col min="782" max="1024" width="11.44140625" style="2"/>
    <col min="1025" max="1025" width="26.33203125" style="2" customWidth="1"/>
    <col min="1026" max="1026" width="11.5546875" style="2" customWidth="1"/>
    <col min="1027" max="1027" width="18" style="2" customWidth="1"/>
    <col min="1028" max="1028" width="9.109375" style="2" customWidth="1"/>
    <col min="1029" max="1030" width="9" style="2" customWidth="1"/>
    <col min="1031" max="1036" width="10.88671875" style="2" customWidth="1"/>
    <col min="1037" max="1037" width="13.6640625" style="2" customWidth="1"/>
    <col min="1038" max="1280" width="11.44140625" style="2"/>
    <col min="1281" max="1281" width="26.33203125" style="2" customWidth="1"/>
    <col min="1282" max="1282" width="11.5546875" style="2" customWidth="1"/>
    <col min="1283" max="1283" width="18" style="2" customWidth="1"/>
    <col min="1284" max="1284" width="9.109375" style="2" customWidth="1"/>
    <col min="1285" max="1286" width="9" style="2" customWidth="1"/>
    <col min="1287" max="1292" width="10.88671875" style="2" customWidth="1"/>
    <col min="1293" max="1293" width="13.6640625" style="2" customWidth="1"/>
    <col min="1294" max="1536" width="11.44140625" style="2"/>
    <col min="1537" max="1537" width="26.33203125" style="2" customWidth="1"/>
    <col min="1538" max="1538" width="11.5546875" style="2" customWidth="1"/>
    <col min="1539" max="1539" width="18" style="2" customWidth="1"/>
    <col min="1540" max="1540" width="9.109375" style="2" customWidth="1"/>
    <col min="1541" max="1542" width="9" style="2" customWidth="1"/>
    <col min="1543" max="1548" width="10.88671875" style="2" customWidth="1"/>
    <col min="1549" max="1549" width="13.6640625" style="2" customWidth="1"/>
    <col min="1550" max="1792" width="11.44140625" style="2"/>
    <col min="1793" max="1793" width="26.33203125" style="2" customWidth="1"/>
    <col min="1794" max="1794" width="11.5546875" style="2" customWidth="1"/>
    <col min="1795" max="1795" width="18" style="2" customWidth="1"/>
    <col min="1796" max="1796" width="9.109375" style="2" customWidth="1"/>
    <col min="1797" max="1798" width="9" style="2" customWidth="1"/>
    <col min="1799" max="1804" width="10.88671875" style="2" customWidth="1"/>
    <col min="1805" max="1805" width="13.6640625" style="2" customWidth="1"/>
    <col min="1806" max="2048" width="11.44140625" style="2"/>
    <col min="2049" max="2049" width="26.33203125" style="2" customWidth="1"/>
    <col min="2050" max="2050" width="11.5546875" style="2" customWidth="1"/>
    <col min="2051" max="2051" width="18" style="2" customWidth="1"/>
    <col min="2052" max="2052" width="9.109375" style="2" customWidth="1"/>
    <col min="2053" max="2054" width="9" style="2" customWidth="1"/>
    <col min="2055" max="2060" width="10.88671875" style="2" customWidth="1"/>
    <col min="2061" max="2061" width="13.6640625" style="2" customWidth="1"/>
    <col min="2062" max="2304" width="11.44140625" style="2"/>
    <col min="2305" max="2305" width="26.33203125" style="2" customWidth="1"/>
    <col min="2306" max="2306" width="11.5546875" style="2" customWidth="1"/>
    <col min="2307" max="2307" width="18" style="2" customWidth="1"/>
    <col min="2308" max="2308" width="9.109375" style="2" customWidth="1"/>
    <col min="2309" max="2310" width="9" style="2" customWidth="1"/>
    <col min="2311" max="2316" width="10.88671875" style="2" customWidth="1"/>
    <col min="2317" max="2317" width="13.6640625" style="2" customWidth="1"/>
    <col min="2318" max="2560" width="11.44140625" style="2"/>
    <col min="2561" max="2561" width="26.33203125" style="2" customWidth="1"/>
    <col min="2562" max="2562" width="11.5546875" style="2" customWidth="1"/>
    <col min="2563" max="2563" width="18" style="2" customWidth="1"/>
    <col min="2564" max="2564" width="9.109375" style="2" customWidth="1"/>
    <col min="2565" max="2566" width="9" style="2" customWidth="1"/>
    <col min="2567" max="2572" width="10.88671875" style="2" customWidth="1"/>
    <col min="2573" max="2573" width="13.6640625" style="2" customWidth="1"/>
    <col min="2574" max="2816" width="11.44140625" style="2"/>
    <col min="2817" max="2817" width="26.33203125" style="2" customWidth="1"/>
    <col min="2818" max="2818" width="11.5546875" style="2" customWidth="1"/>
    <col min="2819" max="2819" width="18" style="2" customWidth="1"/>
    <col min="2820" max="2820" width="9.109375" style="2" customWidth="1"/>
    <col min="2821" max="2822" width="9" style="2" customWidth="1"/>
    <col min="2823" max="2828" width="10.88671875" style="2" customWidth="1"/>
    <col min="2829" max="2829" width="13.6640625" style="2" customWidth="1"/>
    <col min="2830" max="3072" width="11.44140625" style="2"/>
    <col min="3073" max="3073" width="26.33203125" style="2" customWidth="1"/>
    <col min="3074" max="3074" width="11.5546875" style="2" customWidth="1"/>
    <col min="3075" max="3075" width="18" style="2" customWidth="1"/>
    <col min="3076" max="3076" width="9.109375" style="2" customWidth="1"/>
    <col min="3077" max="3078" width="9" style="2" customWidth="1"/>
    <col min="3079" max="3084" width="10.88671875" style="2" customWidth="1"/>
    <col min="3085" max="3085" width="13.6640625" style="2" customWidth="1"/>
    <col min="3086" max="3328" width="11.44140625" style="2"/>
    <col min="3329" max="3329" width="26.33203125" style="2" customWidth="1"/>
    <col min="3330" max="3330" width="11.5546875" style="2" customWidth="1"/>
    <col min="3331" max="3331" width="18" style="2" customWidth="1"/>
    <col min="3332" max="3332" width="9.109375" style="2" customWidth="1"/>
    <col min="3333" max="3334" width="9" style="2" customWidth="1"/>
    <col min="3335" max="3340" width="10.88671875" style="2" customWidth="1"/>
    <col min="3341" max="3341" width="13.6640625" style="2" customWidth="1"/>
    <col min="3342" max="3584" width="11.44140625" style="2"/>
    <col min="3585" max="3585" width="26.33203125" style="2" customWidth="1"/>
    <col min="3586" max="3586" width="11.5546875" style="2" customWidth="1"/>
    <col min="3587" max="3587" width="18" style="2" customWidth="1"/>
    <col min="3588" max="3588" width="9.109375" style="2" customWidth="1"/>
    <col min="3589" max="3590" width="9" style="2" customWidth="1"/>
    <col min="3591" max="3596" width="10.88671875" style="2" customWidth="1"/>
    <col min="3597" max="3597" width="13.6640625" style="2" customWidth="1"/>
    <col min="3598" max="3840" width="11.44140625" style="2"/>
    <col min="3841" max="3841" width="26.33203125" style="2" customWidth="1"/>
    <col min="3842" max="3842" width="11.5546875" style="2" customWidth="1"/>
    <col min="3843" max="3843" width="18" style="2" customWidth="1"/>
    <col min="3844" max="3844" width="9.109375" style="2" customWidth="1"/>
    <col min="3845" max="3846" width="9" style="2" customWidth="1"/>
    <col min="3847" max="3852" width="10.88671875" style="2" customWidth="1"/>
    <col min="3853" max="3853" width="13.6640625" style="2" customWidth="1"/>
    <col min="3854" max="4096" width="11.44140625" style="2"/>
    <col min="4097" max="4097" width="26.33203125" style="2" customWidth="1"/>
    <col min="4098" max="4098" width="11.5546875" style="2" customWidth="1"/>
    <col min="4099" max="4099" width="18" style="2" customWidth="1"/>
    <col min="4100" max="4100" width="9.109375" style="2" customWidth="1"/>
    <col min="4101" max="4102" width="9" style="2" customWidth="1"/>
    <col min="4103" max="4108" width="10.88671875" style="2" customWidth="1"/>
    <col min="4109" max="4109" width="13.6640625" style="2" customWidth="1"/>
    <col min="4110" max="4352" width="11.44140625" style="2"/>
    <col min="4353" max="4353" width="26.33203125" style="2" customWidth="1"/>
    <col min="4354" max="4354" width="11.5546875" style="2" customWidth="1"/>
    <col min="4355" max="4355" width="18" style="2" customWidth="1"/>
    <col min="4356" max="4356" width="9.109375" style="2" customWidth="1"/>
    <col min="4357" max="4358" width="9" style="2" customWidth="1"/>
    <col min="4359" max="4364" width="10.88671875" style="2" customWidth="1"/>
    <col min="4365" max="4365" width="13.6640625" style="2" customWidth="1"/>
    <col min="4366" max="4608" width="11.44140625" style="2"/>
    <col min="4609" max="4609" width="26.33203125" style="2" customWidth="1"/>
    <col min="4610" max="4610" width="11.5546875" style="2" customWidth="1"/>
    <col min="4611" max="4611" width="18" style="2" customWidth="1"/>
    <col min="4612" max="4612" width="9.109375" style="2" customWidth="1"/>
    <col min="4613" max="4614" width="9" style="2" customWidth="1"/>
    <col min="4615" max="4620" width="10.88671875" style="2" customWidth="1"/>
    <col min="4621" max="4621" width="13.6640625" style="2" customWidth="1"/>
    <col min="4622" max="4864" width="11.44140625" style="2"/>
    <col min="4865" max="4865" width="26.33203125" style="2" customWidth="1"/>
    <col min="4866" max="4866" width="11.5546875" style="2" customWidth="1"/>
    <col min="4867" max="4867" width="18" style="2" customWidth="1"/>
    <col min="4868" max="4868" width="9.109375" style="2" customWidth="1"/>
    <col min="4869" max="4870" width="9" style="2" customWidth="1"/>
    <col min="4871" max="4876" width="10.88671875" style="2" customWidth="1"/>
    <col min="4877" max="4877" width="13.6640625" style="2" customWidth="1"/>
    <col min="4878" max="5120" width="11.44140625" style="2"/>
    <col min="5121" max="5121" width="26.33203125" style="2" customWidth="1"/>
    <col min="5122" max="5122" width="11.5546875" style="2" customWidth="1"/>
    <col min="5123" max="5123" width="18" style="2" customWidth="1"/>
    <col min="5124" max="5124" width="9.109375" style="2" customWidth="1"/>
    <col min="5125" max="5126" width="9" style="2" customWidth="1"/>
    <col min="5127" max="5132" width="10.88671875" style="2" customWidth="1"/>
    <col min="5133" max="5133" width="13.6640625" style="2" customWidth="1"/>
    <col min="5134" max="5376" width="11.44140625" style="2"/>
    <col min="5377" max="5377" width="26.33203125" style="2" customWidth="1"/>
    <col min="5378" max="5378" width="11.5546875" style="2" customWidth="1"/>
    <col min="5379" max="5379" width="18" style="2" customWidth="1"/>
    <col min="5380" max="5380" width="9.109375" style="2" customWidth="1"/>
    <col min="5381" max="5382" width="9" style="2" customWidth="1"/>
    <col min="5383" max="5388" width="10.88671875" style="2" customWidth="1"/>
    <col min="5389" max="5389" width="13.6640625" style="2" customWidth="1"/>
    <col min="5390" max="5632" width="11.44140625" style="2"/>
    <col min="5633" max="5633" width="26.33203125" style="2" customWidth="1"/>
    <col min="5634" max="5634" width="11.5546875" style="2" customWidth="1"/>
    <col min="5635" max="5635" width="18" style="2" customWidth="1"/>
    <col min="5636" max="5636" width="9.109375" style="2" customWidth="1"/>
    <col min="5637" max="5638" width="9" style="2" customWidth="1"/>
    <col min="5639" max="5644" width="10.88671875" style="2" customWidth="1"/>
    <col min="5645" max="5645" width="13.6640625" style="2" customWidth="1"/>
    <col min="5646" max="5888" width="11.44140625" style="2"/>
    <col min="5889" max="5889" width="26.33203125" style="2" customWidth="1"/>
    <col min="5890" max="5890" width="11.5546875" style="2" customWidth="1"/>
    <col min="5891" max="5891" width="18" style="2" customWidth="1"/>
    <col min="5892" max="5892" width="9.109375" style="2" customWidth="1"/>
    <col min="5893" max="5894" width="9" style="2" customWidth="1"/>
    <col min="5895" max="5900" width="10.88671875" style="2" customWidth="1"/>
    <col min="5901" max="5901" width="13.6640625" style="2" customWidth="1"/>
    <col min="5902" max="6144" width="11.44140625" style="2"/>
    <col min="6145" max="6145" width="26.33203125" style="2" customWidth="1"/>
    <col min="6146" max="6146" width="11.5546875" style="2" customWidth="1"/>
    <col min="6147" max="6147" width="18" style="2" customWidth="1"/>
    <col min="6148" max="6148" width="9.109375" style="2" customWidth="1"/>
    <col min="6149" max="6150" width="9" style="2" customWidth="1"/>
    <col min="6151" max="6156" width="10.88671875" style="2" customWidth="1"/>
    <col min="6157" max="6157" width="13.6640625" style="2" customWidth="1"/>
    <col min="6158" max="6400" width="11.44140625" style="2"/>
    <col min="6401" max="6401" width="26.33203125" style="2" customWidth="1"/>
    <col min="6402" max="6402" width="11.5546875" style="2" customWidth="1"/>
    <col min="6403" max="6403" width="18" style="2" customWidth="1"/>
    <col min="6404" max="6404" width="9.109375" style="2" customWidth="1"/>
    <col min="6405" max="6406" width="9" style="2" customWidth="1"/>
    <col min="6407" max="6412" width="10.88671875" style="2" customWidth="1"/>
    <col min="6413" max="6413" width="13.6640625" style="2" customWidth="1"/>
    <col min="6414" max="6656" width="11.44140625" style="2"/>
    <col min="6657" max="6657" width="26.33203125" style="2" customWidth="1"/>
    <col min="6658" max="6658" width="11.5546875" style="2" customWidth="1"/>
    <col min="6659" max="6659" width="18" style="2" customWidth="1"/>
    <col min="6660" max="6660" width="9.109375" style="2" customWidth="1"/>
    <col min="6661" max="6662" width="9" style="2" customWidth="1"/>
    <col min="6663" max="6668" width="10.88671875" style="2" customWidth="1"/>
    <col min="6669" max="6669" width="13.6640625" style="2" customWidth="1"/>
    <col min="6670" max="6912" width="11.44140625" style="2"/>
    <col min="6913" max="6913" width="26.33203125" style="2" customWidth="1"/>
    <col min="6914" max="6914" width="11.5546875" style="2" customWidth="1"/>
    <col min="6915" max="6915" width="18" style="2" customWidth="1"/>
    <col min="6916" max="6916" width="9.109375" style="2" customWidth="1"/>
    <col min="6917" max="6918" width="9" style="2" customWidth="1"/>
    <col min="6919" max="6924" width="10.88671875" style="2" customWidth="1"/>
    <col min="6925" max="6925" width="13.6640625" style="2" customWidth="1"/>
    <col min="6926" max="7168" width="11.44140625" style="2"/>
    <col min="7169" max="7169" width="26.33203125" style="2" customWidth="1"/>
    <col min="7170" max="7170" width="11.5546875" style="2" customWidth="1"/>
    <col min="7171" max="7171" width="18" style="2" customWidth="1"/>
    <col min="7172" max="7172" width="9.109375" style="2" customWidth="1"/>
    <col min="7173" max="7174" width="9" style="2" customWidth="1"/>
    <col min="7175" max="7180" width="10.88671875" style="2" customWidth="1"/>
    <col min="7181" max="7181" width="13.6640625" style="2" customWidth="1"/>
    <col min="7182" max="7424" width="11.44140625" style="2"/>
    <col min="7425" max="7425" width="26.33203125" style="2" customWidth="1"/>
    <col min="7426" max="7426" width="11.5546875" style="2" customWidth="1"/>
    <col min="7427" max="7427" width="18" style="2" customWidth="1"/>
    <col min="7428" max="7428" width="9.109375" style="2" customWidth="1"/>
    <col min="7429" max="7430" width="9" style="2" customWidth="1"/>
    <col min="7431" max="7436" width="10.88671875" style="2" customWidth="1"/>
    <col min="7437" max="7437" width="13.6640625" style="2" customWidth="1"/>
    <col min="7438" max="7680" width="11.44140625" style="2"/>
    <col min="7681" max="7681" width="26.33203125" style="2" customWidth="1"/>
    <col min="7682" max="7682" width="11.5546875" style="2" customWidth="1"/>
    <col min="7683" max="7683" width="18" style="2" customWidth="1"/>
    <col min="7684" max="7684" width="9.109375" style="2" customWidth="1"/>
    <col min="7685" max="7686" width="9" style="2" customWidth="1"/>
    <col min="7687" max="7692" width="10.88671875" style="2" customWidth="1"/>
    <col min="7693" max="7693" width="13.6640625" style="2" customWidth="1"/>
    <col min="7694" max="7936" width="11.44140625" style="2"/>
    <col min="7937" max="7937" width="26.33203125" style="2" customWidth="1"/>
    <col min="7938" max="7938" width="11.5546875" style="2" customWidth="1"/>
    <col min="7939" max="7939" width="18" style="2" customWidth="1"/>
    <col min="7940" max="7940" width="9.109375" style="2" customWidth="1"/>
    <col min="7941" max="7942" width="9" style="2" customWidth="1"/>
    <col min="7943" max="7948" width="10.88671875" style="2" customWidth="1"/>
    <col min="7949" max="7949" width="13.6640625" style="2" customWidth="1"/>
    <col min="7950" max="8192" width="11.44140625" style="2"/>
    <col min="8193" max="8193" width="26.33203125" style="2" customWidth="1"/>
    <col min="8194" max="8194" width="11.5546875" style="2" customWidth="1"/>
    <col min="8195" max="8195" width="18" style="2" customWidth="1"/>
    <col min="8196" max="8196" width="9.109375" style="2" customWidth="1"/>
    <col min="8197" max="8198" width="9" style="2" customWidth="1"/>
    <col min="8199" max="8204" width="10.88671875" style="2" customWidth="1"/>
    <col min="8205" max="8205" width="13.6640625" style="2" customWidth="1"/>
    <col min="8206" max="8448" width="11.44140625" style="2"/>
    <col min="8449" max="8449" width="26.33203125" style="2" customWidth="1"/>
    <col min="8450" max="8450" width="11.5546875" style="2" customWidth="1"/>
    <col min="8451" max="8451" width="18" style="2" customWidth="1"/>
    <col min="8452" max="8452" width="9.109375" style="2" customWidth="1"/>
    <col min="8453" max="8454" width="9" style="2" customWidth="1"/>
    <col min="8455" max="8460" width="10.88671875" style="2" customWidth="1"/>
    <col min="8461" max="8461" width="13.6640625" style="2" customWidth="1"/>
    <col min="8462" max="8704" width="11.44140625" style="2"/>
    <col min="8705" max="8705" width="26.33203125" style="2" customWidth="1"/>
    <col min="8706" max="8706" width="11.5546875" style="2" customWidth="1"/>
    <col min="8707" max="8707" width="18" style="2" customWidth="1"/>
    <col min="8708" max="8708" width="9.109375" style="2" customWidth="1"/>
    <col min="8709" max="8710" width="9" style="2" customWidth="1"/>
    <col min="8711" max="8716" width="10.88671875" style="2" customWidth="1"/>
    <col min="8717" max="8717" width="13.6640625" style="2" customWidth="1"/>
    <col min="8718" max="8960" width="11.44140625" style="2"/>
    <col min="8961" max="8961" width="26.33203125" style="2" customWidth="1"/>
    <col min="8962" max="8962" width="11.5546875" style="2" customWidth="1"/>
    <col min="8963" max="8963" width="18" style="2" customWidth="1"/>
    <col min="8964" max="8964" width="9.109375" style="2" customWidth="1"/>
    <col min="8965" max="8966" width="9" style="2" customWidth="1"/>
    <col min="8967" max="8972" width="10.88671875" style="2" customWidth="1"/>
    <col min="8973" max="8973" width="13.6640625" style="2" customWidth="1"/>
    <col min="8974" max="9216" width="11.44140625" style="2"/>
    <col min="9217" max="9217" width="26.33203125" style="2" customWidth="1"/>
    <col min="9218" max="9218" width="11.5546875" style="2" customWidth="1"/>
    <col min="9219" max="9219" width="18" style="2" customWidth="1"/>
    <col min="9220" max="9220" width="9.109375" style="2" customWidth="1"/>
    <col min="9221" max="9222" width="9" style="2" customWidth="1"/>
    <col min="9223" max="9228" width="10.88671875" style="2" customWidth="1"/>
    <col min="9229" max="9229" width="13.6640625" style="2" customWidth="1"/>
    <col min="9230" max="9472" width="11.44140625" style="2"/>
    <col min="9473" max="9473" width="26.33203125" style="2" customWidth="1"/>
    <col min="9474" max="9474" width="11.5546875" style="2" customWidth="1"/>
    <col min="9475" max="9475" width="18" style="2" customWidth="1"/>
    <col min="9476" max="9476" width="9.109375" style="2" customWidth="1"/>
    <col min="9477" max="9478" width="9" style="2" customWidth="1"/>
    <col min="9479" max="9484" width="10.88671875" style="2" customWidth="1"/>
    <col min="9485" max="9485" width="13.6640625" style="2" customWidth="1"/>
    <col min="9486" max="9728" width="11.44140625" style="2"/>
    <col min="9729" max="9729" width="26.33203125" style="2" customWidth="1"/>
    <col min="9730" max="9730" width="11.5546875" style="2" customWidth="1"/>
    <col min="9731" max="9731" width="18" style="2" customWidth="1"/>
    <col min="9732" max="9732" width="9.109375" style="2" customWidth="1"/>
    <col min="9733" max="9734" width="9" style="2" customWidth="1"/>
    <col min="9735" max="9740" width="10.88671875" style="2" customWidth="1"/>
    <col min="9741" max="9741" width="13.6640625" style="2" customWidth="1"/>
    <col min="9742" max="9984" width="11.44140625" style="2"/>
    <col min="9985" max="9985" width="26.33203125" style="2" customWidth="1"/>
    <col min="9986" max="9986" width="11.5546875" style="2" customWidth="1"/>
    <col min="9987" max="9987" width="18" style="2" customWidth="1"/>
    <col min="9988" max="9988" width="9.109375" style="2" customWidth="1"/>
    <col min="9989" max="9990" width="9" style="2" customWidth="1"/>
    <col min="9991" max="9996" width="10.88671875" style="2" customWidth="1"/>
    <col min="9997" max="9997" width="13.6640625" style="2" customWidth="1"/>
    <col min="9998" max="10240" width="11.44140625" style="2"/>
    <col min="10241" max="10241" width="26.33203125" style="2" customWidth="1"/>
    <col min="10242" max="10242" width="11.5546875" style="2" customWidth="1"/>
    <col min="10243" max="10243" width="18" style="2" customWidth="1"/>
    <col min="10244" max="10244" width="9.109375" style="2" customWidth="1"/>
    <col min="10245" max="10246" width="9" style="2" customWidth="1"/>
    <col min="10247" max="10252" width="10.88671875" style="2" customWidth="1"/>
    <col min="10253" max="10253" width="13.6640625" style="2" customWidth="1"/>
    <col min="10254" max="10496" width="11.44140625" style="2"/>
    <col min="10497" max="10497" width="26.33203125" style="2" customWidth="1"/>
    <col min="10498" max="10498" width="11.5546875" style="2" customWidth="1"/>
    <col min="10499" max="10499" width="18" style="2" customWidth="1"/>
    <col min="10500" max="10500" width="9.109375" style="2" customWidth="1"/>
    <col min="10501" max="10502" width="9" style="2" customWidth="1"/>
    <col min="10503" max="10508" width="10.88671875" style="2" customWidth="1"/>
    <col min="10509" max="10509" width="13.6640625" style="2" customWidth="1"/>
    <col min="10510" max="10752" width="11.44140625" style="2"/>
    <col min="10753" max="10753" width="26.33203125" style="2" customWidth="1"/>
    <col min="10754" max="10754" width="11.5546875" style="2" customWidth="1"/>
    <col min="10755" max="10755" width="18" style="2" customWidth="1"/>
    <col min="10756" max="10756" width="9.109375" style="2" customWidth="1"/>
    <col min="10757" max="10758" width="9" style="2" customWidth="1"/>
    <col min="10759" max="10764" width="10.88671875" style="2" customWidth="1"/>
    <col min="10765" max="10765" width="13.6640625" style="2" customWidth="1"/>
    <col min="10766" max="11008" width="11.44140625" style="2"/>
    <col min="11009" max="11009" width="26.33203125" style="2" customWidth="1"/>
    <col min="11010" max="11010" width="11.5546875" style="2" customWidth="1"/>
    <col min="11011" max="11011" width="18" style="2" customWidth="1"/>
    <col min="11012" max="11012" width="9.109375" style="2" customWidth="1"/>
    <col min="11013" max="11014" width="9" style="2" customWidth="1"/>
    <col min="11015" max="11020" width="10.88671875" style="2" customWidth="1"/>
    <col min="11021" max="11021" width="13.6640625" style="2" customWidth="1"/>
    <col min="11022" max="11264" width="11.44140625" style="2"/>
    <col min="11265" max="11265" width="26.33203125" style="2" customWidth="1"/>
    <col min="11266" max="11266" width="11.5546875" style="2" customWidth="1"/>
    <col min="11267" max="11267" width="18" style="2" customWidth="1"/>
    <col min="11268" max="11268" width="9.109375" style="2" customWidth="1"/>
    <col min="11269" max="11270" width="9" style="2" customWidth="1"/>
    <col min="11271" max="11276" width="10.88671875" style="2" customWidth="1"/>
    <col min="11277" max="11277" width="13.6640625" style="2" customWidth="1"/>
    <col min="11278" max="11520" width="11.44140625" style="2"/>
    <col min="11521" max="11521" width="26.33203125" style="2" customWidth="1"/>
    <col min="11522" max="11522" width="11.5546875" style="2" customWidth="1"/>
    <col min="11523" max="11523" width="18" style="2" customWidth="1"/>
    <col min="11524" max="11524" width="9.109375" style="2" customWidth="1"/>
    <col min="11525" max="11526" width="9" style="2" customWidth="1"/>
    <col min="11527" max="11532" width="10.88671875" style="2" customWidth="1"/>
    <col min="11533" max="11533" width="13.6640625" style="2" customWidth="1"/>
    <col min="11534" max="11776" width="11.44140625" style="2"/>
    <col min="11777" max="11777" width="26.33203125" style="2" customWidth="1"/>
    <col min="11778" max="11778" width="11.5546875" style="2" customWidth="1"/>
    <col min="11779" max="11779" width="18" style="2" customWidth="1"/>
    <col min="11780" max="11780" width="9.109375" style="2" customWidth="1"/>
    <col min="11781" max="11782" width="9" style="2" customWidth="1"/>
    <col min="11783" max="11788" width="10.88671875" style="2" customWidth="1"/>
    <col min="11789" max="11789" width="13.6640625" style="2" customWidth="1"/>
    <col min="11790" max="12032" width="11.44140625" style="2"/>
    <col min="12033" max="12033" width="26.33203125" style="2" customWidth="1"/>
    <col min="12034" max="12034" width="11.5546875" style="2" customWidth="1"/>
    <col min="12035" max="12035" width="18" style="2" customWidth="1"/>
    <col min="12036" max="12036" width="9.109375" style="2" customWidth="1"/>
    <col min="12037" max="12038" width="9" style="2" customWidth="1"/>
    <col min="12039" max="12044" width="10.88671875" style="2" customWidth="1"/>
    <col min="12045" max="12045" width="13.6640625" style="2" customWidth="1"/>
    <col min="12046" max="12288" width="11.44140625" style="2"/>
    <col min="12289" max="12289" width="26.33203125" style="2" customWidth="1"/>
    <col min="12290" max="12290" width="11.5546875" style="2" customWidth="1"/>
    <col min="12291" max="12291" width="18" style="2" customWidth="1"/>
    <col min="12292" max="12292" width="9.109375" style="2" customWidth="1"/>
    <col min="12293" max="12294" width="9" style="2" customWidth="1"/>
    <col min="12295" max="12300" width="10.88671875" style="2" customWidth="1"/>
    <col min="12301" max="12301" width="13.6640625" style="2" customWidth="1"/>
    <col min="12302" max="12544" width="11.44140625" style="2"/>
    <col min="12545" max="12545" width="26.33203125" style="2" customWidth="1"/>
    <col min="12546" max="12546" width="11.5546875" style="2" customWidth="1"/>
    <col min="12547" max="12547" width="18" style="2" customWidth="1"/>
    <col min="12548" max="12548" width="9.109375" style="2" customWidth="1"/>
    <col min="12549" max="12550" width="9" style="2" customWidth="1"/>
    <col min="12551" max="12556" width="10.88671875" style="2" customWidth="1"/>
    <col min="12557" max="12557" width="13.6640625" style="2" customWidth="1"/>
    <col min="12558" max="12800" width="11.44140625" style="2"/>
    <col min="12801" max="12801" width="26.33203125" style="2" customWidth="1"/>
    <col min="12802" max="12802" width="11.5546875" style="2" customWidth="1"/>
    <col min="12803" max="12803" width="18" style="2" customWidth="1"/>
    <col min="12804" max="12804" width="9.109375" style="2" customWidth="1"/>
    <col min="12805" max="12806" width="9" style="2" customWidth="1"/>
    <col min="12807" max="12812" width="10.88671875" style="2" customWidth="1"/>
    <col min="12813" max="12813" width="13.6640625" style="2" customWidth="1"/>
    <col min="12814" max="13056" width="11.44140625" style="2"/>
    <col min="13057" max="13057" width="26.33203125" style="2" customWidth="1"/>
    <col min="13058" max="13058" width="11.5546875" style="2" customWidth="1"/>
    <col min="13059" max="13059" width="18" style="2" customWidth="1"/>
    <col min="13060" max="13060" width="9.109375" style="2" customWidth="1"/>
    <col min="13061" max="13062" width="9" style="2" customWidth="1"/>
    <col min="13063" max="13068" width="10.88671875" style="2" customWidth="1"/>
    <col min="13069" max="13069" width="13.6640625" style="2" customWidth="1"/>
    <col min="13070" max="13312" width="11.44140625" style="2"/>
    <col min="13313" max="13313" width="26.33203125" style="2" customWidth="1"/>
    <col min="13314" max="13314" width="11.5546875" style="2" customWidth="1"/>
    <col min="13315" max="13315" width="18" style="2" customWidth="1"/>
    <col min="13316" max="13316" width="9.109375" style="2" customWidth="1"/>
    <col min="13317" max="13318" width="9" style="2" customWidth="1"/>
    <col min="13319" max="13324" width="10.88671875" style="2" customWidth="1"/>
    <col min="13325" max="13325" width="13.6640625" style="2" customWidth="1"/>
    <col min="13326" max="13568" width="11.44140625" style="2"/>
    <col min="13569" max="13569" width="26.33203125" style="2" customWidth="1"/>
    <col min="13570" max="13570" width="11.5546875" style="2" customWidth="1"/>
    <col min="13571" max="13571" width="18" style="2" customWidth="1"/>
    <col min="13572" max="13572" width="9.109375" style="2" customWidth="1"/>
    <col min="13573" max="13574" width="9" style="2" customWidth="1"/>
    <col min="13575" max="13580" width="10.88671875" style="2" customWidth="1"/>
    <col min="13581" max="13581" width="13.6640625" style="2" customWidth="1"/>
    <col min="13582" max="13824" width="11.44140625" style="2"/>
    <col min="13825" max="13825" width="26.33203125" style="2" customWidth="1"/>
    <col min="13826" max="13826" width="11.5546875" style="2" customWidth="1"/>
    <col min="13827" max="13827" width="18" style="2" customWidth="1"/>
    <col min="13828" max="13828" width="9.109375" style="2" customWidth="1"/>
    <col min="13829" max="13830" width="9" style="2" customWidth="1"/>
    <col min="13831" max="13836" width="10.88671875" style="2" customWidth="1"/>
    <col min="13837" max="13837" width="13.6640625" style="2" customWidth="1"/>
    <col min="13838" max="14080" width="11.44140625" style="2"/>
    <col min="14081" max="14081" width="26.33203125" style="2" customWidth="1"/>
    <col min="14082" max="14082" width="11.5546875" style="2" customWidth="1"/>
    <col min="14083" max="14083" width="18" style="2" customWidth="1"/>
    <col min="14084" max="14084" width="9.109375" style="2" customWidth="1"/>
    <col min="14085" max="14086" width="9" style="2" customWidth="1"/>
    <col min="14087" max="14092" width="10.88671875" style="2" customWidth="1"/>
    <col min="14093" max="14093" width="13.6640625" style="2" customWidth="1"/>
    <col min="14094" max="14336" width="11.44140625" style="2"/>
    <col min="14337" max="14337" width="26.33203125" style="2" customWidth="1"/>
    <col min="14338" max="14338" width="11.5546875" style="2" customWidth="1"/>
    <col min="14339" max="14339" width="18" style="2" customWidth="1"/>
    <col min="14340" max="14340" width="9.109375" style="2" customWidth="1"/>
    <col min="14341" max="14342" width="9" style="2" customWidth="1"/>
    <col min="14343" max="14348" width="10.88671875" style="2" customWidth="1"/>
    <col min="14349" max="14349" width="13.6640625" style="2" customWidth="1"/>
    <col min="14350" max="14592" width="11.44140625" style="2"/>
    <col min="14593" max="14593" width="26.33203125" style="2" customWidth="1"/>
    <col min="14594" max="14594" width="11.5546875" style="2" customWidth="1"/>
    <col min="14595" max="14595" width="18" style="2" customWidth="1"/>
    <col min="14596" max="14596" width="9.109375" style="2" customWidth="1"/>
    <col min="14597" max="14598" width="9" style="2" customWidth="1"/>
    <col min="14599" max="14604" width="10.88671875" style="2" customWidth="1"/>
    <col min="14605" max="14605" width="13.6640625" style="2" customWidth="1"/>
    <col min="14606" max="14848" width="11.44140625" style="2"/>
    <col min="14849" max="14849" width="26.33203125" style="2" customWidth="1"/>
    <col min="14850" max="14850" width="11.5546875" style="2" customWidth="1"/>
    <col min="14851" max="14851" width="18" style="2" customWidth="1"/>
    <col min="14852" max="14852" width="9.109375" style="2" customWidth="1"/>
    <col min="14853" max="14854" width="9" style="2" customWidth="1"/>
    <col min="14855" max="14860" width="10.88671875" style="2" customWidth="1"/>
    <col min="14861" max="14861" width="13.6640625" style="2" customWidth="1"/>
    <col min="14862" max="15104" width="11.44140625" style="2"/>
    <col min="15105" max="15105" width="26.33203125" style="2" customWidth="1"/>
    <col min="15106" max="15106" width="11.5546875" style="2" customWidth="1"/>
    <col min="15107" max="15107" width="18" style="2" customWidth="1"/>
    <col min="15108" max="15108" width="9.109375" style="2" customWidth="1"/>
    <col min="15109" max="15110" width="9" style="2" customWidth="1"/>
    <col min="15111" max="15116" width="10.88671875" style="2" customWidth="1"/>
    <col min="15117" max="15117" width="13.6640625" style="2" customWidth="1"/>
    <col min="15118" max="15360" width="11.44140625" style="2"/>
    <col min="15361" max="15361" width="26.33203125" style="2" customWidth="1"/>
    <col min="15362" max="15362" width="11.5546875" style="2" customWidth="1"/>
    <col min="15363" max="15363" width="18" style="2" customWidth="1"/>
    <col min="15364" max="15364" width="9.109375" style="2" customWidth="1"/>
    <col min="15365" max="15366" width="9" style="2" customWidth="1"/>
    <col min="15367" max="15372" width="10.88671875" style="2" customWidth="1"/>
    <col min="15373" max="15373" width="13.6640625" style="2" customWidth="1"/>
    <col min="15374" max="15616" width="11.44140625" style="2"/>
    <col min="15617" max="15617" width="26.33203125" style="2" customWidth="1"/>
    <col min="15618" max="15618" width="11.5546875" style="2" customWidth="1"/>
    <col min="15619" max="15619" width="18" style="2" customWidth="1"/>
    <col min="15620" max="15620" width="9.109375" style="2" customWidth="1"/>
    <col min="15621" max="15622" width="9" style="2" customWidth="1"/>
    <col min="15623" max="15628" width="10.88671875" style="2" customWidth="1"/>
    <col min="15629" max="15629" width="13.6640625" style="2" customWidth="1"/>
    <col min="15630" max="15872" width="11.44140625" style="2"/>
    <col min="15873" max="15873" width="26.33203125" style="2" customWidth="1"/>
    <col min="15874" max="15874" width="11.5546875" style="2" customWidth="1"/>
    <col min="15875" max="15875" width="18" style="2" customWidth="1"/>
    <col min="15876" max="15876" width="9.109375" style="2" customWidth="1"/>
    <col min="15877" max="15878" width="9" style="2" customWidth="1"/>
    <col min="15879" max="15884" width="10.88671875" style="2" customWidth="1"/>
    <col min="15885" max="15885" width="13.6640625" style="2" customWidth="1"/>
    <col min="15886" max="16128" width="11.44140625" style="2"/>
    <col min="16129" max="16129" width="26.33203125" style="2" customWidth="1"/>
    <col min="16130" max="16130" width="11.5546875" style="2" customWidth="1"/>
    <col min="16131" max="16131" width="18" style="2" customWidth="1"/>
    <col min="16132" max="16132" width="9.109375" style="2" customWidth="1"/>
    <col min="16133" max="16134" width="9" style="2" customWidth="1"/>
    <col min="16135" max="16140" width="10.88671875" style="2" customWidth="1"/>
    <col min="16141" max="16141" width="13.6640625" style="2" customWidth="1"/>
    <col min="16142" max="16384" width="11.44140625" style="2"/>
  </cols>
  <sheetData>
    <row r="1" spans="1:26" ht="14.4" x14ac:dyDescent="0.3">
      <c r="A1" s="1" t="s">
        <v>0</v>
      </c>
      <c r="M1" s="3" t="s">
        <v>1</v>
      </c>
    </row>
    <row r="2" spans="1:26" x14ac:dyDescent="0.3">
      <c r="A2" s="4" t="s">
        <v>2</v>
      </c>
    </row>
    <row r="4" spans="1:26" x14ac:dyDescent="0.3">
      <c r="A4" s="5" t="s">
        <v>3</v>
      </c>
      <c r="M4" s="6" t="s">
        <v>4</v>
      </c>
    </row>
    <row r="5" spans="1:26" x14ac:dyDescent="0.3">
      <c r="A5" s="5" t="s">
        <v>5</v>
      </c>
    </row>
    <row r="6" spans="1:26" ht="12.75" customHeight="1" x14ac:dyDescent="0.5">
      <c r="A6" s="7"/>
    </row>
    <row r="7" spans="1:26" ht="15" customHeight="1" x14ac:dyDescent="0.3">
      <c r="A7" s="150" t="s">
        <v>6</v>
      </c>
      <c r="B7" s="150" t="s">
        <v>7</v>
      </c>
      <c r="C7" s="150" t="s">
        <v>8</v>
      </c>
      <c r="D7" s="150" t="s">
        <v>9</v>
      </c>
      <c r="E7" s="154"/>
      <c r="F7" s="155"/>
      <c r="G7" s="158" t="s">
        <v>10</v>
      </c>
      <c r="H7" s="158"/>
      <c r="I7" s="158"/>
      <c r="J7" s="158"/>
      <c r="K7" s="158"/>
      <c r="L7" s="158"/>
      <c r="M7" s="155"/>
    </row>
    <row r="8" spans="1:26" ht="12.75" customHeight="1" x14ac:dyDescent="0.3">
      <c r="A8" s="151"/>
      <c r="B8" s="151"/>
      <c r="C8" s="151"/>
      <c r="D8" s="152"/>
      <c r="E8" s="156"/>
      <c r="F8" s="157"/>
      <c r="G8" s="159" t="s">
        <v>11</v>
      </c>
      <c r="H8" s="159"/>
      <c r="I8" s="160"/>
      <c r="J8" s="161" t="s">
        <v>12</v>
      </c>
      <c r="K8" s="159"/>
      <c r="L8" s="159"/>
      <c r="M8" s="162" t="s">
        <v>13</v>
      </c>
    </row>
    <row r="9" spans="1:26" x14ac:dyDescent="0.3">
      <c r="A9" s="152"/>
      <c r="B9" s="152"/>
      <c r="C9" s="153"/>
      <c r="D9" s="8" t="s">
        <v>14</v>
      </c>
      <c r="E9" s="9" t="s">
        <v>15</v>
      </c>
      <c r="F9" s="9" t="s">
        <v>16</v>
      </c>
      <c r="G9" s="10" t="s">
        <v>14</v>
      </c>
      <c r="H9" s="10" t="s">
        <v>15</v>
      </c>
      <c r="I9" s="10" t="s">
        <v>16</v>
      </c>
      <c r="J9" s="10" t="s">
        <v>14</v>
      </c>
      <c r="K9" s="10" t="s">
        <v>15</v>
      </c>
      <c r="L9" s="11" t="s">
        <v>16</v>
      </c>
      <c r="M9" s="153"/>
    </row>
    <row r="10" spans="1:26" x14ac:dyDescent="0.3">
      <c r="A10" s="12"/>
      <c r="B10" s="12"/>
      <c r="C10" s="12"/>
      <c r="D10" s="12"/>
      <c r="E10" s="12"/>
      <c r="F10" s="12"/>
      <c r="G10" s="12"/>
      <c r="H10" s="12"/>
      <c r="I10" s="12"/>
      <c r="J10" s="12"/>
      <c r="K10" s="12"/>
      <c r="L10" s="12"/>
      <c r="M10" s="12"/>
    </row>
    <row r="11" spans="1:26" x14ac:dyDescent="0.3">
      <c r="A11" s="13" t="s">
        <v>17</v>
      </c>
      <c r="B11" s="13" t="s">
        <v>14</v>
      </c>
      <c r="C11" s="13" t="s">
        <v>18</v>
      </c>
      <c r="D11" s="14">
        <v>113294340</v>
      </c>
      <c r="E11" s="14">
        <v>54890899</v>
      </c>
      <c r="F11" s="14">
        <v>58403441</v>
      </c>
      <c r="G11" s="15">
        <v>30.366000631628999</v>
      </c>
      <c r="H11" s="15">
        <v>50.310720356620401</v>
      </c>
      <c r="I11" s="15">
        <v>49.6892796433795</v>
      </c>
      <c r="J11" s="15">
        <v>69.224972756803197</v>
      </c>
      <c r="K11" s="15">
        <v>47.627772518316597</v>
      </c>
      <c r="L11" s="15">
        <v>52.372227481683296</v>
      </c>
      <c r="M11" s="15">
        <v>0.40902661156769998</v>
      </c>
    </row>
    <row r="12" spans="1:26" x14ac:dyDescent="0.3">
      <c r="A12" s="16" t="s">
        <v>17</v>
      </c>
      <c r="B12" s="16" t="s">
        <v>19</v>
      </c>
      <c r="C12" s="16" t="s">
        <v>18</v>
      </c>
      <c r="D12" s="17">
        <v>2178770</v>
      </c>
      <c r="E12" s="17">
        <v>1103894</v>
      </c>
      <c r="F12" s="17">
        <v>1074876</v>
      </c>
      <c r="G12" s="18">
        <v>23.952138132983201</v>
      </c>
      <c r="H12" s="18">
        <v>49.736903625862702</v>
      </c>
      <c r="I12" s="18">
        <v>50.263096374137199</v>
      </c>
      <c r="J12" s="18">
        <v>73.387691220275599</v>
      </c>
      <c r="K12" s="18">
        <v>50.956346950403002</v>
      </c>
      <c r="L12" s="18">
        <v>49.043653049596898</v>
      </c>
      <c r="M12" s="18">
        <v>2.66017064674105</v>
      </c>
    </row>
    <row r="13" spans="1:26" x14ac:dyDescent="0.3">
      <c r="A13" s="13" t="s">
        <v>17</v>
      </c>
      <c r="B13" s="13" t="s">
        <v>20</v>
      </c>
      <c r="C13" s="13" t="s">
        <v>18</v>
      </c>
      <c r="D13" s="14">
        <v>2197725</v>
      </c>
      <c r="E13" s="14">
        <v>1113961</v>
      </c>
      <c r="F13" s="14">
        <v>1083764</v>
      </c>
      <c r="G13" s="15">
        <v>71.6108248302221</v>
      </c>
      <c r="H13" s="15">
        <v>50.317541709317901</v>
      </c>
      <c r="I13" s="15">
        <v>49.682458290682</v>
      </c>
      <c r="J13" s="15">
        <v>27.6507297318818</v>
      </c>
      <c r="K13" s="15">
        <v>51.531791859954197</v>
      </c>
      <c r="L13" s="15">
        <v>48.468208140045697</v>
      </c>
      <c r="M13" s="15">
        <v>0.73844543789600003</v>
      </c>
    </row>
    <row r="14" spans="1:26" x14ac:dyDescent="0.3">
      <c r="A14" s="16" t="s">
        <v>17</v>
      </c>
      <c r="B14" s="16" t="s">
        <v>21</v>
      </c>
      <c r="C14" s="16" t="s">
        <v>18</v>
      </c>
      <c r="D14" s="17">
        <v>2186912</v>
      </c>
      <c r="E14" s="17">
        <v>1110813</v>
      </c>
      <c r="F14" s="17">
        <v>1076099</v>
      </c>
      <c r="G14" s="18">
        <v>93.221309316515701</v>
      </c>
      <c r="H14" s="18">
        <v>50.729446874135398</v>
      </c>
      <c r="I14" s="18">
        <v>49.270553125864502</v>
      </c>
      <c r="J14" s="18">
        <v>6.4021323217395096</v>
      </c>
      <c r="K14" s="18">
        <v>51.688105764629398</v>
      </c>
      <c r="L14" s="18">
        <v>48.311894235370502</v>
      </c>
      <c r="M14" s="18">
        <v>0.37655836174476998</v>
      </c>
    </row>
    <row r="15" spans="1:26" x14ac:dyDescent="0.3">
      <c r="A15" s="19" t="s">
        <v>17</v>
      </c>
      <c r="B15" s="19" t="s">
        <v>21</v>
      </c>
      <c r="C15" s="19" t="s">
        <v>22</v>
      </c>
      <c r="D15" s="20">
        <v>9193.8538804363998</v>
      </c>
      <c r="E15" s="20">
        <v>5597.4809862596403</v>
      </c>
      <c r="F15" s="20">
        <v>5405.8469255138298</v>
      </c>
      <c r="G15" s="21">
        <v>7.0203610150179993E-2</v>
      </c>
      <c r="H15" s="21">
        <v>0.14376837117648</v>
      </c>
      <c r="I15" s="21">
        <v>0.14376837117648</v>
      </c>
      <c r="J15" s="21">
        <v>6.8048307569669994E-2</v>
      </c>
      <c r="K15" s="21">
        <v>0.50683652223289</v>
      </c>
      <c r="L15" s="21">
        <v>0.50683652223289</v>
      </c>
      <c r="M15" s="21">
        <v>1.7082551678014601E-2</v>
      </c>
      <c r="O15" s="2" t="s">
        <v>23</v>
      </c>
      <c r="P15" s="22">
        <f>SUM(P20:P25)/SUM(O20:O25)</f>
        <v>0.98004879773680931</v>
      </c>
    </row>
    <row r="16" spans="1:26" ht="18" x14ac:dyDescent="0.35">
      <c r="A16" s="19" t="s">
        <v>17</v>
      </c>
      <c r="B16" s="19" t="s">
        <v>21</v>
      </c>
      <c r="C16" s="19" t="s">
        <v>24</v>
      </c>
      <c r="D16" s="20">
        <v>2171789.40143906</v>
      </c>
      <c r="E16" s="20">
        <v>1101605.9298193599</v>
      </c>
      <c r="F16" s="20">
        <v>1067207.14093854</v>
      </c>
      <c r="G16" s="21">
        <v>93.104918201143093</v>
      </c>
      <c r="H16" s="21">
        <v>50.492953510573898</v>
      </c>
      <c r="I16" s="21">
        <v>49.034092402597601</v>
      </c>
      <c r="J16" s="21">
        <v>6.2911097720284603</v>
      </c>
      <c r="K16" s="21">
        <v>50.854038252577098</v>
      </c>
      <c r="L16" s="21">
        <v>47.478766225746497</v>
      </c>
      <c r="M16" s="21">
        <v>0.34947911580886998</v>
      </c>
      <c r="O16" s="2" t="s">
        <v>25</v>
      </c>
      <c r="P16" s="22">
        <f>SUM(P26:P28)/SUM(O26:O28)</f>
        <v>0.93545623424052771</v>
      </c>
      <c r="X16" s="149">
        <v>2015</v>
      </c>
      <c r="Y16" s="149"/>
      <c r="Z16" s="149"/>
    </row>
    <row r="17" spans="1:19" x14ac:dyDescent="0.3">
      <c r="A17" s="19" t="s">
        <v>17</v>
      </c>
      <c r="B17" s="19" t="s">
        <v>21</v>
      </c>
      <c r="C17" s="19" t="s">
        <v>26</v>
      </c>
      <c r="D17" s="20">
        <v>2202034.59856094</v>
      </c>
      <c r="E17" s="20">
        <v>1120020.0701806301</v>
      </c>
      <c r="F17" s="20">
        <v>1084990.85906145</v>
      </c>
      <c r="G17" s="21">
        <v>93.335876341459198</v>
      </c>
      <c r="H17" s="21">
        <v>50.9659075974023</v>
      </c>
      <c r="I17" s="21">
        <v>49.507046489426003</v>
      </c>
      <c r="J17" s="21">
        <v>6.5149779295126304</v>
      </c>
      <c r="K17" s="21">
        <v>52.521233774253503</v>
      </c>
      <c r="L17" s="21">
        <v>49.145961747422902</v>
      </c>
      <c r="M17" s="21">
        <v>0.40572728902025001</v>
      </c>
      <c r="O17" s="2" t="s">
        <v>27</v>
      </c>
      <c r="P17" s="22">
        <f>SUM(P29:P31)/SUM(O29:O31)</f>
        <v>0.73400009712261116</v>
      </c>
    </row>
    <row r="18" spans="1:19" x14ac:dyDescent="0.3">
      <c r="A18" s="19" t="s">
        <v>17</v>
      </c>
      <c r="B18" s="19" t="s">
        <v>21</v>
      </c>
      <c r="C18" s="19" t="s">
        <v>28</v>
      </c>
      <c r="D18" s="21">
        <v>0.42040346755774</v>
      </c>
      <c r="E18" s="21">
        <v>0.50390848741052996</v>
      </c>
      <c r="F18" s="21">
        <v>0.50235591014523995</v>
      </c>
      <c r="G18" s="21">
        <v>7.5308543362990005E-2</v>
      </c>
      <c r="H18" s="21">
        <v>0.28340220529742</v>
      </c>
      <c r="I18" s="21">
        <v>0.29179370243565</v>
      </c>
      <c r="J18" s="21">
        <v>1.0629006735552999</v>
      </c>
      <c r="K18" s="21">
        <v>0.98056702743346003</v>
      </c>
      <c r="L18" s="21">
        <v>1.04909263082014</v>
      </c>
      <c r="M18" s="21">
        <v>4.5364951129654196</v>
      </c>
      <c r="O18" s="2" t="s">
        <v>29</v>
      </c>
      <c r="P18" s="22">
        <f>SUM(P32:P34)/SUM(O32:O34)</f>
        <v>0.31558580137607883</v>
      </c>
    </row>
    <row r="19" spans="1:19" x14ac:dyDescent="0.3">
      <c r="A19" s="19" t="s">
        <v>17</v>
      </c>
      <c r="B19" s="19" t="s">
        <v>21</v>
      </c>
      <c r="C19" s="19" t="s">
        <v>30</v>
      </c>
      <c r="D19" s="21">
        <v>1.83353542570452</v>
      </c>
      <c r="E19" s="21">
        <v>2.1093383485792998</v>
      </c>
      <c r="F19" s="21">
        <v>2.0952675566391701</v>
      </c>
      <c r="G19" s="21">
        <v>3.2207789823498301</v>
      </c>
      <c r="H19" s="21">
        <v>3.2247127810715601</v>
      </c>
      <c r="I19" s="21">
        <v>3.2247127810715601</v>
      </c>
      <c r="J19" s="21">
        <v>3.1911491507737</v>
      </c>
      <c r="K19" s="21">
        <v>2.7006095553664702</v>
      </c>
      <c r="L19" s="21">
        <v>2.7006095553664702</v>
      </c>
      <c r="M19" s="21">
        <v>3.2122896393313898</v>
      </c>
      <c r="Q19" s="2" t="s">
        <v>31</v>
      </c>
      <c r="R19" s="2" t="s">
        <v>32</v>
      </c>
    </row>
    <row r="20" spans="1:19" x14ac:dyDescent="0.3">
      <c r="A20" s="13" t="s">
        <v>17</v>
      </c>
      <c r="B20" s="13" t="s">
        <v>33</v>
      </c>
      <c r="C20" s="13" t="s">
        <v>18</v>
      </c>
      <c r="D20" s="14">
        <v>2212778</v>
      </c>
      <c r="E20" s="14">
        <v>1119861</v>
      </c>
      <c r="F20" s="14">
        <v>1092917</v>
      </c>
      <c r="G20" s="15">
        <v>96.972674167946295</v>
      </c>
      <c r="H20" s="15">
        <v>50.586404074956</v>
      </c>
      <c r="I20" s="15">
        <v>49.4135959250439</v>
      </c>
      <c r="J20" s="15">
        <v>2.7048804715158901</v>
      </c>
      <c r="K20" s="15">
        <v>51.623143367917997</v>
      </c>
      <c r="L20" s="15">
        <v>48.376856632081903</v>
      </c>
      <c r="M20" s="15">
        <v>0.32244536053773998</v>
      </c>
      <c r="N20" s="23" t="s">
        <v>34</v>
      </c>
      <c r="O20" s="24">
        <f>(G20/100)*D20+(J20/100)*D20</f>
        <v>2205642.9999999986</v>
      </c>
      <c r="P20" s="24">
        <f>(G20/100)*D20</f>
        <v>2145789.9999999986</v>
      </c>
      <c r="Q20" s="2">
        <v>6</v>
      </c>
      <c r="R20" s="25">
        <f t="shared" ref="R20:R34" si="0">P20/O20</f>
        <v>0.97286369553005625</v>
      </c>
      <c r="S20" s="25">
        <v>0.94648337818664097</v>
      </c>
    </row>
    <row r="21" spans="1:19" x14ac:dyDescent="0.3">
      <c r="A21" s="16" t="s">
        <v>17</v>
      </c>
      <c r="B21" s="16" t="s">
        <v>35</v>
      </c>
      <c r="C21" s="16" t="s">
        <v>18</v>
      </c>
      <c r="D21" s="17">
        <v>2217915</v>
      </c>
      <c r="E21" s="17">
        <v>1129271</v>
      </c>
      <c r="F21" s="17">
        <v>1088644</v>
      </c>
      <c r="G21" s="18">
        <v>97.704691117558596</v>
      </c>
      <c r="H21" s="18">
        <v>50.867717547751298</v>
      </c>
      <c r="I21" s="18">
        <v>49.132282452248603</v>
      </c>
      <c r="J21" s="18">
        <v>1.92662928921983</v>
      </c>
      <c r="K21" s="18">
        <v>52.369474152254803</v>
      </c>
      <c r="L21" s="18">
        <v>47.630525847745197</v>
      </c>
      <c r="M21" s="18">
        <v>0.36867959322156002</v>
      </c>
      <c r="N21" s="23" t="s">
        <v>36</v>
      </c>
      <c r="O21" s="24">
        <f t="shared" ref="O21:O34" si="1">(G21/100)*D21+(J21/100)*D21</f>
        <v>2209737.9999999995</v>
      </c>
      <c r="P21" s="24">
        <f t="shared" ref="P21:P34" si="2">(G21/100)*D21</f>
        <v>2167006.9999999995</v>
      </c>
      <c r="Q21" s="2">
        <v>7</v>
      </c>
      <c r="R21" s="25">
        <f t="shared" si="0"/>
        <v>0.98066241337208304</v>
      </c>
      <c r="S21" s="25">
        <v>0.95668021249651725</v>
      </c>
    </row>
    <row r="22" spans="1:19" x14ac:dyDescent="0.3">
      <c r="A22" s="13" t="s">
        <v>17</v>
      </c>
      <c r="B22" s="13" t="s">
        <v>37</v>
      </c>
      <c r="C22" s="13" t="s">
        <v>18</v>
      </c>
      <c r="D22" s="14">
        <v>2240816</v>
      </c>
      <c r="E22" s="14">
        <v>1143810</v>
      </c>
      <c r="F22" s="14">
        <v>1097006</v>
      </c>
      <c r="G22" s="15">
        <v>97.971810269116204</v>
      </c>
      <c r="H22" s="15">
        <v>50.986303890737197</v>
      </c>
      <c r="I22" s="15">
        <v>49.013696109262703</v>
      </c>
      <c r="J22" s="15">
        <v>1.7206678281483101</v>
      </c>
      <c r="K22" s="15">
        <v>53.583006976683798</v>
      </c>
      <c r="L22" s="15">
        <v>46.416993023316103</v>
      </c>
      <c r="M22" s="15">
        <v>0.30752190273543001</v>
      </c>
      <c r="N22" s="23" t="s">
        <v>38</v>
      </c>
      <c r="O22" s="24">
        <f t="shared" si="1"/>
        <v>2233924.9999999991</v>
      </c>
      <c r="P22" s="24">
        <f t="shared" si="2"/>
        <v>2195367.9999999991</v>
      </c>
      <c r="Q22" s="2">
        <v>8</v>
      </c>
      <c r="R22" s="25">
        <f t="shared" si="0"/>
        <v>0.98274024418903949</v>
      </c>
      <c r="S22" s="25">
        <v>0.95711245717712501</v>
      </c>
    </row>
    <row r="23" spans="1:19" x14ac:dyDescent="0.3">
      <c r="A23" s="16" t="s">
        <v>17</v>
      </c>
      <c r="B23" s="16" t="s">
        <v>39</v>
      </c>
      <c r="C23" s="16" t="s">
        <v>18</v>
      </c>
      <c r="D23" s="17">
        <v>2138768</v>
      </c>
      <c r="E23" s="17">
        <v>1078119</v>
      </c>
      <c r="F23" s="17">
        <v>1060649</v>
      </c>
      <c r="G23" s="18">
        <v>97.983652270839997</v>
      </c>
      <c r="H23" s="18">
        <v>50.3817682687366</v>
      </c>
      <c r="I23" s="18">
        <v>49.6182317312634</v>
      </c>
      <c r="J23" s="18">
        <v>1.7141644161498499</v>
      </c>
      <c r="K23" s="18">
        <v>51.879330096557702</v>
      </c>
      <c r="L23" s="18">
        <v>48.120669903442199</v>
      </c>
      <c r="M23" s="18">
        <v>0.30218331301009999</v>
      </c>
      <c r="N23" s="23" t="s">
        <v>40</v>
      </c>
      <c r="O23" s="24">
        <f t="shared" si="1"/>
        <v>2132304.9999999991</v>
      </c>
      <c r="P23" s="24">
        <f t="shared" si="2"/>
        <v>2095642.9999999991</v>
      </c>
      <c r="Q23" s="2">
        <v>9</v>
      </c>
      <c r="R23" s="25">
        <f t="shared" si="0"/>
        <v>0.98280639964732996</v>
      </c>
      <c r="S23" s="25">
        <v>0.95830449334863033</v>
      </c>
    </row>
    <row r="24" spans="1:19" x14ac:dyDescent="0.3">
      <c r="A24" s="13" t="s">
        <v>17</v>
      </c>
      <c r="B24" s="13" t="s">
        <v>41</v>
      </c>
      <c r="C24" s="13" t="s">
        <v>18</v>
      </c>
      <c r="D24" s="14">
        <v>2258002</v>
      </c>
      <c r="E24" s="14">
        <v>1149229</v>
      </c>
      <c r="F24" s="14">
        <v>1108773</v>
      </c>
      <c r="G24" s="15">
        <v>97.8057592508775</v>
      </c>
      <c r="H24" s="15">
        <v>50.808936197959099</v>
      </c>
      <c r="I24" s="15">
        <v>49.191063802040901</v>
      </c>
      <c r="J24" s="15">
        <v>1.92267323058172</v>
      </c>
      <c r="K24" s="15">
        <v>55.069793154282003</v>
      </c>
      <c r="L24" s="15">
        <v>44.930206845717898</v>
      </c>
      <c r="M24" s="15">
        <v>0.27156751854071998</v>
      </c>
      <c r="N24" s="23" t="s">
        <v>42</v>
      </c>
      <c r="O24" s="24">
        <f t="shared" si="1"/>
        <v>2251869.9999999991</v>
      </c>
      <c r="P24" s="24">
        <f t="shared" si="2"/>
        <v>2208455.9999999991</v>
      </c>
      <c r="Q24" s="2">
        <v>10</v>
      </c>
      <c r="R24" s="25">
        <f t="shared" si="0"/>
        <v>0.98072091195317668</v>
      </c>
      <c r="S24" s="25">
        <v>0.95559236922027757</v>
      </c>
    </row>
    <row r="25" spans="1:19" x14ac:dyDescent="0.3">
      <c r="A25" s="16" t="s">
        <v>17</v>
      </c>
      <c r="B25" s="16" t="s">
        <v>43</v>
      </c>
      <c r="C25" s="16" t="s">
        <v>18</v>
      </c>
      <c r="D25" s="17">
        <v>2156547</v>
      </c>
      <c r="E25" s="17">
        <v>1088388</v>
      </c>
      <c r="F25" s="17">
        <v>1068159</v>
      </c>
      <c r="G25" s="18">
        <v>97.791191195925705</v>
      </c>
      <c r="H25" s="18">
        <v>50.389228953493998</v>
      </c>
      <c r="I25" s="18">
        <v>49.610771046505903</v>
      </c>
      <c r="J25" s="18">
        <v>1.9393966373095499</v>
      </c>
      <c r="K25" s="18">
        <v>54.655221882172903</v>
      </c>
      <c r="L25" s="18">
        <v>45.344778117826998</v>
      </c>
      <c r="M25" s="18">
        <v>0.26941216676474</v>
      </c>
      <c r="N25" s="23" t="s">
        <v>44</v>
      </c>
      <c r="O25" s="24">
        <f t="shared" si="1"/>
        <v>2150737</v>
      </c>
      <c r="P25" s="24">
        <f t="shared" si="2"/>
        <v>2108913</v>
      </c>
      <c r="Q25" s="2">
        <v>11</v>
      </c>
      <c r="R25" s="25">
        <f t="shared" si="0"/>
        <v>0.9805536427745466</v>
      </c>
      <c r="S25" s="25">
        <v>0.9544052930517275</v>
      </c>
    </row>
    <row r="26" spans="1:19" x14ac:dyDescent="0.3">
      <c r="A26" s="13" t="s">
        <v>17</v>
      </c>
      <c r="B26" s="13" t="s">
        <v>45</v>
      </c>
      <c r="C26" s="13" t="s">
        <v>18</v>
      </c>
      <c r="D26" s="14">
        <v>2262017</v>
      </c>
      <c r="E26" s="14">
        <v>1144716</v>
      </c>
      <c r="F26" s="14">
        <v>1117301</v>
      </c>
      <c r="G26" s="15">
        <v>96.2203643916027</v>
      </c>
      <c r="H26" s="15">
        <v>50.5535209630414</v>
      </c>
      <c r="I26" s="15">
        <v>49.4464790369585</v>
      </c>
      <c r="J26" s="15">
        <v>3.5095226958948502</v>
      </c>
      <c r="K26" s="15">
        <v>52.363137077066497</v>
      </c>
      <c r="L26" s="15">
        <v>47.636862922933503</v>
      </c>
      <c r="M26" s="15">
        <v>0.27011291250241998</v>
      </c>
      <c r="N26" s="26" t="s">
        <v>46</v>
      </c>
      <c r="O26" s="27">
        <f t="shared" si="1"/>
        <v>2255906.9999999995</v>
      </c>
      <c r="P26" s="27">
        <f t="shared" si="2"/>
        <v>2176520.9999999995</v>
      </c>
      <c r="Q26" s="2">
        <v>12</v>
      </c>
      <c r="R26" s="25">
        <f t="shared" si="0"/>
        <v>0.96480971954960904</v>
      </c>
      <c r="S26" s="25">
        <v>0.93195401603953121</v>
      </c>
    </row>
    <row r="27" spans="1:19" x14ac:dyDescent="0.3">
      <c r="A27" s="16" t="s">
        <v>17</v>
      </c>
      <c r="B27" s="16" t="s">
        <v>47</v>
      </c>
      <c r="C27" s="16" t="s">
        <v>18</v>
      </c>
      <c r="D27" s="17">
        <v>2202640</v>
      </c>
      <c r="E27" s="17">
        <v>1107406</v>
      </c>
      <c r="F27" s="17">
        <v>1095234</v>
      </c>
      <c r="G27" s="18">
        <v>93.761849417063104</v>
      </c>
      <c r="H27" s="18">
        <v>50.160950128701998</v>
      </c>
      <c r="I27" s="18">
        <v>49.839049871298002</v>
      </c>
      <c r="J27" s="18">
        <v>6.0104692550757202</v>
      </c>
      <c r="K27" s="18">
        <v>52.140283558301597</v>
      </c>
      <c r="L27" s="18">
        <v>47.859716441698303</v>
      </c>
      <c r="M27" s="18">
        <v>0.22768132786111001</v>
      </c>
      <c r="N27" s="26" t="s">
        <v>48</v>
      </c>
      <c r="O27" s="27">
        <f t="shared" si="1"/>
        <v>2197624.9999999986</v>
      </c>
      <c r="P27" s="27">
        <f t="shared" si="2"/>
        <v>2065235.9999999988</v>
      </c>
      <c r="Q27" s="2">
        <v>13</v>
      </c>
      <c r="R27" s="25">
        <f t="shared" si="0"/>
        <v>0.93975814800068258</v>
      </c>
      <c r="S27" s="25">
        <v>0.90569880703957362</v>
      </c>
    </row>
    <row r="28" spans="1:19" x14ac:dyDescent="0.3">
      <c r="A28" s="13" t="s">
        <v>17</v>
      </c>
      <c r="B28" s="13" t="s">
        <v>49</v>
      </c>
      <c r="C28" s="13" t="s">
        <v>18</v>
      </c>
      <c r="D28" s="14">
        <v>2349026</v>
      </c>
      <c r="E28" s="14">
        <v>1187092</v>
      </c>
      <c r="F28" s="14">
        <v>1161934</v>
      </c>
      <c r="G28" s="15">
        <v>90.091127130989605</v>
      </c>
      <c r="H28" s="15">
        <v>50.183105699477899</v>
      </c>
      <c r="I28" s="15">
        <v>49.816894300522002</v>
      </c>
      <c r="J28" s="15">
        <v>9.6597483382474199</v>
      </c>
      <c r="K28" s="15">
        <v>53.824423780353399</v>
      </c>
      <c r="L28" s="15">
        <v>46.175576219646501</v>
      </c>
      <c r="M28" s="15">
        <v>0.24912453076296001</v>
      </c>
      <c r="N28" s="26" t="s">
        <v>50</v>
      </c>
      <c r="O28" s="27">
        <f t="shared" si="1"/>
        <v>2343174</v>
      </c>
      <c r="P28" s="27">
        <f t="shared" si="2"/>
        <v>2116264</v>
      </c>
      <c r="Q28" s="2">
        <v>14</v>
      </c>
      <c r="R28" s="25">
        <f t="shared" si="0"/>
        <v>0.9031612675797871</v>
      </c>
      <c r="S28" s="25">
        <v>0.87559422519723884</v>
      </c>
    </row>
    <row r="29" spans="1:19" x14ac:dyDescent="0.3">
      <c r="A29" s="16" t="s">
        <v>17</v>
      </c>
      <c r="B29" s="16" t="s">
        <v>51</v>
      </c>
      <c r="C29" s="16" t="s">
        <v>18</v>
      </c>
      <c r="D29" s="17">
        <v>2241963</v>
      </c>
      <c r="E29" s="17">
        <v>1129689</v>
      </c>
      <c r="F29" s="17">
        <v>1112274</v>
      </c>
      <c r="G29" s="18">
        <v>81.903180382548697</v>
      </c>
      <c r="H29" s="18">
        <v>50.190852062285998</v>
      </c>
      <c r="I29" s="18">
        <v>49.809147937714002</v>
      </c>
      <c r="J29" s="18">
        <v>17.836467417169601</v>
      </c>
      <c r="K29" s="18">
        <v>51.269483629125197</v>
      </c>
      <c r="L29" s="18">
        <v>48.730516370874703</v>
      </c>
      <c r="M29" s="18">
        <v>0.26035220028161998</v>
      </c>
      <c r="N29" s="28" t="s">
        <v>52</v>
      </c>
      <c r="O29" s="29">
        <f t="shared" si="1"/>
        <v>2236125.9999999981</v>
      </c>
      <c r="P29" s="29">
        <f t="shared" si="2"/>
        <v>1836239.0000000002</v>
      </c>
      <c r="Q29" s="2">
        <v>15</v>
      </c>
      <c r="R29" s="25">
        <f t="shared" si="0"/>
        <v>0.82116973730460707</v>
      </c>
      <c r="S29" s="25">
        <v>0.78879056100983047</v>
      </c>
    </row>
    <row r="30" spans="1:19" x14ac:dyDescent="0.3">
      <c r="A30" s="13" t="s">
        <v>17</v>
      </c>
      <c r="B30" s="13" t="s">
        <v>53</v>
      </c>
      <c r="C30" s="13" t="s">
        <v>18</v>
      </c>
      <c r="D30" s="14">
        <v>2073978</v>
      </c>
      <c r="E30" s="14">
        <v>1043856</v>
      </c>
      <c r="F30" s="14">
        <v>1030122</v>
      </c>
      <c r="G30" s="15">
        <v>72.175114682990795</v>
      </c>
      <c r="H30" s="15">
        <v>49.917763157894697</v>
      </c>
      <c r="I30" s="15">
        <v>50.082236842105203</v>
      </c>
      <c r="J30" s="15">
        <v>27.558874780735302</v>
      </c>
      <c r="K30" s="15">
        <v>51.380157987280498</v>
      </c>
      <c r="L30" s="15">
        <v>48.619842012719403</v>
      </c>
      <c r="M30" s="15">
        <v>0.26601053627375998</v>
      </c>
      <c r="N30" s="28" t="s">
        <v>54</v>
      </c>
      <c r="O30" s="29">
        <f t="shared" si="1"/>
        <v>2068460.9999999972</v>
      </c>
      <c r="P30" s="29">
        <f t="shared" si="2"/>
        <v>1496895.9999999988</v>
      </c>
      <c r="Q30" s="2">
        <v>16</v>
      </c>
      <c r="R30" s="25">
        <f t="shared" si="0"/>
        <v>0.72367620177513658</v>
      </c>
      <c r="S30" s="25">
        <v>0.72456822098803542</v>
      </c>
    </row>
    <row r="31" spans="1:19" x14ac:dyDescent="0.3">
      <c r="A31" s="16" t="s">
        <v>17</v>
      </c>
      <c r="B31" s="16" t="s">
        <v>55</v>
      </c>
      <c r="C31" s="16" t="s">
        <v>18</v>
      </c>
      <c r="D31" s="17">
        <v>2146910</v>
      </c>
      <c r="E31" s="17">
        <v>1082461</v>
      </c>
      <c r="F31" s="17">
        <v>1064449</v>
      </c>
      <c r="G31" s="18">
        <v>65.1091103027141</v>
      </c>
      <c r="H31" s="18">
        <v>49.991916064425403</v>
      </c>
      <c r="I31" s="18">
        <v>50.008083935574597</v>
      </c>
      <c r="J31" s="18">
        <v>34.609741442351996</v>
      </c>
      <c r="K31" s="18">
        <v>51.236272609819103</v>
      </c>
      <c r="L31" s="18">
        <v>48.763727390180797</v>
      </c>
      <c r="M31" s="18">
        <v>0.28114825493383</v>
      </c>
      <c r="N31" s="28" t="s">
        <v>56</v>
      </c>
      <c r="O31" s="29">
        <f t="shared" si="1"/>
        <v>2140873.9999999986</v>
      </c>
      <c r="P31" s="29">
        <f t="shared" si="2"/>
        <v>1397833.9999999993</v>
      </c>
      <c r="Q31" s="2">
        <v>17</v>
      </c>
      <c r="R31" s="25">
        <f t="shared" si="0"/>
        <v>0.65292679531817388</v>
      </c>
      <c r="S31" s="25">
        <v>0.67081797291262502</v>
      </c>
    </row>
    <row r="32" spans="1:19" x14ac:dyDescent="0.3">
      <c r="A32" s="13" t="s">
        <v>17</v>
      </c>
      <c r="B32" s="13" t="s">
        <v>57</v>
      </c>
      <c r="C32" s="13" t="s">
        <v>18</v>
      </c>
      <c r="D32" s="14">
        <v>2280816</v>
      </c>
      <c r="E32" s="14">
        <v>1151216</v>
      </c>
      <c r="F32" s="14">
        <v>1129600</v>
      </c>
      <c r="G32" s="15">
        <v>51.385118308535198</v>
      </c>
      <c r="H32" s="15">
        <v>50.938225255972696</v>
      </c>
      <c r="I32" s="15">
        <v>49.061774744027304</v>
      </c>
      <c r="J32" s="15">
        <v>48.334718802393503</v>
      </c>
      <c r="K32" s="15">
        <v>49.994013203607302</v>
      </c>
      <c r="L32" s="15">
        <v>50.005986796392698</v>
      </c>
      <c r="M32" s="15">
        <v>0.28016288907127002</v>
      </c>
      <c r="N32" s="2" t="s">
        <v>58</v>
      </c>
      <c r="O32" s="22">
        <f t="shared" si="1"/>
        <v>2274425.9999999995</v>
      </c>
      <c r="P32" s="22">
        <f t="shared" si="2"/>
        <v>1172000</v>
      </c>
      <c r="Q32" s="2">
        <v>18</v>
      </c>
      <c r="R32" s="25">
        <f t="shared" si="0"/>
        <v>0.51529484801879688</v>
      </c>
      <c r="S32" s="25">
        <v>0.51881915781035026</v>
      </c>
    </row>
    <row r="33" spans="1:27" x14ac:dyDescent="0.3">
      <c r="A33" s="16" t="s">
        <v>17</v>
      </c>
      <c r="B33" s="16" t="s">
        <v>59</v>
      </c>
      <c r="C33" s="16" t="s">
        <v>18</v>
      </c>
      <c r="D33" s="17">
        <v>2028630</v>
      </c>
      <c r="E33" s="17">
        <v>1004350</v>
      </c>
      <c r="F33" s="17">
        <v>1024280</v>
      </c>
      <c r="G33" s="18">
        <v>40.456317810541996</v>
      </c>
      <c r="H33" s="18">
        <v>49.784393737609797</v>
      </c>
      <c r="I33" s="18">
        <v>50.215606262390203</v>
      </c>
      <c r="J33" s="18">
        <v>59.254669407432601</v>
      </c>
      <c r="K33" s="18">
        <v>49.3300656041555</v>
      </c>
      <c r="L33" s="18">
        <v>50.6699343958444</v>
      </c>
      <c r="M33" s="18">
        <v>0.28901278202530001</v>
      </c>
      <c r="N33" s="2" t="s">
        <v>60</v>
      </c>
      <c r="O33" s="22">
        <f t="shared" si="1"/>
        <v>2022766.9999999981</v>
      </c>
      <c r="P33" s="22">
        <f t="shared" si="2"/>
        <v>820708.99999999814</v>
      </c>
      <c r="Q33" s="2">
        <v>19</v>
      </c>
      <c r="R33" s="25">
        <f t="shared" si="0"/>
        <v>0.40573580644730656</v>
      </c>
      <c r="S33" s="25">
        <v>0.42476777377325192</v>
      </c>
    </row>
    <row r="34" spans="1:27" x14ac:dyDescent="0.3">
      <c r="A34" s="13" t="s">
        <v>17</v>
      </c>
      <c r="B34" s="30" t="s">
        <v>61</v>
      </c>
      <c r="C34" s="13" t="s">
        <v>18</v>
      </c>
      <c r="D34" s="14">
        <v>10665816</v>
      </c>
      <c r="E34" s="14">
        <v>5235695</v>
      </c>
      <c r="F34" s="14">
        <v>5430121</v>
      </c>
      <c r="G34" s="15">
        <v>25.491982985643102</v>
      </c>
      <c r="H34" s="15">
        <v>50.735363349084601</v>
      </c>
      <c r="I34" s="15">
        <v>49.2646366509153</v>
      </c>
      <c r="J34" s="15">
        <v>74.196779693180503</v>
      </c>
      <c r="K34" s="15">
        <v>48.524342367633203</v>
      </c>
      <c r="L34" s="15">
        <v>51.475657632366797</v>
      </c>
      <c r="M34" s="15">
        <v>0.31123732117635999</v>
      </c>
      <c r="N34" s="2" t="s">
        <v>62</v>
      </c>
      <c r="O34" s="22">
        <f t="shared" si="1"/>
        <v>10632619.999999996</v>
      </c>
      <c r="P34" s="22">
        <f t="shared" si="2"/>
        <v>2718927.9999999995</v>
      </c>
      <c r="Q34" s="2" t="s">
        <v>63</v>
      </c>
      <c r="R34" s="25">
        <f t="shared" si="0"/>
        <v>0.25571571259012366</v>
      </c>
      <c r="S34" s="25">
        <v>0.27294224433763076</v>
      </c>
    </row>
    <row r="35" spans="1:27" x14ac:dyDescent="0.3">
      <c r="A35" s="16" t="s">
        <v>17</v>
      </c>
      <c r="B35" s="31" t="s">
        <v>64</v>
      </c>
      <c r="C35" s="16" t="s">
        <v>18</v>
      </c>
      <c r="D35" s="17">
        <v>9252596</v>
      </c>
      <c r="E35" s="17">
        <v>4422663</v>
      </c>
      <c r="F35" s="17">
        <v>4829933</v>
      </c>
      <c r="G35" s="18">
        <v>7.1529871184260001</v>
      </c>
      <c r="H35" s="18">
        <v>51.737814597854097</v>
      </c>
      <c r="I35" s="18">
        <v>48.262185402145803</v>
      </c>
      <c r="J35" s="18">
        <v>92.484606482332097</v>
      </c>
      <c r="K35" s="18">
        <v>47.491997115420602</v>
      </c>
      <c r="L35" s="18">
        <v>52.508002884579298</v>
      </c>
      <c r="M35" s="18">
        <v>0.36240639924189</v>
      </c>
      <c r="O35" s="22"/>
      <c r="P35" s="22"/>
    </row>
    <row r="36" spans="1:27" ht="18" x14ac:dyDescent="0.35">
      <c r="A36" s="13" t="s">
        <v>17</v>
      </c>
      <c r="B36" s="13" t="s">
        <v>65</v>
      </c>
      <c r="C36" s="13" t="s">
        <v>18</v>
      </c>
      <c r="D36" s="14">
        <v>56001715</v>
      </c>
      <c r="E36" s="14">
        <v>26344409</v>
      </c>
      <c r="F36" s="14">
        <v>29657306</v>
      </c>
      <c r="G36" s="15">
        <v>1.5802730327098</v>
      </c>
      <c r="H36" s="15">
        <v>43.125155370742803</v>
      </c>
      <c r="I36" s="15">
        <v>56.874844629257097</v>
      </c>
      <c r="J36" s="15">
        <v>98.014337596625396</v>
      </c>
      <c r="K36" s="15">
        <v>47.100219695093998</v>
      </c>
      <c r="L36" s="15">
        <v>52.899780304905903</v>
      </c>
      <c r="M36" s="15">
        <v>0.40538937066480002</v>
      </c>
      <c r="O36" s="22"/>
      <c r="P36" s="22"/>
      <c r="X36" s="149">
        <v>2020</v>
      </c>
      <c r="Y36" s="149"/>
      <c r="Z36" s="149"/>
      <c r="AA36" s="149"/>
    </row>
    <row r="37" spans="1:27" hidden="1" outlineLevel="1" x14ac:dyDescent="0.3">
      <c r="A37" s="16" t="s">
        <v>66</v>
      </c>
      <c r="B37" s="16" t="s">
        <v>14</v>
      </c>
      <c r="C37" s="16" t="s">
        <v>18</v>
      </c>
      <c r="D37" s="17">
        <v>1237034</v>
      </c>
      <c r="E37" s="17">
        <v>601671</v>
      </c>
      <c r="F37" s="17">
        <v>635363</v>
      </c>
      <c r="G37" s="18">
        <v>32.252791758351002</v>
      </c>
      <c r="H37" s="18">
        <v>50.205274476286903</v>
      </c>
      <c r="I37" s="18">
        <v>49.794725523712998</v>
      </c>
      <c r="J37" s="18">
        <v>67.623929495874805</v>
      </c>
      <c r="K37" s="18">
        <v>47.8874064439931</v>
      </c>
      <c r="L37" s="18">
        <v>52.1125935560069</v>
      </c>
      <c r="M37" s="18">
        <v>0.12327874577416</v>
      </c>
    </row>
    <row r="38" spans="1:27" hidden="1" outlineLevel="1" x14ac:dyDescent="0.3">
      <c r="A38" s="13" t="s">
        <v>66</v>
      </c>
      <c r="B38" s="13" t="s">
        <v>19</v>
      </c>
      <c r="C38" s="13" t="s">
        <v>18</v>
      </c>
      <c r="D38" s="14">
        <v>25978</v>
      </c>
      <c r="E38" s="14">
        <v>13138</v>
      </c>
      <c r="F38" s="14">
        <v>12840</v>
      </c>
      <c r="G38" s="15">
        <v>15.062745399953799</v>
      </c>
      <c r="H38" s="15">
        <v>51.469460771786302</v>
      </c>
      <c r="I38" s="15">
        <v>48.530539228213598</v>
      </c>
      <c r="J38" s="15">
        <v>83.247363153437504</v>
      </c>
      <c r="K38" s="15">
        <v>50.050864699898199</v>
      </c>
      <c r="L38" s="15">
        <v>49.949135300101702</v>
      </c>
      <c r="M38" s="15">
        <v>1.6898914466086601</v>
      </c>
    </row>
    <row r="39" spans="1:27" hidden="1" outlineLevel="1" x14ac:dyDescent="0.3">
      <c r="A39" s="16" t="s">
        <v>66</v>
      </c>
      <c r="B39" s="16" t="s">
        <v>20</v>
      </c>
      <c r="C39" s="16" t="s">
        <v>18</v>
      </c>
      <c r="D39" s="17">
        <v>26640</v>
      </c>
      <c r="E39" s="17">
        <v>13789</v>
      </c>
      <c r="F39" s="17">
        <v>12851</v>
      </c>
      <c r="G39" s="18">
        <v>69.057807807807805</v>
      </c>
      <c r="H39" s="18">
        <v>52.481382834157699</v>
      </c>
      <c r="I39" s="18">
        <v>47.518617165842201</v>
      </c>
      <c r="J39" s="18">
        <v>30.615615615615599</v>
      </c>
      <c r="K39" s="18">
        <v>50.036782736635601</v>
      </c>
      <c r="L39" s="18">
        <v>49.963217263364399</v>
      </c>
      <c r="M39" s="18">
        <v>0.32657657657657002</v>
      </c>
    </row>
    <row r="40" spans="1:27" hidden="1" outlineLevel="1" x14ac:dyDescent="0.3">
      <c r="A40" s="13" t="s">
        <v>66</v>
      </c>
      <c r="B40" s="13" t="s">
        <v>21</v>
      </c>
      <c r="C40" s="13" t="s">
        <v>18</v>
      </c>
      <c r="D40" s="14">
        <v>24859</v>
      </c>
      <c r="E40" s="14">
        <v>13120</v>
      </c>
      <c r="F40" s="14">
        <v>11739</v>
      </c>
      <c r="G40" s="15">
        <v>94.967617361921199</v>
      </c>
      <c r="H40" s="15">
        <v>52.3678414096916</v>
      </c>
      <c r="I40" s="15">
        <v>47.6321585903083</v>
      </c>
      <c r="J40" s="15">
        <v>4.9760650066374303</v>
      </c>
      <c r="K40" s="15">
        <v>60.630557801131701</v>
      </c>
      <c r="L40" s="15">
        <v>39.3694421988682</v>
      </c>
      <c r="M40" s="15">
        <v>5.6317631441329098E-2</v>
      </c>
    </row>
    <row r="41" spans="1:27" hidden="1" outlineLevel="1" x14ac:dyDescent="0.3">
      <c r="A41" s="16" t="s">
        <v>66</v>
      </c>
      <c r="B41" s="16" t="s">
        <v>33</v>
      </c>
      <c r="C41" s="16" t="s">
        <v>18</v>
      </c>
      <c r="D41" s="17">
        <v>24735</v>
      </c>
      <c r="E41" s="17">
        <v>12328</v>
      </c>
      <c r="F41" s="17">
        <v>12407</v>
      </c>
      <c r="G41" s="18">
        <v>98.839700828785098</v>
      </c>
      <c r="H41" s="18">
        <v>49.676865183246001</v>
      </c>
      <c r="I41" s="18">
        <v>50.3231348167539</v>
      </c>
      <c r="J41" s="18">
        <v>1.11987062866383</v>
      </c>
      <c r="K41" s="18">
        <v>65.342960288808598</v>
      </c>
      <c r="L41" s="18">
        <v>34.657039711191302</v>
      </c>
      <c r="M41" s="18">
        <v>4.0428542551041002E-2</v>
      </c>
    </row>
    <row r="42" spans="1:27" hidden="1" outlineLevel="1" x14ac:dyDescent="0.3">
      <c r="A42" s="13" t="s">
        <v>66</v>
      </c>
      <c r="B42" s="13" t="s">
        <v>35</v>
      </c>
      <c r="C42" s="13" t="s">
        <v>18</v>
      </c>
      <c r="D42" s="14">
        <v>26259</v>
      </c>
      <c r="E42" s="14">
        <v>13371</v>
      </c>
      <c r="F42" s="14">
        <v>12888</v>
      </c>
      <c r="G42" s="15">
        <v>98.427205910354502</v>
      </c>
      <c r="H42" s="15">
        <v>50.959529521009003</v>
      </c>
      <c r="I42" s="15">
        <v>49.040470478990898</v>
      </c>
      <c r="J42" s="15">
        <v>1.4928215088160199</v>
      </c>
      <c r="K42" s="15">
        <v>46.938775510204003</v>
      </c>
      <c r="L42" s="15">
        <v>53.061224489795897</v>
      </c>
      <c r="M42" s="15">
        <v>7.9972580829420006E-2</v>
      </c>
    </row>
    <row r="43" spans="1:27" hidden="1" outlineLevel="1" x14ac:dyDescent="0.3">
      <c r="A43" s="16" t="s">
        <v>66</v>
      </c>
      <c r="B43" s="16" t="s">
        <v>37</v>
      </c>
      <c r="C43" s="16" t="s">
        <v>18</v>
      </c>
      <c r="D43" s="17">
        <v>25175</v>
      </c>
      <c r="E43" s="17">
        <v>12778</v>
      </c>
      <c r="F43" s="17">
        <v>12397</v>
      </c>
      <c r="G43" s="18">
        <v>98.331678252234298</v>
      </c>
      <c r="H43" s="18">
        <v>50.583720460513</v>
      </c>
      <c r="I43" s="18">
        <v>49.416279539486901</v>
      </c>
      <c r="J43" s="18">
        <v>1.65243296921549</v>
      </c>
      <c r="K43" s="18">
        <v>61.538461538461497</v>
      </c>
      <c r="L43" s="18">
        <v>38.461538461538403</v>
      </c>
      <c r="M43" s="18">
        <v>1.5888778550148999E-2</v>
      </c>
    </row>
    <row r="44" spans="1:27" hidden="1" outlineLevel="1" x14ac:dyDescent="0.3">
      <c r="A44" s="13" t="s">
        <v>66</v>
      </c>
      <c r="B44" s="13" t="s">
        <v>39</v>
      </c>
      <c r="C44" s="13" t="s">
        <v>18</v>
      </c>
      <c r="D44" s="14">
        <v>25051</v>
      </c>
      <c r="E44" s="14">
        <v>12045</v>
      </c>
      <c r="F44" s="14">
        <v>13006</v>
      </c>
      <c r="G44" s="15">
        <v>98.578899045946301</v>
      </c>
      <c r="H44" s="15">
        <v>48.248633326584297</v>
      </c>
      <c r="I44" s="15">
        <v>51.751366673415603</v>
      </c>
      <c r="J44" s="15">
        <v>1.3452556784160301</v>
      </c>
      <c r="K44" s="15">
        <v>37.685459940652798</v>
      </c>
      <c r="L44" s="15">
        <v>62.314540059347102</v>
      </c>
      <c r="M44" s="15">
        <v>7.5845275637690002E-2</v>
      </c>
    </row>
    <row r="45" spans="1:27" hidden="1" outlineLevel="1" x14ac:dyDescent="0.3">
      <c r="A45" s="32" t="s">
        <v>66</v>
      </c>
      <c r="B45" s="32" t="s">
        <v>39</v>
      </c>
      <c r="C45" s="32" t="s">
        <v>22</v>
      </c>
      <c r="D45" s="33">
        <v>858.74550235367099</v>
      </c>
      <c r="E45" s="33">
        <v>491.13774278807102</v>
      </c>
      <c r="F45" s="33">
        <v>590.23520242408597</v>
      </c>
      <c r="G45" s="34">
        <v>0.31213144017326999</v>
      </c>
      <c r="H45" s="34">
        <v>1.3135304816986699</v>
      </c>
      <c r="I45" s="34">
        <v>1.3135304816986699</v>
      </c>
      <c r="J45" s="34">
        <v>0.30984723703698003</v>
      </c>
      <c r="K45" s="34">
        <v>10.516083139373</v>
      </c>
      <c r="L45" s="34">
        <v>10.516083139373</v>
      </c>
      <c r="M45" s="34">
        <v>4.0991731705441299E-2</v>
      </c>
    </row>
    <row r="46" spans="1:27" hidden="1" outlineLevel="1" x14ac:dyDescent="0.3">
      <c r="A46" s="32" t="s">
        <v>66</v>
      </c>
      <c r="B46" s="32" t="s">
        <v>39</v>
      </c>
      <c r="C46" s="32" t="s">
        <v>24</v>
      </c>
      <c r="D46" s="33">
        <v>23637.735179515999</v>
      </c>
      <c r="E46" s="33">
        <v>11236.718976120599</v>
      </c>
      <c r="F46" s="33">
        <v>12034.6311309801</v>
      </c>
      <c r="G46" s="34">
        <v>97.962267968441196</v>
      </c>
      <c r="H46" s="34">
        <v>46.0915282556116</v>
      </c>
      <c r="I46" s="34">
        <v>49.587714351114897</v>
      </c>
      <c r="J46" s="34">
        <v>0.92003966068070997</v>
      </c>
      <c r="K46" s="34">
        <v>22.445503813996599</v>
      </c>
      <c r="L46" s="34">
        <v>44.175323567853198</v>
      </c>
      <c r="M46" s="34">
        <v>3.11559937061128E-2</v>
      </c>
    </row>
    <row r="47" spans="1:27" hidden="1" outlineLevel="1" x14ac:dyDescent="0.3">
      <c r="A47" s="32" t="s">
        <v>66</v>
      </c>
      <c r="B47" s="32" t="s">
        <v>39</v>
      </c>
      <c r="C47" s="32" t="s">
        <v>26</v>
      </c>
      <c r="D47" s="33">
        <v>26464.264820483899</v>
      </c>
      <c r="E47" s="33">
        <v>12853.281023879401</v>
      </c>
      <c r="F47" s="33">
        <v>13977.3688690198</v>
      </c>
      <c r="G47" s="34">
        <v>99.010817690214907</v>
      </c>
      <c r="H47" s="34">
        <v>50.412285648885003</v>
      </c>
      <c r="I47" s="34">
        <v>53.908471744388301</v>
      </c>
      <c r="J47" s="34">
        <v>1.9631006160945501</v>
      </c>
      <c r="K47" s="34">
        <v>55.824676432146802</v>
      </c>
      <c r="L47" s="34">
        <v>77.554496186003306</v>
      </c>
      <c r="M47" s="34">
        <v>0.18451729347963</v>
      </c>
    </row>
    <row r="48" spans="1:27" hidden="1" outlineLevel="1" x14ac:dyDescent="0.3">
      <c r="A48" s="32" t="s">
        <v>66</v>
      </c>
      <c r="B48" s="32" t="s">
        <v>39</v>
      </c>
      <c r="C48" s="32" t="s">
        <v>28</v>
      </c>
      <c r="D48" s="34">
        <v>3.42798891203413</v>
      </c>
      <c r="E48" s="34">
        <v>4.0775238089503603</v>
      </c>
      <c r="F48" s="34">
        <v>4.5381762449952801</v>
      </c>
      <c r="G48" s="34">
        <v>0.31663108757969</v>
      </c>
      <c r="H48" s="34">
        <v>2.7224200793578399</v>
      </c>
      <c r="I48" s="34">
        <v>2.5381561224998999</v>
      </c>
      <c r="J48" s="34">
        <v>23.032590905084799</v>
      </c>
      <c r="K48" s="34">
        <v>27.904882031249802</v>
      </c>
      <c r="L48" s="34">
        <v>16.875809609374901</v>
      </c>
      <c r="M48" s="34">
        <v>54.046519523842498</v>
      </c>
    </row>
    <row r="49" spans="1:13" hidden="1" outlineLevel="1" x14ac:dyDescent="0.3">
      <c r="A49" s="32" t="s">
        <v>66</v>
      </c>
      <c r="B49" s="32" t="s">
        <v>39</v>
      </c>
      <c r="C49" s="32" t="s">
        <v>30</v>
      </c>
      <c r="D49" s="34">
        <v>1.14241014780386</v>
      </c>
      <c r="E49" s="34">
        <v>1.24782159500747</v>
      </c>
      <c r="F49" s="34">
        <v>1.54149117134822</v>
      </c>
      <c r="G49" s="34">
        <v>2.34706604408446</v>
      </c>
      <c r="H49" s="34">
        <v>2.3254599329996402</v>
      </c>
      <c r="I49" s="34">
        <v>2.3254599329996402</v>
      </c>
      <c r="J49" s="34">
        <v>2.44135884311572</v>
      </c>
      <c r="K49" s="34">
        <v>2.1249536739880601</v>
      </c>
      <c r="L49" s="34">
        <v>2.1249536739880601</v>
      </c>
      <c r="M49" s="34">
        <v>0.74826027033442999</v>
      </c>
    </row>
    <row r="50" spans="1:13" hidden="1" outlineLevel="1" x14ac:dyDescent="0.3">
      <c r="A50" s="16" t="s">
        <v>66</v>
      </c>
      <c r="B50" s="16" t="s">
        <v>41</v>
      </c>
      <c r="C50" s="16" t="s">
        <v>18</v>
      </c>
      <c r="D50" s="17">
        <v>25979</v>
      </c>
      <c r="E50" s="17">
        <v>12778</v>
      </c>
      <c r="F50" s="17">
        <v>13201</v>
      </c>
      <c r="G50" s="18">
        <v>97.844412794949704</v>
      </c>
      <c r="H50" s="18">
        <v>49.022384830245102</v>
      </c>
      <c r="I50" s="18">
        <v>50.977615169754898</v>
      </c>
      <c r="J50" s="18">
        <v>2.1093960506562901</v>
      </c>
      <c r="K50" s="18">
        <v>57.846715328467099</v>
      </c>
      <c r="L50" s="18">
        <v>42.153284671532802</v>
      </c>
      <c r="M50" s="18">
        <v>4.6191154393933599E-2</v>
      </c>
    </row>
    <row r="51" spans="1:13" hidden="1" outlineLevel="1" x14ac:dyDescent="0.3">
      <c r="A51" s="19" t="s">
        <v>66</v>
      </c>
      <c r="B51" s="19" t="s">
        <v>41</v>
      </c>
      <c r="C51" s="19" t="s">
        <v>22</v>
      </c>
      <c r="D51" s="20">
        <v>909.74324543794103</v>
      </c>
      <c r="E51" s="20">
        <v>581.44467759553095</v>
      </c>
      <c r="F51" s="20">
        <v>581.49260241761499</v>
      </c>
      <c r="G51" s="21">
        <v>0.33348032008898998</v>
      </c>
      <c r="H51" s="21">
        <v>1.41882738693011</v>
      </c>
      <c r="I51" s="21">
        <v>1.41882738693011</v>
      </c>
      <c r="J51" s="21">
        <v>0.33059951150323003</v>
      </c>
      <c r="K51" s="21">
        <v>7.8108986010002797</v>
      </c>
      <c r="L51" s="21">
        <v>7.8108986010002797</v>
      </c>
      <c r="M51" s="21">
        <v>4.6241761683474901E-2</v>
      </c>
    </row>
    <row r="52" spans="1:13" hidden="1" outlineLevel="1" x14ac:dyDescent="0.3">
      <c r="A52" s="19" t="s">
        <v>66</v>
      </c>
      <c r="B52" s="19" t="s">
        <v>41</v>
      </c>
      <c r="C52" s="19" t="s">
        <v>24</v>
      </c>
      <c r="D52" s="20">
        <v>24481.806569668901</v>
      </c>
      <c r="E52" s="20">
        <v>11821.097977629899</v>
      </c>
      <c r="F52" s="20">
        <v>12244.019106224099</v>
      </c>
      <c r="G52" s="21">
        <v>97.221560925895503</v>
      </c>
      <c r="H52" s="21">
        <v>46.691196268199903</v>
      </c>
      <c r="I52" s="21">
        <v>48.642166980241001</v>
      </c>
      <c r="J52" s="21">
        <v>1.6287468792603499</v>
      </c>
      <c r="K52" s="21">
        <v>44.752271119374797</v>
      </c>
      <c r="L52" s="21">
        <v>30.076594344082899</v>
      </c>
      <c r="M52" s="21">
        <v>8.8894497344806003E-3</v>
      </c>
    </row>
    <row r="53" spans="1:13" hidden="1" outlineLevel="1" x14ac:dyDescent="0.3">
      <c r="A53" s="19" t="s">
        <v>66</v>
      </c>
      <c r="B53" s="19" t="s">
        <v>41</v>
      </c>
      <c r="C53" s="19" t="s">
        <v>26</v>
      </c>
      <c r="D53" s="20">
        <v>27476.193430331099</v>
      </c>
      <c r="E53" s="20">
        <v>13734.902022370001</v>
      </c>
      <c r="F53" s="20">
        <v>14157.980893775901</v>
      </c>
      <c r="G53" s="21">
        <v>98.330036255280007</v>
      </c>
      <c r="H53" s="21">
        <v>51.3578330197589</v>
      </c>
      <c r="I53" s="21">
        <v>53.308803731799998</v>
      </c>
      <c r="J53" s="21">
        <v>2.7279531228508702</v>
      </c>
      <c r="K53" s="21">
        <v>69.923405655917094</v>
      </c>
      <c r="L53" s="21">
        <v>55.247728880625097</v>
      </c>
      <c r="M53" s="21">
        <v>0.23964228243255001</v>
      </c>
    </row>
    <row r="54" spans="1:13" hidden="1" outlineLevel="1" x14ac:dyDescent="0.3">
      <c r="A54" s="19" t="s">
        <v>66</v>
      </c>
      <c r="B54" s="19" t="s">
        <v>41</v>
      </c>
      <c r="C54" s="19" t="s">
        <v>28</v>
      </c>
      <c r="D54" s="21">
        <v>3.5018408924051698</v>
      </c>
      <c r="E54" s="21">
        <v>4.5503574706177101</v>
      </c>
      <c r="F54" s="21">
        <v>4.4049132824605399</v>
      </c>
      <c r="G54" s="21">
        <v>0.34082714644918</v>
      </c>
      <c r="H54" s="21">
        <v>2.8942439088657701</v>
      </c>
      <c r="I54" s="21">
        <v>2.78323609726628</v>
      </c>
      <c r="J54" s="21">
        <v>15.672709323617701</v>
      </c>
      <c r="K54" s="21">
        <v>13.5027521556724</v>
      </c>
      <c r="L54" s="21">
        <v>18.5297507937149</v>
      </c>
      <c r="M54" s="21">
        <v>100.109560564582</v>
      </c>
    </row>
    <row r="55" spans="1:13" hidden="1" outlineLevel="1" x14ac:dyDescent="0.3">
      <c r="A55" s="19" t="s">
        <v>66</v>
      </c>
      <c r="B55" s="19" t="s">
        <v>41</v>
      </c>
      <c r="C55" s="19" t="s">
        <v>30</v>
      </c>
      <c r="D55" s="21">
        <v>1.1916152465540999</v>
      </c>
      <c r="E55" s="21">
        <v>1.4544393664272499</v>
      </c>
      <c r="F55" s="21">
        <v>1.56863585834687</v>
      </c>
      <c r="G55" s="21">
        <v>1.8454204399171401</v>
      </c>
      <c r="H55" s="21">
        <v>2.7904227031042899</v>
      </c>
      <c r="I55" s="21">
        <v>2.7904227031042899</v>
      </c>
      <c r="J55" s="21">
        <v>1.8525153447171001</v>
      </c>
      <c r="K55" s="21">
        <v>1.8358922599574199</v>
      </c>
      <c r="L55" s="21">
        <v>1.8358922599574301</v>
      </c>
      <c r="M55" s="21">
        <v>1.62094064996541</v>
      </c>
    </row>
    <row r="56" spans="1:13" hidden="1" outlineLevel="1" x14ac:dyDescent="0.3">
      <c r="A56" s="13" t="s">
        <v>66</v>
      </c>
      <c r="B56" s="13" t="s">
        <v>43</v>
      </c>
      <c r="C56" s="13" t="s">
        <v>18</v>
      </c>
      <c r="D56" s="14">
        <v>25588</v>
      </c>
      <c r="E56" s="14">
        <v>12900</v>
      </c>
      <c r="F56" s="14">
        <v>12688</v>
      </c>
      <c r="G56" s="15">
        <v>98.796310770673699</v>
      </c>
      <c r="H56" s="15">
        <v>50.348101265822699</v>
      </c>
      <c r="I56" s="15">
        <v>49.651898734177202</v>
      </c>
      <c r="J56" s="15">
        <v>1.1763326559324601</v>
      </c>
      <c r="K56" s="15">
        <v>57.142857142857103</v>
      </c>
      <c r="L56" s="15">
        <v>42.857142857142797</v>
      </c>
      <c r="M56" s="15">
        <v>2.73565733937783E-2</v>
      </c>
    </row>
    <row r="57" spans="1:13" hidden="1" outlineLevel="1" x14ac:dyDescent="0.3">
      <c r="A57" s="32" t="s">
        <v>66</v>
      </c>
      <c r="B57" s="32" t="s">
        <v>43</v>
      </c>
      <c r="C57" s="32" t="s">
        <v>22</v>
      </c>
      <c r="D57" s="33">
        <v>858.060512137317</v>
      </c>
      <c r="E57" s="33">
        <v>562.81623441357999</v>
      </c>
      <c r="F57" s="33">
        <v>533.85902846953695</v>
      </c>
      <c r="G57" s="34">
        <v>0.23614611485675999</v>
      </c>
      <c r="H57" s="34">
        <v>1.3553437960893699</v>
      </c>
      <c r="I57" s="34">
        <v>1.3553437960893699</v>
      </c>
      <c r="J57" s="34">
        <v>0.23534728642909999</v>
      </c>
      <c r="K57" s="34">
        <v>10.211436475035899</v>
      </c>
      <c r="L57" s="34">
        <v>10.211436475035899</v>
      </c>
      <c r="M57" s="34">
        <v>1.9554965751225398E-2</v>
      </c>
    </row>
    <row r="58" spans="1:13" hidden="1" outlineLevel="1" x14ac:dyDescent="0.3">
      <c r="A58" s="32" t="s">
        <v>66</v>
      </c>
      <c r="B58" s="32" t="s">
        <v>43</v>
      </c>
      <c r="C58" s="32" t="s">
        <v>24</v>
      </c>
      <c r="D58" s="33">
        <v>24175.862489728999</v>
      </c>
      <c r="E58" s="33">
        <v>11973.7553998083</v>
      </c>
      <c r="F58" s="33">
        <v>11809.4111957899</v>
      </c>
      <c r="G58" s="34">
        <v>98.338781353889402</v>
      </c>
      <c r="H58" s="34">
        <v>48.118351238759502</v>
      </c>
      <c r="I58" s="34">
        <v>47.423532462723401</v>
      </c>
      <c r="J58" s="34">
        <v>0.84582892239997998</v>
      </c>
      <c r="K58" s="34">
        <v>40.166466578341698</v>
      </c>
      <c r="L58" s="34">
        <v>27.410424513306701</v>
      </c>
      <c r="M58" s="34">
        <v>8.4353039847690006E-3</v>
      </c>
    </row>
    <row r="59" spans="1:13" hidden="1" outlineLevel="1" x14ac:dyDescent="0.3">
      <c r="A59" s="32" t="s">
        <v>66</v>
      </c>
      <c r="B59" s="32" t="s">
        <v>43</v>
      </c>
      <c r="C59" s="32" t="s">
        <v>26</v>
      </c>
      <c r="D59" s="33">
        <v>27000.137510270899</v>
      </c>
      <c r="E59" s="33">
        <v>13826.2446001916</v>
      </c>
      <c r="F59" s="33">
        <v>13566.5888042101</v>
      </c>
      <c r="G59" s="34">
        <v>99.128944553001006</v>
      </c>
      <c r="H59" s="34">
        <v>52.5764675372765</v>
      </c>
      <c r="I59" s="34">
        <v>51.881648761240399</v>
      </c>
      <c r="J59" s="34">
        <v>1.6338511919740799</v>
      </c>
      <c r="K59" s="34">
        <v>72.589575486693207</v>
      </c>
      <c r="L59" s="34">
        <v>59.833533421658203</v>
      </c>
      <c r="M59" s="34">
        <v>8.8682587604419993E-2</v>
      </c>
    </row>
    <row r="60" spans="1:13" hidden="1" outlineLevel="1" x14ac:dyDescent="0.3">
      <c r="A60" s="32" t="s">
        <v>66</v>
      </c>
      <c r="B60" s="32" t="s">
        <v>43</v>
      </c>
      <c r="C60" s="32" t="s">
        <v>28</v>
      </c>
      <c r="D60" s="34">
        <v>3.3533707680839302</v>
      </c>
      <c r="E60" s="34">
        <v>4.3629165458417001</v>
      </c>
      <c r="F60" s="34">
        <v>4.20759007305751</v>
      </c>
      <c r="G60" s="34">
        <v>0.23902321150929001</v>
      </c>
      <c r="H60" s="34">
        <v>2.6919461946212602</v>
      </c>
      <c r="I60" s="34">
        <v>2.72969177542539</v>
      </c>
      <c r="J60" s="34">
        <v>20.0068650004917</v>
      </c>
      <c r="K60" s="34">
        <v>17.8700138313129</v>
      </c>
      <c r="L60" s="34">
        <v>23.826685108417202</v>
      </c>
      <c r="M60" s="34">
        <v>71.481780520336599</v>
      </c>
    </row>
    <row r="61" spans="1:13" hidden="1" outlineLevel="1" x14ac:dyDescent="0.3">
      <c r="A61" s="32" t="s">
        <v>66</v>
      </c>
      <c r="B61" s="32" t="s">
        <v>43</v>
      </c>
      <c r="C61" s="32" t="s">
        <v>30</v>
      </c>
      <c r="D61" s="34">
        <v>1.1625881989989</v>
      </c>
      <c r="E61" s="34">
        <v>1.5398855003180001</v>
      </c>
      <c r="F61" s="34">
        <v>1.39707263669773</v>
      </c>
      <c r="G61" s="34">
        <v>1.6165046389328399</v>
      </c>
      <c r="H61" s="34">
        <v>2.5315319636713798</v>
      </c>
      <c r="I61" s="34">
        <v>2.5315319636713798</v>
      </c>
      <c r="J61" s="34">
        <v>1.6424710292858899</v>
      </c>
      <c r="K61" s="34">
        <v>1.7160493264452401</v>
      </c>
      <c r="L61" s="34">
        <v>1.7160493264452401</v>
      </c>
      <c r="M61" s="34">
        <v>0.48199406798094002</v>
      </c>
    </row>
    <row r="62" spans="1:13" hidden="1" outlineLevel="1" x14ac:dyDescent="0.3">
      <c r="A62" s="16" t="s">
        <v>66</v>
      </c>
      <c r="B62" s="16" t="s">
        <v>45</v>
      </c>
      <c r="C62" s="16" t="s">
        <v>18</v>
      </c>
      <c r="D62" s="17">
        <v>27911</v>
      </c>
      <c r="E62" s="17">
        <v>14421</v>
      </c>
      <c r="F62" s="17">
        <v>13490</v>
      </c>
      <c r="G62" s="18">
        <v>96.829207122639801</v>
      </c>
      <c r="H62" s="18">
        <v>51.406053430030298</v>
      </c>
      <c r="I62" s="18">
        <v>48.593946569969603</v>
      </c>
      <c r="J62" s="18">
        <v>3.1492959764967199</v>
      </c>
      <c r="K62" s="18">
        <v>59.726962457337798</v>
      </c>
      <c r="L62" s="18">
        <v>40.273037542662102</v>
      </c>
      <c r="M62" s="18">
        <v>2.1496900863458901E-2</v>
      </c>
    </row>
    <row r="63" spans="1:13" hidden="1" outlineLevel="1" x14ac:dyDescent="0.3">
      <c r="A63" s="19" t="s">
        <v>66</v>
      </c>
      <c r="B63" s="19" t="s">
        <v>45</v>
      </c>
      <c r="C63" s="19" t="s">
        <v>22</v>
      </c>
      <c r="D63" s="20">
        <v>954.63616666583596</v>
      </c>
      <c r="E63" s="20">
        <v>604.44639662772602</v>
      </c>
      <c r="F63" s="20">
        <v>571.91121125187794</v>
      </c>
      <c r="G63" s="21">
        <v>0.45331518653195002</v>
      </c>
      <c r="H63" s="21">
        <v>1.2610383105218701</v>
      </c>
      <c r="I63" s="21">
        <v>1.2610383105218701</v>
      </c>
      <c r="J63" s="21">
        <v>0.45302088485137998</v>
      </c>
      <c r="K63" s="21">
        <v>7.3804009010090397</v>
      </c>
      <c r="L63" s="21">
        <v>7.3804009010090397</v>
      </c>
      <c r="M63" s="21">
        <v>1.5214023786996E-2</v>
      </c>
    </row>
    <row r="64" spans="1:13" hidden="1" outlineLevel="1" x14ac:dyDescent="0.3">
      <c r="A64" s="19" t="s">
        <v>66</v>
      </c>
      <c r="B64" s="19" t="s">
        <v>45</v>
      </c>
      <c r="C64" s="19" t="s">
        <v>24</v>
      </c>
      <c r="D64" s="20">
        <v>26339.924859562401</v>
      </c>
      <c r="E64" s="20">
        <v>13426.2433161153</v>
      </c>
      <c r="F64" s="20">
        <v>12548.787506790601</v>
      </c>
      <c r="G64" s="21">
        <v>95.992024469664301</v>
      </c>
      <c r="H64" s="21">
        <v>49.329487226046602</v>
      </c>
      <c r="I64" s="21">
        <v>46.522223348492503</v>
      </c>
      <c r="J64" s="21">
        <v>2.4833240208762302</v>
      </c>
      <c r="K64" s="21">
        <v>47.2314487759404</v>
      </c>
      <c r="L64" s="21">
        <v>28.924408976789898</v>
      </c>
      <c r="M64" s="21">
        <v>6.7064568705083004E-3</v>
      </c>
    </row>
    <row r="65" spans="1:13" hidden="1" outlineLevel="1" x14ac:dyDescent="0.3">
      <c r="A65" s="19" t="s">
        <v>66</v>
      </c>
      <c r="B65" s="19" t="s">
        <v>45</v>
      </c>
      <c r="C65" s="19" t="s">
        <v>26</v>
      </c>
      <c r="D65" s="20">
        <v>29482.075140437501</v>
      </c>
      <c r="E65" s="20">
        <v>15415.7566838846</v>
      </c>
      <c r="F65" s="20">
        <v>14431.212493209299</v>
      </c>
      <c r="G65" s="21">
        <v>97.496081171643496</v>
      </c>
      <c r="H65" s="21">
        <v>53.477776651507398</v>
      </c>
      <c r="I65" s="21">
        <v>50.670512773953298</v>
      </c>
      <c r="J65" s="21">
        <v>3.9865654426526902</v>
      </c>
      <c r="K65" s="21">
        <v>71.075591023209995</v>
      </c>
      <c r="L65" s="21">
        <v>52.7685512240596</v>
      </c>
      <c r="M65" s="21">
        <v>6.8883772357289999E-2</v>
      </c>
    </row>
    <row r="66" spans="1:13" hidden="1" outlineLevel="1" x14ac:dyDescent="0.3">
      <c r="A66" s="19" t="s">
        <v>66</v>
      </c>
      <c r="B66" s="19" t="s">
        <v>45</v>
      </c>
      <c r="C66" s="19" t="s">
        <v>28</v>
      </c>
      <c r="D66" s="21">
        <v>3.4202865059146399</v>
      </c>
      <c r="E66" s="21">
        <v>4.1914319161481597</v>
      </c>
      <c r="F66" s="21">
        <v>4.2395197275898999</v>
      </c>
      <c r="G66" s="21">
        <v>0.46815955640099999</v>
      </c>
      <c r="H66" s="21">
        <v>2.4530930238367601</v>
      </c>
      <c r="I66" s="21">
        <v>2.5950522637755302</v>
      </c>
      <c r="J66" s="21">
        <v>14.3848303948658</v>
      </c>
      <c r="K66" s="21">
        <v>12.3568997942608</v>
      </c>
      <c r="L66" s="21">
        <v>18.3259107118275</v>
      </c>
      <c r="M66" s="21">
        <v>70.7731029864741</v>
      </c>
    </row>
    <row r="67" spans="1:13" hidden="1" outlineLevel="1" x14ac:dyDescent="0.3">
      <c r="A67" s="19" t="s">
        <v>66</v>
      </c>
      <c r="B67" s="19" t="s">
        <v>45</v>
      </c>
      <c r="C67" s="19" t="s">
        <v>30</v>
      </c>
      <c r="D67" s="21">
        <v>1.13780802543584</v>
      </c>
      <c r="E67" s="21">
        <v>1.3494916275053199</v>
      </c>
      <c r="F67" s="21">
        <v>1.4442817509907999</v>
      </c>
      <c r="G67" s="21">
        <v>2.5167251546387002</v>
      </c>
      <c r="H67" s="21">
        <v>2.3445972862373501</v>
      </c>
      <c r="I67" s="21">
        <v>2.3445972862373501</v>
      </c>
      <c r="J67" s="21">
        <v>2.5300534137975199</v>
      </c>
      <c r="K67" s="21">
        <v>2.6652547365469399</v>
      </c>
      <c r="L67" s="21">
        <v>2.6652547365469399</v>
      </c>
      <c r="M67" s="21">
        <v>0.40496286508151003</v>
      </c>
    </row>
    <row r="68" spans="1:13" hidden="1" outlineLevel="1" x14ac:dyDescent="0.3">
      <c r="A68" s="13" t="s">
        <v>66</v>
      </c>
      <c r="B68" s="13" t="s">
        <v>47</v>
      </c>
      <c r="C68" s="13" t="s">
        <v>18</v>
      </c>
      <c r="D68" s="14">
        <v>27326</v>
      </c>
      <c r="E68" s="14">
        <v>13681</v>
      </c>
      <c r="F68" s="14">
        <v>13645</v>
      </c>
      <c r="G68" s="15">
        <v>93.742223523384297</v>
      </c>
      <c r="H68" s="15">
        <v>49.230949406620802</v>
      </c>
      <c r="I68" s="15">
        <v>50.769050593379099</v>
      </c>
      <c r="J68" s="15">
        <v>6.2065432189123904</v>
      </c>
      <c r="K68" s="15">
        <v>62.264150943396203</v>
      </c>
      <c r="L68" s="15">
        <v>37.735849056603698</v>
      </c>
      <c r="M68" s="15">
        <v>5.1233257703286302E-2</v>
      </c>
    </row>
    <row r="69" spans="1:13" hidden="1" outlineLevel="1" x14ac:dyDescent="0.3">
      <c r="A69" s="32" t="s">
        <v>66</v>
      </c>
      <c r="B69" s="32" t="s">
        <v>47</v>
      </c>
      <c r="C69" s="32" t="s">
        <v>22</v>
      </c>
      <c r="D69" s="33">
        <v>955.13349134925704</v>
      </c>
      <c r="E69" s="33">
        <v>654.03320765579394</v>
      </c>
      <c r="F69" s="33">
        <v>572.45224413113101</v>
      </c>
      <c r="G69" s="34">
        <v>0.59110721610808004</v>
      </c>
      <c r="H69" s="34">
        <v>1.4958923450461299</v>
      </c>
      <c r="I69" s="34">
        <v>1.4958923450461299</v>
      </c>
      <c r="J69" s="34">
        <v>0.59070021658973004</v>
      </c>
      <c r="K69" s="34">
        <v>4.8478764238757801</v>
      </c>
      <c r="L69" s="34">
        <v>4.8478764238757801</v>
      </c>
      <c r="M69" s="34">
        <v>2.5755403206318798E-2</v>
      </c>
    </row>
    <row r="70" spans="1:13" hidden="1" outlineLevel="1" x14ac:dyDescent="0.3">
      <c r="A70" s="32" t="s">
        <v>66</v>
      </c>
      <c r="B70" s="32" t="s">
        <v>47</v>
      </c>
      <c r="C70" s="32" t="s">
        <v>24</v>
      </c>
      <c r="D70" s="33">
        <v>25754.106396493298</v>
      </c>
      <c r="E70" s="33">
        <v>12604.636722084901</v>
      </c>
      <c r="F70" s="33">
        <v>12702.897111751699</v>
      </c>
      <c r="G70" s="34">
        <v>92.695918473919406</v>
      </c>
      <c r="H70" s="34">
        <v>46.7729559839552</v>
      </c>
      <c r="I70" s="34">
        <v>48.307333540850202</v>
      </c>
      <c r="J70" s="34">
        <v>5.3026156576490999</v>
      </c>
      <c r="K70" s="34">
        <v>54.021638812358198</v>
      </c>
      <c r="L70" s="34">
        <v>30.146386158364098</v>
      </c>
      <c r="M70" s="34">
        <v>2.2397057591470999E-2</v>
      </c>
    </row>
    <row r="71" spans="1:13" hidden="1" outlineLevel="1" x14ac:dyDescent="0.3">
      <c r="A71" s="32" t="s">
        <v>66</v>
      </c>
      <c r="B71" s="32" t="s">
        <v>47</v>
      </c>
      <c r="C71" s="32" t="s">
        <v>26</v>
      </c>
      <c r="D71" s="33">
        <v>28897.8936035066</v>
      </c>
      <c r="E71" s="33">
        <v>14757.363277914999</v>
      </c>
      <c r="F71" s="33">
        <v>14587.102888248201</v>
      </c>
      <c r="G71" s="34">
        <v>94.647300961340505</v>
      </c>
      <c r="H71" s="34">
        <v>51.692666459149798</v>
      </c>
      <c r="I71" s="34">
        <v>53.227044016044701</v>
      </c>
      <c r="J71" s="34">
        <v>7.2527600791302298</v>
      </c>
      <c r="K71" s="34">
        <v>69.853613841635806</v>
      </c>
      <c r="L71" s="34">
        <v>45.978361187641703</v>
      </c>
      <c r="M71" s="34">
        <v>0.11715254611245</v>
      </c>
    </row>
    <row r="72" spans="1:13" hidden="1" outlineLevel="1" x14ac:dyDescent="0.3">
      <c r="A72" s="32" t="s">
        <v>66</v>
      </c>
      <c r="B72" s="32" t="s">
        <v>47</v>
      </c>
      <c r="C72" s="32" t="s">
        <v>28</v>
      </c>
      <c r="D72" s="34">
        <v>3.4953285930954299</v>
      </c>
      <c r="E72" s="34">
        <v>4.7805950417059702</v>
      </c>
      <c r="F72" s="34">
        <v>4.19532608377523</v>
      </c>
      <c r="G72" s="34">
        <v>0.63056666877612999</v>
      </c>
      <c r="H72" s="34">
        <v>3.0385202054319098</v>
      </c>
      <c r="I72" s="34">
        <v>2.9464650757940598</v>
      </c>
      <c r="J72" s="34">
        <v>9.5173786076243996</v>
      </c>
      <c r="K72" s="34">
        <v>7.7859833474368703</v>
      </c>
      <c r="L72" s="34">
        <v>12.8468725232708</v>
      </c>
      <c r="M72" s="34">
        <v>50.270867715419101</v>
      </c>
    </row>
    <row r="73" spans="1:13" hidden="1" outlineLevel="1" x14ac:dyDescent="0.3">
      <c r="A73" s="32" t="s">
        <v>66</v>
      </c>
      <c r="B73" s="32" t="s">
        <v>47</v>
      </c>
      <c r="C73" s="32" t="s">
        <v>30</v>
      </c>
      <c r="D73" s="34">
        <v>1.23831245743244</v>
      </c>
      <c r="E73" s="34">
        <v>1.7271378074367101</v>
      </c>
      <c r="F73" s="34">
        <v>1.42836216296114</v>
      </c>
      <c r="G73" s="34">
        <v>2.1927412916081201</v>
      </c>
      <c r="H73" s="34">
        <v>3.1253675617549099</v>
      </c>
      <c r="I73" s="34">
        <v>3.1253675617549099</v>
      </c>
      <c r="J73" s="34">
        <v>2.2065923269100001</v>
      </c>
      <c r="K73" s="34">
        <v>2.2714934603278198</v>
      </c>
      <c r="L73" s="34">
        <v>2.2714934603278198</v>
      </c>
      <c r="M73" s="34">
        <v>0.47688917520223001</v>
      </c>
    </row>
    <row r="74" spans="1:13" hidden="1" outlineLevel="1" x14ac:dyDescent="0.3">
      <c r="A74" s="16" t="s">
        <v>66</v>
      </c>
      <c r="B74" s="16" t="s">
        <v>49</v>
      </c>
      <c r="C74" s="16" t="s">
        <v>18</v>
      </c>
      <c r="D74" s="17">
        <v>29273</v>
      </c>
      <c r="E74" s="17">
        <v>14655</v>
      </c>
      <c r="F74" s="17">
        <v>14618</v>
      </c>
      <c r="G74" s="18">
        <v>88.836128855942306</v>
      </c>
      <c r="H74" s="18">
        <v>49.302057296673702</v>
      </c>
      <c r="I74" s="18">
        <v>50.697942703326198</v>
      </c>
      <c r="J74" s="18">
        <v>11.150206675092999</v>
      </c>
      <c r="K74" s="18">
        <v>56.127450980392098</v>
      </c>
      <c r="L74" s="18">
        <v>43.872549019607803</v>
      </c>
      <c r="M74" s="18">
        <v>1.36644689645749E-2</v>
      </c>
    </row>
    <row r="75" spans="1:13" hidden="1" outlineLevel="1" x14ac:dyDescent="0.3">
      <c r="A75" s="19" t="s">
        <v>66</v>
      </c>
      <c r="B75" s="19" t="s">
        <v>49</v>
      </c>
      <c r="C75" s="19" t="s">
        <v>22</v>
      </c>
      <c r="D75" s="20">
        <v>1010.94237135734</v>
      </c>
      <c r="E75" s="20">
        <v>658.55418906315504</v>
      </c>
      <c r="F75" s="20">
        <v>599.59869453610804</v>
      </c>
      <c r="G75" s="21">
        <v>0.86114829389346004</v>
      </c>
      <c r="H75" s="21">
        <v>1.3246329127897001</v>
      </c>
      <c r="I75" s="21">
        <v>1.3246329127897001</v>
      </c>
      <c r="J75" s="21">
        <v>0.86120630749382998</v>
      </c>
      <c r="K75" s="21">
        <v>3.80521562196434</v>
      </c>
      <c r="L75" s="21">
        <v>3.80521562196434</v>
      </c>
      <c r="M75" s="21">
        <v>9.6707723294493994E-3</v>
      </c>
    </row>
    <row r="76" spans="1:13" hidden="1" outlineLevel="1" x14ac:dyDescent="0.3">
      <c r="A76" s="19" t="s">
        <v>66</v>
      </c>
      <c r="B76" s="19" t="s">
        <v>49</v>
      </c>
      <c r="C76" s="19" t="s">
        <v>24</v>
      </c>
      <c r="D76" s="20">
        <v>27609.259945397</v>
      </c>
      <c r="E76" s="20">
        <v>13571.196399009499</v>
      </c>
      <c r="F76" s="20">
        <v>13631.221333825401</v>
      </c>
      <c r="G76" s="21">
        <v>87.338334729436994</v>
      </c>
      <c r="H76" s="21">
        <v>47.124768060554899</v>
      </c>
      <c r="I76" s="21">
        <v>48.518002801038797</v>
      </c>
      <c r="J76" s="21">
        <v>9.8096834088243003</v>
      </c>
      <c r="K76" s="21">
        <v>49.800557638513403</v>
      </c>
      <c r="L76" s="21">
        <v>37.738789748651698</v>
      </c>
      <c r="M76" s="21">
        <v>4.2631054391516002E-3</v>
      </c>
    </row>
    <row r="77" spans="1:13" hidden="1" outlineLevel="1" x14ac:dyDescent="0.3">
      <c r="A77" s="19" t="s">
        <v>66</v>
      </c>
      <c r="B77" s="19" t="s">
        <v>49</v>
      </c>
      <c r="C77" s="19" t="s">
        <v>26</v>
      </c>
      <c r="D77" s="20">
        <v>30936.740054602898</v>
      </c>
      <c r="E77" s="20">
        <v>15738.803600990401</v>
      </c>
      <c r="F77" s="20">
        <v>15604.778666174499</v>
      </c>
      <c r="G77" s="21">
        <v>90.176671662904596</v>
      </c>
      <c r="H77" s="21">
        <v>51.481997198961103</v>
      </c>
      <c r="I77" s="21">
        <v>52.875231939445001</v>
      </c>
      <c r="J77" s="21">
        <v>12.6482265880915</v>
      </c>
      <c r="K77" s="21">
        <v>62.261210251348302</v>
      </c>
      <c r="L77" s="21">
        <v>50.199442361486497</v>
      </c>
      <c r="M77" s="21">
        <v>4.3789441645707403E-2</v>
      </c>
    </row>
    <row r="78" spans="1:13" hidden="1" outlineLevel="1" x14ac:dyDescent="0.3">
      <c r="A78" s="19" t="s">
        <v>66</v>
      </c>
      <c r="B78" s="19" t="s">
        <v>49</v>
      </c>
      <c r="C78" s="19" t="s">
        <v>28</v>
      </c>
      <c r="D78" s="21">
        <v>3.4534976645965298</v>
      </c>
      <c r="E78" s="21">
        <v>4.4937167455691203</v>
      </c>
      <c r="F78" s="21">
        <v>4.1017833803263697</v>
      </c>
      <c r="G78" s="21">
        <v>0.96936719889033995</v>
      </c>
      <c r="H78" s="21">
        <v>2.6867700567113499</v>
      </c>
      <c r="I78" s="21">
        <v>2.61279421246179</v>
      </c>
      <c r="J78" s="21">
        <v>7.7236802203636898</v>
      </c>
      <c r="K78" s="21">
        <v>6.77959813869629</v>
      </c>
      <c r="L78" s="21">
        <v>8.6733406355388407</v>
      </c>
      <c r="M78" s="21">
        <v>70.773129599992799</v>
      </c>
    </row>
    <row r="79" spans="1:13" hidden="1" outlineLevel="1" x14ac:dyDescent="0.3">
      <c r="A79" s="19" t="s">
        <v>66</v>
      </c>
      <c r="B79" s="19" t="s">
        <v>49</v>
      </c>
      <c r="C79" s="19" t="s">
        <v>30</v>
      </c>
      <c r="D79" s="21">
        <v>1.19003333566206</v>
      </c>
      <c r="E79" s="21">
        <v>1.53392042227338</v>
      </c>
      <c r="F79" s="21">
        <v>1.3800642106691201</v>
      </c>
      <c r="G79" s="21">
        <v>2.9488507270820801</v>
      </c>
      <c r="H79" s="21">
        <v>2.4878198136703999</v>
      </c>
      <c r="I79" s="21">
        <v>2.4878198136703999</v>
      </c>
      <c r="J79" s="21">
        <v>2.9524082004512802</v>
      </c>
      <c r="K79" s="21">
        <v>2.5698943090122599</v>
      </c>
      <c r="L79" s="21">
        <v>2.5698943090122599</v>
      </c>
      <c r="M79" s="21">
        <v>0.26995429789788</v>
      </c>
    </row>
    <row r="80" spans="1:13" hidden="1" outlineLevel="1" x14ac:dyDescent="0.3">
      <c r="A80" s="13" t="s">
        <v>66</v>
      </c>
      <c r="B80" s="13" t="s">
        <v>51</v>
      </c>
      <c r="C80" s="13" t="s">
        <v>18</v>
      </c>
      <c r="D80" s="14">
        <v>27221</v>
      </c>
      <c r="E80" s="14">
        <v>13866</v>
      </c>
      <c r="F80" s="14">
        <v>13355</v>
      </c>
      <c r="G80" s="15">
        <v>76.878145549392002</v>
      </c>
      <c r="H80" s="15">
        <v>50.284321689683203</v>
      </c>
      <c r="I80" s="15">
        <v>49.715678310316797</v>
      </c>
      <c r="J80" s="15">
        <v>23.103486278975701</v>
      </c>
      <c r="K80" s="15">
        <v>53.156304658928299</v>
      </c>
      <c r="L80" s="15">
        <v>46.843695341071701</v>
      </c>
      <c r="M80" s="15">
        <v>1.8368171632195701E-2</v>
      </c>
    </row>
    <row r="81" spans="1:13" hidden="1" outlineLevel="1" x14ac:dyDescent="0.3">
      <c r="A81" s="32" t="s">
        <v>66</v>
      </c>
      <c r="B81" s="32" t="s">
        <v>51</v>
      </c>
      <c r="C81" s="32" t="s">
        <v>22</v>
      </c>
      <c r="D81" s="33">
        <v>1013.75518811556</v>
      </c>
      <c r="E81" s="33">
        <v>668.385377178981</v>
      </c>
      <c r="F81" s="33">
        <v>583.238191952595</v>
      </c>
      <c r="G81" s="34">
        <v>1.2510374113751299</v>
      </c>
      <c r="H81" s="34">
        <v>1.5852559489319999</v>
      </c>
      <c r="I81" s="34">
        <v>1.5852559489319999</v>
      </c>
      <c r="J81" s="34">
        <v>1.2511657492592401</v>
      </c>
      <c r="K81" s="34">
        <v>2.6744313483989601</v>
      </c>
      <c r="L81" s="34">
        <v>2.6744313483989601</v>
      </c>
      <c r="M81" s="34">
        <v>1.5141200786003201E-2</v>
      </c>
    </row>
    <row r="82" spans="1:13" hidden="1" outlineLevel="1" x14ac:dyDescent="0.3">
      <c r="A82" s="32" t="s">
        <v>66</v>
      </c>
      <c r="B82" s="32" t="s">
        <v>51</v>
      </c>
      <c r="C82" s="32" t="s">
        <v>24</v>
      </c>
      <c r="D82" s="33">
        <v>25552.630803282202</v>
      </c>
      <c r="E82" s="33">
        <v>12766.0168996473</v>
      </c>
      <c r="F82" s="33">
        <v>12395.146333937</v>
      </c>
      <c r="G82" s="34">
        <v>74.755566329281393</v>
      </c>
      <c r="H82" s="34">
        <v>47.677002946107201</v>
      </c>
      <c r="I82" s="34">
        <v>47.109904980530899</v>
      </c>
      <c r="J82" s="34">
        <v>21.1088162336913</v>
      </c>
      <c r="K82" s="34">
        <v>48.741766779740303</v>
      </c>
      <c r="L82" s="34">
        <v>42.478015954971397</v>
      </c>
      <c r="M82" s="34">
        <v>4.7298873161888003E-3</v>
      </c>
    </row>
    <row r="83" spans="1:13" hidden="1" outlineLevel="1" x14ac:dyDescent="0.3">
      <c r="A83" s="32" t="s">
        <v>66</v>
      </c>
      <c r="B83" s="32" t="s">
        <v>51</v>
      </c>
      <c r="C83" s="32" t="s">
        <v>26</v>
      </c>
      <c r="D83" s="33">
        <v>28889.3691967177</v>
      </c>
      <c r="E83" s="33">
        <v>14965.9831003526</v>
      </c>
      <c r="F83" s="33">
        <v>14314.8536660629</v>
      </c>
      <c r="G83" s="34">
        <v>78.872694587785901</v>
      </c>
      <c r="H83" s="34">
        <v>52.890095019469001</v>
      </c>
      <c r="I83" s="34">
        <v>52.322997053892799</v>
      </c>
      <c r="J83" s="34">
        <v>25.226371488853999</v>
      </c>
      <c r="K83" s="34">
        <v>57.521984045028503</v>
      </c>
      <c r="L83" s="34">
        <v>51.258233220259598</v>
      </c>
      <c r="M83" s="34">
        <v>7.1303410409559995E-2</v>
      </c>
    </row>
    <row r="84" spans="1:13" hidden="1" outlineLevel="1" x14ac:dyDescent="0.3">
      <c r="A84" s="32" t="s">
        <v>66</v>
      </c>
      <c r="B84" s="32" t="s">
        <v>51</v>
      </c>
      <c r="C84" s="32" t="s">
        <v>28</v>
      </c>
      <c r="D84" s="34">
        <v>3.7241658576671202</v>
      </c>
      <c r="E84" s="34">
        <v>4.8203186007426799</v>
      </c>
      <c r="F84" s="34">
        <v>4.3671897562904904</v>
      </c>
      <c r="G84" s="34">
        <v>1.62729915301011</v>
      </c>
      <c r="H84" s="34">
        <v>3.1525849323672102</v>
      </c>
      <c r="I84" s="34">
        <v>3.1886439103518001</v>
      </c>
      <c r="J84" s="34">
        <v>5.4154846335802196</v>
      </c>
      <c r="K84" s="34">
        <v>5.0312589739997202</v>
      </c>
      <c r="L84" s="34">
        <v>5.7092663781673698</v>
      </c>
      <c r="M84" s="34">
        <v>82.431725319158403</v>
      </c>
    </row>
    <row r="85" spans="1:13" hidden="1" outlineLevel="1" x14ac:dyDescent="0.3">
      <c r="A85" s="32" t="s">
        <v>66</v>
      </c>
      <c r="B85" s="32" t="s">
        <v>51</v>
      </c>
      <c r="C85" s="32" t="s">
        <v>30</v>
      </c>
      <c r="D85" s="34">
        <v>1.3914901186575199</v>
      </c>
      <c r="E85" s="34">
        <v>1.7844397647826</v>
      </c>
      <c r="F85" s="34">
        <v>1.5200850621284501</v>
      </c>
      <c r="G85" s="34">
        <v>3.2288897298496302</v>
      </c>
      <c r="H85" s="34">
        <v>2.8668577975172398</v>
      </c>
      <c r="I85" s="34">
        <v>2.8668577975172398</v>
      </c>
      <c r="J85" s="34">
        <v>3.2313478037414902</v>
      </c>
      <c r="K85" s="34">
        <v>2.4188744719511899</v>
      </c>
      <c r="L85" s="34">
        <v>2.4188744719511899</v>
      </c>
      <c r="M85" s="34">
        <v>0.45779671170662001</v>
      </c>
    </row>
    <row r="86" spans="1:13" hidden="1" outlineLevel="1" x14ac:dyDescent="0.3">
      <c r="A86" s="16" t="s">
        <v>66</v>
      </c>
      <c r="B86" s="16" t="s">
        <v>53</v>
      </c>
      <c r="C86" s="16" t="s">
        <v>18</v>
      </c>
      <c r="D86" s="17">
        <v>24238</v>
      </c>
      <c r="E86" s="17">
        <v>12768</v>
      </c>
      <c r="F86" s="17">
        <v>11470</v>
      </c>
      <c r="G86" s="18">
        <v>68.669032098357903</v>
      </c>
      <c r="H86" s="18">
        <v>50.672915164623902</v>
      </c>
      <c r="I86" s="18">
        <v>49.327084835376098</v>
      </c>
      <c r="J86" s="18">
        <v>31.330967901642001</v>
      </c>
      <c r="K86" s="18">
        <v>57.071372135896702</v>
      </c>
      <c r="L86" s="18">
        <v>42.928627864103198</v>
      </c>
      <c r="M86" s="18">
        <v>0</v>
      </c>
    </row>
    <row r="87" spans="1:13" hidden="1" outlineLevel="1" x14ac:dyDescent="0.3">
      <c r="A87" s="19" t="s">
        <v>66</v>
      </c>
      <c r="B87" s="19" t="s">
        <v>53</v>
      </c>
      <c r="C87" s="19" t="s">
        <v>22</v>
      </c>
      <c r="D87" s="20">
        <v>837.88925700385505</v>
      </c>
      <c r="E87" s="20">
        <v>537.58883830108402</v>
      </c>
      <c r="F87" s="20">
        <v>520.52822852513896</v>
      </c>
      <c r="G87" s="21">
        <v>1.2996532049034699</v>
      </c>
      <c r="H87" s="21">
        <v>1.58184452401063</v>
      </c>
      <c r="I87" s="21">
        <v>1.58184452401063</v>
      </c>
      <c r="J87" s="21">
        <v>1.2996532049034699</v>
      </c>
      <c r="K87" s="21">
        <v>2.2441481656609898</v>
      </c>
      <c r="L87" s="21">
        <v>2.2441481656609898</v>
      </c>
      <c r="M87" s="21">
        <v>0</v>
      </c>
    </row>
    <row r="88" spans="1:13" hidden="1" outlineLevel="1" x14ac:dyDescent="0.3">
      <c r="A88" s="19" t="s">
        <v>66</v>
      </c>
      <c r="B88" s="19" t="s">
        <v>53</v>
      </c>
      <c r="C88" s="19" t="s">
        <v>24</v>
      </c>
      <c r="D88" s="20">
        <v>22859.058966667799</v>
      </c>
      <c r="E88" s="20">
        <v>11883.272928972099</v>
      </c>
      <c r="F88" s="20">
        <v>10613.3501177856</v>
      </c>
      <c r="G88" s="21">
        <v>66.491530526603597</v>
      </c>
      <c r="H88" s="21">
        <v>48.070146637955197</v>
      </c>
      <c r="I88" s="21">
        <v>46.727958744182303</v>
      </c>
      <c r="J88" s="21">
        <v>29.232757455383599</v>
      </c>
      <c r="K88" s="21">
        <v>53.3454414591681</v>
      </c>
      <c r="L88" s="21">
        <v>39.281147751357402</v>
      </c>
      <c r="M88" s="21">
        <v>0</v>
      </c>
    </row>
    <row r="89" spans="1:13" hidden="1" outlineLevel="1" x14ac:dyDescent="0.3">
      <c r="A89" s="19" t="s">
        <v>66</v>
      </c>
      <c r="B89" s="19" t="s">
        <v>53</v>
      </c>
      <c r="C89" s="19" t="s">
        <v>26</v>
      </c>
      <c r="D89" s="20">
        <v>25616.941033332201</v>
      </c>
      <c r="E89" s="20">
        <v>13652.727071027801</v>
      </c>
      <c r="F89" s="20">
        <v>12326.6498822143</v>
      </c>
      <c r="G89" s="21">
        <v>70.767242544616295</v>
      </c>
      <c r="H89" s="21">
        <v>53.272041255817598</v>
      </c>
      <c r="I89" s="21">
        <v>51.929853362044703</v>
      </c>
      <c r="J89" s="21">
        <v>33.508469473396403</v>
      </c>
      <c r="K89" s="21">
        <v>60.718852248642499</v>
      </c>
      <c r="L89" s="21">
        <v>46.6545585408318</v>
      </c>
      <c r="M89" s="21">
        <v>0</v>
      </c>
    </row>
    <row r="90" spans="1:13" hidden="1" outlineLevel="1" x14ac:dyDescent="0.3">
      <c r="A90" s="19" t="s">
        <v>66</v>
      </c>
      <c r="B90" s="19" t="s">
        <v>53</v>
      </c>
      <c r="C90" s="19" t="s">
        <v>28</v>
      </c>
      <c r="D90" s="21">
        <v>3.4569240737843701</v>
      </c>
      <c r="E90" s="21">
        <v>4.2104388964683901</v>
      </c>
      <c r="F90" s="21">
        <v>4.5381711292514302</v>
      </c>
      <c r="G90" s="21">
        <v>1.89263364458366</v>
      </c>
      <c r="H90" s="21">
        <v>3.12167657785547</v>
      </c>
      <c r="I90" s="21">
        <v>3.20684777803082</v>
      </c>
      <c r="J90" s="21">
        <v>4.1481425310048001</v>
      </c>
      <c r="K90" s="21">
        <v>3.9321783964073802</v>
      </c>
      <c r="L90" s="21">
        <v>5.2276261257759398</v>
      </c>
      <c r="M90" s="21">
        <v>0</v>
      </c>
    </row>
    <row r="91" spans="1:13" hidden="1" outlineLevel="1" x14ac:dyDescent="0.3">
      <c r="A91" s="19" t="s">
        <v>66</v>
      </c>
      <c r="B91" s="19" t="s">
        <v>53</v>
      </c>
      <c r="C91" s="19" t="s">
        <v>30</v>
      </c>
      <c r="D91" s="21">
        <v>1.11824237179342</v>
      </c>
      <c r="E91" s="21">
        <v>1.3269565520970901</v>
      </c>
      <c r="F91" s="21">
        <v>1.4600264096020801</v>
      </c>
      <c r="G91" s="21">
        <v>2.56360501929194</v>
      </c>
      <c r="H91" s="21">
        <v>2.2706506316888801</v>
      </c>
      <c r="I91" s="21">
        <v>2.2706506316888801</v>
      </c>
      <c r="J91" s="21">
        <v>2.56360501929194</v>
      </c>
      <c r="K91" s="21">
        <v>2.0901770890040701</v>
      </c>
      <c r="L91" s="21">
        <v>2.0901770890040701</v>
      </c>
      <c r="M91" s="21">
        <v>0</v>
      </c>
    </row>
    <row r="92" spans="1:13" hidden="1" outlineLevel="1" x14ac:dyDescent="0.3">
      <c r="A92" s="13" t="s">
        <v>66</v>
      </c>
      <c r="B92" s="13" t="s">
        <v>55</v>
      </c>
      <c r="C92" s="13" t="s">
        <v>18</v>
      </c>
      <c r="D92" s="14">
        <v>24945</v>
      </c>
      <c r="E92" s="14">
        <v>12657</v>
      </c>
      <c r="F92" s="14">
        <v>12288</v>
      </c>
      <c r="G92" s="15">
        <v>62.557626778913601</v>
      </c>
      <c r="H92" s="15">
        <v>48.619032361422597</v>
      </c>
      <c r="I92" s="15">
        <v>51.380967638577303</v>
      </c>
      <c r="J92" s="15">
        <v>37.302064541992301</v>
      </c>
      <c r="K92" s="15">
        <v>54.400859752820999</v>
      </c>
      <c r="L92" s="15">
        <v>45.599140247178902</v>
      </c>
      <c r="M92" s="15">
        <v>0.14030867909399999</v>
      </c>
    </row>
    <row r="93" spans="1:13" hidden="1" outlineLevel="1" x14ac:dyDescent="0.3">
      <c r="A93" s="32" t="s">
        <v>66</v>
      </c>
      <c r="B93" s="32" t="s">
        <v>55</v>
      </c>
      <c r="C93" s="32" t="s">
        <v>22</v>
      </c>
      <c r="D93" s="33">
        <v>983.01136542340703</v>
      </c>
      <c r="E93" s="33">
        <v>597.39044957984095</v>
      </c>
      <c r="F93" s="33">
        <v>562.08601726918403</v>
      </c>
      <c r="G93" s="34">
        <v>1.3959298057360501</v>
      </c>
      <c r="H93" s="34">
        <v>1.71328322074914</v>
      </c>
      <c r="I93" s="34">
        <v>1.71328322074914</v>
      </c>
      <c r="J93" s="34">
        <v>1.4031815334075699</v>
      </c>
      <c r="K93" s="34">
        <v>2.0505706908687298</v>
      </c>
      <c r="L93" s="34">
        <v>2.0505706908687298</v>
      </c>
      <c r="M93" s="34">
        <v>9.190784063943E-2</v>
      </c>
    </row>
    <row r="94" spans="1:13" hidden="1" outlineLevel="1" x14ac:dyDescent="0.3">
      <c r="A94" s="32" t="s">
        <v>66</v>
      </c>
      <c r="B94" s="32" t="s">
        <v>55</v>
      </c>
      <c r="C94" s="32" t="s">
        <v>24</v>
      </c>
      <c r="D94" s="33">
        <v>23327.226891342001</v>
      </c>
      <c r="E94" s="33">
        <v>11673.8555128728</v>
      </c>
      <c r="F94" s="33">
        <v>11362.957141417101</v>
      </c>
      <c r="G94" s="34">
        <v>60.233538833797098</v>
      </c>
      <c r="H94" s="34">
        <v>45.806790809267603</v>
      </c>
      <c r="I94" s="34">
        <v>48.559954814226998</v>
      </c>
      <c r="J94" s="34">
        <v>35.023226652026601</v>
      </c>
      <c r="K94" s="34">
        <v>51.011102125108899</v>
      </c>
      <c r="L94" s="34">
        <v>42.249668244423702</v>
      </c>
      <c r="M94" s="34">
        <v>4.7714545039617202E-2</v>
      </c>
    </row>
    <row r="95" spans="1:13" hidden="1" outlineLevel="1" x14ac:dyDescent="0.3">
      <c r="A95" s="32" t="s">
        <v>66</v>
      </c>
      <c r="B95" s="32" t="s">
        <v>55</v>
      </c>
      <c r="C95" s="32" t="s">
        <v>26</v>
      </c>
      <c r="D95" s="33">
        <v>26562.773108657901</v>
      </c>
      <c r="E95" s="33">
        <v>13640.1444871271</v>
      </c>
      <c r="F95" s="33">
        <v>13213.042858582899</v>
      </c>
      <c r="G95" s="34">
        <v>64.825206830252597</v>
      </c>
      <c r="H95" s="34">
        <v>51.440045185772902</v>
      </c>
      <c r="I95" s="34">
        <v>54.193209190732297</v>
      </c>
      <c r="J95" s="34">
        <v>39.638723452784497</v>
      </c>
      <c r="K95" s="34">
        <v>57.750331755576198</v>
      </c>
      <c r="L95" s="34">
        <v>48.988897874891101</v>
      </c>
      <c r="M95" s="34">
        <v>0.41184921597169</v>
      </c>
    </row>
    <row r="96" spans="1:13" hidden="1" outlineLevel="1" x14ac:dyDescent="0.3">
      <c r="A96" s="32" t="s">
        <v>66</v>
      </c>
      <c r="B96" s="32" t="s">
        <v>55</v>
      </c>
      <c r="C96" s="32" t="s">
        <v>28</v>
      </c>
      <c r="D96" s="34">
        <v>3.9407150347701201</v>
      </c>
      <c r="E96" s="34">
        <v>4.7198423763912496</v>
      </c>
      <c r="F96" s="34">
        <v>4.5742677186619796</v>
      </c>
      <c r="G96" s="34">
        <v>2.2314302469776202</v>
      </c>
      <c r="H96" s="34">
        <v>3.5238941162238602</v>
      </c>
      <c r="I96" s="34">
        <v>3.3344705237952601</v>
      </c>
      <c r="J96" s="34">
        <v>3.7616725793500101</v>
      </c>
      <c r="K96" s="34">
        <v>3.7693718448308</v>
      </c>
      <c r="L96" s="34">
        <v>4.4969503366800696</v>
      </c>
      <c r="M96" s="34">
        <v>65.504030992873993</v>
      </c>
    </row>
    <row r="97" spans="1:13" hidden="1" outlineLevel="1" x14ac:dyDescent="0.3">
      <c r="A97" s="32" t="s">
        <v>66</v>
      </c>
      <c r="B97" s="32" t="s">
        <v>55</v>
      </c>
      <c r="C97" s="32" t="s">
        <v>30</v>
      </c>
      <c r="D97" s="34">
        <v>1.5189547015085201</v>
      </c>
      <c r="E97" s="34">
        <v>1.73145014197379</v>
      </c>
      <c r="F97" s="34">
        <v>1.5677170589277301</v>
      </c>
      <c r="G97" s="34">
        <v>2.7957680783774301</v>
      </c>
      <c r="H97" s="34">
        <v>2.4988481485191998</v>
      </c>
      <c r="I97" s="34">
        <v>2.4988481485191998</v>
      </c>
      <c r="J97" s="34">
        <v>2.8291711789896201</v>
      </c>
      <c r="K97" s="34">
        <v>2.1119236264035099</v>
      </c>
      <c r="L97" s="34">
        <v>2.1119236264035099</v>
      </c>
      <c r="M97" s="34">
        <v>2.0260398517531901</v>
      </c>
    </row>
    <row r="98" spans="1:13" hidden="1" outlineLevel="1" x14ac:dyDescent="0.3">
      <c r="A98" s="16" t="s">
        <v>66</v>
      </c>
      <c r="B98" s="16" t="s">
        <v>57</v>
      </c>
      <c r="C98" s="16" t="s">
        <v>18</v>
      </c>
      <c r="D98" s="17">
        <v>26300</v>
      </c>
      <c r="E98" s="17">
        <v>12783</v>
      </c>
      <c r="F98" s="17">
        <v>13517</v>
      </c>
      <c r="G98" s="18">
        <v>50.384030418250902</v>
      </c>
      <c r="H98" s="18">
        <v>50.796166327069599</v>
      </c>
      <c r="I98" s="18">
        <v>49.203833672930301</v>
      </c>
      <c r="J98" s="18">
        <v>49.5931558935361</v>
      </c>
      <c r="K98" s="18">
        <v>46.3697002223414</v>
      </c>
      <c r="L98" s="18">
        <v>53.6302997776585</v>
      </c>
      <c r="M98" s="18">
        <v>2.2813688212927799E-2</v>
      </c>
    </row>
    <row r="99" spans="1:13" hidden="1" outlineLevel="1" x14ac:dyDescent="0.3">
      <c r="A99" s="19" t="s">
        <v>66</v>
      </c>
      <c r="B99" s="19" t="s">
        <v>57</v>
      </c>
      <c r="C99" s="19" t="s">
        <v>22</v>
      </c>
      <c r="D99" s="20">
        <v>924.55674904250998</v>
      </c>
      <c r="E99" s="20">
        <v>567.34141549928802</v>
      </c>
      <c r="F99" s="20">
        <v>591.47590102057802</v>
      </c>
      <c r="G99" s="21">
        <v>1.55101670731865</v>
      </c>
      <c r="H99" s="21">
        <v>1.93647953261909</v>
      </c>
      <c r="I99" s="21">
        <v>1.93647953261909</v>
      </c>
      <c r="J99" s="21">
        <v>1.5509128018709299</v>
      </c>
      <c r="K99" s="21">
        <v>1.77755732131921</v>
      </c>
      <c r="L99" s="21">
        <v>1.77755732131921</v>
      </c>
      <c r="M99" s="21">
        <v>1.31932514351261E-2</v>
      </c>
    </row>
    <row r="100" spans="1:13" hidden="1" outlineLevel="1" x14ac:dyDescent="0.3">
      <c r="A100" s="19" t="s">
        <v>66</v>
      </c>
      <c r="B100" s="19" t="s">
        <v>57</v>
      </c>
      <c r="C100" s="19" t="s">
        <v>24</v>
      </c>
      <c r="D100" s="20">
        <v>24778.427515042</v>
      </c>
      <c r="E100" s="20">
        <v>11849.3081651885</v>
      </c>
      <c r="F100" s="20">
        <v>12543.589273789101</v>
      </c>
      <c r="G100" s="21">
        <v>47.832688709050302</v>
      </c>
      <c r="H100" s="21">
        <v>47.6103154647816</v>
      </c>
      <c r="I100" s="21">
        <v>46.024435997147201</v>
      </c>
      <c r="J100" s="21">
        <v>47.044042328474802</v>
      </c>
      <c r="K100" s="21">
        <v>43.460097551537203</v>
      </c>
      <c r="L100" s="21">
        <v>50.695768361463799</v>
      </c>
      <c r="M100" s="21">
        <v>8.8070277545301001E-3</v>
      </c>
    </row>
    <row r="101" spans="1:13" hidden="1" outlineLevel="1" x14ac:dyDescent="0.3">
      <c r="A101" s="19" t="s">
        <v>66</v>
      </c>
      <c r="B101" s="19" t="s">
        <v>57</v>
      </c>
      <c r="C101" s="19" t="s">
        <v>26</v>
      </c>
      <c r="D101" s="20">
        <v>27821.572484957898</v>
      </c>
      <c r="E101" s="20">
        <v>13716.6918348114</v>
      </c>
      <c r="F101" s="20">
        <v>14490.410726210799</v>
      </c>
      <c r="G101" s="21">
        <v>52.933373746924701</v>
      </c>
      <c r="H101" s="21">
        <v>53.9755640028527</v>
      </c>
      <c r="I101" s="21">
        <v>52.389684535218301</v>
      </c>
      <c r="J101" s="21">
        <v>52.144386286909402</v>
      </c>
      <c r="K101" s="21">
        <v>49.304231638536201</v>
      </c>
      <c r="L101" s="21">
        <v>56.539902448462698</v>
      </c>
      <c r="M101" s="21">
        <v>5.9083320803485301E-2</v>
      </c>
    </row>
    <row r="102" spans="1:13" hidden="1" outlineLevel="1" x14ac:dyDescent="0.3">
      <c r="A102" s="19" t="s">
        <v>66</v>
      </c>
      <c r="B102" s="19" t="s">
        <v>57</v>
      </c>
      <c r="C102" s="19" t="s">
        <v>28</v>
      </c>
      <c r="D102" s="21">
        <v>3.5154249013023202</v>
      </c>
      <c r="E102" s="21">
        <v>4.4382493585174698</v>
      </c>
      <c r="F102" s="21">
        <v>4.3757927130323102</v>
      </c>
      <c r="G102" s="21">
        <v>3.0783895104128498</v>
      </c>
      <c r="H102" s="21">
        <v>3.8122552795625602</v>
      </c>
      <c r="I102" s="21">
        <v>3.9356273445913499</v>
      </c>
      <c r="J102" s="21">
        <v>3.1272718461401099</v>
      </c>
      <c r="K102" s="21">
        <v>3.83344579066907</v>
      </c>
      <c r="L102" s="21">
        <v>3.31446463787942</v>
      </c>
      <c r="M102" s="21">
        <v>57.830418790636003</v>
      </c>
    </row>
    <row r="103" spans="1:13" hidden="1" outlineLevel="1" x14ac:dyDescent="0.3">
      <c r="A103" s="19" t="s">
        <v>66</v>
      </c>
      <c r="B103" s="19" t="s">
        <v>57</v>
      </c>
      <c r="C103" s="19" t="s">
        <v>30</v>
      </c>
      <c r="D103" s="21">
        <v>1.20511940212674</v>
      </c>
      <c r="E103" s="21">
        <v>1.47042758764712</v>
      </c>
      <c r="F103" s="21">
        <v>1.4985093884070699</v>
      </c>
      <c r="G103" s="21">
        <v>3.40963914118672</v>
      </c>
      <c r="H103" s="21">
        <v>2.7093864665107099</v>
      </c>
      <c r="I103" s="21">
        <v>2.7093864665107099</v>
      </c>
      <c r="J103" s="21">
        <v>3.4092069266158802</v>
      </c>
      <c r="K103" s="21">
        <v>2.2189880734526199</v>
      </c>
      <c r="L103" s="21">
        <v>2.2189880734526199</v>
      </c>
      <c r="M103" s="21">
        <v>0.27039404363185998</v>
      </c>
    </row>
    <row r="104" spans="1:13" hidden="1" outlineLevel="1" x14ac:dyDescent="0.3">
      <c r="A104" s="13" t="s">
        <v>66</v>
      </c>
      <c r="B104" s="13" t="s">
        <v>59</v>
      </c>
      <c r="C104" s="13" t="s">
        <v>18</v>
      </c>
      <c r="D104" s="14">
        <v>24770</v>
      </c>
      <c r="E104" s="14">
        <v>12529</v>
      </c>
      <c r="F104" s="14">
        <v>12241</v>
      </c>
      <c r="G104" s="15">
        <v>40.613645538958401</v>
      </c>
      <c r="H104" s="15">
        <v>49.691848906560601</v>
      </c>
      <c r="I104" s="15">
        <v>50.308151093439299</v>
      </c>
      <c r="J104" s="15">
        <v>59.305611626968101</v>
      </c>
      <c r="K104" s="15">
        <v>51.259360108917598</v>
      </c>
      <c r="L104" s="15">
        <v>48.740639891082303</v>
      </c>
      <c r="M104" s="15">
        <v>8.0742834073469993E-2</v>
      </c>
    </row>
    <row r="105" spans="1:13" hidden="1" outlineLevel="1" x14ac:dyDescent="0.3">
      <c r="A105" s="32" t="s">
        <v>66</v>
      </c>
      <c r="B105" s="32" t="s">
        <v>59</v>
      </c>
      <c r="C105" s="32" t="s">
        <v>22</v>
      </c>
      <c r="D105" s="33">
        <v>920.20768480210597</v>
      </c>
      <c r="E105" s="33">
        <v>548.18382550748595</v>
      </c>
      <c r="F105" s="33">
        <v>575.70104707835799</v>
      </c>
      <c r="G105" s="34">
        <v>1.5261343041345901</v>
      </c>
      <c r="H105" s="34">
        <v>2.3405985186882199</v>
      </c>
      <c r="I105" s="34">
        <v>2.3405985186882199</v>
      </c>
      <c r="J105" s="34">
        <v>1.5281463032992799</v>
      </c>
      <c r="K105" s="34">
        <v>1.4948028268979101</v>
      </c>
      <c r="L105" s="34">
        <v>1.4948028268979101</v>
      </c>
      <c r="M105" s="34">
        <v>5.8245107636846101E-2</v>
      </c>
    </row>
    <row r="106" spans="1:13" hidden="1" outlineLevel="1" x14ac:dyDescent="0.3">
      <c r="A106" s="32" t="s">
        <v>66</v>
      </c>
      <c r="B106" s="32" t="s">
        <v>59</v>
      </c>
      <c r="C106" s="32" t="s">
        <v>24</v>
      </c>
      <c r="D106" s="33">
        <v>23255.584908560999</v>
      </c>
      <c r="E106" s="33">
        <v>11626.8364211228</v>
      </c>
      <c r="F106" s="33">
        <v>11293.550453281399</v>
      </c>
      <c r="G106" s="34">
        <v>38.128573063304799</v>
      </c>
      <c r="H106" s="34">
        <v>45.849268480426403</v>
      </c>
      <c r="I106" s="34">
        <v>46.4619270921172</v>
      </c>
      <c r="J106" s="34">
        <v>56.768384581796099</v>
      </c>
      <c r="K106" s="34">
        <v>48.7982517635267</v>
      </c>
      <c r="L106" s="34">
        <v>46.285622716652902</v>
      </c>
      <c r="M106" s="34">
        <v>2.46233932842519E-2</v>
      </c>
    </row>
    <row r="107" spans="1:13" hidden="1" outlineLevel="1" x14ac:dyDescent="0.3">
      <c r="A107" s="32" t="s">
        <v>66</v>
      </c>
      <c r="B107" s="32" t="s">
        <v>59</v>
      </c>
      <c r="C107" s="32" t="s">
        <v>26</v>
      </c>
      <c r="D107" s="33">
        <v>26284.415091439001</v>
      </c>
      <c r="E107" s="33">
        <v>13431.1635788771</v>
      </c>
      <c r="F107" s="33">
        <v>13188.449546718501</v>
      </c>
      <c r="G107" s="34">
        <v>43.147733010091301</v>
      </c>
      <c r="H107" s="34">
        <v>53.5380729078827</v>
      </c>
      <c r="I107" s="34">
        <v>54.150731519573498</v>
      </c>
      <c r="J107" s="34">
        <v>61.794147762558502</v>
      </c>
      <c r="K107" s="34">
        <v>53.714377283346998</v>
      </c>
      <c r="L107" s="34">
        <v>51.2017482364732</v>
      </c>
      <c r="M107" s="34">
        <v>0.26442640560778002</v>
      </c>
    </row>
    <row r="108" spans="1:13" hidden="1" outlineLevel="1" x14ac:dyDescent="0.3">
      <c r="A108" s="32" t="s">
        <v>66</v>
      </c>
      <c r="B108" s="32" t="s">
        <v>59</v>
      </c>
      <c r="C108" s="32" t="s">
        <v>28</v>
      </c>
      <c r="D108" s="34">
        <v>3.7150088203556901</v>
      </c>
      <c r="E108" s="34">
        <v>4.3753198619800902</v>
      </c>
      <c r="F108" s="34">
        <v>4.7030556905347396</v>
      </c>
      <c r="G108" s="34">
        <v>3.75768854010078</v>
      </c>
      <c r="H108" s="34">
        <v>4.7102262648536701</v>
      </c>
      <c r="I108" s="34">
        <v>4.6525234337094501</v>
      </c>
      <c r="J108" s="34">
        <v>2.5767313773126799</v>
      </c>
      <c r="K108" s="34">
        <v>2.9161558468964701</v>
      </c>
      <c r="L108" s="34">
        <v>3.0668510512751999</v>
      </c>
      <c r="M108" s="34">
        <v>72.136565808233897</v>
      </c>
    </row>
    <row r="109" spans="1:13" hidden="1" outlineLevel="1" x14ac:dyDescent="0.3">
      <c r="A109" s="32" t="s">
        <v>66</v>
      </c>
      <c r="B109" s="32" t="s">
        <v>59</v>
      </c>
      <c r="C109" s="32" t="s">
        <v>30</v>
      </c>
      <c r="D109" s="34">
        <v>1.3122929139864401</v>
      </c>
      <c r="E109" s="34">
        <v>1.47660120607423</v>
      </c>
      <c r="F109" s="34">
        <v>1.60984085384168</v>
      </c>
      <c r="G109" s="34">
        <v>3.2224558859439401</v>
      </c>
      <c r="H109" s="34">
        <v>3.0043787326436302</v>
      </c>
      <c r="I109" s="34">
        <v>3.0043787326436302</v>
      </c>
      <c r="J109" s="34">
        <v>3.22893771541702</v>
      </c>
      <c r="K109" s="34">
        <v>1.75913823239332</v>
      </c>
      <c r="L109" s="34">
        <v>1.75913823239332</v>
      </c>
      <c r="M109" s="34">
        <v>1.40322020906627</v>
      </c>
    </row>
    <row r="110" spans="1:13" hidden="1" outlineLevel="1" x14ac:dyDescent="0.3">
      <c r="A110" s="16" t="s">
        <v>66</v>
      </c>
      <c r="B110" s="31" t="s">
        <v>61</v>
      </c>
      <c r="C110" s="16" t="s">
        <v>18</v>
      </c>
      <c r="D110" s="17">
        <v>122216</v>
      </c>
      <c r="E110" s="17">
        <v>61157</v>
      </c>
      <c r="F110" s="17">
        <v>61059</v>
      </c>
      <c r="G110" s="18">
        <v>24.536885514171601</v>
      </c>
      <c r="H110" s="18">
        <v>50.033346672002097</v>
      </c>
      <c r="I110" s="18">
        <v>49.966653327997797</v>
      </c>
      <c r="J110" s="18">
        <v>75.321561824965599</v>
      </c>
      <c r="K110" s="18">
        <v>50.068980500787497</v>
      </c>
      <c r="L110" s="18">
        <v>49.931019499212397</v>
      </c>
      <c r="M110" s="18">
        <v>0.14155266086273</v>
      </c>
    </row>
    <row r="111" spans="1:13" hidden="1" outlineLevel="1" x14ac:dyDescent="0.3">
      <c r="A111" s="19" t="s">
        <v>66</v>
      </c>
      <c r="B111" s="35" t="s">
        <v>61</v>
      </c>
      <c r="C111" s="19" t="s">
        <v>22</v>
      </c>
      <c r="D111" s="20">
        <v>3320.1546586881</v>
      </c>
      <c r="E111" s="20">
        <v>1760.1267691512701</v>
      </c>
      <c r="F111" s="20">
        <v>1842.66447891383</v>
      </c>
      <c r="G111" s="21">
        <v>0.76827474689655995</v>
      </c>
      <c r="H111" s="21">
        <v>1.3257530115180101</v>
      </c>
      <c r="I111" s="21">
        <v>1.3257530115180101</v>
      </c>
      <c r="J111" s="21">
        <v>0.77687444790283</v>
      </c>
      <c r="K111" s="21">
        <v>0.61711642743983997</v>
      </c>
      <c r="L111" s="21">
        <v>0.61711642743983997</v>
      </c>
      <c r="M111" s="21">
        <v>6.4188550176699999E-2</v>
      </c>
    </row>
    <row r="112" spans="1:13" hidden="1" outlineLevel="1" x14ac:dyDescent="0.3">
      <c r="A112" s="19" t="s">
        <v>66</v>
      </c>
      <c r="B112" s="35" t="s">
        <v>61</v>
      </c>
      <c r="C112" s="19" t="s">
        <v>24</v>
      </c>
      <c r="D112" s="20">
        <v>116751.9157459</v>
      </c>
      <c r="E112" s="20">
        <v>58260.3033237255</v>
      </c>
      <c r="F112" s="20">
        <v>58026.4683863069</v>
      </c>
      <c r="G112" s="21">
        <v>23.294594103748601</v>
      </c>
      <c r="H112" s="21">
        <v>47.852829070792801</v>
      </c>
      <c r="I112" s="21">
        <v>47.7862625610571</v>
      </c>
      <c r="J112" s="21">
        <v>74.020894338250997</v>
      </c>
      <c r="K112" s="21">
        <v>49.053483542484301</v>
      </c>
      <c r="L112" s="21">
        <v>48.915579445862797</v>
      </c>
      <c r="M112" s="21">
        <v>6.7093341853009997E-2</v>
      </c>
    </row>
    <row r="113" spans="1:13" hidden="1" outlineLevel="1" x14ac:dyDescent="0.3">
      <c r="A113" s="19" t="s">
        <v>66</v>
      </c>
      <c r="B113" s="35" t="s">
        <v>61</v>
      </c>
      <c r="C113" s="19" t="s">
        <v>26</v>
      </c>
      <c r="D113" s="20">
        <v>127680.084254099</v>
      </c>
      <c r="E113" s="20">
        <v>64053.696676274398</v>
      </c>
      <c r="F113" s="20">
        <v>64091.531613692998</v>
      </c>
      <c r="G113" s="21">
        <v>25.823124247270901</v>
      </c>
      <c r="H113" s="21">
        <v>52.2137374389428</v>
      </c>
      <c r="I113" s="21">
        <v>52.147170929207199</v>
      </c>
      <c r="J113" s="21">
        <v>76.577715720695807</v>
      </c>
      <c r="K113" s="21">
        <v>51.084420554137203</v>
      </c>
      <c r="L113" s="21">
        <v>50.9465164575156</v>
      </c>
      <c r="M113" s="21">
        <v>0.29839921990554003</v>
      </c>
    </row>
    <row r="114" spans="1:13" hidden="1" outlineLevel="1" x14ac:dyDescent="0.3">
      <c r="A114" s="19" t="s">
        <v>66</v>
      </c>
      <c r="B114" s="35" t="s">
        <v>61</v>
      </c>
      <c r="C114" s="19" t="s">
        <v>28</v>
      </c>
      <c r="D114" s="21">
        <v>2.71662847637633</v>
      </c>
      <c r="E114" s="21">
        <v>2.8780462893066501</v>
      </c>
      <c r="F114" s="21">
        <v>3.01784254395558</v>
      </c>
      <c r="G114" s="21">
        <v>3.13110132275279</v>
      </c>
      <c r="H114" s="21">
        <v>2.6497388236071902</v>
      </c>
      <c r="I114" s="21">
        <v>2.6532755812468101</v>
      </c>
      <c r="J114" s="21">
        <v>1.0314104342501</v>
      </c>
      <c r="K114" s="21">
        <v>1.2325324407796501</v>
      </c>
      <c r="L114" s="21">
        <v>1.2359379672781901</v>
      </c>
      <c r="M114" s="21">
        <v>45.346056927148702</v>
      </c>
    </row>
    <row r="115" spans="1:13" hidden="1" outlineLevel="1" x14ac:dyDescent="0.3">
      <c r="A115" s="19" t="s">
        <v>66</v>
      </c>
      <c r="B115" s="35" t="s">
        <v>61</v>
      </c>
      <c r="C115" s="19" t="s">
        <v>30</v>
      </c>
      <c r="D115" s="21">
        <v>0.93443586994966998</v>
      </c>
      <c r="E115" s="21">
        <v>0.97813275088359997</v>
      </c>
      <c r="F115" s="21">
        <v>1.06843083010422</v>
      </c>
      <c r="G115" s="21">
        <v>5.2485715955744903</v>
      </c>
      <c r="H115" s="21">
        <v>2.87315655316976</v>
      </c>
      <c r="I115" s="21">
        <v>2.87315655316976</v>
      </c>
      <c r="J115" s="21">
        <v>5.3459741955450299</v>
      </c>
      <c r="K115" s="21">
        <v>1.87766094275211</v>
      </c>
      <c r="L115" s="21">
        <v>1.87766094275211</v>
      </c>
      <c r="M115" s="21">
        <v>4.79926197714253</v>
      </c>
    </row>
    <row r="116" spans="1:13" hidden="1" outlineLevel="1" x14ac:dyDescent="0.3">
      <c r="A116" s="13" t="s">
        <v>66</v>
      </c>
      <c r="B116" s="30" t="s">
        <v>64</v>
      </c>
      <c r="C116" s="13" t="s">
        <v>18</v>
      </c>
      <c r="D116" s="14">
        <v>103494</v>
      </c>
      <c r="E116" s="14">
        <v>50468</v>
      </c>
      <c r="F116" s="14">
        <v>53026</v>
      </c>
      <c r="G116" s="15">
        <v>6.4564129321506503</v>
      </c>
      <c r="H116" s="15">
        <v>55.716851242143001</v>
      </c>
      <c r="I116" s="15">
        <v>44.2831487578569</v>
      </c>
      <c r="J116" s="15">
        <v>93.448895588149995</v>
      </c>
      <c r="K116" s="15">
        <v>48.311516429885998</v>
      </c>
      <c r="L116" s="15">
        <v>51.688483570113902</v>
      </c>
      <c r="M116" s="15">
        <v>9.4691479699300002E-2</v>
      </c>
    </row>
    <row r="117" spans="1:13" hidden="1" outlineLevel="1" x14ac:dyDescent="0.3">
      <c r="A117" s="32" t="s">
        <v>66</v>
      </c>
      <c r="B117" s="36" t="s">
        <v>64</v>
      </c>
      <c r="C117" s="32" t="s">
        <v>22</v>
      </c>
      <c r="D117" s="33">
        <v>2897.9168316956002</v>
      </c>
      <c r="E117" s="33">
        <v>1569.8026232914301</v>
      </c>
      <c r="F117" s="33">
        <v>1581.6954133741001</v>
      </c>
      <c r="G117" s="34">
        <v>0.41224581768203999</v>
      </c>
      <c r="H117" s="34">
        <v>3.01859007774712</v>
      </c>
      <c r="I117" s="34">
        <v>3.01859007774712</v>
      </c>
      <c r="J117" s="34">
        <v>0.41358552727684</v>
      </c>
      <c r="K117" s="34">
        <v>0.60046489567342998</v>
      </c>
      <c r="L117" s="34">
        <v>0.60046489567342998</v>
      </c>
      <c r="M117" s="34">
        <v>5.9292695860904597E-2</v>
      </c>
    </row>
    <row r="118" spans="1:13" hidden="1" outlineLevel="1" x14ac:dyDescent="0.3">
      <c r="A118" s="32" t="s">
        <v>66</v>
      </c>
      <c r="B118" s="36" t="s">
        <v>64</v>
      </c>
      <c r="C118" s="32" t="s">
        <v>24</v>
      </c>
      <c r="D118" s="33">
        <v>98724.805984196195</v>
      </c>
      <c r="E118" s="33">
        <v>47884.525831552499</v>
      </c>
      <c r="F118" s="33">
        <v>50422.953488180501</v>
      </c>
      <c r="G118" s="34">
        <v>5.8102525662877396</v>
      </c>
      <c r="H118" s="34">
        <v>50.708310062907003</v>
      </c>
      <c r="I118" s="34">
        <v>39.388218373132297</v>
      </c>
      <c r="J118" s="34">
        <v>92.734468327035003</v>
      </c>
      <c r="K118" s="34">
        <v>47.324100866910001</v>
      </c>
      <c r="L118" s="34">
        <v>50.6997477375618</v>
      </c>
      <c r="M118" s="34">
        <v>3.3776104806015603E-2</v>
      </c>
    </row>
    <row r="119" spans="1:13" hidden="1" outlineLevel="1" x14ac:dyDescent="0.3">
      <c r="A119" s="32" t="s">
        <v>66</v>
      </c>
      <c r="B119" s="36" t="s">
        <v>64</v>
      </c>
      <c r="C119" s="32" t="s">
        <v>26</v>
      </c>
      <c r="D119" s="33">
        <v>108263.194015803</v>
      </c>
      <c r="E119" s="33">
        <v>53051.474168447399</v>
      </c>
      <c r="F119" s="33">
        <v>55629.046511819397</v>
      </c>
      <c r="G119" s="34">
        <v>7.1689636511360497</v>
      </c>
      <c r="H119" s="34">
        <v>60.611781626867597</v>
      </c>
      <c r="I119" s="34">
        <v>49.291689937092897</v>
      </c>
      <c r="J119" s="34">
        <v>94.097543842068902</v>
      </c>
      <c r="K119" s="34">
        <v>49.3002522624382</v>
      </c>
      <c r="L119" s="34">
        <v>52.675899133089899</v>
      </c>
      <c r="M119" s="34">
        <v>0.26517661498079997</v>
      </c>
    </row>
    <row r="120" spans="1:13" hidden="1" outlineLevel="1" x14ac:dyDescent="0.3">
      <c r="A120" s="32" t="s">
        <v>66</v>
      </c>
      <c r="B120" s="36" t="s">
        <v>64</v>
      </c>
      <c r="C120" s="32" t="s">
        <v>28</v>
      </c>
      <c r="D120" s="34">
        <v>2.80008196774267</v>
      </c>
      <c r="E120" s="34">
        <v>3.1104910503515799</v>
      </c>
      <c r="F120" s="34">
        <v>2.98286767505394</v>
      </c>
      <c r="G120" s="34">
        <v>6.3850596610573502</v>
      </c>
      <c r="H120" s="34">
        <v>5.4177327154193504</v>
      </c>
      <c r="I120" s="34">
        <v>6.8165660356560496</v>
      </c>
      <c r="J120" s="34">
        <v>0.44257936348396998</v>
      </c>
      <c r="K120" s="34">
        <v>1.2429021898844299</v>
      </c>
      <c r="L120" s="34">
        <v>1.1616995783188699</v>
      </c>
      <c r="M120" s="34">
        <v>62.616716994168002</v>
      </c>
    </row>
    <row r="121" spans="1:13" hidden="1" outlineLevel="1" x14ac:dyDescent="0.3">
      <c r="A121" s="32" t="s">
        <v>66</v>
      </c>
      <c r="B121" s="36" t="s">
        <v>64</v>
      </c>
      <c r="C121" s="32" t="s">
        <v>30</v>
      </c>
      <c r="D121" s="34">
        <v>0.98679168229861003</v>
      </c>
      <c r="E121" s="34">
        <v>1.12612403669586</v>
      </c>
      <c r="F121" s="34">
        <v>1.05051249048254</v>
      </c>
      <c r="G121" s="34">
        <v>3.9233447917029101</v>
      </c>
      <c r="H121" s="34">
        <v>3.3629162525576399</v>
      </c>
      <c r="I121" s="34">
        <v>3.3629162525576399</v>
      </c>
      <c r="J121" s="34">
        <v>3.8957515276887</v>
      </c>
      <c r="K121" s="34">
        <v>1.8697988495423501</v>
      </c>
      <c r="L121" s="34">
        <v>1.8697988495423601</v>
      </c>
      <c r="M121" s="34">
        <v>5.1814606395950902</v>
      </c>
    </row>
    <row r="122" spans="1:13" hidden="1" outlineLevel="1" x14ac:dyDescent="0.3">
      <c r="A122" s="16" t="s">
        <v>66</v>
      </c>
      <c r="B122" s="16" t="s">
        <v>65</v>
      </c>
      <c r="C122" s="16" t="s">
        <v>18</v>
      </c>
      <c r="D122" s="17">
        <v>569076</v>
      </c>
      <c r="E122" s="17">
        <v>266439</v>
      </c>
      <c r="F122" s="17">
        <v>302637</v>
      </c>
      <c r="G122" s="18">
        <v>1.90009770224012</v>
      </c>
      <c r="H122" s="18">
        <v>46.314621289188899</v>
      </c>
      <c r="I122" s="18">
        <v>53.685378710811001</v>
      </c>
      <c r="J122" s="18">
        <v>98.0030786749046</v>
      </c>
      <c r="K122" s="18">
        <v>46.826318960323597</v>
      </c>
      <c r="L122" s="18">
        <v>53.173681039676403</v>
      </c>
      <c r="M122" s="18">
        <v>9.6823622855290004E-2</v>
      </c>
    </row>
    <row r="123" spans="1:13" hidden="1" outlineLevel="1" x14ac:dyDescent="0.3">
      <c r="A123" s="19" t="s">
        <v>66</v>
      </c>
      <c r="B123" s="19" t="s">
        <v>65</v>
      </c>
      <c r="C123" s="19" t="s">
        <v>22</v>
      </c>
      <c r="D123" s="20">
        <v>12774.5771262896</v>
      </c>
      <c r="E123" s="20">
        <v>5971.16011700333</v>
      </c>
      <c r="F123" s="20">
        <v>6956.1006135244197</v>
      </c>
      <c r="G123" s="21">
        <v>8.9034891647880005E-2</v>
      </c>
      <c r="H123" s="21">
        <v>1.9550906709439999</v>
      </c>
      <c r="I123" s="21">
        <v>1.9550906709439999</v>
      </c>
      <c r="J123" s="21">
        <v>9.0978764410069995E-2</v>
      </c>
      <c r="K123" s="21">
        <v>0.17952022067074</v>
      </c>
      <c r="L123" s="21">
        <v>0.17952022067074</v>
      </c>
      <c r="M123" s="21">
        <v>1.53910655461247E-2</v>
      </c>
    </row>
    <row r="124" spans="1:13" hidden="1" outlineLevel="1" x14ac:dyDescent="0.3">
      <c r="A124" s="19" t="s">
        <v>66</v>
      </c>
      <c r="B124" s="19" t="s">
        <v>65</v>
      </c>
      <c r="C124" s="19" t="s">
        <v>24</v>
      </c>
      <c r="D124" s="20">
        <v>548052.47160926997</v>
      </c>
      <c r="E124" s="20">
        <v>256612.071640307</v>
      </c>
      <c r="F124" s="20">
        <v>291189.12369916798</v>
      </c>
      <c r="G124" s="21">
        <v>1.7589786699376599</v>
      </c>
      <c r="H124" s="21">
        <v>43.116772448855301</v>
      </c>
      <c r="I124" s="21">
        <v>50.456925005028403</v>
      </c>
      <c r="J124" s="21">
        <v>97.847722256316004</v>
      </c>
      <c r="K124" s="21">
        <v>46.530991493458998</v>
      </c>
      <c r="L124" s="21">
        <v>52.878131067034602</v>
      </c>
      <c r="M124" s="21">
        <v>7.4533993697440001E-2</v>
      </c>
    </row>
    <row r="125" spans="1:13" hidden="1" outlineLevel="1" x14ac:dyDescent="0.3">
      <c r="A125" s="19" t="s">
        <v>66</v>
      </c>
      <c r="B125" s="19" t="s">
        <v>65</v>
      </c>
      <c r="C125" s="19" t="s">
        <v>26</v>
      </c>
      <c r="D125" s="20">
        <v>590099.52839072898</v>
      </c>
      <c r="E125" s="20">
        <v>276265.92835969198</v>
      </c>
      <c r="F125" s="20">
        <v>314084.87630083098</v>
      </c>
      <c r="G125" s="21">
        <v>2.0523018923615202</v>
      </c>
      <c r="H125" s="21">
        <v>49.543074994971498</v>
      </c>
      <c r="I125" s="21">
        <v>56.8832275511446</v>
      </c>
      <c r="J125" s="21">
        <v>98.147433421719001</v>
      </c>
      <c r="K125" s="21">
        <v>47.121868932965299</v>
      </c>
      <c r="L125" s="21">
        <v>53.469008506540902</v>
      </c>
      <c r="M125" s="21">
        <v>0.12577064703585</v>
      </c>
    </row>
    <row r="126" spans="1:13" hidden="1" outlineLevel="1" x14ac:dyDescent="0.3">
      <c r="A126" s="19" t="s">
        <v>66</v>
      </c>
      <c r="B126" s="19" t="s">
        <v>65</v>
      </c>
      <c r="C126" s="19" t="s">
        <v>28</v>
      </c>
      <c r="D126" s="21">
        <v>2.2447928090957201</v>
      </c>
      <c r="E126" s="21">
        <v>2.2410983816195502</v>
      </c>
      <c r="F126" s="21">
        <v>2.29849642096783</v>
      </c>
      <c r="G126" s="21">
        <v>4.6858059742357998</v>
      </c>
      <c r="H126" s="21">
        <v>4.2213249650394502</v>
      </c>
      <c r="I126" s="21">
        <v>3.6417563178152501</v>
      </c>
      <c r="J126" s="21">
        <v>9.2832557548380004E-2</v>
      </c>
      <c r="K126" s="21">
        <v>0.38337461636233</v>
      </c>
      <c r="L126" s="21">
        <v>0.33761104584201002</v>
      </c>
      <c r="M126" s="21">
        <v>15.8959818815362</v>
      </c>
    </row>
    <row r="127" spans="1:13" hidden="1" outlineLevel="1" x14ac:dyDescent="0.3">
      <c r="A127" s="19" t="s">
        <v>66</v>
      </c>
      <c r="B127" s="19" t="s">
        <v>65</v>
      </c>
      <c r="C127" s="19" t="s">
        <v>30</v>
      </c>
      <c r="D127" s="21">
        <v>0.71891307857425002</v>
      </c>
      <c r="E127" s="21">
        <v>0.70986813776619995</v>
      </c>
      <c r="F127" s="21">
        <v>0.73249131565040004</v>
      </c>
      <c r="G127" s="21">
        <v>3.2604709657367401</v>
      </c>
      <c r="H127" s="21">
        <v>2.2653339347284902</v>
      </c>
      <c r="I127" s="21">
        <v>2.2653339347284902</v>
      </c>
      <c r="J127" s="21">
        <v>3.24252826709249</v>
      </c>
      <c r="K127" s="21">
        <v>0.96655094193698998</v>
      </c>
      <c r="L127" s="21">
        <v>0.96655094193698998</v>
      </c>
      <c r="M127" s="21">
        <v>1.87750510241944</v>
      </c>
    </row>
    <row r="128" spans="1:13" hidden="1" outlineLevel="1" x14ac:dyDescent="0.3">
      <c r="A128" s="13" t="s">
        <v>67</v>
      </c>
      <c r="B128" s="13" t="s">
        <v>14</v>
      </c>
      <c r="C128" s="13" t="s">
        <v>18</v>
      </c>
      <c r="D128" s="14">
        <v>3152304</v>
      </c>
      <c r="E128" s="14">
        <v>1566369</v>
      </c>
      <c r="F128" s="14">
        <v>1585935</v>
      </c>
      <c r="G128" s="15">
        <v>30.410677396596199</v>
      </c>
      <c r="H128" s="15">
        <v>50.561995833668</v>
      </c>
      <c r="I128" s="15">
        <v>49.438004166332</v>
      </c>
      <c r="J128" s="15">
        <v>69.4662063049756</v>
      </c>
      <c r="K128" s="15">
        <v>49.305822578096603</v>
      </c>
      <c r="L128" s="15">
        <v>50.694177421903298</v>
      </c>
      <c r="M128" s="15">
        <v>0.12311629842807</v>
      </c>
    </row>
    <row r="129" spans="1:13" hidden="1" outlineLevel="1" x14ac:dyDescent="0.3">
      <c r="A129" s="32" t="s">
        <v>67</v>
      </c>
      <c r="B129" s="32" t="s">
        <v>14</v>
      </c>
      <c r="C129" s="32" t="s">
        <v>22</v>
      </c>
      <c r="D129" s="33">
        <v>66198.649027441803</v>
      </c>
      <c r="E129" s="33">
        <v>33553.357126440897</v>
      </c>
      <c r="F129" s="33">
        <v>33157.907848673101</v>
      </c>
      <c r="G129" s="34">
        <v>0.19599798747085001</v>
      </c>
      <c r="H129" s="34">
        <v>0.32963131049188998</v>
      </c>
      <c r="I129" s="34">
        <v>0.32963131049188998</v>
      </c>
      <c r="J129" s="34">
        <v>0.19563591664263</v>
      </c>
      <c r="K129" s="34">
        <v>0.13173339973279999</v>
      </c>
      <c r="L129" s="34">
        <v>0.13173339973279999</v>
      </c>
      <c r="M129" s="34">
        <v>1.05355683887857E-2</v>
      </c>
    </row>
    <row r="130" spans="1:13" hidden="1" outlineLevel="1" x14ac:dyDescent="0.3">
      <c r="A130" s="32" t="s">
        <v>67</v>
      </c>
      <c r="B130" s="32" t="s">
        <v>14</v>
      </c>
      <c r="C130" s="32" t="s">
        <v>24</v>
      </c>
      <c r="D130" s="33">
        <v>3043371.6795904501</v>
      </c>
      <c r="E130" s="33">
        <v>1511155.7123723601</v>
      </c>
      <c r="F130" s="33">
        <v>1531372.43875521</v>
      </c>
      <c r="G130" s="34">
        <v>30.089121686418999</v>
      </c>
      <c r="H130" s="34">
        <v>50.019524568509198</v>
      </c>
      <c r="I130" s="34">
        <v>48.8956651907138</v>
      </c>
      <c r="J130" s="34">
        <v>69.143332452091002</v>
      </c>
      <c r="K130" s="34">
        <v>49.0890647741398</v>
      </c>
      <c r="L130" s="34">
        <v>50.477393517618403</v>
      </c>
      <c r="M130" s="34">
        <v>0.10694368527317</v>
      </c>
    </row>
    <row r="131" spans="1:13" hidden="1" outlineLevel="1" x14ac:dyDescent="0.3">
      <c r="A131" s="32" t="s">
        <v>67</v>
      </c>
      <c r="B131" s="32" t="s">
        <v>14</v>
      </c>
      <c r="C131" s="32" t="s">
        <v>26</v>
      </c>
      <c r="D131" s="33">
        <v>3261236.3204095401</v>
      </c>
      <c r="E131" s="33">
        <v>1621582.2876276299</v>
      </c>
      <c r="F131" s="33">
        <v>1640497.56124478</v>
      </c>
      <c r="G131" s="34">
        <v>30.734158796221301</v>
      </c>
      <c r="H131" s="34">
        <v>51.1043348092862</v>
      </c>
      <c r="I131" s="34">
        <v>49.980475431490703</v>
      </c>
      <c r="J131" s="34">
        <v>69.787177956352394</v>
      </c>
      <c r="K131" s="34">
        <v>49.522606482381498</v>
      </c>
      <c r="L131" s="34">
        <v>50.910935225860101</v>
      </c>
      <c r="M131" s="34">
        <v>0.14173115318002999</v>
      </c>
    </row>
    <row r="132" spans="1:13" hidden="1" outlineLevel="1" x14ac:dyDescent="0.3">
      <c r="A132" s="32" t="s">
        <v>67</v>
      </c>
      <c r="B132" s="32" t="s">
        <v>14</v>
      </c>
      <c r="C132" s="32" t="s">
        <v>28</v>
      </c>
      <c r="D132" s="34">
        <v>2.1000084074201499</v>
      </c>
      <c r="E132" s="34">
        <v>2.1421106473915699</v>
      </c>
      <c r="F132" s="34">
        <v>2.09074822414998</v>
      </c>
      <c r="G132" s="34">
        <v>0.64450385275792998</v>
      </c>
      <c r="H132" s="34">
        <v>0.65193492673088005</v>
      </c>
      <c r="I132" s="34">
        <v>0.66675691312874996</v>
      </c>
      <c r="J132" s="34">
        <v>0.28162746614336998</v>
      </c>
      <c r="K132" s="34">
        <v>0.26717615252061</v>
      </c>
      <c r="L132" s="34">
        <v>0.25985903398026</v>
      </c>
      <c r="M132" s="34">
        <v>8.5574115883129807</v>
      </c>
    </row>
    <row r="133" spans="1:13" hidden="1" outlineLevel="1" x14ac:dyDescent="0.3">
      <c r="A133" s="32" t="s">
        <v>67</v>
      </c>
      <c r="B133" s="32" t="s">
        <v>14</v>
      </c>
      <c r="C133" s="32" t="s">
        <v>30</v>
      </c>
      <c r="D133" s="34">
        <v>1.78922808436183</v>
      </c>
      <c r="E133" s="34">
        <v>1.0050411139444</v>
      </c>
      <c r="F133" s="34">
        <v>0.95428028620029004</v>
      </c>
      <c r="G133" s="34">
        <v>3.3069533376178901</v>
      </c>
      <c r="H133" s="34">
        <v>2.42504807540687</v>
      </c>
      <c r="I133" s="34">
        <v>2.42504807540687</v>
      </c>
      <c r="J133" s="34">
        <v>3.2872775701464301</v>
      </c>
      <c r="K133" s="34">
        <v>0.87572486193123</v>
      </c>
      <c r="L133" s="34">
        <v>0.87572486193123</v>
      </c>
      <c r="M133" s="34">
        <v>1.6444813562838301</v>
      </c>
    </row>
    <row r="134" spans="1:13" hidden="1" outlineLevel="1" x14ac:dyDescent="0.3">
      <c r="A134" s="16" t="s">
        <v>67</v>
      </c>
      <c r="B134" s="16" t="s">
        <v>19</v>
      </c>
      <c r="C134" s="16" t="s">
        <v>18</v>
      </c>
      <c r="D134" s="17">
        <v>59026</v>
      </c>
      <c r="E134" s="17">
        <v>28632</v>
      </c>
      <c r="F134" s="17">
        <v>30394</v>
      </c>
      <c r="G134" s="18">
        <v>9.9701826313827802</v>
      </c>
      <c r="H134" s="18">
        <v>45.250637213254002</v>
      </c>
      <c r="I134" s="18">
        <v>54.749362786745898</v>
      </c>
      <c r="J134" s="18">
        <v>88.879476840714204</v>
      </c>
      <c r="K134" s="18">
        <v>48.7362281270252</v>
      </c>
      <c r="L134" s="18">
        <v>51.263771872974701</v>
      </c>
      <c r="M134" s="18">
        <v>1.1503405279029499</v>
      </c>
    </row>
    <row r="135" spans="1:13" hidden="1" outlineLevel="1" x14ac:dyDescent="0.3">
      <c r="A135" s="19" t="s">
        <v>67</v>
      </c>
      <c r="B135" s="19" t="s">
        <v>19</v>
      </c>
      <c r="C135" s="19" t="s">
        <v>22</v>
      </c>
      <c r="D135" s="20">
        <v>1883.7890823308701</v>
      </c>
      <c r="E135" s="20">
        <v>1119.7171424377</v>
      </c>
      <c r="F135" s="20">
        <v>1256.38958667669</v>
      </c>
      <c r="G135" s="21">
        <v>0.70643327163636005</v>
      </c>
      <c r="H135" s="21">
        <v>3.6094651422173598</v>
      </c>
      <c r="I135" s="21">
        <v>3.6094651422173598</v>
      </c>
      <c r="J135" s="21">
        <v>0.72281905697718996</v>
      </c>
      <c r="K135" s="21">
        <v>1.3057735901163201</v>
      </c>
      <c r="L135" s="21">
        <v>1.3057735901163201</v>
      </c>
      <c r="M135" s="21">
        <v>0.20871031064046</v>
      </c>
    </row>
    <row r="136" spans="1:13" hidden="1" outlineLevel="1" x14ac:dyDescent="0.3">
      <c r="A136" s="19" t="s">
        <v>67</v>
      </c>
      <c r="B136" s="19" t="s">
        <v>19</v>
      </c>
      <c r="C136" s="19" t="s">
        <v>24</v>
      </c>
      <c r="D136" s="20">
        <v>55926.155533153003</v>
      </c>
      <c r="E136" s="20">
        <v>26789.464112635898</v>
      </c>
      <c r="F136" s="20">
        <v>28326.5645609725</v>
      </c>
      <c r="G136" s="21">
        <v>8.8664797618514299</v>
      </c>
      <c r="H136" s="21">
        <v>39.405587499651901</v>
      </c>
      <c r="I136" s="21">
        <v>48.770320285521002</v>
      </c>
      <c r="J136" s="21">
        <v>87.6332468753657</v>
      </c>
      <c r="K136" s="21">
        <v>46.591182485074498</v>
      </c>
      <c r="L136" s="21">
        <v>49.114061219131003</v>
      </c>
      <c r="M136" s="21">
        <v>0.85302311981321</v>
      </c>
    </row>
    <row r="137" spans="1:13" hidden="1" outlineLevel="1" x14ac:dyDescent="0.3">
      <c r="A137" s="19" t="s">
        <v>67</v>
      </c>
      <c r="B137" s="19" t="s">
        <v>19</v>
      </c>
      <c r="C137" s="19" t="s">
        <v>26</v>
      </c>
      <c r="D137" s="20">
        <v>62125.844466846997</v>
      </c>
      <c r="E137" s="20">
        <v>30474.535887364</v>
      </c>
      <c r="F137" s="20">
        <v>32461.4354390275</v>
      </c>
      <c r="G137" s="21">
        <v>11.194398624164601</v>
      </c>
      <c r="H137" s="21">
        <v>51.229679714478898</v>
      </c>
      <c r="I137" s="21">
        <v>60.594412500348</v>
      </c>
      <c r="J137" s="21">
        <v>90.014431125764304</v>
      </c>
      <c r="K137" s="21">
        <v>50.885938780868898</v>
      </c>
      <c r="L137" s="21">
        <v>53.408817514925403</v>
      </c>
      <c r="M137" s="21">
        <v>1.5496668784596599</v>
      </c>
    </row>
    <row r="138" spans="1:13" hidden="1" outlineLevel="1" x14ac:dyDescent="0.3">
      <c r="A138" s="19" t="s">
        <v>67</v>
      </c>
      <c r="B138" s="19" t="s">
        <v>19</v>
      </c>
      <c r="C138" s="19" t="s">
        <v>28</v>
      </c>
      <c r="D138" s="21">
        <v>3.1914564468723401</v>
      </c>
      <c r="E138" s="21">
        <v>3.91071927367179</v>
      </c>
      <c r="F138" s="21">
        <v>4.1336763396614096</v>
      </c>
      <c r="G138" s="21">
        <v>7.0854596927116802</v>
      </c>
      <c r="H138" s="21">
        <v>7.9766062192824503</v>
      </c>
      <c r="I138" s="21">
        <v>6.5927071266136403</v>
      </c>
      <c r="J138" s="21">
        <v>0.81325755131592004</v>
      </c>
      <c r="K138" s="21">
        <v>2.6792668212094202</v>
      </c>
      <c r="L138" s="21">
        <v>2.5471664343229898</v>
      </c>
      <c r="M138" s="21">
        <v>18.143350214821702</v>
      </c>
    </row>
    <row r="139" spans="1:13" hidden="1" outlineLevel="1" x14ac:dyDescent="0.3">
      <c r="A139" s="19" t="s">
        <v>67</v>
      </c>
      <c r="B139" s="19" t="s">
        <v>19</v>
      </c>
      <c r="C139" s="19" t="s">
        <v>30</v>
      </c>
      <c r="D139" s="21">
        <v>1.0366467667172099</v>
      </c>
      <c r="E139" s="21">
        <v>1.18515460951924</v>
      </c>
      <c r="F139" s="21">
        <v>1.35503699835021</v>
      </c>
      <c r="G139" s="21">
        <v>1.8965382870380201</v>
      </c>
      <c r="H139" s="21">
        <v>1.8010376546186699</v>
      </c>
      <c r="I139" s="21">
        <v>1.8010376546186699</v>
      </c>
      <c r="J139" s="21">
        <v>1.8031891530016799</v>
      </c>
      <c r="K139" s="21">
        <v>2.0622847286472399</v>
      </c>
      <c r="L139" s="21">
        <v>2.0622847286472399</v>
      </c>
      <c r="M139" s="21">
        <v>1.3067575473202599</v>
      </c>
    </row>
    <row r="140" spans="1:13" hidden="1" outlineLevel="1" x14ac:dyDescent="0.3">
      <c r="A140" s="13" t="s">
        <v>67</v>
      </c>
      <c r="B140" s="13" t="s">
        <v>20</v>
      </c>
      <c r="C140" s="13" t="s">
        <v>18</v>
      </c>
      <c r="D140" s="14">
        <v>59803</v>
      </c>
      <c r="E140" s="14">
        <v>30620</v>
      </c>
      <c r="F140" s="14">
        <v>29183</v>
      </c>
      <c r="G140" s="15">
        <v>54.811631523502101</v>
      </c>
      <c r="H140" s="15">
        <v>49.861191616583802</v>
      </c>
      <c r="I140" s="15">
        <v>50.138808383416198</v>
      </c>
      <c r="J140" s="15">
        <v>45.116465729143997</v>
      </c>
      <c r="K140" s="15">
        <v>52.859419591564397</v>
      </c>
      <c r="L140" s="15">
        <v>47.140580408435497</v>
      </c>
      <c r="M140" s="15">
        <v>7.1902747353809998E-2</v>
      </c>
    </row>
    <row r="141" spans="1:13" hidden="1" outlineLevel="1" x14ac:dyDescent="0.3">
      <c r="A141" s="32" t="s">
        <v>67</v>
      </c>
      <c r="B141" s="32" t="s">
        <v>20</v>
      </c>
      <c r="C141" s="32" t="s">
        <v>22</v>
      </c>
      <c r="D141" s="33">
        <v>2145.8696263253801</v>
      </c>
      <c r="E141" s="33">
        <v>1405.57172099021</v>
      </c>
      <c r="F141" s="33">
        <v>1165.13555502146</v>
      </c>
      <c r="G141" s="34">
        <v>1.2475204162341</v>
      </c>
      <c r="H141" s="34">
        <v>1.62554216712539</v>
      </c>
      <c r="I141" s="34">
        <v>1.62554216712539</v>
      </c>
      <c r="J141" s="34">
        <v>1.24835731802392</v>
      </c>
      <c r="K141" s="34">
        <v>1.72964843153504</v>
      </c>
      <c r="L141" s="34">
        <v>1.72964843153504</v>
      </c>
      <c r="M141" s="34">
        <v>3.66435617261998E-2</v>
      </c>
    </row>
    <row r="142" spans="1:13" hidden="1" outlineLevel="1" x14ac:dyDescent="0.3">
      <c r="A142" s="32" t="s">
        <v>67</v>
      </c>
      <c r="B142" s="32" t="s">
        <v>20</v>
      </c>
      <c r="C142" s="32" t="s">
        <v>24</v>
      </c>
      <c r="D142" s="33">
        <v>56271.892324447901</v>
      </c>
      <c r="E142" s="33">
        <v>28307.0798525506</v>
      </c>
      <c r="F142" s="33">
        <v>27265.726438306399</v>
      </c>
      <c r="G142" s="34">
        <v>52.751754996849698</v>
      </c>
      <c r="H142" s="34">
        <v>47.189217852714002</v>
      </c>
      <c r="I142" s="34">
        <v>47.466041566403</v>
      </c>
      <c r="J142" s="34">
        <v>43.071704403643501</v>
      </c>
      <c r="K142" s="34">
        <v>50.007003033552202</v>
      </c>
      <c r="L142" s="34">
        <v>44.306715505453496</v>
      </c>
      <c r="M142" s="34">
        <v>3.1078303031563701E-2</v>
      </c>
    </row>
    <row r="143" spans="1:13" hidden="1" outlineLevel="1" x14ac:dyDescent="0.3">
      <c r="A143" s="32" t="s">
        <v>67</v>
      </c>
      <c r="B143" s="32" t="s">
        <v>20</v>
      </c>
      <c r="C143" s="32" t="s">
        <v>26</v>
      </c>
      <c r="D143" s="33">
        <v>63334.107675552099</v>
      </c>
      <c r="E143" s="33">
        <v>32932.920147449302</v>
      </c>
      <c r="F143" s="33">
        <v>31100.273561693499</v>
      </c>
      <c r="G143" s="34">
        <v>56.855153318268798</v>
      </c>
      <c r="H143" s="34">
        <v>52.533958433596901</v>
      </c>
      <c r="I143" s="34">
        <v>52.810782147285998</v>
      </c>
      <c r="J143" s="34">
        <v>47.177853114139602</v>
      </c>
      <c r="K143" s="34">
        <v>55.693284494546397</v>
      </c>
      <c r="L143" s="34">
        <v>49.992996966447699</v>
      </c>
      <c r="M143" s="34">
        <v>0.16626497205079999</v>
      </c>
    </row>
    <row r="144" spans="1:13" hidden="1" outlineLevel="1" x14ac:dyDescent="0.3">
      <c r="A144" s="32" t="s">
        <v>67</v>
      </c>
      <c r="B144" s="32" t="s">
        <v>20</v>
      </c>
      <c r="C144" s="32" t="s">
        <v>28</v>
      </c>
      <c r="D144" s="34">
        <v>3.5882307347881799</v>
      </c>
      <c r="E144" s="34">
        <v>4.5903713944814299</v>
      </c>
      <c r="F144" s="34">
        <v>3.9925146661462798</v>
      </c>
      <c r="G144" s="34">
        <v>2.2760140166584701</v>
      </c>
      <c r="H144" s="34">
        <v>3.2601350156756799</v>
      </c>
      <c r="I144" s="34">
        <v>3.24208376612129</v>
      </c>
      <c r="J144" s="34">
        <v>2.7669661128121401</v>
      </c>
      <c r="K144" s="34">
        <v>3.2721669002417002</v>
      </c>
      <c r="L144" s="34">
        <v>3.66912841664023</v>
      </c>
      <c r="M144" s="34">
        <v>50.9626726026029</v>
      </c>
    </row>
    <row r="145" spans="1:13" hidden="1" outlineLevel="1" x14ac:dyDescent="0.3">
      <c r="A145" s="32" t="s">
        <v>67</v>
      </c>
      <c r="B145" s="32" t="s">
        <v>20</v>
      </c>
      <c r="C145" s="32" t="s">
        <v>30</v>
      </c>
      <c r="D145" s="34">
        <v>1.2216005936876499</v>
      </c>
      <c r="E145" s="34">
        <v>1.50023523952532</v>
      </c>
      <c r="F145" s="34">
        <v>1.2149070849199699</v>
      </c>
      <c r="G145" s="34">
        <v>2.1716226186223699</v>
      </c>
      <c r="H145" s="34">
        <v>2.0162756620623798</v>
      </c>
      <c r="I145" s="34">
        <v>2.0162756620623798</v>
      </c>
      <c r="J145" s="34">
        <v>2.1751494674092502</v>
      </c>
      <c r="K145" s="34">
        <v>1.86589368434113</v>
      </c>
      <c r="L145" s="34">
        <v>1.86589368434113</v>
      </c>
      <c r="M145" s="34">
        <v>0.64587828176552997</v>
      </c>
    </row>
    <row r="146" spans="1:13" hidden="1" outlineLevel="1" x14ac:dyDescent="0.3">
      <c r="A146" s="16" t="s">
        <v>67</v>
      </c>
      <c r="B146" s="16" t="s">
        <v>21</v>
      </c>
      <c r="C146" s="16" t="s">
        <v>18</v>
      </c>
      <c r="D146" s="17">
        <v>59325</v>
      </c>
      <c r="E146" s="17">
        <v>30098</v>
      </c>
      <c r="F146" s="17">
        <v>29227</v>
      </c>
      <c r="G146" s="18">
        <v>89.2321955330805</v>
      </c>
      <c r="H146" s="18">
        <v>50.546876475810798</v>
      </c>
      <c r="I146" s="18">
        <v>49.453123524189103</v>
      </c>
      <c r="J146" s="18">
        <v>10.685208596713</v>
      </c>
      <c r="K146" s="18">
        <v>52.421517589525102</v>
      </c>
      <c r="L146" s="18">
        <v>47.578482410474798</v>
      </c>
      <c r="M146" s="18">
        <v>8.2595870206480002E-2</v>
      </c>
    </row>
    <row r="147" spans="1:13" hidden="1" outlineLevel="1" x14ac:dyDescent="0.3">
      <c r="A147" s="19" t="s">
        <v>67</v>
      </c>
      <c r="B147" s="19" t="s">
        <v>21</v>
      </c>
      <c r="C147" s="19" t="s">
        <v>22</v>
      </c>
      <c r="D147" s="20">
        <v>1981.3289918881201</v>
      </c>
      <c r="E147" s="20">
        <v>1290.78871407003</v>
      </c>
      <c r="F147" s="20">
        <v>1136.5550292180701</v>
      </c>
      <c r="G147" s="21">
        <v>0.71606536493226003</v>
      </c>
      <c r="H147" s="21">
        <v>1.1876622855958401</v>
      </c>
      <c r="I147" s="21">
        <v>1.1876622855958401</v>
      </c>
      <c r="J147" s="21">
        <v>0.71288476363380004</v>
      </c>
      <c r="K147" s="21">
        <v>3.8194758298942002</v>
      </c>
      <c r="L147" s="21">
        <v>3.81947582989421</v>
      </c>
      <c r="M147" s="21">
        <v>4.8225926531893601E-2</v>
      </c>
    </row>
    <row r="148" spans="1:13" hidden="1" outlineLevel="1" x14ac:dyDescent="0.3">
      <c r="A148" s="19" t="s">
        <v>67</v>
      </c>
      <c r="B148" s="19" t="s">
        <v>21</v>
      </c>
      <c r="C148" s="19" t="s">
        <v>24</v>
      </c>
      <c r="D148" s="20">
        <v>56064.650011715501</v>
      </c>
      <c r="E148" s="20">
        <v>27973.9595271527</v>
      </c>
      <c r="F148" s="20">
        <v>27356.756748441501</v>
      </c>
      <c r="G148" s="21">
        <v>87.995954350797305</v>
      </c>
      <c r="H148" s="21">
        <v>48.592672477787197</v>
      </c>
      <c r="I148" s="21">
        <v>47.5005890775452</v>
      </c>
      <c r="J148" s="21">
        <v>9.5675487876740597</v>
      </c>
      <c r="K148" s="21">
        <v>46.131295695078599</v>
      </c>
      <c r="L148" s="21">
        <v>41.3641631722776</v>
      </c>
      <c r="M148" s="21">
        <v>3.1591329102484897E-2</v>
      </c>
    </row>
    <row r="149" spans="1:13" hidden="1" outlineLevel="1" x14ac:dyDescent="0.3">
      <c r="A149" s="19" t="s">
        <v>67</v>
      </c>
      <c r="B149" s="19" t="s">
        <v>21</v>
      </c>
      <c r="C149" s="19" t="s">
        <v>26</v>
      </c>
      <c r="D149" s="20">
        <v>62585.349988284499</v>
      </c>
      <c r="E149" s="20">
        <v>32222.040472847199</v>
      </c>
      <c r="F149" s="20">
        <v>31097.243251558401</v>
      </c>
      <c r="G149" s="21">
        <v>90.355076468129496</v>
      </c>
      <c r="H149" s="21">
        <v>52.4994109224547</v>
      </c>
      <c r="I149" s="21">
        <v>51.407327522212697</v>
      </c>
      <c r="J149" s="21">
        <v>11.916226800530801</v>
      </c>
      <c r="K149" s="21">
        <v>58.635836827722301</v>
      </c>
      <c r="L149" s="21">
        <v>53.868704304921302</v>
      </c>
      <c r="M149" s="21">
        <v>0.21577005515045</v>
      </c>
    </row>
    <row r="150" spans="1:13" hidden="1" outlineLevel="1" x14ac:dyDescent="0.3">
      <c r="A150" s="19" t="s">
        <v>67</v>
      </c>
      <c r="B150" s="19" t="s">
        <v>21</v>
      </c>
      <c r="C150" s="19" t="s">
        <v>28</v>
      </c>
      <c r="D150" s="21">
        <v>3.3397875969458402</v>
      </c>
      <c r="E150" s="21">
        <v>4.2886195563493699</v>
      </c>
      <c r="F150" s="21">
        <v>3.8887160133372398</v>
      </c>
      <c r="G150" s="21">
        <v>0.80247421981989997</v>
      </c>
      <c r="H150" s="21">
        <v>2.3496254732262298</v>
      </c>
      <c r="I150" s="21">
        <v>2.4015920551811498</v>
      </c>
      <c r="J150" s="21">
        <v>6.6716972081677497</v>
      </c>
      <c r="K150" s="21">
        <v>7.2860840462532002</v>
      </c>
      <c r="L150" s="21">
        <v>8.0277378268233992</v>
      </c>
      <c r="M150" s="21">
        <v>58.3878181939711</v>
      </c>
    </row>
    <row r="151" spans="1:13" hidden="1" outlineLevel="1" x14ac:dyDescent="0.3">
      <c r="A151" s="19" t="s">
        <v>67</v>
      </c>
      <c r="B151" s="19" t="s">
        <v>21</v>
      </c>
      <c r="C151" s="19" t="s">
        <v>30</v>
      </c>
      <c r="D151" s="21">
        <v>1.0991283977292901</v>
      </c>
      <c r="E151" s="21">
        <v>1.39166124187559</v>
      </c>
      <c r="F151" s="21">
        <v>1.1193592184758601</v>
      </c>
      <c r="G151" s="21">
        <v>1.8296153554969199</v>
      </c>
      <c r="H151" s="21">
        <v>1.73840753394675</v>
      </c>
      <c r="I151" s="21">
        <v>1.73840753394675</v>
      </c>
      <c r="J151" s="21">
        <v>1.8257254610548499</v>
      </c>
      <c r="K151" s="21">
        <v>2.1356919103282399</v>
      </c>
      <c r="L151" s="21">
        <v>2.1356919103282399</v>
      </c>
      <c r="M151" s="21">
        <v>0.96619522014980996</v>
      </c>
    </row>
    <row r="152" spans="1:13" hidden="1" outlineLevel="1" x14ac:dyDescent="0.3">
      <c r="A152" s="13" t="s">
        <v>67</v>
      </c>
      <c r="B152" s="13" t="s">
        <v>33</v>
      </c>
      <c r="C152" s="13" t="s">
        <v>18</v>
      </c>
      <c r="D152" s="14">
        <v>61160</v>
      </c>
      <c r="E152" s="14">
        <v>30389</v>
      </c>
      <c r="F152" s="14">
        <v>30771</v>
      </c>
      <c r="G152" s="15">
        <v>96.586003924133394</v>
      </c>
      <c r="H152" s="15">
        <v>49.778236728060598</v>
      </c>
      <c r="I152" s="15">
        <v>50.221763271939302</v>
      </c>
      <c r="J152" s="15">
        <v>3.4025506867233402</v>
      </c>
      <c r="K152" s="15">
        <v>47.284959154252697</v>
      </c>
      <c r="L152" s="15">
        <v>52.715040845747197</v>
      </c>
      <c r="M152" s="15">
        <v>1.14453891432309E-2</v>
      </c>
    </row>
    <row r="153" spans="1:13" hidden="1" outlineLevel="1" x14ac:dyDescent="0.3">
      <c r="A153" s="32" t="s">
        <v>67</v>
      </c>
      <c r="B153" s="32" t="s">
        <v>33</v>
      </c>
      <c r="C153" s="32" t="s">
        <v>22</v>
      </c>
      <c r="D153" s="33">
        <v>1963.53765543959</v>
      </c>
      <c r="E153" s="33">
        <v>1191.5718256580601</v>
      </c>
      <c r="F153" s="33">
        <v>1226.02191117281</v>
      </c>
      <c r="G153" s="34">
        <v>0.46366389301158001</v>
      </c>
      <c r="H153" s="34">
        <v>1.17148669228973</v>
      </c>
      <c r="I153" s="34">
        <v>1.17148669228973</v>
      </c>
      <c r="J153" s="34">
        <v>0.46357500490851</v>
      </c>
      <c r="K153" s="34">
        <v>6.8683014126125501</v>
      </c>
      <c r="L153" s="34">
        <v>6.8683014126125501</v>
      </c>
      <c r="M153" s="34">
        <v>8.8136577614265008E-3</v>
      </c>
    </row>
    <row r="154" spans="1:13" hidden="1" outlineLevel="1" x14ac:dyDescent="0.3">
      <c r="A154" s="32" t="s">
        <v>67</v>
      </c>
      <c r="B154" s="32" t="s">
        <v>33</v>
      </c>
      <c r="C154" s="32" t="s">
        <v>24</v>
      </c>
      <c r="D154" s="33">
        <v>57928.926312531199</v>
      </c>
      <c r="E154" s="33">
        <v>28428.224579194</v>
      </c>
      <c r="F154" s="33">
        <v>28753.535691904599</v>
      </c>
      <c r="G154" s="34">
        <v>95.735099615940101</v>
      </c>
      <c r="H154" s="34">
        <v>47.851774688449296</v>
      </c>
      <c r="I154" s="34">
        <v>48.294642578042698</v>
      </c>
      <c r="J154" s="34">
        <v>2.7169430005768298</v>
      </c>
      <c r="K154" s="34">
        <v>36.305538012381803</v>
      </c>
      <c r="L154" s="34">
        <v>41.466576848137201</v>
      </c>
      <c r="M154" s="34">
        <v>3.2231492320940998E-3</v>
      </c>
    </row>
    <row r="155" spans="1:13" hidden="1" outlineLevel="1" x14ac:dyDescent="0.3">
      <c r="A155" s="32" t="s">
        <v>67</v>
      </c>
      <c r="B155" s="32" t="s">
        <v>33</v>
      </c>
      <c r="C155" s="32" t="s">
        <v>26</v>
      </c>
      <c r="D155" s="33">
        <v>64391.073687468699</v>
      </c>
      <c r="E155" s="33">
        <v>32349.775420805901</v>
      </c>
      <c r="F155" s="33">
        <v>32788.464308095303</v>
      </c>
      <c r="G155" s="34">
        <v>97.271979104053997</v>
      </c>
      <c r="H155" s="34">
        <v>51.705357421957203</v>
      </c>
      <c r="I155" s="34">
        <v>52.148225311550597</v>
      </c>
      <c r="J155" s="34">
        <v>4.2536035410947903</v>
      </c>
      <c r="K155" s="34">
        <v>58.533423151862699</v>
      </c>
      <c r="L155" s="34">
        <v>63.694461987618098</v>
      </c>
      <c r="M155" s="34">
        <v>4.0634004699016603E-2</v>
      </c>
    </row>
    <row r="156" spans="1:13" hidden="1" outlineLevel="1" x14ac:dyDescent="0.3">
      <c r="A156" s="32" t="s">
        <v>67</v>
      </c>
      <c r="B156" s="32" t="s">
        <v>33</v>
      </c>
      <c r="C156" s="32" t="s">
        <v>28</v>
      </c>
      <c r="D156" s="34">
        <v>3.2104932234133301</v>
      </c>
      <c r="E156" s="34">
        <v>3.9210629690284602</v>
      </c>
      <c r="F156" s="34">
        <v>3.98434211164022</v>
      </c>
      <c r="G156" s="34">
        <v>0.48005287947907999</v>
      </c>
      <c r="H156" s="34">
        <v>2.3534113887753398</v>
      </c>
      <c r="I156" s="34">
        <v>2.3326275621714001</v>
      </c>
      <c r="J156" s="34">
        <v>13.6243379626164</v>
      </c>
      <c r="K156" s="34">
        <v>14.525340690697799</v>
      </c>
      <c r="L156" s="34">
        <v>13.029111430853799</v>
      </c>
      <c r="M156" s="34">
        <v>77.006186955549097</v>
      </c>
    </row>
    <row r="157" spans="1:13" hidden="1" outlineLevel="1" x14ac:dyDescent="0.3">
      <c r="A157" s="32" t="s">
        <v>67</v>
      </c>
      <c r="B157" s="32" t="s">
        <v>33</v>
      </c>
      <c r="C157" s="32" t="s">
        <v>30</v>
      </c>
      <c r="D157" s="34">
        <v>1.0693911925911199</v>
      </c>
      <c r="E157" s="34">
        <v>1.18137913916712</v>
      </c>
      <c r="F157" s="34">
        <v>1.3007585520523199</v>
      </c>
      <c r="G157" s="34">
        <v>2.3044233571500499</v>
      </c>
      <c r="H157" s="34">
        <v>1.88720604240179</v>
      </c>
      <c r="I157" s="34">
        <v>1.88720604240179</v>
      </c>
      <c r="J157" s="34">
        <v>2.31101460725161</v>
      </c>
      <c r="K157" s="34">
        <v>2.26852567889568</v>
      </c>
      <c r="L157" s="34">
        <v>2.26852567889568</v>
      </c>
      <c r="M157" s="34">
        <v>0.23991888878459999</v>
      </c>
    </row>
    <row r="158" spans="1:13" hidden="1" outlineLevel="1" x14ac:dyDescent="0.3">
      <c r="A158" s="16" t="s">
        <v>67</v>
      </c>
      <c r="B158" s="16" t="s">
        <v>35</v>
      </c>
      <c r="C158" s="16" t="s">
        <v>18</v>
      </c>
      <c r="D158" s="17">
        <v>58668</v>
      </c>
      <c r="E158" s="17">
        <v>29876</v>
      </c>
      <c r="F158" s="17">
        <v>28792</v>
      </c>
      <c r="G158" s="18">
        <v>97.9341378605031</v>
      </c>
      <c r="H158" s="18">
        <v>50.986842105263101</v>
      </c>
      <c r="I158" s="18">
        <v>49.0131578947368</v>
      </c>
      <c r="J158" s="18">
        <v>1.9925683507192999</v>
      </c>
      <c r="K158" s="18">
        <v>48.331907613344697</v>
      </c>
      <c r="L158" s="18">
        <v>51.668092386655204</v>
      </c>
      <c r="M158" s="18">
        <v>7.3293788777520005E-2</v>
      </c>
    </row>
    <row r="159" spans="1:13" hidden="1" outlineLevel="1" x14ac:dyDescent="0.3">
      <c r="A159" s="19" t="s">
        <v>67</v>
      </c>
      <c r="B159" s="19" t="s">
        <v>35</v>
      </c>
      <c r="C159" s="19" t="s">
        <v>22</v>
      </c>
      <c r="D159" s="20">
        <v>1937.52661192705</v>
      </c>
      <c r="E159" s="20">
        <v>1192.28745422529</v>
      </c>
      <c r="F159" s="20">
        <v>1154.7123332030101</v>
      </c>
      <c r="G159" s="21">
        <v>0.30038879083747999</v>
      </c>
      <c r="H159" s="21">
        <v>1.14416110979298</v>
      </c>
      <c r="I159" s="21">
        <v>1.14416110979298</v>
      </c>
      <c r="J159" s="21">
        <v>0.29824659918928997</v>
      </c>
      <c r="K159" s="21">
        <v>7.6210609209556202</v>
      </c>
      <c r="L159" s="21">
        <v>7.6210609209556202</v>
      </c>
      <c r="M159" s="21">
        <v>4.0950244588541997E-2</v>
      </c>
    </row>
    <row r="160" spans="1:13" hidden="1" outlineLevel="1" x14ac:dyDescent="0.3">
      <c r="A160" s="19" t="s">
        <v>67</v>
      </c>
      <c r="B160" s="19" t="s">
        <v>35</v>
      </c>
      <c r="C160" s="19" t="s">
        <v>24</v>
      </c>
      <c r="D160" s="20">
        <v>55479.728444715503</v>
      </c>
      <c r="E160" s="20">
        <v>27914.046985972302</v>
      </c>
      <c r="F160" s="20">
        <v>26891.8782345365</v>
      </c>
      <c r="G160" s="21">
        <v>97.3774034233669</v>
      </c>
      <c r="H160" s="21">
        <v>49.103552423222801</v>
      </c>
      <c r="I160" s="21">
        <v>47.132665233119297</v>
      </c>
      <c r="J160" s="21">
        <v>1.55667399217651</v>
      </c>
      <c r="K160" s="21">
        <v>36.148214634728603</v>
      </c>
      <c r="L160" s="21">
        <v>39.282804865313999</v>
      </c>
      <c r="M160" s="21">
        <v>2.92201474977931E-2</v>
      </c>
    </row>
    <row r="161" spans="1:13" hidden="1" outlineLevel="1" x14ac:dyDescent="0.3">
      <c r="A161" s="19" t="s">
        <v>67</v>
      </c>
      <c r="B161" s="19" t="s">
        <v>35</v>
      </c>
      <c r="C161" s="19" t="s">
        <v>26</v>
      </c>
      <c r="D161" s="20">
        <v>61856.271555284402</v>
      </c>
      <c r="E161" s="20">
        <v>31837.9530140276</v>
      </c>
      <c r="F161" s="20">
        <v>30692.121765463398</v>
      </c>
      <c r="G161" s="21">
        <v>98.374659319697301</v>
      </c>
      <c r="H161" s="21">
        <v>52.867334766880603</v>
      </c>
      <c r="I161" s="21">
        <v>50.896447576777099</v>
      </c>
      <c r="J161" s="21">
        <v>2.5473618944592502</v>
      </c>
      <c r="K161" s="21">
        <v>60.717195134686001</v>
      </c>
      <c r="L161" s="21">
        <v>63.851785365271397</v>
      </c>
      <c r="M161" s="21">
        <v>0.18372287955461</v>
      </c>
    </row>
    <row r="162" spans="1:13" hidden="1" outlineLevel="1" x14ac:dyDescent="0.3">
      <c r="A162" s="19" t="s">
        <v>67</v>
      </c>
      <c r="B162" s="19" t="s">
        <v>35</v>
      </c>
      <c r="C162" s="19" t="s">
        <v>28</v>
      </c>
      <c r="D162" s="21">
        <v>3.3025271219865302</v>
      </c>
      <c r="E162" s="21">
        <v>3.99078676605065</v>
      </c>
      <c r="F162" s="21">
        <v>4.0105318602494302</v>
      </c>
      <c r="G162" s="21">
        <v>0.30672531294997002</v>
      </c>
      <c r="H162" s="21">
        <v>2.2440321121101099</v>
      </c>
      <c r="I162" s="21">
        <v>2.3343958213225999</v>
      </c>
      <c r="J162" s="21">
        <v>14.9679482303145</v>
      </c>
      <c r="K162" s="21">
        <v>15.768177374508101</v>
      </c>
      <c r="L162" s="21">
        <v>14.7500334711872</v>
      </c>
      <c r="M162" s="21">
        <v>55.871370919083297</v>
      </c>
    </row>
    <row r="163" spans="1:13" hidden="1" outlineLevel="1" x14ac:dyDescent="0.3">
      <c r="A163" s="19" t="s">
        <v>67</v>
      </c>
      <c r="B163" s="19" t="s">
        <v>35</v>
      </c>
      <c r="C163" s="19" t="s">
        <v>30</v>
      </c>
      <c r="D163" s="21">
        <v>1.12131086544376</v>
      </c>
      <c r="E163" s="21">
        <v>1.3057539726496901</v>
      </c>
      <c r="F163" s="21">
        <v>1.23254473291713</v>
      </c>
      <c r="G163" s="21">
        <v>1.5121634641581301</v>
      </c>
      <c r="H163" s="21">
        <v>1.7515935689337001</v>
      </c>
      <c r="I163" s="21">
        <v>1.7515935689337001</v>
      </c>
      <c r="J163" s="21">
        <v>1.5443491755555401</v>
      </c>
      <c r="K163" s="21">
        <v>1.56610006357353</v>
      </c>
      <c r="L163" s="21">
        <v>1.56610006357353</v>
      </c>
      <c r="M163" s="21">
        <v>0.77630251249119997</v>
      </c>
    </row>
    <row r="164" spans="1:13" hidden="1" outlineLevel="1" x14ac:dyDescent="0.3">
      <c r="A164" s="13" t="s">
        <v>67</v>
      </c>
      <c r="B164" s="13" t="s">
        <v>37</v>
      </c>
      <c r="C164" s="13" t="s">
        <v>18</v>
      </c>
      <c r="D164" s="14">
        <v>62112</v>
      </c>
      <c r="E164" s="14">
        <v>31932</v>
      </c>
      <c r="F164" s="14">
        <v>30180</v>
      </c>
      <c r="G164" s="15">
        <v>98.032586295723803</v>
      </c>
      <c r="H164" s="15">
        <v>51.239940876991298</v>
      </c>
      <c r="I164" s="15">
        <v>48.760059123008702</v>
      </c>
      <c r="J164" s="15">
        <v>1.76938433797011</v>
      </c>
      <c r="K164" s="15">
        <v>58.780709736123697</v>
      </c>
      <c r="L164" s="15">
        <v>41.219290263876204</v>
      </c>
      <c r="M164" s="15">
        <v>0.19802936630602</v>
      </c>
    </row>
    <row r="165" spans="1:13" hidden="1" outlineLevel="1" x14ac:dyDescent="0.3">
      <c r="A165" s="32" t="s">
        <v>67</v>
      </c>
      <c r="B165" s="32" t="s">
        <v>37</v>
      </c>
      <c r="C165" s="32" t="s">
        <v>22</v>
      </c>
      <c r="D165" s="33">
        <v>2098.9414734212</v>
      </c>
      <c r="E165" s="33">
        <v>1577.2073512505301</v>
      </c>
      <c r="F165" s="33">
        <v>1122.1600498119701</v>
      </c>
      <c r="G165" s="34">
        <v>0.29948767800661003</v>
      </c>
      <c r="H165" s="34">
        <v>1.41793274914505</v>
      </c>
      <c r="I165" s="34">
        <v>1.41793274914505</v>
      </c>
      <c r="J165" s="34">
        <v>0.27458779953641999</v>
      </c>
      <c r="K165" s="34">
        <v>7.7229063256928701</v>
      </c>
      <c r="L165" s="34">
        <v>7.7229063256928701</v>
      </c>
      <c r="M165" s="34">
        <v>0.11966736731327</v>
      </c>
    </row>
    <row r="166" spans="1:13" hidden="1" outlineLevel="1" x14ac:dyDescent="0.3">
      <c r="A166" s="32" t="s">
        <v>67</v>
      </c>
      <c r="B166" s="32" t="s">
        <v>37</v>
      </c>
      <c r="C166" s="32" t="s">
        <v>24</v>
      </c>
      <c r="D166" s="33">
        <v>58658.114332200101</v>
      </c>
      <c r="E166" s="33">
        <v>29336.647087775302</v>
      </c>
      <c r="F166" s="33">
        <v>28333.444218382199</v>
      </c>
      <c r="G166" s="34">
        <v>97.474280851255699</v>
      </c>
      <c r="H166" s="34">
        <v>48.905647591373601</v>
      </c>
      <c r="I166" s="34">
        <v>46.431161737532797</v>
      </c>
      <c r="J166" s="34">
        <v>1.3698790671654399</v>
      </c>
      <c r="K166" s="34">
        <v>45.770088042873098</v>
      </c>
      <c r="L166" s="34">
        <v>29.329868505431701</v>
      </c>
      <c r="M166" s="34">
        <v>7.3208313556470006E-2</v>
      </c>
    </row>
    <row r="167" spans="1:13" hidden="1" outlineLevel="1" x14ac:dyDescent="0.3">
      <c r="A167" s="32" t="s">
        <v>67</v>
      </c>
      <c r="B167" s="32" t="s">
        <v>37</v>
      </c>
      <c r="C167" s="32" t="s">
        <v>26</v>
      </c>
      <c r="D167" s="33">
        <v>65565.885667799797</v>
      </c>
      <c r="E167" s="33">
        <v>34527.352912224596</v>
      </c>
      <c r="F167" s="33">
        <v>32026.555781617699</v>
      </c>
      <c r="G167" s="34">
        <v>98.469417250423604</v>
      </c>
      <c r="H167" s="34">
        <v>53.568838262467096</v>
      </c>
      <c r="I167" s="34">
        <v>51.0943524086263</v>
      </c>
      <c r="J167" s="34">
        <v>2.2827029864655</v>
      </c>
      <c r="K167" s="34">
        <v>70.670131494568295</v>
      </c>
      <c r="L167" s="34">
        <v>54.229911957126802</v>
      </c>
      <c r="M167" s="34">
        <v>0.53453337642331</v>
      </c>
    </row>
    <row r="168" spans="1:13" hidden="1" outlineLevel="1" x14ac:dyDescent="0.3">
      <c r="A168" s="32" t="s">
        <v>67</v>
      </c>
      <c r="B168" s="32" t="s">
        <v>37</v>
      </c>
      <c r="C168" s="32" t="s">
        <v>28</v>
      </c>
      <c r="D168" s="34">
        <v>3.3792849584962599</v>
      </c>
      <c r="E168" s="34">
        <v>4.9392689191110204</v>
      </c>
      <c r="F168" s="34">
        <v>3.71822415444657</v>
      </c>
      <c r="G168" s="34">
        <v>0.30549808928144001</v>
      </c>
      <c r="H168" s="34">
        <v>2.7672411889564899</v>
      </c>
      <c r="I168" s="34">
        <v>2.90797996279698</v>
      </c>
      <c r="J168" s="34">
        <v>15.518832943408601</v>
      </c>
      <c r="K168" s="34">
        <v>13.1385047243598</v>
      </c>
      <c r="L168" s="34">
        <v>18.7361458100142</v>
      </c>
      <c r="M168" s="34">
        <v>60.429101776929002</v>
      </c>
    </row>
    <row r="169" spans="1:13" hidden="1" outlineLevel="1" x14ac:dyDescent="0.3">
      <c r="A169" s="32" t="s">
        <v>67</v>
      </c>
      <c r="B169" s="32" t="s">
        <v>37</v>
      </c>
      <c r="C169" s="32" t="s">
        <v>30</v>
      </c>
      <c r="D169" s="34">
        <v>1.19160082051606</v>
      </c>
      <c r="E169" s="34">
        <v>1.95073960332359</v>
      </c>
      <c r="F169" s="34">
        <v>1.09032671132632</v>
      </c>
      <c r="G169" s="34">
        <v>1.6692936121550199</v>
      </c>
      <c r="H169" s="34">
        <v>2.8515355268431501</v>
      </c>
      <c r="I169" s="34">
        <v>2.8515355268431501</v>
      </c>
      <c r="J169" s="34">
        <v>1.5571641463905701</v>
      </c>
      <c r="K169" s="34">
        <v>1.5583118926253501</v>
      </c>
      <c r="L169" s="34">
        <v>1.5583118926253501</v>
      </c>
      <c r="M169" s="34">
        <v>2.6009004244304701</v>
      </c>
    </row>
    <row r="170" spans="1:13" hidden="1" outlineLevel="1" x14ac:dyDescent="0.3">
      <c r="A170" s="16" t="s">
        <v>67</v>
      </c>
      <c r="B170" s="16" t="s">
        <v>39</v>
      </c>
      <c r="C170" s="16" t="s">
        <v>18</v>
      </c>
      <c r="D170" s="17">
        <v>59065</v>
      </c>
      <c r="E170" s="17">
        <v>29859</v>
      </c>
      <c r="F170" s="17">
        <v>29206</v>
      </c>
      <c r="G170" s="18">
        <v>98.223990518919805</v>
      </c>
      <c r="H170" s="18">
        <v>50.5481246552675</v>
      </c>
      <c r="I170" s="18">
        <v>49.4518753447324</v>
      </c>
      <c r="J170" s="18">
        <v>1.74045543045797</v>
      </c>
      <c r="K170" s="18">
        <v>51.167315175097201</v>
      </c>
      <c r="L170" s="18">
        <v>48.832684824902699</v>
      </c>
      <c r="M170" s="18">
        <v>3.5554050622195903E-2</v>
      </c>
    </row>
    <row r="171" spans="1:13" hidden="1" outlineLevel="1" x14ac:dyDescent="0.3">
      <c r="A171" s="19" t="s">
        <v>67</v>
      </c>
      <c r="B171" s="19" t="s">
        <v>39</v>
      </c>
      <c r="C171" s="19" t="s">
        <v>22</v>
      </c>
      <c r="D171" s="20">
        <v>1939.1602564488801</v>
      </c>
      <c r="E171" s="20">
        <v>1119.7969797278599</v>
      </c>
      <c r="F171" s="20">
        <v>1178.3857735921499</v>
      </c>
      <c r="G171" s="21">
        <v>0.29569805647984998</v>
      </c>
      <c r="H171" s="21">
        <v>1.05966678372607</v>
      </c>
      <c r="I171" s="21">
        <v>1.05966678372607</v>
      </c>
      <c r="J171" s="21">
        <v>0.2947628288279</v>
      </c>
      <c r="K171" s="21">
        <v>8.6476199623093404</v>
      </c>
      <c r="L171" s="21">
        <v>8.6476199623093404</v>
      </c>
      <c r="M171" s="21">
        <v>2.6495313013401099E-2</v>
      </c>
    </row>
    <row r="172" spans="1:13" hidden="1" outlineLevel="1" x14ac:dyDescent="0.3">
      <c r="A172" s="19" t="s">
        <v>67</v>
      </c>
      <c r="B172" s="19" t="s">
        <v>39</v>
      </c>
      <c r="C172" s="19" t="s">
        <v>24</v>
      </c>
      <c r="D172" s="20">
        <v>55874.040222356001</v>
      </c>
      <c r="E172" s="20">
        <v>28016.3327374281</v>
      </c>
      <c r="F172" s="20">
        <v>27266.922714574201</v>
      </c>
      <c r="G172" s="21">
        <v>97.665960832658499</v>
      </c>
      <c r="H172" s="21">
        <v>48.804424831841303</v>
      </c>
      <c r="I172" s="21">
        <v>47.709507916283897</v>
      </c>
      <c r="J172" s="21">
        <v>1.3163073153098199</v>
      </c>
      <c r="K172" s="21">
        <v>37.219573852133401</v>
      </c>
      <c r="L172" s="21">
        <v>35.064375296323902</v>
      </c>
      <c r="M172" s="21">
        <v>1.04290485115941E-2</v>
      </c>
    </row>
    <row r="173" spans="1:13" hidden="1" outlineLevel="1" x14ac:dyDescent="0.3">
      <c r="A173" s="19" t="s">
        <v>67</v>
      </c>
      <c r="B173" s="19" t="s">
        <v>39</v>
      </c>
      <c r="C173" s="19" t="s">
        <v>26</v>
      </c>
      <c r="D173" s="20">
        <v>62255.959777643897</v>
      </c>
      <c r="E173" s="20">
        <v>31701.667262571798</v>
      </c>
      <c r="F173" s="20">
        <v>31145.077285425701</v>
      </c>
      <c r="G173" s="21">
        <v>98.650448191250902</v>
      </c>
      <c r="H173" s="21">
        <v>52.290492083716003</v>
      </c>
      <c r="I173" s="21">
        <v>51.195575168158697</v>
      </c>
      <c r="J173" s="21">
        <v>2.2980922607389802</v>
      </c>
      <c r="K173" s="21">
        <v>64.935624703675998</v>
      </c>
      <c r="L173" s="21">
        <v>62.7804261478665</v>
      </c>
      <c r="M173" s="21">
        <v>0.12113528371731</v>
      </c>
    </row>
    <row r="174" spans="1:13" hidden="1" outlineLevel="1" x14ac:dyDescent="0.3">
      <c r="A174" s="19" t="s">
        <v>67</v>
      </c>
      <c r="B174" s="19" t="s">
        <v>39</v>
      </c>
      <c r="C174" s="19" t="s">
        <v>28</v>
      </c>
      <c r="D174" s="21">
        <v>3.2830953296349499</v>
      </c>
      <c r="E174" s="21">
        <v>3.75028292885851</v>
      </c>
      <c r="F174" s="21">
        <v>4.0347386618919003</v>
      </c>
      <c r="G174" s="21">
        <v>0.30104463778926999</v>
      </c>
      <c r="H174" s="21">
        <v>2.0963523196021199</v>
      </c>
      <c r="I174" s="21">
        <v>2.1428242636685901</v>
      </c>
      <c r="J174" s="21">
        <v>16.9359596154864</v>
      </c>
      <c r="K174" s="21">
        <v>16.900671713410599</v>
      </c>
      <c r="L174" s="21">
        <v>17.708671954689201</v>
      </c>
      <c r="M174" s="21">
        <v>74.521222054120599</v>
      </c>
    </row>
    <row r="175" spans="1:13" hidden="1" outlineLevel="1" x14ac:dyDescent="0.3">
      <c r="A175" s="19" t="s">
        <v>67</v>
      </c>
      <c r="B175" s="19" t="s">
        <v>39</v>
      </c>
      <c r="C175" s="19" t="s">
        <v>30</v>
      </c>
      <c r="D175" s="21">
        <v>1.0933346521607199</v>
      </c>
      <c r="E175" s="21">
        <v>1.12124931842588</v>
      </c>
      <c r="F175" s="21">
        <v>1.2946197153574199</v>
      </c>
      <c r="G175" s="21">
        <v>1.7109201746912199</v>
      </c>
      <c r="H175" s="21">
        <v>1.51667665052085</v>
      </c>
      <c r="I175" s="21">
        <v>1.51667665052085</v>
      </c>
      <c r="J175" s="21">
        <v>1.7342170018305301</v>
      </c>
      <c r="K175" s="21">
        <v>1.7722034065446</v>
      </c>
      <c r="L175" s="21">
        <v>1.7722034065446</v>
      </c>
      <c r="M175" s="21">
        <v>0.67421610264584997</v>
      </c>
    </row>
    <row r="176" spans="1:13" hidden="1" outlineLevel="1" x14ac:dyDescent="0.3">
      <c r="A176" s="13" t="s">
        <v>67</v>
      </c>
      <c r="B176" s="13" t="s">
        <v>41</v>
      </c>
      <c r="C176" s="13" t="s">
        <v>18</v>
      </c>
      <c r="D176" s="14">
        <v>60359</v>
      </c>
      <c r="E176" s="14">
        <v>30436</v>
      </c>
      <c r="F176" s="14">
        <v>29923</v>
      </c>
      <c r="G176" s="15">
        <v>97.761725674712906</v>
      </c>
      <c r="H176" s="15">
        <v>49.967800976138797</v>
      </c>
      <c r="I176" s="15">
        <v>50.032199023861097</v>
      </c>
      <c r="J176" s="15">
        <v>2.2001689888831799</v>
      </c>
      <c r="K176" s="15">
        <v>71.159638554216798</v>
      </c>
      <c r="L176" s="15">
        <v>28.840361445783099</v>
      </c>
      <c r="M176" s="15">
        <v>3.8105336403850297E-2</v>
      </c>
    </row>
    <row r="177" spans="1:13" hidden="1" outlineLevel="1" x14ac:dyDescent="0.3">
      <c r="A177" s="32" t="s">
        <v>67</v>
      </c>
      <c r="B177" s="32" t="s">
        <v>41</v>
      </c>
      <c r="C177" s="32" t="s">
        <v>22</v>
      </c>
      <c r="D177" s="33">
        <v>1825.83900828842</v>
      </c>
      <c r="E177" s="33">
        <v>1288.3448198072399</v>
      </c>
      <c r="F177" s="33">
        <v>1265.6897031297599</v>
      </c>
      <c r="G177" s="34">
        <v>0.59171811692884002</v>
      </c>
      <c r="H177" s="34">
        <v>1.48240447549816</v>
      </c>
      <c r="I177" s="34">
        <v>1.48240447549816</v>
      </c>
      <c r="J177" s="34">
        <v>0.59128467999528</v>
      </c>
      <c r="K177" s="34">
        <v>8.9706672532950709</v>
      </c>
      <c r="L177" s="34">
        <v>8.9706672532950709</v>
      </c>
      <c r="M177" s="34">
        <v>2.9872244987812099E-2</v>
      </c>
    </row>
    <row r="178" spans="1:13" hidden="1" outlineLevel="1" x14ac:dyDescent="0.3">
      <c r="A178" s="32" t="s">
        <v>67</v>
      </c>
      <c r="B178" s="32" t="s">
        <v>41</v>
      </c>
      <c r="C178" s="32" t="s">
        <v>24</v>
      </c>
      <c r="D178" s="33">
        <v>57354.514518964497</v>
      </c>
      <c r="E178" s="33">
        <v>28315.981045367898</v>
      </c>
      <c r="F178" s="33">
        <v>27840.260876075601</v>
      </c>
      <c r="G178" s="34">
        <v>96.550537460083206</v>
      </c>
      <c r="H178" s="34">
        <v>47.530432750282699</v>
      </c>
      <c r="I178" s="34">
        <v>47.594677758895003</v>
      </c>
      <c r="J178" s="34">
        <v>1.41113025511308</v>
      </c>
      <c r="K178" s="34">
        <v>54.583839821476502</v>
      </c>
      <c r="L178" s="34">
        <v>16.4870015469489</v>
      </c>
      <c r="M178" s="34">
        <v>1.04870262501497E-2</v>
      </c>
    </row>
    <row r="179" spans="1:13" hidden="1" outlineLevel="1" x14ac:dyDescent="0.3">
      <c r="A179" s="32" t="s">
        <v>67</v>
      </c>
      <c r="B179" s="32" t="s">
        <v>41</v>
      </c>
      <c r="C179" s="32" t="s">
        <v>26</v>
      </c>
      <c r="D179" s="33">
        <v>63363.485481035503</v>
      </c>
      <c r="E179" s="33">
        <v>32556.018954632102</v>
      </c>
      <c r="F179" s="33">
        <v>32005.739123924301</v>
      </c>
      <c r="G179" s="34">
        <v>98.554006125322204</v>
      </c>
      <c r="H179" s="34">
        <v>52.405322241104898</v>
      </c>
      <c r="I179" s="34">
        <v>52.469567249717301</v>
      </c>
      <c r="J179" s="34">
        <v>3.41511870770749</v>
      </c>
      <c r="K179" s="34">
        <v>83.512998453050997</v>
      </c>
      <c r="L179" s="34">
        <v>45.416160178523398</v>
      </c>
      <c r="M179" s="34">
        <v>0.13835773501445001</v>
      </c>
    </row>
    <row r="180" spans="1:13" hidden="1" outlineLevel="1" x14ac:dyDescent="0.3">
      <c r="A180" s="32" t="s">
        <v>67</v>
      </c>
      <c r="B180" s="32" t="s">
        <v>41</v>
      </c>
      <c r="C180" s="32" t="s">
        <v>28</v>
      </c>
      <c r="D180" s="34">
        <v>3.0249656360914199</v>
      </c>
      <c r="E180" s="34">
        <v>4.2329636608202099</v>
      </c>
      <c r="F180" s="34">
        <v>4.2298222207992797</v>
      </c>
      <c r="G180" s="34">
        <v>0.60526562194461997</v>
      </c>
      <c r="H180" s="34">
        <v>2.9667194604102201</v>
      </c>
      <c r="I180" s="34">
        <v>2.9629009006603502</v>
      </c>
      <c r="J180" s="34">
        <v>26.874512048069001</v>
      </c>
      <c r="K180" s="34">
        <v>12.6063980025141</v>
      </c>
      <c r="L180" s="34">
        <v>31.104559040145801</v>
      </c>
      <c r="M180" s="34">
        <v>78.3938624008413</v>
      </c>
    </row>
    <row r="181" spans="1:13" hidden="1" outlineLevel="1" x14ac:dyDescent="0.3">
      <c r="A181" s="32" t="s">
        <v>67</v>
      </c>
      <c r="B181" s="32" t="s">
        <v>41</v>
      </c>
      <c r="C181" s="32" t="s">
        <v>30</v>
      </c>
      <c r="D181" s="34">
        <v>0.96339522090276997</v>
      </c>
      <c r="E181" s="34">
        <v>1.4539257581279901</v>
      </c>
      <c r="F181" s="34">
        <v>1.41843304707962</v>
      </c>
      <c r="G181" s="34">
        <v>5.5815529596375404</v>
      </c>
      <c r="H181" s="34">
        <v>3.0185535941422499</v>
      </c>
      <c r="I181" s="34">
        <v>3.0185535941422601</v>
      </c>
      <c r="J181" s="34">
        <v>5.6676966673600599</v>
      </c>
      <c r="K181" s="34">
        <v>2.9994638476867701</v>
      </c>
      <c r="L181" s="34">
        <v>2.9994638476867701</v>
      </c>
      <c r="M181" s="34">
        <v>0.81718979493129995</v>
      </c>
    </row>
    <row r="182" spans="1:13" hidden="1" outlineLevel="1" x14ac:dyDescent="0.3">
      <c r="A182" s="16" t="s">
        <v>67</v>
      </c>
      <c r="B182" s="16" t="s">
        <v>43</v>
      </c>
      <c r="C182" s="16" t="s">
        <v>18</v>
      </c>
      <c r="D182" s="17">
        <v>58146</v>
      </c>
      <c r="E182" s="17">
        <v>28084</v>
      </c>
      <c r="F182" s="17">
        <v>30062</v>
      </c>
      <c r="G182" s="18">
        <v>98.469370206033105</v>
      </c>
      <c r="H182" s="18">
        <v>48.059592007824499</v>
      </c>
      <c r="I182" s="18">
        <v>51.940407992175501</v>
      </c>
      <c r="J182" s="18">
        <v>1.46183744367626</v>
      </c>
      <c r="K182" s="18">
        <v>66.705882352941202</v>
      </c>
      <c r="L182" s="18">
        <v>33.294117647058798</v>
      </c>
      <c r="M182" s="18">
        <v>6.879235029064E-2</v>
      </c>
    </row>
    <row r="183" spans="1:13" hidden="1" outlineLevel="1" x14ac:dyDescent="0.3">
      <c r="A183" s="19" t="s">
        <v>67</v>
      </c>
      <c r="B183" s="19" t="s">
        <v>43</v>
      </c>
      <c r="C183" s="19" t="s">
        <v>22</v>
      </c>
      <c r="D183" s="20">
        <v>1793.690241217</v>
      </c>
      <c r="E183" s="20">
        <v>1052.4000653033499</v>
      </c>
      <c r="F183" s="20">
        <v>1188.6655933585901</v>
      </c>
      <c r="G183" s="21">
        <v>0.26977626226776003</v>
      </c>
      <c r="H183" s="21">
        <v>1.16014813910961</v>
      </c>
      <c r="I183" s="21">
        <v>1.16014813910961</v>
      </c>
      <c r="J183" s="21">
        <v>0.26150801362088</v>
      </c>
      <c r="K183" s="21">
        <v>8.4161305159181996</v>
      </c>
      <c r="L183" s="21">
        <v>8.4161305159181996</v>
      </c>
      <c r="M183" s="21">
        <v>6.8730406110859996E-2</v>
      </c>
    </row>
    <row r="184" spans="1:13" hidden="1" outlineLevel="1" x14ac:dyDescent="0.3">
      <c r="A184" s="19" t="s">
        <v>67</v>
      </c>
      <c r="B184" s="19" t="s">
        <v>43</v>
      </c>
      <c r="C184" s="19" t="s">
        <v>24</v>
      </c>
      <c r="D184" s="20">
        <v>55194.4165018122</v>
      </c>
      <c r="E184" s="20">
        <v>26352.2368477772</v>
      </c>
      <c r="F184" s="20">
        <v>28106.0068917137</v>
      </c>
      <c r="G184" s="21">
        <v>97.955838632752105</v>
      </c>
      <c r="H184" s="21">
        <v>46.154260363614597</v>
      </c>
      <c r="I184" s="21">
        <v>50.029415687152202</v>
      </c>
      <c r="J184" s="21">
        <v>1.0884333745667401</v>
      </c>
      <c r="K184" s="21">
        <v>51.782685207666802</v>
      </c>
      <c r="L184" s="21">
        <v>21.107009978024202</v>
      </c>
      <c r="M184" s="21">
        <v>1.3282679969515101E-2</v>
      </c>
    </row>
    <row r="185" spans="1:13" hidden="1" outlineLevel="1" x14ac:dyDescent="0.3">
      <c r="A185" s="19" t="s">
        <v>67</v>
      </c>
      <c r="B185" s="19" t="s">
        <v>43</v>
      </c>
      <c r="C185" s="19" t="s">
        <v>26</v>
      </c>
      <c r="D185" s="20">
        <v>61097.583498187698</v>
      </c>
      <c r="E185" s="20">
        <v>29815.763152222698</v>
      </c>
      <c r="F185" s="20">
        <v>32017.993108286199</v>
      </c>
      <c r="G185" s="21">
        <v>98.855400490093203</v>
      </c>
      <c r="H185" s="21">
        <v>49.970584312847699</v>
      </c>
      <c r="I185" s="21">
        <v>53.845739636385296</v>
      </c>
      <c r="J185" s="21">
        <v>1.9608041390995301</v>
      </c>
      <c r="K185" s="21">
        <v>78.892990021975706</v>
      </c>
      <c r="L185" s="21">
        <v>48.217314792333099</v>
      </c>
      <c r="M185" s="21">
        <v>0.35545787501432002</v>
      </c>
    </row>
    <row r="186" spans="1:13" hidden="1" outlineLevel="1" x14ac:dyDescent="0.3">
      <c r="A186" s="19" t="s">
        <v>67</v>
      </c>
      <c r="B186" s="19" t="s">
        <v>43</v>
      </c>
      <c r="C186" s="19" t="s">
        <v>28</v>
      </c>
      <c r="D186" s="21">
        <v>3.08480418466791</v>
      </c>
      <c r="E186" s="21">
        <v>3.7473296727793701</v>
      </c>
      <c r="F186" s="21">
        <v>3.95404694750381</v>
      </c>
      <c r="G186" s="21">
        <v>0.27396972449737</v>
      </c>
      <c r="H186" s="21">
        <v>2.4139783353148898</v>
      </c>
      <c r="I186" s="21">
        <v>2.2336138354638599</v>
      </c>
      <c r="J186" s="21">
        <v>17.8889940705883</v>
      </c>
      <c r="K186" s="21">
        <v>12.616774142029</v>
      </c>
      <c r="L186" s="21">
        <v>25.278130524842599</v>
      </c>
      <c r="M186" s="21">
        <v>99.909954843055999</v>
      </c>
    </row>
    <row r="187" spans="1:13" hidden="1" outlineLevel="1" x14ac:dyDescent="0.3">
      <c r="A187" s="19" t="s">
        <v>67</v>
      </c>
      <c r="B187" s="19" t="s">
        <v>43</v>
      </c>
      <c r="C187" s="19" t="s">
        <v>30</v>
      </c>
      <c r="D187" s="21">
        <v>0.99113295120113998</v>
      </c>
      <c r="E187" s="21">
        <v>1.1102629295283699</v>
      </c>
      <c r="F187" s="21">
        <v>1.23991025029044</v>
      </c>
      <c r="G187" s="21">
        <v>1.6226372458389899</v>
      </c>
      <c r="H187" s="21">
        <v>1.7966225777923399</v>
      </c>
      <c r="I187" s="21">
        <v>1.7966225777923399</v>
      </c>
      <c r="J187" s="21">
        <v>1.59533450756985</v>
      </c>
      <c r="K187" s="21">
        <v>1.5615025577739601</v>
      </c>
      <c r="L187" s="21">
        <v>1.5615025577739601</v>
      </c>
      <c r="M187" s="21">
        <v>2.30909517537807</v>
      </c>
    </row>
    <row r="188" spans="1:13" hidden="1" outlineLevel="1" x14ac:dyDescent="0.3">
      <c r="A188" s="13" t="s">
        <v>67</v>
      </c>
      <c r="B188" s="13" t="s">
        <v>45</v>
      </c>
      <c r="C188" s="13" t="s">
        <v>18</v>
      </c>
      <c r="D188" s="14">
        <v>60091</v>
      </c>
      <c r="E188" s="14">
        <v>30842</v>
      </c>
      <c r="F188" s="14">
        <v>29249</v>
      </c>
      <c r="G188" s="15">
        <v>97.309081226806001</v>
      </c>
      <c r="H188" s="15">
        <v>51.405752984232301</v>
      </c>
      <c r="I188" s="15">
        <v>48.594247015767699</v>
      </c>
      <c r="J188" s="15">
        <v>2.6409944916876</v>
      </c>
      <c r="K188" s="15">
        <v>49.338374291115301</v>
      </c>
      <c r="L188" s="15">
        <v>50.6616257088846</v>
      </c>
      <c r="M188" s="15">
        <v>4.9924281506382E-2</v>
      </c>
    </row>
    <row r="189" spans="1:13" hidden="1" outlineLevel="1" x14ac:dyDescent="0.3">
      <c r="A189" s="32" t="s">
        <v>67</v>
      </c>
      <c r="B189" s="32" t="s">
        <v>45</v>
      </c>
      <c r="C189" s="32" t="s">
        <v>22</v>
      </c>
      <c r="D189" s="33">
        <v>1814.32580164517</v>
      </c>
      <c r="E189" s="33">
        <v>1208.6964510179801</v>
      </c>
      <c r="F189" s="33">
        <v>1006.14400386861</v>
      </c>
      <c r="G189" s="34">
        <v>0.36668518108921999</v>
      </c>
      <c r="H189" s="34">
        <v>1.0623805365574901</v>
      </c>
      <c r="I189" s="34">
        <v>1.0623805365574901</v>
      </c>
      <c r="J189" s="34">
        <v>0.36322427858772</v>
      </c>
      <c r="K189" s="34">
        <v>6.81552615781189</v>
      </c>
      <c r="L189" s="34">
        <v>6.81552615781189</v>
      </c>
      <c r="M189" s="34">
        <v>4.9951227891575599E-2</v>
      </c>
    </row>
    <row r="190" spans="1:13" hidden="1" outlineLevel="1" x14ac:dyDescent="0.3">
      <c r="A190" s="32" t="s">
        <v>67</v>
      </c>
      <c r="B190" s="32" t="s">
        <v>45</v>
      </c>
      <c r="C190" s="32" t="s">
        <v>24</v>
      </c>
      <c r="D190" s="33">
        <v>57105.459925455798</v>
      </c>
      <c r="E190" s="33">
        <v>28853.045376083301</v>
      </c>
      <c r="F190" s="33">
        <v>27593.352904209201</v>
      </c>
      <c r="G190" s="34">
        <v>96.6352027439588</v>
      </c>
      <c r="H190" s="34">
        <v>49.656540214229103</v>
      </c>
      <c r="I190" s="34">
        <v>46.848471198345997</v>
      </c>
      <c r="J190" s="34">
        <v>2.1047431132603398</v>
      </c>
      <c r="K190" s="34">
        <v>38.339727402071098</v>
      </c>
      <c r="L190" s="34">
        <v>39.598562924583398</v>
      </c>
      <c r="M190" s="34">
        <v>9.6182584161584005E-3</v>
      </c>
    </row>
    <row r="191" spans="1:13" hidden="1" outlineLevel="1" x14ac:dyDescent="0.3">
      <c r="A191" s="32" t="s">
        <v>67</v>
      </c>
      <c r="B191" s="32" t="s">
        <v>45</v>
      </c>
      <c r="C191" s="32" t="s">
        <v>26</v>
      </c>
      <c r="D191" s="33">
        <v>63076.5400745441</v>
      </c>
      <c r="E191" s="33">
        <v>32830.954623916601</v>
      </c>
      <c r="F191" s="33">
        <v>30904.6470957907</v>
      </c>
      <c r="G191" s="34">
        <v>97.851001225851206</v>
      </c>
      <c r="H191" s="34">
        <v>53.151528801654003</v>
      </c>
      <c r="I191" s="34">
        <v>50.343459785770797</v>
      </c>
      <c r="J191" s="34">
        <v>3.3092546950835402</v>
      </c>
      <c r="K191" s="34">
        <v>60.401437075416503</v>
      </c>
      <c r="L191" s="34">
        <v>61.660272597928802</v>
      </c>
      <c r="M191" s="34">
        <v>0.25869867669224</v>
      </c>
    </row>
    <row r="192" spans="1:13" hidden="1" outlineLevel="1" x14ac:dyDescent="0.3">
      <c r="A192" s="32" t="s">
        <v>67</v>
      </c>
      <c r="B192" s="32" t="s">
        <v>45</v>
      </c>
      <c r="C192" s="32" t="s">
        <v>28</v>
      </c>
      <c r="D192" s="34">
        <v>3.0192970688542</v>
      </c>
      <c r="E192" s="34">
        <v>3.9189950425328699</v>
      </c>
      <c r="F192" s="34">
        <v>3.43992616454788</v>
      </c>
      <c r="G192" s="34">
        <v>0.37682524227574998</v>
      </c>
      <c r="H192" s="34">
        <v>2.06665689126927</v>
      </c>
      <c r="I192" s="34">
        <v>2.1862269750013299</v>
      </c>
      <c r="J192" s="34">
        <v>13.7533145082639</v>
      </c>
      <c r="K192" s="34">
        <v>13.8138442049137</v>
      </c>
      <c r="L192" s="34">
        <v>13.453034841352499</v>
      </c>
      <c r="M192" s="34">
        <v>100.053974507755</v>
      </c>
    </row>
    <row r="193" spans="1:13" hidden="1" outlineLevel="1" x14ac:dyDescent="0.3">
      <c r="A193" s="32" t="s">
        <v>67</v>
      </c>
      <c r="B193" s="32" t="s">
        <v>45</v>
      </c>
      <c r="C193" s="32" t="s">
        <v>30</v>
      </c>
      <c r="D193" s="34">
        <v>0.95332180442011005</v>
      </c>
      <c r="E193" s="34">
        <v>1.2116431507806</v>
      </c>
      <c r="F193" s="34">
        <v>1.00277775581471</v>
      </c>
      <c r="G193" s="34">
        <v>1.78323115003494</v>
      </c>
      <c r="H193" s="34">
        <v>1.5375201715355</v>
      </c>
      <c r="I193" s="34">
        <v>1.5375201715355</v>
      </c>
      <c r="J193" s="34">
        <v>1.78189044741106</v>
      </c>
      <c r="K193" s="34">
        <v>1.6987999554292701</v>
      </c>
      <c r="L193" s="34">
        <v>1.6987999554292701</v>
      </c>
      <c r="M193" s="34">
        <v>1.7364899349223699</v>
      </c>
    </row>
    <row r="194" spans="1:13" hidden="1" outlineLevel="1" x14ac:dyDescent="0.3">
      <c r="A194" s="16" t="s">
        <v>67</v>
      </c>
      <c r="B194" s="16" t="s">
        <v>47</v>
      </c>
      <c r="C194" s="16" t="s">
        <v>18</v>
      </c>
      <c r="D194" s="17">
        <v>61917</v>
      </c>
      <c r="E194" s="17">
        <v>31736</v>
      </c>
      <c r="F194" s="17">
        <v>30181</v>
      </c>
      <c r="G194" s="18">
        <v>95.149958815834097</v>
      </c>
      <c r="H194" s="18">
        <v>51.308687239026298</v>
      </c>
      <c r="I194" s="18">
        <v>48.691312760973602</v>
      </c>
      <c r="J194" s="18">
        <v>4.8500411841659004</v>
      </c>
      <c r="K194" s="18">
        <v>50.216450216450198</v>
      </c>
      <c r="L194" s="18">
        <v>49.783549783549802</v>
      </c>
      <c r="M194" s="18">
        <v>0</v>
      </c>
    </row>
    <row r="195" spans="1:13" hidden="1" outlineLevel="1" x14ac:dyDescent="0.3">
      <c r="A195" s="19" t="s">
        <v>67</v>
      </c>
      <c r="B195" s="19" t="s">
        <v>47</v>
      </c>
      <c r="C195" s="19" t="s">
        <v>22</v>
      </c>
      <c r="D195" s="20">
        <v>1898.8003315972501</v>
      </c>
      <c r="E195" s="20">
        <v>1202.4439660114001</v>
      </c>
      <c r="F195" s="20">
        <v>1103.42586352167</v>
      </c>
      <c r="G195" s="21">
        <v>0.51377221338028001</v>
      </c>
      <c r="H195" s="21">
        <v>1.0846773244755901</v>
      </c>
      <c r="I195" s="21">
        <v>1.0846773244755901</v>
      </c>
      <c r="J195" s="21">
        <v>0.51377221338028001</v>
      </c>
      <c r="K195" s="21">
        <v>5.05265680434748</v>
      </c>
      <c r="L195" s="21">
        <v>5.05265680434748</v>
      </c>
      <c r="M195" s="21">
        <v>0</v>
      </c>
    </row>
    <row r="196" spans="1:13" hidden="1" outlineLevel="1" x14ac:dyDescent="0.3">
      <c r="A196" s="19" t="s">
        <v>67</v>
      </c>
      <c r="B196" s="19" t="s">
        <v>47</v>
      </c>
      <c r="C196" s="19" t="s">
        <v>24</v>
      </c>
      <c r="D196" s="20">
        <v>58792.453968410198</v>
      </c>
      <c r="E196" s="20">
        <v>29757.3340709449</v>
      </c>
      <c r="F196" s="20">
        <v>28365.272013413902</v>
      </c>
      <c r="G196" s="21">
        <v>94.231092613395504</v>
      </c>
      <c r="H196" s="21">
        <v>49.522880717502701</v>
      </c>
      <c r="I196" s="21">
        <v>46.908841121742</v>
      </c>
      <c r="J196" s="21">
        <v>4.0712078902794104</v>
      </c>
      <c r="K196" s="21">
        <v>41.972033143082903</v>
      </c>
      <c r="L196" s="21">
        <v>41.550885919967598</v>
      </c>
      <c r="M196" s="21">
        <v>0</v>
      </c>
    </row>
    <row r="197" spans="1:13" hidden="1" outlineLevel="1" x14ac:dyDescent="0.3">
      <c r="A197" s="19" t="s">
        <v>67</v>
      </c>
      <c r="B197" s="19" t="s">
        <v>47</v>
      </c>
      <c r="C197" s="19" t="s">
        <v>26</v>
      </c>
      <c r="D197" s="20">
        <v>65041.5460315897</v>
      </c>
      <c r="E197" s="20">
        <v>33714.665929055001</v>
      </c>
      <c r="F197" s="20">
        <v>31996.727986586098</v>
      </c>
      <c r="G197" s="21">
        <v>95.928792109720604</v>
      </c>
      <c r="H197" s="21">
        <v>53.091158878258</v>
      </c>
      <c r="I197" s="21">
        <v>50.477119282497199</v>
      </c>
      <c r="J197" s="21">
        <v>5.76890738660446</v>
      </c>
      <c r="K197" s="21">
        <v>58.449114080032402</v>
      </c>
      <c r="L197" s="21">
        <v>58.027966856916997</v>
      </c>
      <c r="M197" s="21">
        <v>0</v>
      </c>
    </row>
    <row r="198" spans="1:13" hidden="1" outlineLevel="1" x14ac:dyDescent="0.3">
      <c r="A198" s="19" t="s">
        <v>67</v>
      </c>
      <c r="B198" s="19" t="s">
        <v>47</v>
      </c>
      <c r="C198" s="19" t="s">
        <v>28</v>
      </c>
      <c r="D198" s="21">
        <v>3.0666865830018502</v>
      </c>
      <c r="E198" s="21">
        <v>3.7888957840036701</v>
      </c>
      <c r="F198" s="21">
        <v>3.6560281750825698</v>
      </c>
      <c r="G198" s="21">
        <v>0.53996052102838998</v>
      </c>
      <c r="H198" s="21">
        <v>2.1140227568530801</v>
      </c>
      <c r="I198" s="21">
        <v>2.2276608761819401</v>
      </c>
      <c r="J198" s="21">
        <v>10.593151560395199</v>
      </c>
      <c r="K198" s="21">
        <v>10.061756222450599</v>
      </c>
      <c r="L198" s="21">
        <v>10.149249754819699</v>
      </c>
      <c r="M198" s="21">
        <v>0</v>
      </c>
    </row>
    <row r="199" spans="1:13" hidden="1" outlineLevel="1" x14ac:dyDescent="0.3">
      <c r="A199" s="19" t="s">
        <v>67</v>
      </c>
      <c r="B199" s="19" t="s">
        <v>47</v>
      </c>
      <c r="C199" s="19" t="s">
        <v>30</v>
      </c>
      <c r="D199" s="21">
        <v>0.95264534086532004</v>
      </c>
      <c r="E199" s="21">
        <v>1.1554693942276399</v>
      </c>
      <c r="F199" s="21">
        <v>1.0316149376902799</v>
      </c>
      <c r="G199" s="21">
        <v>2.04673941210363</v>
      </c>
      <c r="H199" s="21">
        <v>1.6146248627273401</v>
      </c>
      <c r="I199" s="21">
        <v>1.6146248627273401</v>
      </c>
      <c r="J199" s="21">
        <v>2.04673941210363</v>
      </c>
      <c r="K199" s="21">
        <v>1.7664183050852</v>
      </c>
      <c r="L199" s="21">
        <v>1.7664183050852</v>
      </c>
      <c r="M199" s="21">
        <v>0</v>
      </c>
    </row>
    <row r="200" spans="1:13" hidden="1" outlineLevel="1" x14ac:dyDescent="0.3">
      <c r="A200" s="13" t="s">
        <v>67</v>
      </c>
      <c r="B200" s="13" t="s">
        <v>49</v>
      </c>
      <c r="C200" s="13" t="s">
        <v>18</v>
      </c>
      <c r="D200" s="14">
        <v>66034</v>
      </c>
      <c r="E200" s="14">
        <v>33450</v>
      </c>
      <c r="F200" s="14">
        <v>32584</v>
      </c>
      <c r="G200" s="15">
        <v>92.746161068540403</v>
      </c>
      <c r="H200" s="15">
        <v>50.3330938540918</v>
      </c>
      <c r="I200" s="15">
        <v>49.666906145908101</v>
      </c>
      <c r="J200" s="15">
        <v>7.1296604779356096</v>
      </c>
      <c r="K200" s="15">
        <v>55.6924384027187</v>
      </c>
      <c r="L200" s="15">
        <v>44.3075615972812</v>
      </c>
      <c r="M200" s="15">
        <v>0.12417845352394</v>
      </c>
    </row>
    <row r="201" spans="1:13" hidden="1" outlineLevel="1" x14ac:dyDescent="0.3">
      <c r="A201" s="32" t="s">
        <v>67</v>
      </c>
      <c r="B201" s="32" t="s">
        <v>49</v>
      </c>
      <c r="C201" s="32" t="s">
        <v>22</v>
      </c>
      <c r="D201" s="33">
        <v>2069.7761513605201</v>
      </c>
      <c r="E201" s="33">
        <v>1284.1203628129399</v>
      </c>
      <c r="F201" s="33">
        <v>1232.8322518784601</v>
      </c>
      <c r="G201" s="34">
        <v>0.62403697538151004</v>
      </c>
      <c r="H201" s="34">
        <v>1.1345246020772699</v>
      </c>
      <c r="I201" s="34">
        <v>1.1345246020772699</v>
      </c>
      <c r="J201" s="34">
        <v>0.61743515785389003</v>
      </c>
      <c r="K201" s="34">
        <v>4.52312527405683</v>
      </c>
      <c r="L201" s="34">
        <v>4.52312527405683</v>
      </c>
      <c r="M201" s="34">
        <v>7.247459540218E-2</v>
      </c>
    </row>
    <row r="202" spans="1:13" hidden="1" outlineLevel="1" x14ac:dyDescent="0.3">
      <c r="A202" s="32" t="s">
        <v>67</v>
      </c>
      <c r="B202" s="32" t="s">
        <v>49</v>
      </c>
      <c r="C202" s="32" t="s">
        <v>24</v>
      </c>
      <c r="D202" s="33">
        <v>62628.106946161897</v>
      </c>
      <c r="E202" s="33">
        <v>31336.9325452794</v>
      </c>
      <c r="F202" s="33">
        <v>30555.329024899402</v>
      </c>
      <c r="G202" s="34">
        <v>91.649885583599897</v>
      </c>
      <c r="H202" s="34">
        <v>48.466574144427803</v>
      </c>
      <c r="I202" s="34">
        <v>47.801314387312402</v>
      </c>
      <c r="J202" s="34">
        <v>6.1781097902215203</v>
      </c>
      <c r="K202" s="34">
        <v>48.177323515569697</v>
      </c>
      <c r="L202" s="34">
        <v>37.0442853913043</v>
      </c>
      <c r="M202" s="34">
        <v>4.7508276867242398E-2</v>
      </c>
    </row>
    <row r="203" spans="1:13" hidden="1" outlineLevel="1" x14ac:dyDescent="0.3">
      <c r="A203" s="32" t="s">
        <v>67</v>
      </c>
      <c r="B203" s="32" t="s">
        <v>49</v>
      </c>
      <c r="C203" s="32" t="s">
        <v>26</v>
      </c>
      <c r="D203" s="33">
        <v>69439.893053838096</v>
      </c>
      <c r="E203" s="33">
        <v>35563.067454720498</v>
      </c>
      <c r="F203" s="33">
        <v>34612.670975100496</v>
      </c>
      <c r="G203" s="34">
        <v>93.708388449249796</v>
      </c>
      <c r="H203" s="34">
        <v>52.198685612687498</v>
      </c>
      <c r="I203" s="34">
        <v>51.533425855572098</v>
      </c>
      <c r="J203" s="34">
        <v>8.2149363172281404</v>
      </c>
      <c r="K203" s="34">
        <v>62.955714608695601</v>
      </c>
      <c r="L203" s="34">
        <v>51.822676484430303</v>
      </c>
      <c r="M203" s="34">
        <v>0.32417978435444</v>
      </c>
    </row>
    <row r="204" spans="1:13" hidden="1" outlineLevel="1" x14ac:dyDescent="0.3">
      <c r="A204" s="32" t="s">
        <v>67</v>
      </c>
      <c r="B204" s="32" t="s">
        <v>49</v>
      </c>
      <c r="C204" s="32" t="s">
        <v>28</v>
      </c>
      <c r="D204" s="34">
        <v>3.1344097758132499</v>
      </c>
      <c r="E204" s="34">
        <v>3.83892485145874</v>
      </c>
      <c r="F204" s="34">
        <v>3.78355098170411</v>
      </c>
      <c r="G204" s="34">
        <v>0.67284399504185</v>
      </c>
      <c r="H204" s="34">
        <v>2.25403311261987</v>
      </c>
      <c r="I204" s="34">
        <v>2.2842667081866099</v>
      </c>
      <c r="J204" s="34">
        <v>8.6600920165089494</v>
      </c>
      <c r="K204" s="34">
        <v>8.1216147178716795</v>
      </c>
      <c r="L204" s="34">
        <v>10.208472574429299</v>
      </c>
      <c r="M204" s="34">
        <v>58.363261375460503</v>
      </c>
    </row>
    <row r="205" spans="1:13" hidden="1" outlineLevel="1" x14ac:dyDescent="0.3">
      <c r="A205" s="32" t="s">
        <v>67</v>
      </c>
      <c r="B205" s="32" t="s">
        <v>49</v>
      </c>
      <c r="C205" s="32" t="s">
        <v>30</v>
      </c>
      <c r="D205" s="34">
        <v>0.99960168183276998</v>
      </c>
      <c r="E205" s="34">
        <v>1.1638905235966499</v>
      </c>
      <c r="F205" s="34">
        <v>1.18533343478273</v>
      </c>
      <c r="G205" s="34">
        <v>2.20897018624945</v>
      </c>
      <c r="H205" s="34">
        <v>1.8351224129770201</v>
      </c>
      <c r="I205" s="34">
        <v>1.8351224129770101</v>
      </c>
      <c r="J205" s="34">
        <v>2.19720150096092</v>
      </c>
      <c r="K205" s="34">
        <v>2.2483819866961201</v>
      </c>
      <c r="L205" s="34">
        <v>2.2483819866961201</v>
      </c>
      <c r="M205" s="34">
        <v>1.6162109534487199</v>
      </c>
    </row>
    <row r="206" spans="1:13" hidden="1" outlineLevel="1" x14ac:dyDescent="0.3">
      <c r="A206" s="16" t="s">
        <v>67</v>
      </c>
      <c r="B206" s="16" t="s">
        <v>51</v>
      </c>
      <c r="C206" s="16" t="s">
        <v>18</v>
      </c>
      <c r="D206" s="17">
        <v>59486</v>
      </c>
      <c r="E206" s="17">
        <v>30657</v>
      </c>
      <c r="F206" s="17">
        <v>28829</v>
      </c>
      <c r="G206" s="18">
        <v>86.191708973540003</v>
      </c>
      <c r="H206" s="18">
        <v>51.665626462786697</v>
      </c>
      <c r="I206" s="18">
        <v>48.334373537213303</v>
      </c>
      <c r="J206" s="18">
        <v>13.715832296674799</v>
      </c>
      <c r="K206" s="18">
        <v>50.3983331290599</v>
      </c>
      <c r="L206" s="18">
        <v>49.601666870940001</v>
      </c>
      <c r="M206" s="18">
        <v>9.2458729785150004E-2</v>
      </c>
    </row>
    <row r="207" spans="1:13" hidden="1" outlineLevel="1" x14ac:dyDescent="0.3">
      <c r="A207" s="19" t="s">
        <v>67</v>
      </c>
      <c r="B207" s="19" t="s">
        <v>51</v>
      </c>
      <c r="C207" s="19" t="s">
        <v>22</v>
      </c>
      <c r="D207" s="20">
        <v>2137.2609366885699</v>
      </c>
      <c r="E207" s="20">
        <v>1465.52638449452</v>
      </c>
      <c r="F207" s="20">
        <v>1160.6148462112201</v>
      </c>
      <c r="G207" s="21">
        <v>0.83669505201426997</v>
      </c>
      <c r="H207" s="21">
        <v>1.38232417242601</v>
      </c>
      <c r="I207" s="21">
        <v>1.38232417242601</v>
      </c>
      <c r="J207" s="21">
        <v>0.83497847657521995</v>
      </c>
      <c r="K207" s="21">
        <v>3.25088295255811</v>
      </c>
      <c r="L207" s="21">
        <v>3.25088295255811</v>
      </c>
      <c r="M207" s="21">
        <v>7.1044263197729995E-2</v>
      </c>
    </row>
    <row r="208" spans="1:13" hidden="1" outlineLevel="1" x14ac:dyDescent="0.3">
      <c r="A208" s="19" t="s">
        <v>67</v>
      </c>
      <c r="B208" s="19" t="s">
        <v>51</v>
      </c>
      <c r="C208" s="19" t="s">
        <v>24</v>
      </c>
      <c r="D208" s="20">
        <v>55969.058240997503</v>
      </c>
      <c r="E208" s="20">
        <v>28245.422240789001</v>
      </c>
      <c r="F208" s="20">
        <v>26919.165431515899</v>
      </c>
      <c r="G208" s="21">
        <v>84.756403855499499</v>
      </c>
      <c r="H208" s="21">
        <v>49.389055655925297</v>
      </c>
      <c r="I208" s="21">
        <v>46.0646955232083</v>
      </c>
      <c r="J208" s="21">
        <v>12.398804110226999</v>
      </c>
      <c r="K208" s="21">
        <v>45.064675724443802</v>
      </c>
      <c r="L208" s="21">
        <v>44.277060051080603</v>
      </c>
      <c r="M208" s="21">
        <v>2.6097614717367899E-2</v>
      </c>
    </row>
    <row r="209" spans="1:13" hidden="1" outlineLevel="1" x14ac:dyDescent="0.3">
      <c r="A209" s="19" t="s">
        <v>67</v>
      </c>
      <c r="B209" s="19" t="s">
        <v>51</v>
      </c>
      <c r="C209" s="19" t="s">
        <v>26</v>
      </c>
      <c r="D209" s="20">
        <v>63002.941759002402</v>
      </c>
      <c r="E209" s="20">
        <v>33068.577759211003</v>
      </c>
      <c r="F209" s="20">
        <v>30738.834568483999</v>
      </c>
      <c r="G209" s="21">
        <v>87.511781412187105</v>
      </c>
      <c r="H209" s="21">
        <v>53.9353044767916</v>
      </c>
      <c r="I209" s="21">
        <v>50.610944344074603</v>
      </c>
      <c r="J209" s="21">
        <v>15.1485661045567</v>
      </c>
      <c r="K209" s="21">
        <v>55.722939948919297</v>
      </c>
      <c r="L209" s="21">
        <v>54.935324275556098</v>
      </c>
      <c r="M209" s="21">
        <v>0.32701118993908002</v>
      </c>
    </row>
    <row r="210" spans="1:13" hidden="1" outlineLevel="1" x14ac:dyDescent="0.3">
      <c r="A210" s="19" t="s">
        <v>67</v>
      </c>
      <c r="B210" s="19" t="s">
        <v>51</v>
      </c>
      <c r="C210" s="19" t="s">
        <v>28</v>
      </c>
      <c r="D210" s="21">
        <v>3.5928805713757401</v>
      </c>
      <c r="E210" s="21">
        <v>4.7803972485713597</v>
      </c>
      <c r="F210" s="21">
        <v>4.0258588442582903</v>
      </c>
      <c r="G210" s="21">
        <v>0.97073728085739996</v>
      </c>
      <c r="H210" s="21">
        <v>2.6755200063656801</v>
      </c>
      <c r="I210" s="21">
        <v>2.85991949675679</v>
      </c>
      <c r="J210" s="21">
        <v>6.0876982053626501</v>
      </c>
      <c r="K210" s="21">
        <v>6.4503779207007801</v>
      </c>
      <c r="L210" s="21">
        <v>6.5539792463359596</v>
      </c>
      <c r="M210" s="21">
        <v>76.838891646914405</v>
      </c>
    </row>
    <row r="211" spans="1:13" hidden="1" outlineLevel="1" x14ac:dyDescent="0.3">
      <c r="A211" s="19" t="s">
        <v>67</v>
      </c>
      <c r="B211" s="19" t="s">
        <v>51</v>
      </c>
      <c r="C211" s="19" t="s">
        <v>30</v>
      </c>
      <c r="D211" s="21">
        <v>1.28916590844282</v>
      </c>
      <c r="E211" s="21">
        <v>1.7882507925578901</v>
      </c>
      <c r="F211" s="21">
        <v>1.2087320474530101</v>
      </c>
      <c r="G211" s="21">
        <v>2.0221305830741101</v>
      </c>
      <c r="H211" s="21">
        <v>2.28316164182311</v>
      </c>
      <c r="I211" s="21">
        <v>2.28316164182311</v>
      </c>
      <c r="J211" s="21">
        <v>2.0252446826058499</v>
      </c>
      <c r="K211" s="21">
        <v>1.98681600001018</v>
      </c>
      <c r="L211" s="21">
        <v>1.98681600001018</v>
      </c>
      <c r="M211" s="21">
        <v>1.8784171945324299</v>
      </c>
    </row>
    <row r="212" spans="1:13" hidden="1" outlineLevel="1" x14ac:dyDescent="0.3">
      <c r="A212" s="13" t="s">
        <v>67</v>
      </c>
      <c r="B212" s="13" t="s">
        <v>53</v>
      </c>
      <c r="C212" s="13" t="s">
        <v>18</v>
      </c>
      <c r="D212" s="14">
        <v>59811</v>
      </c>
      <c r="E212" s="14">
        <v>31170</v>
      </c>
      <c r="F212" s="14">
        <v>28641</v>
      </c>
      <c r="G212" s="15">
        <v>76.517697413519201</v>
      </c>
      <c r="H212" s="15">
        <v>50.568107328584503</v>
      </c>
      <c r="I212" s="15">
        <v>49.431892671415397</v>
      </c>
      <c r="J212" s="15">
        <v>23.355235658992399</v>
      </c>
      <c r="K212" s="15">
        <v>57.140811797551699</v>
      </c>
      <c r="L212" s="15">
        <v>42.859188202448202</v>
      </c>
      <c r="M212" s="15">
        <v>0.12706692748824999</v>
      </c>
    </row>
    <row r="213" spans="1:13" hidden="1" outlineLevel="1" x14ac:dyDescent="0.3">
      <c r="A213" s="32" t="s">
        <v>67</v>
      </c>
      <c r="B213" s="32" t="s">
        <v>53</v>
      </c>
      <c r="C213" s="32" t="s">
        <v>22</v>
      </c>
      <c r="D213" s="33">
        <v>1878.77652186449</v>
      </c>
      <c r="E213" s="33">
        <v>1158.8898852920699</v>
      </c>
      <c r="F213" s="33">
        <v>1133.65434119979</v>
      </c>
      <c r="G213" s="34">
        <v>1.0512147987993199</v>
      </c>
      <c r="H213" s="34">
        <v>1.3135055755518199</v>
      </c>
      <c r="I213" s="34">
        <v>1.3135055755518199</v>
      </c>
      <c r="J213" s="34">
        <v>1.03950682876272</v>
      </c>
      <c r="K213" s="34">
        <v>2.0557852355120398</v>
      </c>
      <c r="L213" s="34">
        <v>2.0557852355120398</v>
      </c>
      <c r="M213" s="34">
        <v>8.4660825262559997E-2</v>
      </c>
    </row>
    <row r="214" spans="1:13" hidden="1" outlineLevel="1" x14ac:dyDescent="0.3">
      <c r="A214" s="32" t="s">
        <v>67</v>
      </c>
      <c r="B214" s="32" t="s">
        <v>53</v>
      </c>
      <c r="C214" s="32" t="s">
        <v>24</v>
      </c>
      <c r="D214" s="33">
        <v>56719.403886417203</v>
      </c>
      <c r="E214" s="33">
        <v>29263.003918377799</v>
      </c>
      <c r="F214" s="33">
        <v>26775.529937641899</v>
      </c>
      <c r="G214" s="34">
        <v>74.743973124021693</v>
      </c>
      <c r="H214" s="34">
        <v>48.406946209906202</v>
      </c>
      <c r="I214" s="34">
        <v>47.272852472910699</v>
      </c>
      <c r="J214" s="34">
        <v>21.688396827105599</v>
      </c>
      <c r="K214" s="34">
        <v>53.729716506940598</v>
      </c>
      <c r="L214" s="34">
        <v>39.514623398879898</v>
      </c>
      <c r="M214" s="34">
        <v>4.2427426543411799E-2</v>
      </c>
    </row>
    <row r="215" spans="1:13" hidden="1" outlineLevel="1" x14ac:dyDescent="0.3">
      <c r="A215" s="32" t="s">
        <v>67</v>
      </c>
      <c r="B215" s="32" t="s">
        <v>53</v>
      </c>
      <c r="C215" s="32" t="s">
        <v>26</v>
      </c>
      <c r="D215" s="33">
        <v>62902.596113582702</v>
      </c>
      <c r="E215" s="33">
        <v>33076.996081622099</v>
      </c>
      <c r="F215" s="33">
        <v>30506.470062357999</v>
      </c>
      <c r="G215" s="34">
        <v>78.203180050998199</v>
      </c>
      <c r="H215" s="34">
        <v>52.727147527089201</v>
      </c>
      <c r="I215" s="34">
        <v>51.593053790093798</v>
      </c>
      <c r="J215" s="34">
        <v>25.1091038305739</v>
      </c>
      <c r="K215" s="34">
        <v>60.485376601120002</v>
      </c>
      <c r="L215" s="34">
        <v>46.270283493059303</v>
      </c>
      <c r="M215" s="34">
        <v>0.37991406425550001</v>
      </c>
    </row>
    <row r="216" spans="1:13" hidden="1" outlineLevel="1" x14ac:dyDescent="0.3">
      <c r="A216" s="32" t="s">
        <v>67</v>
      </c>
      <c r="B216" s="32" t="s">
        <v>53</v>
      </c>
      <c r="C216" s="32" t="s">
        <v>28</v>
      </c>
      <c r="D216" s="34">
        <v>3.14118894829461</v>
      </c>
      <c r="E216" s="34">
        <v>3.7179656249344699</v>
      </c>
      <c r="F216" s="34">
        <v>3.95815209385075</v>
      </c>
      <c r="G216" s="34">
        <v>1.3738191742993899</v>
      </c>
      <c r="H216" s="34">
        <v>2.5974979981292301</v>
      </c>
      <c r="I216" s="34">
        <v>2.6572026773949</v>
      </c>
      <c r="J216" s="34">
        <v>4.4508513805660703</v>
      </c>
      <c r="K216" s="34">
        <v>3.59775293847003</v>
      </c>
      <c r="L216" s="34">
        <v>4.7966032996271597</v>
      </c>
      <c r="M216" s="34">
        <v>66.626955523409507</v>
      </c>
    </row>
    <row r="217" spans="1:13" hidden="1" outlineLevel="1" x14ac:dyDescent="0.3">
      <c r="A217" s="32" t="s">
        <v>67</v>
      </c>
      <c r="B217" s="32" t="s">
        <v>53</v>
      </c>
      <c r="C217" s="32" t="s">
        <v>30</v>
      </c>
      <c r="D217" s="34">
        <v>1.0166303725383801</v>
      </c>
      <c r="E217" s="34">
        <v>1.1389709771343499</v>
      </c>
      <c r="F217" s="34">
        <v>1.18072112645969</v>
      </c>
      <c r="G217" s="34">
        <v>2.12582189754036</v>
      </c>
      <c r="H217" s="34">
        <v>1.8383036471288701</v>
      </c>
      <c r="I217" s="34">
        <v>1.8383036471288701</v>
      </c>
      <c r="J217" s="34">
        <v>2.0865772256941302</v>
      </c>
      <c r="K217" s="34">
        <v>1.3885481666186099</v>
      </c>
      <c r="L217" s="34">
        <v>1.3885481666186099</v>
      </c>
      <c r="M217" s="34">
        <v>1.95223088255703</v>
      </c>
    </row>
    <row r="218" spans="1:13" hidden="1" outlineLevel="1" x14ac:dyDescent="0.3">
      <c r="A218" s="16" t="s">
        <v>67</v>
      </c>
      <c r="B218" s="16" t="s">
        <v>55</v>
      </c>
      <c r="C218" s="16" t="s">
        <v>18</v>
      </c>
      <c r="D218" s="17">
        <v>59026</v>
      </c>
      <c r="E218" s="17">
        <v>29692</v>
      </c>
      <c r="F218" s="17">
        <v>29334</v>
      </c>
      <c r="G218" s="18">
        <v>71.202520922983098</v>
      </c>
      <c r="H218" s="18">
        <v>50.268868373465303</v>
      </c>
      <c r="I218" s="18">
        <v>49.731131626534697</v>
      </c>
      <c r="J218" s="18">
        <v>28.572154643716299</v>
      </c>
      <c r="K218" s="18">
        <v>50.785650756003498</v>
      </c>
      <c r="L218" s="18">
        <v>49.214349243996402</v>
      </c>
      <c r="M218" s="18">
        <v>0.22532443330057</v>
      </c>
    </row>
    <row r="219" spans="1:13" hidden="1" outlineLevel="1" x14ac:dyDescent="0.3">
      <c r="A219" s="19" t="s">
        <v>67</v>
      </c>
      <c r="B219" s="19" t="s">
        <v>55</v>
      </c>
      <c r="C219" s="19" t="s">
        <v>22</v>
      </c>
      <c r="D219" s="20">
        <v>1859.4187625361899</v>
      </c>
      <c r="E219" s="20">
        <v>1187.0653652533899</v>
      </c>
      <c r="F219" s="20">
        <v>1096.9006323675601</v>
      </c>
      <c r="G219" s="21">
        <v>1.0823148275868999</v>
      </c>
      <c r="H219" s="21">
        <v>1.3078083084494201</v>
      </c>
      <c r="I219" s="21">
        <v>1.3078083084494201</v>
      </c>
      <c r="J219" s="21">
        <v>1.0770324101011399</v>
      </c>
      <c r="K219" s="21">
        <v>2.09982643201357</v>
      </c>
      <c r="L219" s="21">
        <v>2.09982643201357</v>
      </c>
      <c r="M219" s="21">
        <v>0.12967772405993</v>
      </c>
    </row>
    <row r="220" spans="1:13" hidden="1" outlineLevel="1" x14ac:dyDescent="0.3">
      <c r="A220" s="19" t="s">
        <v>67</v>
      </c>
      <c r="B220" s="19" t="s">
        <v>55</v>
      </c>
      <c r="C220" s="19" t="s">
        <v>24</v>
      </c>
      <c r="D220" s="20">
        <v>55966.257793899298</v>
      </c>
      <c r="E220" s="20">
        <v>27738.640126126302</v>
      </c>
      <c r="F220" s="20">
        <v>27529.009522128399</v>
      </c>
      <c r="G220" s="21">
        <v>69.3892788196776</v>
      </c>
      <c r="H220" s="21">
        <v>48.117628099439798</v>
      </c>
      <c r="I220" s="21">
        <v>47.580886343592098</v>
      </c>
      <c r="J220" s="21">
        <v>26.8333075143827</v>
      </c>
      <c r="K220" s="21">
        <v>47.332055914737801</v>
      </c>
      <c r="L220" s="21">
        <v>45.7682365735551</v>
      </c>
      <c r="M220" s="21">
        <v>8.7335103542530004E-2</v>
      </c>
    </row>
    <row r="221" spans="1:13" hidden="1" outlineLevel="1" x14ac:dyDescent="0.3">
      <c r="A221" s="19" t="s">
        <v>67</v>
      </c>
      <c r="B221" s="19" t="s">
        <v>55</v>
      </c>
      <c r="C221" s="19" t="s">
        <v>26</v>
      </c>
      <c r="D221" s="20">
        <v>62085.7422061006</v>
      </c>
      <c r="E221" s="20">
        <v>31645.3598738736</v>
      </c>
      <c r="F221" s="20">
        <v>31138.990477871499</v>
      </c>
      <c r="G221" s="21">
        <v>72.950225292285594</v>
      </c>
      <c r="H221" s="21">
        <v>52.419113656407802</v>
      </c>
      <c r="I221" s="21">
        <v>51.882371900560102</v>
      </c>
      <c r="J221" s="21">
        <v>30.376900246218302</v>
      </c>
      <c r="K221" s="21">
        <v>54.2317634264448</v>
      </c>
      <c r="L221" s="21">
        <v>52.6679440852621</v>
      </c>
      <c r="M221" s="21">
        <v>0.58007089956028002</v>
      </c>
    </row>
    <row r="222" spans="1:13" hidden="1" outlineLevel="1" x14ac:dyDescent="0.3">
      <c r="A222" s="19" t="s">
        <v>67</v>
      </c>
      <c r="B222" s="19" t="s">
        <v>55</v>
      </c>
      <c r="C222" s="19" t="s">
        <v>28</v>
      </c>
      <c r="D222" s="21">
        <v>3.15016901456341</v>
      </c>
      <c r="E222" s="21">
        <v>3.99792996515357</v>
      </c>
      <c r="F222" s="21">
        <v>3.73934898877605</v>
      </c>
      <c r="G222" s="21">
        <v>1.52005127565301</v>
      </c>
      <c r="H222" s="21">
        <v>2.6016267140394902</v>
      </c>
      <c r="I222" s="21">
        <v>2.6297577908957601</v>
      </c>
      <c r="J222" s="21">
        <v>3.7695176423735699</v>
      </c>
      <c r="K222" s="21">
        <v>4.1346845039006404</v>
      </c>
      <c r="L222" s="21">
        <v>4.2666955151697499</v>
      </c>
      <c r="M222" s="21">
        <v>57.551558950086999</v>
      </c>
    </row>
    <row r="223" spans="1:13" hidden="1" outlineLevel="1" x14ac:dyDescent="0.3">
      <c r="A223" s="19" t="s">
        <v>67</v>
      </c>
      <c r="B223" s="19" t="s">
        <v>55</v>
      </c>
      <c r="C223" s="19" t="s">
        <v>30</v>
      </c>
      <c r="D223" s="21">
        <v>0.98588210511301999</v>
      </c>
      <c r="E223" s="21">
        <v>1.2092297172058499</v>
      </c>
      <c r="F223" s="21">
        <v>1.1088775367475401</v>
      </c>
      <c r="G223" s="21">
        <v>1.94879511142299</v>
      </c>
      <c r="H223" s="21">
        <v>1.67337719877042</v>
      </c>
      <c r="I223" s="21">
        <v>1.67337719877042</v>
      </c>
      <c r="J223" s="21">
        <v>1.93890178006824</v>
      </c>
      <c r="K223" s="21">
        <v>1.71376341292872</v>
      </c>
      <c r="L223" s="21">
        <v>1.71376341292872</v>
      </c>
      <c r="M223" s="21">
        <v>2.5515903685783399</v>
      </c>
    </row>
    <row r="224" spans="1:13" hidden="1" outlineLevel="1" x14ac:dyDescent="0.3">
      <c r="A224" s="13" t="s">
        <v>67</v>
      </c>
      <c r="B224" s="13" t="s">
        <v>57</v>
      </c>
      <c r="C224" s="13" t="s">
        <v>18</v>
      </c>
      <c r="D224" s="14">
        <v>64445</v>
      </c>
      <c r="E224" s="14">
        <v>32716</v>
      </c>
      <c r="F224" s="14">
        <v>31729</v>
      </c>
      <c r="G224" s="15">
        <v>55.136938474668298</v>
      </c>
      <c r="H224" s="15">
        <v>50.370078518560199</v>
      </c>
      <c r="I224" s="15">
        <v>49.629921481439801</v>
      </c>
      <c r="J224" s="15">
        <v>44.774614011948103</v>
      </c>
      <c r="K224" s="15">
        <v>51.211228556575897</v>
      </c>
      <c r="L224" s="15">
        <v>48.788771443423997</v>
      </c>
      <c r="M224" s="15">
        <v>8.8447513383500001E-2</v>
      </c>
    </row>
    <row r="225" spans="1:13" hidden="1" outlineLevel="1" x14ac:dyDescent="0.3">
      <c r="A225" s="32" t="s">
        <v>67</v>
      </c>
      <c r="B225" s="32" t="s">
        <v>57</v>
      </c>
      <c r="C225" s="32" t="s">
        <v>22</v>
      </c>
      <c r="D225" s="33">
        <v>1958.7755508696</v>
      </c>
      <c r="E225" s="33">
        <v>1232.0028126520799</v>
      </c>
      <c r="F225" s="33">
        <v>1140.17549044312</v>
      </c>
      <c r="G225" s="34">
        <v>1.1638431412596899</v>
      </c>
      <c r="H225" s="34">
        <v>1.4291133037983601</v>
      </c>
      <c r="I225" s="34">
        <v>1.4291133037983601</v>
      </c>
      <c r="J225" s="34">
        <v>1.1641184105020901</v>
      </c>
      <c r="K225" s="34">
        <v>1.6261522614049799</v>
      </c>
      <c r="L225" s="34">
        <v>1.6261522614049799</v>
      </c>
      <c r="M225" s="34">
        <v>4.9221779699438903E-2</v>
      </c>
    </row>
    <row r="226" spans="1:13" hidden="1" outlineLevel="1" x14ac:dyDescent="0.3">
      <c r="A226" s="32" t="s">
        <v>67</v>
      </c>
      <c r="B226" s="32" t="s">
        <v>57</v>
      </c>
      <c r="C226" s="32" t="s">
        <v>24</v>
      </c>
      <c r="D226" s="33">
        <v>61221.762531373497</v>
      </c>
      <c r="E226" s="33">
        <v>30688.693897761499</v>
      </c>
      <c r="F226" s="33">
        <v>29852.7991458621</v>
      </c>
      <c r="G226" s="34">
        <v>53.2151080805505</v>
      </c>
      <c r="H226" s="34">
        <v>48.019308717712399</v>
      </c>
      <c r="I226" s="34">
        <v>47.280786710468099</v>
      </c>
      <c r="J226" s="34">
        <v>42.867687277784803</v>
      </c>
      <c r="K226" s="34">
        <v>48.534420228634701</v>
      </c>
      <c r="L226" s="34">
        <v>46.118892264534701</v>
      </c>
      <c r="M226" s="34">
        <v>3.5388061599442203E-2</v>
      </c>
    </row>
    <row r="227" spans="1:13" hidden="1" outlineLevel="1" x14ac:dyDescent="0.3">
      <c r="A227" s="32" t="s">
        <v>67</v>
      </c>
      <c r="B227" s="32" t="s">
        <v>57</v>
      </c>
      <c r="C227" s="32" t="s">
        <v>26</v>
      </c>
      <c r="D227" s="33">
        <v>67668.237468626394</v>
      </c>
      <c r="E227" s="33">
        <v>34743.306102238399</v>
      </c>
      <c r="F227" s="33">
        <v>33605.200854137802</v>
      </c>
      <c r="G227" s="34">
        <v>57.0435500798324</v>
      </c>
      <c r="H227" s="34">
        <v>52.719213289531801</v>
      </c>
      <c r="I227" s="34">
        <v>51.980691282287502</v>
      </c>
      <c r="J227" s="34">
        <v>46.697034625951503</v>
      </c>
      <c r="K227" s="34">
        <v>53.8811077354652</v>
      </c>
      <c r="L227" s="34">
        <v>51.465579771365199</v>
      </c>
      <c r="M227" s="34">
        <v>0.22088640750550001</v>
      </c>
    </row>
    <row r="228" spans="1:13" hidden="1" outlineLevel="1" x14ac:dyDescent="0.3">
      <c r="A228" s="32" t="s">
        <v>67</v>
      </c>
      <c r="B228" s="32" t="s">
        <v>57</v>
      </c>
      <c r="C228" s="32" t="s">
        <v>28</v>
      </c>
      <c r="D228" s="34">
        <v>3.0394531008916101</v>
      </c>
      <c r="E228" s="34">
        <v>3.7657501303707202</v>
      </c>
      <c r="F228" s="34">
        <v>3.59348069728994</v>
      </c>
      <c r="G228" s="34">
        <v>2.1108229318796798</v>
      </c>
      <c r="H228" s="34">
        <v>2.83722667470483</v>
      </c>
      <c r="I228" s="34">
        <v>2.87953972349686</v>
      </c>
      <c r="J228" s="34">
        <v>2.5999518615424599</v>
      </c>
      <c r="K228" s="34">
        <v>3.1753822496339499</v>
      </c>
      <c r="L228" s="34">
        <v>3.3330461360165402</v>
      </c>
      <c r="M228" s="34">
        <v>55.650834960181399</v>
      </c>
    </row>
    <row r="229" spans="1:13" hidden="1" outlineLevel="1" x14ac:dyDescent="0.3">
      <c r="A229" s="32" t="s">
        <v>67</v>
      </c>
      <c r="B229" s="32" t="s">
        <v>57</v>
      </c>
      <c r="C229" s="32" t="s">
        <v>30</v>
      </c>
      <c r="D229" s="34">
        <v>0.96277578757736004</v>
      </c>
      <c r="E229" s="34">
        <v>1.1421284445151201</v>
      </c>
      <c r="F229" s="34">
        <v>1.06162933190568</v>
      </c>
      <c r="G229" s="34">
        <v>2.0394451472402402</v>
      </c>
      <c r="H229" s="34">
        <v>1.6894423393793701</v>
      </c>
      <c r="I229" s="34">
        <v>1.6894423393793701</v>
      </c>
      <c r="J229" s="34">
        <v>2.0411662824069698</v>
      </c>
      <c r="K229" s="34">
        <v>1.75909344457745</v>
      </c>
      <c r="L229" s="34">
        <v>1.75909344457745</v>
      </c>
      <c r="M229" s="34">
        <v>1.0210992816428499</v>
      </c>
    </row>
    <row r="230" spans="1:13" hidden="1" outlineLevel="1" x14ac:dyDescent="0.3">
      <c r="A230" s="16" t="s">
        <v>67</v>
      </c>
      <c r="B230" s="16" t="s">
        <v>59</v>
      </c>
      <c r="C230" s="16" t="s">
        <v>18</v>
      </c>
      <c r="D230" s="17">
        <v>55196</v>
      </c>
      <c r="E230" s="17">
        <v>27576</v>
      </c>
      <c r="F230" s="17">
        <v>27620</v>
      </c>
      <c r="G230" s="18">
        <v>45.030436988187503</v>
      </c>
      <c r="H230" s="18">
        <v>50.183061758197503</v>
      </c>
      <c r="I230" s="18">
        <v>49.816938241802397</v>
      </c>
      <c r="J230" s="18">
        <v>54.7847670121023</v>
      </c>
      <c r="K230" s="18">
        <v>49.8396110982506</v>
      </c>
      <c r="L230" s="18">
        <v>50.1603889017494</v>
      </c>
      <c r="M230" s="18">
        <v>0.18479599971012001</v>
      </c>
    </row>
    <row r="231" spans="1:13" hidden="1" outlineLevel="1" x14ac:dyDescent="0.3">
      <c r="A231" s="19" t="s">
        <v>67</v>
      </c>
      <c r="B231" s="19" t="s">
        <v>59</v>
      </c>
      <c r="C231" s="19" t="s">
        <v>22</v>
      </c>
      <c r="D231" s="20">
        <v>1697.5727361879799</v>
      </c>
      <c r="E231" s="20">
        <v>1197.7147547075999</v>
      </c>
      <c r="F231" s="20">
        <v>1096.2881002269301</v>
      </c>
      <c r="G231" s="21">
        <v>1.28398504864112</v>
      </c>
      <c r="H231" s="21">
        <v>2.0547990926459798</v>
      </c>
      <c r="I231" s="21">
        <v>2.0547990926459798</v>
      </c>
      <c r="J231" s="21">
        <v>1.28568690397067</v>
      </c>
      <c r="K231" s="21">
        <v>1.6995421918593301</v>
      </c>
      <c r="L231" s="21">
        <v>1.6995421918593301</v>
      </c>
      <c r="M231" s="21">
        <v>9.8377630841329999E-2</v>
      </c>
    </row>
    <row r="232" spans="1:13" hidden="1" outlineLevel="1" x14ac:dyDescent="0.3">
      <c r="A232" s="19" t="s">
        <v>67</v>
      </c>
      <c r="B232" s="19" t="s">
        <v>59</v>
      </c>
      <c r="C232" s="19" t="s">
        <v>24</v>
      </c>
      <c r="D232" s="20">
        <v>52402.581404096702</v>
      </c>
      <c r="E232" s="20">
        <v>25605.1161627035</v>
      </c>
      <c r="F232" s="20">
        <v>25816.0174663748</v>
      </c>
      <c r="G232" s="21">
        <v>42.927787833763801</v>
      </c>
      <c r="H232" s="21">
        <v>46.806086857998999</v>
      </c>
      <c r="I232" s="21">
        <v>46.441632641515803</v>
      </c>
      <c r="J232" s="21">
        <v>52.661736223382199</v>
      </c>
      <c r="K232" s="21">
        <v>47.046364706561597</v>
      </c>
      <c r="L232" s="21">
        <v>47.366141028528602</v>
      </c>
      <c r="M232" s="21">
        <v>7.6914633088350004E-2</v>
      </c>
    </row>
    <row r="233" spans="1:13" hidden="1" outlineLevel="1" x14ac:dyDescent="0.3">
      <c r="A233" s="19" t="s">
        <v>67</v>
      </c>
      <c r="B233" s="19" t="s">
        <v>59</v>
      </c>
      <c r="C233" s="19" t="s">
        <v>26</v>
      </c>
      <c r="D233" s="20">
        <v>57989.418595903298</v>
      </c>
      <c r="E233" s="20">
        <v>29546.883837296398</v>
      </c>
      <c r="F233" s="20">
        <v>29423.982533625101</v>
      </c>
      <c r="G233" s="21">
        <v>47.150989546333498</v>
      </c>
      <c r="H233" s="21">
        <v>53.558367358484098</v>
      </c>
      <c r="I233" s="21">
        <v>53.193913142000902</v>
      </c>
      <c r="J233" s="21">
        <v>56.890527043983198</v>
      </c>
      <c r="K233" s="21">
        <v>52.633858971471298</v>
      </c>
      <c r="L233" s="21">
        <v>52.953635293438403</v>
      </c>
      <c r="M233" s="21">
        <v>0.44332170510287999</v>
      </c>
    </row>
    <row r="234" spans="1:13" hidden="1" outlineLevel="1" x14ac:dyDescent="0.3">
      <c r="A234" s="19" t="s">
        <v>67</v>
      </c>
      <c r="B234" s="19" t="s">
        <v>59</v>
      </c>
      <c r="C234" s="19" t="s">
        <v>28</v>
      </c>
      <c r="D234" s="21">
        <v>3.0755357927893101</v>
      </c>
      <c r="E234" s="21">
        <v>4.3433230153307196</v>
      </c>
      <c r="F234" s="21">
        <v>3.9691821152314901</v>
      </c>
      <c r="G234" s="21">
        <v>2.8513715045180201</v>
      </c>
      <c r="H234" s="21">
        <v>4.0946068666492401</v>
      </c>
      <c r="I234" s="21">
        <v>4.1246996808040697</v>
      </c>
      <c r="J234" s="21">
        <v>2.3467963342559299</v>
      </c>
      <c r="K234" s="21">
        <v>3.4100229805344302</v>
      </c>
      <c r="L234" s="21">
        <v>3.3882157396910899</v>
      </c>
      <c r="M234" s="21">
        <v>53.235801097239502</v>
      </c>
    </row>
    <row r="235" spans="1:13" hidden="1" outlineLevel="1" x14ac:dyDescent="0.3">
      <c r="A235" s="19" t="s">
        <v>67</v>
      </c>
      <c r="B235" s="19" t="s">
        <v>59</v>
      </c>
      <c r="C235" s="19" t="s">
        <v>30</v>
      </c>
      <c r="D235" s="21">
        <v>0.94879815561131997</v>
      </c>
      <c r="E235" s="21">
        <v>1.38598720603859</v>
      </c>
      <c r="F235" s="21">
        <v>1.2191208728416101</v>
      </c>
      <c r="G235" s="21">
        <v>2.1245382094558298</v>
      </c>
      <c r="H235" s="21">
        <v>2.44293943779723</v>
      </c>
      <c r="I235" s="21">
        <v>2.44293943779723</v>
      </c>
      <c r="J235" s="21">
        <v>2.1286237687313401</v>
      </c>
      <c r="K235" s="21">
        <v>2.01245547238736</v>
      </c>
      <c r="L235" s="21">
        <v>2.01245547238736</v>
      </c>
      <c r="M235" s="21">
        <v>1.6736957508483199</v>
      </c>
    </row>
    <row r="236" spans="1:13" hidden="1" outlineLevel="1" x14ac:dyDescent="0.3">
      <c r="A236" s="13" t="s">
        <v>67</v>
      </c>
      <c r="B236" s="30" t="s">
        <v>61</v>
      </c>
      <c r="C236" s="13" t="s">
        <v>18</v>
      </c>
      <c r="D236" s="14">
        <v>303190</v>
      </c>
      <c r="E236" s="14">
        <v>151887</v>
      </c>
      <c r="F236" s="14">
        <v>151303</v>
      </c>
      <c r="G236" s="15">
        <v>28.0296183911078</v>
      </c>
      <c r="H236" s="15">
        <v>50.3547768377205</v>
      </c>
      <c r="I236" s="15">
        <v>49.6452231622795</v>
      </c>
      <c r="J236" s="15">
        <v>71.892542630033901</v>
      </c>
      <c r="K236" s="15">
        <v>49.982337099889399</v>
      </c>
      <c r="L236" s="15">
        <v>50.017662900110501</v>
      </c>
      <c r="M236" s="15">
        <v>7.7838978858140007E-2</v>
      </c>
    </row>
    <row r="237" spans="1:13" hidden="1" outlineLevel="1" x14ac:dyDescent="0.3">
      <c r="A237" s="32" t="s">
        <v>67</v>
      </c>
      <c r="B237" s="36" t="s">
        <v>61</v>
      </c>
      <c r="C237" s="32" t="s">
        <v>22</v>
      </c>
      <c r="D237" s="33">
        <v>7719.7242658457699</v>
      </c>
      <c r="E237" s="33">
        <v>4516.0267196663699</v>
      </c>
      <c r="F237" s="33">
        <v>3842.96400055506</v>
      </c>
      <c r="G237" s="34">
        <v>0.78185428337970997</v>
      </c>
      <c r="H237" s="34">
        <v>0.95152358503821</v>
      </c>
      <c r="I237" s="34">
        <v>0.95152358503821</v>
      </c>
      <c r="J237" s="34">
        <v>0.78122524471874999</v>
      </c>
      <c r="K237" s="34">
        <v>0.63448394239134998</v>
      </c>
      <c r="L237" s="34">
        <v>0.63448394239134998</v>
      </c>
      <c r="M237" s="34">
        <v>2.49118536090875E-2</v>
      </c>
    </row>
    <row r="238" spans="1:13" hidden="1" outlineLevel="1" x14ac:dyDescent="0.3">
      <c r="A238" s="32" t="s">
        <v>67</v>
      </c>
      <c r="B238" s="36" t="s">
        <v>61</v>
      </c>
      <c r="C238" s="32" t="s">
        <v>24</v>
      </c>
      <c r="D238" s="33">
        <v>290486.90878054203</v>
      </c>
      <c r="E238" s="33">
        <v>144455.71134332599</v>
      </c>
      <c r="F238" s="33">
        <v>144979.26089080301</v>
      </c>
      <c r="G238" s="34">
        <v>26.761250568188402</v>
      </c>
      <c r="H238" s="34">
        <v>48.7891562003079</v>
      </c>
      <c r="I238" s="34">
        <v>48.080297944964201</v>
      </c>
      <c r="J238" s="34">
        <v>70.589296139196705</v>
      </c>
      <c r="K238" s="34">
        <v>48.938429580108</v>
      </c>
      <c r="L238" s="34">
        <v>48.973739981683998</v>
      </c>
      <c r="M238" s="34">
        <v>4.5966263139061402E-2</v>
      </c>
    </row>
    <row r="239" spans="1:13" hidden="1" outlineLevel="1" x14ac:dyDescent="0.3">
      <c r="A239" s="32" t="s">
        <v>67</v>
      </c>
      <c r="B239" s="36" t="s">
        <v>61</v>
      </c>
      <c r="C239" s="32" t="s">
        <v>26</v>
      </c>
      <c r="D239" s="33">
        <v>315893.09121945698</v>
      </c>
      <c r="E239" s="33">
        <v>159318.28865667299</v>
      </c>
      <c r="F239" s="33">
        <v>157626.739109196</v>
      </c>
      <c r="G239" s="34">
        <v>29.3340236908466</v>
      </c>
      <c r="H239" s="34">
        <v>51.9197020550357</v>
      </c>
      <c r="I239" s="34">
        <v>51.210843799692</v>
      </c>
      <c r="J239" s="34">
        <v>73.159997620412398</v>
      </c>
      <c r="K239" s="34">
        <v>51.026260018316002</v>
      </c>
      <c r="L239" s="34">
        <v>51.0615704198919</v>
      </c>
      <c r="M239" s="34">
        <v>0.13178289592053</v>
      </c>
    </row>
    <row r="240" spans="1:13" hidden="1" outlineLevel="1" x14ac:dyDescent="0.3">
      <c r="A240" s="32" t="s">
        <v>67</v>
      </c>
      <c r="B240" s="36" t="s">
        <v>61</v>
      </c>
      <c r="C240" s="32" t="s">
        <v>28</v>
      </c>
      <c r="D240" s="34">
        <v>2.54616717762649</v>
      </c>
      <c r="E240" s="34">
        <v>2.97328060970746</v>
      </c>
      <c r="F240" s="34">
        <v>2.5399126260253002</v>
      </c>
      <c r="G240" s="34">
        <v>2.7893861146099401</v>
      </c>
      <c r="H240" s="34">
        <v>1.8896391659220499</v>
      </c>
      <c r="I240" s="34">
        <v>1.9166468079474399</v>
      </c>
      <c r="J240" s="34">
        <v>1.0866568577759399</v>
      </c>
      <c r="K240" s="34">
        <v>1.26941631625457</v>
      </c>
      <c r="L240" s="34">
        <v>1.26851977002299</v>
      </c>
      <c r="M240" s="34">
        <v>32.004342778556001</v>
      </c>
    </row>
    <row r="241" spans="1:13" hidden="1" outlineLevel="1" x14ac:dyDescent="0.3">
      <c r="A241" s="32" t="s">
        <v>67</v>
      </c>
      <c r="B241" s="36" t="s">
        <v>61</v>
      </c>
      <c r="C241" s="32" t="s">
        <v>30</v>
      </c>
      <c r="D241" s="34">
        <v>0.86009026595244997</v>
      </c>
      <c r="E241" s="34">
        <v>1.0735726396649501</v>
      </c>
      <c r="F241" s="34">
        <v>0.80931147943485005</v>
      </c>
      <c r="G241" s="34">
        <v>5.3095898573536902</v>
      </c>
      <c r="H241" s="34">
        <v>1.79121377250428</v>
      </c>
      <c r="I241" s="34">
        <v>1.79121377250428</v>
      </c>
      <c r="J241" s="34">
        <v>5.2920928980961603</v>
      </c>
      <c r="K241" s="34">
        <v>2.0217643136603698</v>
      </c>
      <c r="L241" s="34">
        <v>2.0217643136603698</v>
      </c>
      <c r="M241" s="34">
        <v>1.39808464013196</v>
      </c>
    </row>
    <row r="242" spans="1:13" hidden="1" outlineLevel="1" x14ac:dyDescent="0.3">
      <c r="A242" s="16" t="s">
        <v>67</v>
      </c>
      <c r="B242" s="31" t="s">
        <v>64</v>
      </c>
      <c r="C242" s="16" t="s">
        <v>18</v>
      </c>
      <c r="D242" s="17">
        <v>278003</v>
      </c>
      <c r="E242" s="17">
        <v>135511</v>
      </c>
      <c r="F242" s="17">
        <v>142492</v>
      </c>
      <c r="G242" s="18">
        <v>8.4045855620263108</v>
      </c>
      <c r="H242" s="18">
        <v>53.725658035523203</v>
      </c>
      <c r="I242" s="18">
        <v>46.274341964476697</v>
      </c>
      <c r="J242" s="18">
        <v>91.526350435067201</v>
      </c>
      <c r="K242" s="18">
        <v>48.290403464782301</v>
      </c>
      <c r="L242" s="18">
        <v>51.709596535217599</v>
      </c>
      <c r="M242" s="18">
        <v>6.9064002906440006E-2</v>
      </c>
    </row>
    <row r="243" spans="1:13" hidden="1" outlineLevel="1" x14ac:dyDescent="0.3">
      <c r="A243" s="19" t="s">
        <v>67</v>
      </c>
      <c r="B243" s="35" t="s">
        <v>64</v>
      </c>
      <c r="C243" s="19" t="s">
        <v>22</v>
      </c>
      <c r="D243" s="20">
        <v>7225.83795910552</v>
      </c>
      <c r="E243" s="20">
        <v>3872.3147156824698</v>
      </c>
      <c r="F243" s="20">
        <v>3892.0605572864101</v>
      </c>
      <c r="G243" s="21">
        <v>0.31801558723860002</v>
      </c>
      <c r="H243" s="21">
        <v>1.7284256850481501</v>
      </c>
      <c r="I243" s="21">
        <v>1.7284256850481501</v>
      </c>
      <c r="J243" s="21">
        <v>0.31861498364752</v>
      </c>
      <c r="K243" s="21">
        <v>0.52944321165375996</v>
      </c>
      <c r="L243" s="21">
        <v>0.52944321165375996</v>
      </c>
      <c r="M243" s="21">
        <v>2.23578288304359E-2</v>
      </c>
    </row>
    <row r="244" spans="1:13" hidden="1" outlineLevel="1" x14ac:dyDescent="0.3">
      <c r="A244" s="19" t="s">
        <v>67</v>
      </c>
      <c r="B244" s="35" t="s">
        <v>64</v>
      </c>
      <c r="C244" s="19" t="s">
        <v>24</v>
      </c>
      <c r="D244" s="20">
        <v>266112.61692794599</v>
      </c>
      <c r="E244" s="20">
        <v>129138.963205707</v>
      </c>
      <c r="F244" s="20">
        <v>136087.470694516</v>
      </c>
      <c r="G244" s="21">
        <v>7.8958595801075697</v>
      </c>
      <c r="H244" s="21">
        <v>50.872388093736497</v>
      </c>
      <c r="I244" s="21">
        <v>43.445265513477302</v>
      </c>
      <c r="J244" s="21">
        <v>90.9871256754992</v>
      </c>
      <c r="K244" s="21">
        <v>47.419792561998598</v>
      </c>
      <c r="L244" s="21">
        <v>50.837946531154401</v>
      </c>
      <c r="M244" s="21">
        <v>4.0538310136456202E-2</v>
      </c>
    </row>
    <row r="245" spans="1:13" hidden="1" outlineLevel="1" x14ac:dyDescent="0.3">
      <c r="A245" s="19" t="s">
        <v>67</v>
      </c>
      <c r="B245" s="35" t="s">
        <v>64</v>
      </c>
      <c r="C245" s="19" t="s">
        <v>26</v>
      </c>
      <c r="D245" s="20">
        <v>289893.38307205302</v>
      </c>
      <c r="E245" s="20">
        <v>141883.03679429201</v>
      </c>
      <c r="F245" s="20">
        <v>148896.52930548301</v>
      </c>
      <c r="G245" s="21">
        <v>8.9429059885961202</v>
      </c>
      <c r="H245" s="21">
        <v>56.554734486522598</v>
      </c>
      <c r="I245" s="21">
        <v>49.127611906263397</v>
      </c>
      <c r="J245" s="21">
        <v>92.036138015432797</v>
      </c>
      <c r="K245" s="21">
        <v>49.1620534688455</v>
      </c>
      <c r="L245" s="21">
        <v>52.580207438001302</v>
      </c>
      <c r="M245" s="21">
        <v>0.11763881741303001</v>
      </c>
    </row>
    <row r="246" spans="1:13" hidden="1" outlineLevel="1" x14ac:dyDescent="0.3">
      <c r="A246" s="19" t="s">
        <v>67</v>
      </c>
      <c r="B246" s="35" t="s">
        <v>64</v>
      </c>
      <c r="C246" s="19" t="s">
        <v>28</v>
      </c>
      <c r="D246" s="21">
        <v>2.5991942385893299</v>
      </c>
      <c r="E246" s="21">
        <v>2.8575648587070202</v>
      </c>
      <c r="F246" s="21">
        <v>2.7314239096134498</v>
      </c>
      <c r="G246" s="21">
        <v>3.7838342520476802</v>
      </c>
      <c r="H246" s="21">
        <v>3.2171326480642199</v>
      </c>
      <c r="I246" s="21">
        <v>3.7351707483490699</v>
      </c>
      <c r="J246" s="21">
        <v>0.34811284633659001</v>
      </c>
      <c r="K246" s="21">
        <v>1.0963735518173501</v>
      </c>
      <c r="L246" s="21">
        <v>1.02387805577476</v>
      </c>
      <c r="M246" s="21">
        <v>32.372622335144101</v>
      </c>
    </row>
    <row r="247" spans="1:13" hidden="1" outlineLevel="1" x14ac:dyDescent="0.3">
      <c r="A247" s="19" t="s">
        <v>67</v>
      </c>
      <c r="B247" s="35" t="s">
        <v>64</v>
      </c>
      <c r="C247" s="19" t="s">
        <v>30</v>
      </c>
      <c r="D247" s="21">
        <v>0.91292845022211</v>
      </c>
      <c r="E247" s="21">
        <v>1.0112992034586701</v>
      </c>
      <c r="F247" s="21">
        <v>0.94885581423593002</v>
      </c>
      <c r="G247" s="21">
        <v>2.1106766941458601</v>
      </c>
      <c r="H247" s="21">
        <v>1.63395316090474</v>
      </c>
      <c r="I247" s="21">
        <v>1.63395316090474</v>
      </c>
      <c r="J247" s="21">
        <v>2.1029584017003198</v>
      </c>
      <c r="K247" s="21">
        <v>1.64525381685905</v>
      </c>
      <c r="L247" s="21">
        <v>1.64525381685905</v>
      </c>
      <c r="M247" s="21">
        <v>1.16365030565781</v>
      </c>
    </row>
    <row r="248" spans="1:13" hidden="1" outlineLevel="1" x14ac:dyDescent="0.3">
      <c r="A248" s="13" t="s">
        <v>67</v>
      </c>
      <c r="B248" s="13" t="s">
        <v>65</v>
      </c>
      <c r="C248" s="13" t="s">
        <v>18</v>
      </c>
      <c r="D248" s="14">
        <v>1547441</v>
      </c>
      <c r="E248" s="14">
        <v>761206</v>
      </c>
      <c r="F248" s="14">
        <v>786235</v>
      </c>
      <c r="G248" s="15">
        <v>1.8678579667980799</v>
      </c>
      <c r="H248" s="15">
        <v>52.321477996125097</v>
      </c>
      <c r="I248" s="15">
        <v>47.678522003874903</v>
      </c>
      <c r="J248" s="15">
        <v>98.010004904872005</v>
      </c>
      <c r="K248" s="15">
        <v>49.125867785977803</v>
      </c>
      <c r="L248" s="15">
        <v>50.874132214022097</v>
      </c>
      <c r="M248" s="15">
        <v>0.12213712832993</v>
      </c>
    </row>
    <row r="249" spans="1:13" hidden="1" outlineLevel="1" x14ac:dyDescent="0.3">
      <c r="A249" s="32" t="s">
        <v>67</v>
      </c>
      <c r="B249" s="32" t="s">
        <v>65</v>
      </c>
      <c r="C249" s="32" t="s">
        <v>22</v>
      </c>
      <c r="D249" s="33">
        <v>31931.821040661202</v>
      </c>
      <c r="E249" s="33">
        <v>15572.3526000825</v>
      </c>
      <c r="F249" s="33">
        <v>16704.520198344599</v>
      </c>
      <c r="G249" s="34">
        <v>7.2666479867040001E-2</v>
      </c>
      <c r="H249" s="34">
        <v>1.77777731737134</v>
      </c>
      <c r="I249" s="34">
        <v>1.77777731737134</v>
      </c>
      <c r="J249" s="34">
        <v>7.4059374901250002E-2</v>
      </c>
      <c r="K249" s="34">
        <v>0.15960430044740001</v>
      </c>
      <c r="L249" s="34">
        <v>0.15960430044740001</v>
      </c>
      <c r="M249" s="34">
        <v>1.5752928886089701E-2</v>
      </c>
    </row>
    <row r="250" spans="1:13" hidden="1" outlineLevel="1" x14ac:dyDescent="0.3">
      <c r="A250" s="32" t="s">
        <v>67</v>
      </c>
      <c r="B250" s="32" t="s">
        <v>65</v>
      </c>
      <c r="C250" s="32" t="s">
        <v>24</v>
      </c>
      <c r="D250" s="33">
        <v>1494896.0098534501</v>
      </c>
      <c r="E250" s="33">
        <v>735581.11901097302</v>
      </c>
      <c r="F250" s="33">
        <v>758747.09543899505</v>
      </c>
      <c r="G250" s="34">
        <v>1.7519627352017699</v>
      </c>
      <c r="H250" s="34">
        <v>49.391427734007102</v>
      </c>
      <c r="I250" s="34">
        <v>44.764363793698301</v>
      </c>
      <c r="J250" s="34">
        <v>97.884410713816195</v>
      </c>
      <c r="K250" s="34">
        <v>48.863259509195899</v>
      </c>
      <c r="L250" s="34">
        <v>50.611475687333403</v>
      </c>
      <c r="M250" s="34">
        <v>9.8778666421039996E-2</v>
      </c>
    </row>
    <row r="251" spans="1:13" hidden="1" outlineLevel="1" x14ac:dyDescent="0.3">
      <c r="A251" s="32" t="s">
        <v>67</v>
      </c>
      <c r="B251" s="32" t="s">
        <v>65</v>
      </c>
      <c r="C251" s="32" t="s">
        <v>26</v>
      </c>
      <c r="D251" s="33">
        <v>1599985.9901465401</v>
      </c>
      <c r="E251" s="33">
        <v>786830.88098902605</v>
      </c>
      <c r="F251" s="33">
        <v>813722.90456100402</v>
      </c>
      <c r="G251" s="34">
        <v>1.9912644737815799</v>
      </c>
      <c r="H251" s="34">
        <v>55.235636206301599</v>
      </c>
      <c r="I251" s="34">
        <v>50.608572265992798</v>
      </c>
      <c r="J251" s="34">
        <v>98.128285636057996</v>
      </c>
      <c r="K251" s="34">
        <v>49.388524312666497</v>
      </c>
      <c r="L251" s="34">
        <v>51.136740490804002</v>
      </c>
      <c r="M251" s="34">
        <v>0.15101088018601</v>
      </c>
    </row>
    <row r="252" spans="1:13" hidden="1" outlineLevel="1" x14ac:dyDescent="0.3">
      <c r="A252" s="32" t="s">
        <v>67</v>
      </c>
      <c r="B252" s="32" t="s">
        <v>65</v>
      </c>
      <c r="C252" s="32" t="s">
        <v>28</v>
      </c>
      <c r="D252" s="34">
        <v>2.0635242985458699</v>
      </c>
      <c r="E252" s="34">
        <v>2.04574748492294</v>
      </c>
      <c r="F252" s="34">
        <v>2.12462179861551</v>
      </c>
      <c r="G252" s="34">
        <v>3.89036431884647</v>
      </c>
      <c r="H252" s="34">
        <v>3.3977964412683401</v>
      </c>
      <c r="I252" s="34">
        <v>3.72867539230108</v>
      </c>
      <c r="J252" s="34">
        <v>7.5563076415649993E-2</v>
      </c>
      <c r="K252" s="34">
        <v>0.32488851116632</v>
      </c>
      <c r="L252" s="34">
        <v>0.31372387793458001</v>
      </c>
      <c r="M252" s="34">
        <v>12.8977396975764</v>
      </c>
    </row>
    <row r="253" spans="1:13" hidden="1" outlineLevel="1" x14ac:dyDescent="0.3">
      <c r="A253" s="32" t="s">
        <v>67</v>
      </c>
      <c r="B253" s="32" t="s">
        <v>65</v>
      </c>
      <c r="C253" s="32" t="s">
        <v>30</v>
      </c>
      <c r="D253" s="34">
        <v>0.68746533853950997</v>
      </c>
      <c r="E253" s="34">
        <v>0.66659345473730003</v>
      </c>
      <c r="F253" s="34">
        <v>0.70882382584505998</v>
      </c>
      <c r="G253" s="34">
        <v>2.5762776716121998</v>
      </c>
      <c r="H253" s="34">
        <v>2.13110217327689</v>
      </c>
      <c r="I253" s="34">
        <v>2.13110217327689</v>
      </c>
      <c r="J253" s="34">
        <v>2.5148797253616002</v>
      </c>
      <c r="K253" s="34">
        <v>0.89042415447748002</v>
      </c>
      <c r="L253" s="34">
        <v>0.89042415447748002</v>
      </c>
      <c r="M253" s="34">
        <v>1.8192200409597901</v>
      </c>
    </row>
    <row r="254" spans="1:13" hidden="1" outlineLevel="1" x14ac:dyDescent="0.3">
      <c r="A254" s="16" t="s">
        <v>68</v>
      </c>
      <c r="B254" s="16" t="s">
        <v>14</v>
      </c>
      <c r="C254" s="16" t="s">
        <v>18</v>
      </c>
      <c r="D254" s="17">
        <v>675676</v>
      </c>
      <c r="E254" s="17">
        <v>341631</v>
      </c>
      <c r="F254" s="17">
        <v>334045</v>
      </c>
      <c r="G254" s="18">
        <v>29.463381857576699</v>
      </c>
      <c r="H254" s="18">
        <v>50.246387076357401</v>
      </c>
      <c r="I254" s="18">
        <v>49.753612923642599</v>
      </c>
      <c r="J254" s="18">
        <v>70.270810270010998</v>
      </c>
      <c r="K254" s="18">
        <v>50.682282967883502</v>
      </c>
      <c r="L254" s="18">
        <v>49.317717032116398</v>
      </c>
      <c r="M254" s="18">
        <v>0.26580787241221998</v>
      </c>
    </row>
    <row r="255" spans="1:13" hidden="1" outlineLevel="1" x14ac:dyDescent="0.3">
      <c r="A255" s="19" t="s">
        <v>68</v>
      </c>
      <c r="B255" s="19" t="s">
        <v>14</v>
      </c>
      <c r="C255" s="19" t="s">
        <v>22</v>
      </c>
      <c r="D255" s="20">
        <v>21104.942279254399</v>
      </c>
      <c r="E255" s="20">
        <v>11002.624520794299</v>
      </c>
      <c r="F255" s="20">
        <v>10320.0327708246</v>
      </c>
      <c r="G255" s="21">
        <v>0.33529245647160999</v>
      </c>
      <c r="H255" s="21">
        <v>0.53457517222535</v>
      </c>
      <c r="I255" s="21">
        <v>0.53457517222535</v>
      </c>
      <c r="J255" s="21">
        <v>0.33825236444894002</v>
      </c>
      <c r="K255" s="21">
        <v>0.27702273394534999</v>
      </c>
      <c r="L255" s="21">
        <v>0.27702273394534999</v>
      </c>
      <c r="M255" s="21">
        <v>3.27690051864135E-2</v>
      </c>
    </row>
    <row r="256" spans="1:13" hidden="1" outlineLevel="1" x14ac:dyDescent="0.3">
      <c r="A256" s="19" t="s">
        <v>68</v>
      </c>
      <c r="B256" s="19" t="s">
        <v>14</v>
      </c>
      <c r="C256" s="19" t="s">
        <v>24</v>
      </c>
      <c r="D256" s="20">
        <v>640935.14386998105</v>
      </c>
      <c r="E256" s="20">
        <v>323519.57422721898</v>
      </c>
      <c r="F256" s="20">
        <v>317057.18885110499</v>
      </c>
      <c r="G256" s="21">
        <v>28.914482709649299</v>
      </c>
      <c r="H256" s="21">
        <v>49.366400928756804</v>
      </c>
      <c r="I256" s="21">
        <v>48.873779390192396</v>
      </c>
      <c r="J256" s="21">
        <v>69.711021653675701</v>
      </c>
      <c r="K256" s="21">
        <v>50.226231588471201</v>
      </c>
      <c r="L256" s="21">
        <v>48.861779168115099</v>
      </c>
      <c r="M256" s="21">
        <v>0.21697666952764</v>
      </c>
    </row>
    <row r="257" spans="1:13" hidden="1" outlineLevel="1" x14ac:dyDescent="0.3">
      <c r="A257" s="19" t="s">
        <v>68</v>
      </c>
      <c r="B257" s="19" t="s">
        <v>14</v>
      </c>
      <c r="C257" s="19" t="s">
        <v>26</v>
      </c>
      <c r="D257" s="20">
        <v>710416.85613001802</v>
      </c>
      <c r="E257" s="20">
        <v>359742.42577278003</v>
      </c>
      <c r="F257" s="20">
        <v>351032.81114889402</v>
      </c>
      <c r="G257" s="21">
        <v>30.018300829937999</v>
      </c>
      <c r="H257" s="21">
        <v>51.126220609807604</v>
      </c>
      <c r="I257" s="21">
        <v>50.633599071243196</v>
      </c>
      <c r="J257" s="21">
        <v>70.824583012665599</v>
      </c>
      <c r="K257" s="21">
        <v>51.138220831884801</v>
      </c>
      <c r="L257" s="21">
        <v>49.7737684115287</v>
      </c>
      <c r="M257" s="21">
        <v>0.32559281415708002</v>
      </c>
    </row>
    <row r="258" spans="1:13" hidden="1" outlineLevel="1" x14ac:dyDescent="0.3">
      <c r="A258" s="19" t="s">
        <v>68</v>
      </c>
      <c r="B258" s="19" t="s">
        <v>14</v>
      </c>
      <c r="C258" s="19" t="s">
        <v>28</v>
      </c>
      <c r="D258" s="21">
        <v>3.12352995803528</v>
      </c>
      <c r="E258" s="21">
        <v>3.2206165484965599</v>
      </c>
      <c r="F258" s="21">
        <v>3.0894139325014902</v>
      </c>
      <c r="G258" s="21">
        <v>1.1379971861084699</v>
      </c>
      <c r="H258" s="21">
        <v>1.0639076823831599</v>
      </c>
      <c r="I258" s="21">
        <v>1.0744449313575799</v>
      </c>
      <c r="J258" s="21">
        <v>0.48135543499388</v>
      </c>
      <c r="K258" s="21">
        <v>0.54658692885027005</v>
      </c>
      <c r="L258" s="21">
        <v>0.56171037634397003</v>
      </c>
      <c r="M258" s="21">
        <v>12.3280792585384</v>
      </c>
    </row>
    <row r="259" spans="1:13" hidden="1" outlineLevel="1" x14ac:dyDescent="0.3">
      <c r="A259" s="19" t="s">
        <v>68</v>
      </c>
      <c r="B259" s="19" t="s">
        <v>14</v>
      </c>
      <c r="C259" s="19" t="s">
        <v>30</v>
      </c>
      <c r="D259" s="21">
        <v>3.3267327722105602</v>
      </c>
      <c r="E259" s="21">
        <v>1.5065922474559501</v>
      </c>
      <c r="F259" s="21">
        <v>1.41122080350142</v>
      </c>
      <c r="G259" s="21">
        <v>4.0493802177491203</v>
      </c>
      <c r="H259" s="21">
        <v>2.5326749962733701</v>
      </c>
      <c r="I259" s="21">
        <v>2.5326749962733701</v>
      </c>
      <c r="J259" s="21">
        <v>4.09979241867486</v>
      </c>
      <c r="K259" s="21">
        <v>1.61043062424053</v>
      </c>
      <c r="L259" s="21">
        <v>1.61043062424053</v>
      </c>
      <c r="M259" s="21">
        <v>3.0321649315213399</v>
      </c>
    </row>
    <row r="260" spans="1:13" hidden="1" outlineLevel="1" x14ac:dyDescent="0.3">
      <c r="A260" s="13" t="s">
        <v>68</v>
      </c>
      <c r="B260" s="13" t="s">
        <v>19</v>
      </c>
      <c r="C260" s="13" t="s">
        <v>18</v>
      </c>
      <c r="D260" s="14">
        <v>12512</v>
      </c>
      <c r="E260" s="14">
        <v>6310</v>
      </c>
      <c r="F260" s="14">
        <v>6202</v>
      </c>
      <c r="G260" s="15">
        <v>12.7717391304347</v>
      </c>
      <c r="H260" s="15">
        <v>47.246558197747099</v>
      </c>
      <c r="I260" s="15">
        <v>52.753441802252802</v>
      </c>
      <c r="J260" s="15">
        <v>84.558823529411697</v>
      </c>
      <c r="K260" s="15">
        <v>51.086956521739097</v>
      </c>
      <c r="L260" s="15">
        <v>48.913043478260803</v>
      </c>
      <c r="M260" s="15">
        <v>2.6694373401534501</v>
      </c>
    </row>
    <row r="261" spans="1:13" hidden="1" outlineLevel="1" x14ac:dyDescent="0.3">
      <c r="A261" s="32" t="s">
        <v>68</v>
      </c>
      <c r="B261" s="32" t="s">
        <v>19</v>
      </c>
      <c r="C261" s="32" t="s">
        <v>22</v>
      </c>
      <c r="D261" s="33">
        <v>594.66379553649995</v>
      </c>
      <c r="E261" s="33">
        <v>424.88526185408102</v>
      </c>
      <c r="F261" s="33">
        <v>369.43298184397901</v>
      </c>
      <c r="G261" s="34">
        <v>1.3562444654938299</v>
      </c>
      <c r="H261" s="34">
        <v>5.2240878665455996</v>
      </c>
      <c r="I261" s="34">
        <v>5.2240878665455996</v>
      </c>
      <c r="J261" s="34">
        <v>1.4210745935831</v>
      </c>
      <c r="K261" s="34">
        <v>2.3885925263930998</v>
      </c>
      <c r="L261" s="34">
        <v>2.3885925263930998</v>
      </c>
      <c r="M261" s="34">
        <v>0.44666172482049998</v>
      </c>
    </row>
    <row r="262" spans="1:13" hidden="1" outlineLevel="1" x14ac:dyDescent="0.3">
      <c r="A262" s="32" t="s">
        <v>68</v>
      </c>
      <c r="B262" s="32" t="s">
        <v>19</v>
      </c>
      <c r="C262" s="32" t="s">
        <v>24</v>
      </c>
      <c r="D262" s="33">
        <v>11533.1236262526</v>
      </c>
      <c r="E262" s="33">
        <v>5610.5961561739296</v>
      </c>
      <c r="F262" s="33">
        <v>5593.8761822655497</v>
      </c>
      <c r="G262" s="34">
        <v>10.7006606207784</v>
      </c>
      <c r="H262" s="34">
        <v>38.810502694547203</v>
      </c>
      <c r="I262" s="34">
        <v>44.1571595518854</v>
      </c>
      <c r="J262" s="34">
        <v>82.072286411795005</v>
      </c>
      <c r="K262" s="34">
        <v>47.156476916158603</v>
      </c>
      <c r="L262" s="34">
        <v>44.995958049926898</v>
      </c>
      <c r="M262" s="34">
        <v>2.0248225379339599</v>
      </c>
    </row>
    <row r="263" spans="1:13" hidden="1" outlineLevel="1" x14ac:dyDescent="0.3">
      <c r="A263" s="32" t="s">
        <v>68</v>
      </c>
      <c r="B263" s="32" t="s">
        <v>19</v>
      </c>
      <c r="C263" s="32" t="s">
        <v>26</v>
      </c>
      <c r="D263" s="33">
        <v>13490.8763737473</v>
      </c>
      <c r="E263" s="33">
        <v>7009.4038438260704</v>
      </c>
      <c r="F263" s="33">
        <v>6810.1238177344503</v>
      </c>
      <c r="G263" s="34">
        <v>15.1755476060268</v>
      </c>
      <c r="H263" s="34">
        <v>55.842840448114501</v>
      </c>
      <c r="I263" s="34">
        <v>61.189497305452797</v>
      </c>
      <c r="J263" s="34">
        <v>86.756135356072804</v>
      </c>
      <c r="K263" s="34">
        <v>55.004041950073002</v>
      </c>
      <c r="L263" s="34">
        <v>52.843523083841298</v>
      </c>
      <c r="M263" s="34">
        <v>3.5119132662079302</v>
      </c>
    </row>
    <row r="264" spans="1:13" hidden="1" outlineLevel="1" x14ac:dyDescent="0.3">
      <c r="A264" s="32" t="s">
        <v>68</v>
      </c>
      <c r="B264" s="32" t="s">
        <v>19</v>
      </c>
      <c r="C264" s="32" t="s">
        <v>28</v>
      </c>
      <c r="D264" s="34">
        <v>4.7527477264745901</v>
      </c>
      <c r="E264" s="34">
        <v>6.7335223748665802</v>
      </c>
      <c r="F264" s="34">
        <v>5.9566749732985897</v>
      </c>
      <c r="G264" s="34">
        <v>10.619105602164501</v>
      </c>
      <c r="H264" s="34">
        <v>11.057076040715</v>
      </c>
      <c r="I264" s="34">
        <v>9.9028379724079194</v>
      </c>
      <c r="J264" s="34">
        <v>1.6805751715417501</v>
      </c>
      <c r="K264" s="34">
        <v>4.6755428176205402</v>
      </c>
      <c r="L264" s="34">
        <v>4.8833447206259004</v>
      </c>
      <c r="M264" s="34">
        <v>16.732429643575198</v>
      </c>
    </row>
    <row r="265" spans="1:13" hidden="1" outlineLevel="1" x14ac:dyDescent="0.3">
      <c r="A265" s="32" t="s">
        <v>68</v>
      </c>
      <c r="B265" s="32" t="s">
        <v>19</v>
      </c>
      <c r="C265" s="32" t="s">
        <v>30</v>
      </c>
      <c r="D265" s="34">
        <v>1.24565263090613</v>
      </c>
      <c r="E265" s="34">
        <v>1.70417851245824</v>
      </c>
      <c r="F265" s="34">
        <v>1.4739949497158</v>
      </c>
      <c r="G265" s="34">
        <v>2.2887331887096898</v>
      </c>
      <c r="H265" s="34">
        <v>1.9473634457620399</v>
      </c>
      <c r="I265" s="34">
        <v>1.9473634457620399</v>
      </c>
      <c r="J265" s="34">
        <v>2.1439808118988299</v>
      </c>
      <c r="K265" s="34">
        <v>2.6686521392537901</v>
      </c>
      <c r="L265" s="34">
        <v>2.6686521392537901</v>
      </c>
      <c r="M265" s="34">
        <v>1.0644247755670999</v>
      </c>
    </row>
    <row r="266" spans="1:13" hidden="1" outlineLevel="1" x14ac:dyDescent="0.3">
      <c r="A266" s="16" t="s">
        <v>68</v>
      </c>
      <c r="B266" s="16" t="s">
        <v>20</v>
      </c>
      <c r="C266" s="16" t="s">
        <v>18</v>
      </c>
      <c r="D266" s="17">
        <v>14131</v>
      </c>
      <c r="E266" s="17">
        <v>7024</v>
      </c>
      <c r="F266" s="17">
        <v>7107</v>
      </c>
      <c r="G266" s="18">
        <v>65.685372585096601</v>
      </c>
      <c r="H266" s="18">
        <v>50.010773540185298</v>
      </c>
      <c r="I266" s="18">
        <v>49.989226459814702</v>
      </c>
      <c r="J266" s="18">
        <v>33.408817493454102</v>
      </c>
      <c r="K266" s="18">
        <v>48.061851302690101</v>
      </c>
      <c r="L266" s="18">
        <v>51.938148697309899</v>
      </c>
      <c r="M266" s="18">
        <v>0.90580992144928996</v>
      </c>
    </row>
    <row r="267" spans="1:13" hidden="1" outlineLevel="1" x14ac:dyDescent="0.3">
      <c r="A267" s="19" t="s">
        <v>68</v>
      </c>
      <c r="B267" s="19" t="s">
        <v>20</v>
      </c>
      <c r="C267" s="19" t="s">
        <v>22</v>
      </c>
      <c r="D267" s="20">
        <v>914.34094052004104</v>
      </c>
      <c r="E267" s="20">
        <v>539.32391454542994</v>
      </c>
      <c r="F267" s="20">
        <v>503.60113110573599</v>
      </c>
      <c r="G267" s="21">
        <v>2.3438424708511798</v>
      </c>
      <c r="H267" s="21">
        <v>2.3506655397399401</v>
      </c>
      <c r="I267" s="21">
        <v>2.3506655397399401</v>
      </c>
      <c r="J267" s="21">
        <v>2.20075740909907</v>
      </c>
      <c r="K267" s="21">
        <v>2.9198506380737999</v>
      </c>
      <c r="L267" s="21">
        <v>2.9198506380737999</v>
      </c>
      <c r="M267" s="21">
        <v>0.48408038473599002</v>
      </c>
    </row>
    <row r="268" spans="1:13" hidden="1" outlineLevel="1" x14ac:dyDescent="0.3">
      <c r="A268" s="19" t="s">
        <v>68</v>
      </c>
      <c r="B268" s="19" t="s">
        <v>20</v>
      </c>
      <c r="C268" s="19" t="s">
        <v>24</v>
      </c>
      <c r="D268" s="20">
        <v>12625.902916668099</v>
      </c>
      <c r="E268" s="20">
        <v>6136.2186322623202</v>
      </c>
      <c r="F268" s="20">
        <v>6278.02192409895</v>
      </c>
      <c r="G268" s="21">
        <v>61.730642451897502</v>
      </c>
      <c r="H268" s="21">
        <v>46.148825393515203</v>
      </c>
      <c r="I268" s="21">
        <v>46.127406855680697</v>
      </c>
      <c r="J268" s="21">
        <v>29.889016129173399</v>
      </c>
      <c r="K268" s="21">
        <v>43.288037833767397</v>
      </c>
      <c r="L268" s="21">
        <v>47.128682526466797</v>
      </c>
      <c r="M268" s="21">
        <v>0.37481328797108998</v>
      </c>
    </row>
    <row r="269" spans="1:13" hidden="1" outlineLevel="1" x14ac:dyDescent="0.3">
      <c r="A269" s="19" t="s">
        <v>68</v>
      </c>
      <c r="B269" s="19" t="s">
        <v>20</v>
      </c>
      <c r="C269" s="19" t="s">
        <v>26</v>
      </c>
      <c r="D269" s="20">
        <v>15636.097083331801</v>
      </c>
      <c r="E269" s="20">
        <v>7911.7813677376698</v>
      </c>
      <c r="F269" s="20">
        <v>7935.97807590104</v>
      </c>
      <c r="G269" s="21">
        <v>69.433782940447202</v>
      </c>
      <c r="H269" s="21">
        <v>53.872593144319197</v>
      </c>
      <c r="I269" s="21">
        <v>53.851174606484697</v>
      </c>
      <c r="J269" s="21">
        <v>37.1236419112984</v>
      </c>
      <c r="K269" s="21">
        <v>52.871317473533097</v>
      </c>
      <c r="L269" s="21">
        <v>56.711962166232503</v>
      </c>
      <c r="M269" s="21">
        <v>2.17266199132394</v>
      </c>
    </row>
    <row r="270" spans="1:13" hidden="1" outlineLevel="1" x14ac:dyDescent="0.3">
      <c r="A270" s="19" t="s">
        <v>68</v>
      </c>
      <c r="B270" s="19" t="s">
        <v>20</v>
      </c>
      <c r="C270" s="19" t="s">
        <v>28</v>
      </c>
      <c r="D270" s="21">
        <v>6.4704616836744799</v>
      </c>
      <c r="E270" s="21">
        <v>7.6783017446672899</v>
      </c>
      <c r="F270" s="21">
        <v>7.0859874926936302</v>
      </c>
      <c r="G270" s="21">
        <v>3.5682867868560799</v>
      </c>
      <c r="H270" s="21">
        <v>4.7003182981185097</v>
      </c>
      <c r="I270" s="21">
        <v>4.7023442973849399</v>
      </c>
      <c r="J270" s="21">
        <v>6.5873549985128097</v>
      </c>
      <c r="K270" s="21">
        <v>6.0751938573585003</v>
      </c>
      <c r="L270" s="21">
        <v>5.6217842016094801</v>
      </c>
      <c r="M270" s="21">
        <v>53.441718099252498</v>
      </c>
    </row>
    <row r="271" spans="1:13" hidden="1" outlineLevel="1" x14ac:dyDescent="0.3">
      <c r="A271" s="19" t="s">
        <v>68</v>
      </c>
      <c r="B271" s="19" t="s">
        <v>20</v>
      </c>
      <c r="C271" s="19" t="s">
        <v>30</v>
      </c>
      <c r="D271" s="21">
        <v>2.17127975290924</v>
      </c>
      <c r="E271" s="21">
        <v>2.0670843538395598</v>
      </c>
      <c r="F271" s="21">
        <v>2.1446265488123801</v>
      </c>
      <c r="G271" s="21">
        <v>3.8157640030825801</v>
      </c>
      <c r="H271" s="21">
        <v>2.2832503135267501</v>
      </c>
      <c r="I271" s="21">
        <v>2.2832503135267501</v>
      </c>
      <c r="J271" s="21">
        <v>3.4083103807295698</v>
      </c>
      <c r="K271" s="21">
        <v>1.7812512814647199</v>
      </c>
      <c r="L271" s="21">
        <v>1.7812512814647199</v>
      </c>
      <c r="M271" s="21">
        <v>4.0871664771548604</v>
      </c>
    </row>
    <row r="272" spans="1:13" hidden="1" outlineLevel="1" x14ac:dyDescent="0.3">
      <c r="A272" s="13" t="s">
        <v>68</v>
      </c>
      <c r="B272" s="13" t="s">
        <v>21</v>
      </c>
      <c r="C272" s="13" t="s">
        <v>18</v>
      </c>
      <c r="D272" s="14">
        <v>12727</v>
      </c>
      <c r="E272" s="14">
        <v>6676</v>
      </c>
      <c r="F272" s="14">
        <v>6051</v>
      </c>
      <c r="G272" s="15">
        <v>93.1798538540111</v>
      </c>
      <c r="H272" s="15">
        <v>51.918374230542199</v>
      </c>
      <c r="I272" s="15">
        <v>48.081625769457801</v>
      </c>
      <c r="J272" s="15">
        <v>6.5687121866897096</v>
      </c>
      <c r="K272" s="15">
        <v>59.090909090909101</v>
      </c>
      <c r="L272" s="15">
        <v>40.909090909090899</v>
      </c>
      <c r="M272" s="15">
        <v>0.25143395929911999</v>
      </c>
    </row>
    <row r="273" spans="1:13" hidden="1" outlineLevel="1" x14ac:dyDescent="0.3">
      <c r="A273" s="32" t="s">
        <v>68</v>
      </c>
      <c r="B273" s="32" t="s">
        <v>21</v>
      </c>
      <c r="C273" s="32" t="s">
        <v>22</v>
      </c>
      <c r="D273" s="33">
        <v>658.05502340748296</v>
      </c>
      <c r="E273" s="33">
        <v>356.97125419090901</v>
      </c>
      <c r="F273" s="33">
        <v>471.14662615436202</v>
      </c>
      <c r="G273" s="34">
        <v>1.0119234082741599</v>
      </c>
      <c r="H273" s="34">
        <v>2.1916424181401699</v>
      </c>
      <c r="I273" s="34">
        <v>2.1916424181401699</v>
      </c>
      <c r="J273" s="34">
        <v>1.0051377371305199</v>
      </c>
      <c r="K273" s="34">
        <v>8.3825519672277906</v>
      </c>
      <c r="L273" s="34">
        <v>8.3825519672277906</v>
      </c>
      <c r="M273" s="34">
        <v>0.1262298754891</v>
      </c>
    </row>
    <row r="274" spans="1:13" hidden="1" outlineLevel="1" x14ac:dyDescent="0.3">
      <c r="A274" s="32" t="s">
        <v>68</v>
      </c>
      <c r="B274" s="32" t="s">
        <v>21</v>
      </c>
      <c r="C274" s="32" t="s">
        <v>24</v>
      </c>
      <c r="D274" s="33">
        <v>11643.7752940832</v>
      </c>
      <c r="E274" s="33">
        <v>6088.3894384402602</v>
      </c>
      <c r="F274" s="33">
        <v>5275.4453010676198</v>
      </c>
      <c r="G274" s="34">
        <v>91.313573448876198</v>
      </c>
      <c r="H274" s="34">
        <v>48.306833048043799</v>
      </c>
      <c r="I274" s="34">
        <v>44.490020871605203</v>
      </c>
      <c r="J274" s="34">
        <v>5.0955550550493403</v>
      </c>
      <c r="K274" s="34">
        <v>44.940230544486099</v>
      </c>
      <c r="L274" s="34">
        <v>28.119626450638599</v>
      </c>
      <c r="M274" s="34">
        <v>0.10995887883716</v>
      </c>
    </row>
    <row r="275" spans="1:13" hidden="1" outlineLevel="1" x14ac:dyDescent="0.3">
      <c r="A275" s="32" t="s">
        <v>68</v>
      </c>
      <c r="B275" s="32" t="s">
        <v>21</v>
      </c>
      <c r="C275" s="32" t="s">
        <v>26</v>
      </c>
      <c r="D275" s="33">
        <v>13810.2247059167</v>
      </c>
      <c r="E275" s="33">
        <v>7263.6105615597398</v>
      </c>
      <c r="F275" s="33">
        <v>6826.5546989323702</v>
      </c>
      <c r="G275" s="34">
        <v>94.668574593663294</v>
      </c>
      <c r="H275" s="34">
        <v>55.509979128394697</v>
      </c>
      <c r="I275" s="34">
        <v>51.693166951956201</v>
      </c>
      <c r="J275" s="34">
        <v>8.42993763748132</v>
      </c>
      <c r="K275" s="34">
        <v>71.880373549361295</v>
      </c>
      <c r="L275" s="34">
        <v>55.059769455513802</v>
      </c>
      <c r="M275" s="34">
        <v>0.57388766925954005</v>
      </c>
    </row>
    <row r="276" spans="1:13" hidden="1" outlineLevel="1" x14ac:dyDescent="0.3">
      <c r="A276" s="32" t="s">
        <v>68</v>
      </c>
      <c r="B276" s="32" t="s">
        <v>21</v>
      </c>
      <c r="C276" s="32" t="s">
        <v>28</v>
      </c>
      <c r="D276" s="34">
        <v>5.1705431241257402</v>
      </c>
      <c r="E276" s="34">
        <v>5.3470828968081001</v>
      </c>
      <c r="F276" s="34">
        <v>7.7862605545259003</v>
      </c>
      <c r="G276" s="34">
        <v>1.0859894777894601</v>
      </c>
      <c r="H276" s="34">
        <v>4.2213232802865601</v>
      </c>
      <c r="I276" s="34">
        <v>4.5581703677173602</v>
      </c>
      <c r="J276" s="34">
        <v>15.301899498158001</v>
      </c>
      <c r="K276" s="34">
        <v>14.185857175308501</v>
      </c>
      <c r="L276" s="34">
        <v>20.490682586556801</v>
      </c>
      <c r="M276" s="34">
        <v>50.203988292184</v>
      </c>
    </row>
    <row r="277" spans="1:13" hidden="1" outlineLevel="1" x14ac:dyDescent="0.3">
      <c r="A277" s="32" t="s">
        <v>68</v>
      </c>
      <c r="B277" s="32" t="s">
        <v>21</v>
      </c>
      <c r="C277" s="32" t="s">
        <v>30</v>
      </c>
      <c r="D277" s="34">
        <v>1.4621668612429699</v>
      </c>
      <c r="E277" s="34">
        <v>1.23755522231689</v>
      </c>
      <c r="F277" s="34">
        <v>2.19193238065722</v>
      </c>
      <c r="G277" s="34">
        <v>2.2719844228735799</v>
      </c>
      <c r="H277" s="34">
        <v>2.5395543068339101</v>
      </c>
      <c r="I277" s="34">
        <v>2.5395543068338999</v>
      </c>
      <c r="J277" s="34">
        <v>2.3211561610751099</v>
      </c>
      <c r="K277" s="34">
        <v>2.6845726681908402</v>
      </c>
      <c r="L277" s="34">
        <v>2.6845726681908402</v>
      </c>
      <c r="M277" s="34">
        <v>0.89581737819430995</v>
      </c>
    </row>
    <row r="278" spans="1:13" hidden="1" outlineLevel="1" x14ac:dyDescent="0.3">
      <c r="A278" s="16" t="s">
        <v>68</v>
      </c>
      <c r="B278" s="16" t="s">
        <v>33</v>
      </c>
      <c r="C278" s="16" t="s">
        <v>18</v>
      </c>
      <c r="D278" s="17">
        <v>13144</v>
      </c>
      <c r="E278" s="17">
        <v>6612</v>
      </c>
      <c r="F278" s="17">
        <v>6532</v>
      </c>
      <c r="G278" s="18">
        <v>97.223067559342596</v>
      </c>
      <c r="H278" s="18">
        <v>50.426480945300902</v>
      </c>
      <c r="I278" s="18">
        <v>49.573519054699098</v>
      </c>
      <c r="J278" s="18">
        <v>2.6399878271454602</v>
      </c>
      <c r="K278" s="18">
        <v>44.956772334293902</v>
      </c>
      <c r="L278" s="18">
        <v>55.043227665705999</v>
      </c>
      <c r="M278" s="18">
        <v>0.13694461351185999</v>
      </c>
    </row>
    <row r="279" spans="1:13" hidden="1" outlineLevel="1" x14ac:dyDescent="0.3">
      <c r="A279" s="19" t="s">
        <v>68</v>
      </c>
      <c r="B279" s="19" t="s">
        <v>33</v>
      </c>
      <c r="C279" s="19" t="s">
        <v>22</v>
      </c>
      <c r="D279" s="20">
        <v>692.80123285108698</v>
      </c>
      <c r="E279" s="20">
        <v>439.93399757290899</v>
      </c>
      <c r="F279" s="20">
        <v>424.74661061579701</v>
      </c>
      <c r="G279" s="21">
        <v>0.66646859950376003</v>
      </c>
      <c r="H279" s="21">
        <v>1.9463728951103201</v>
      </c>
      <c r="I279" s="21">
        <v>1.9463728951103201</v>
      </c>
      <c r="J279" s="21">
        <v>0.66111563633962001</v>
      </c>
      <c r="K279" s="21">
        <v>12.117788915022601</v>
      </c>
      <c r="L279" s="21">
        <v>12.117788915022601</v>
      </c>
      <c r="M279" s="21">
        <v>9.9182673475229993E-2</v>
      </c>
    </row>
    <row r="280" spans="1:13" hidden="1" outlineLevel="1" x14ac:dyDescent="0.3">
      <c r="A280" s="19" t="s">
        <v>68</v>
      </c>
      <c r="B280" s="19" t="s">
        <v>33</v>
      </c>
      <c r="C280" s="19" t="s">
        <v>24</v>
      </c>
      <c r="D280" s="20">
        <v>12003.5795411941</v>
      </c>
      <c r="E280" s="20">
        <v>5887.8244247174298</v>
      </c>
      <c r="F280" s="20">
        <v>5832.8243900471898</v>
      </c>
      <c r="G280" s="21">
        <v>95.888152743027703</v>
      </c>
      <c r="H280" s="21">
        <v>47.225055185261297</v>
      </c>
      <c r="I280" s="21">
        <v>46.375586579036799</v>
      </c>
      <c r="J280" s="21">
        <v>1.7446056065481099</v>
      </c>
      <c r="K280" s="21">
        <v>26.7273076995201</v>
      </c>
      <c r="L280" s="21">
        <v>35.350511128065698</v>
      </c>
      <c r="M280" s="21">
        <v>4.1541869020892401E-2</v>
      </c>
    </row>
    <row r="281" spans="1:13" hidden="1" outlineLevel="1" x14ac:dyDescent="0.3">
      <c r="A281" s="19" t="s">
        <v>68</v>
      </c>
      <c r="B281" s="19" t="s">
        <v>33</v>
      </c>
      <c r="C281" s="19" t="s">
        <v>26</v>
      </c>
      <c r="D281" s="20">
        <v>14284.4204588058</v>
      </c>
      <c r="E281" s="20">
        <v>7336.1755752825602</v>
      </c>
      <c r="F281" s="20">
        <v>7231.1756099528002</v>
      </c>
      <c r="G281" s="21">
        <v>98.133039127412403</v>
      </c>
      <c r="H281" s="21">
        <v>53.624413420963101</v>
      </c>
      <c r="I281" s="21">
        <v>52.774944814738703</v>
      </c>
      <c r="J281" s="21">
        <v>3.9763091624972202</v>
      </c>
      <c r="K281" s="21">
        <v>64.649488871934196</v>
      </c>
      <c r="L281" s="21">
        <v>73.272692300479804</v>
      </c>
      <c r="M281" s="21">
        <v>0.45045664610514002</v>
      </c>
    </row>
    <row r="282" spans="1:13" hidden="1" outlineLevel="1" x14ac:dyDescent="0.3">
      <c r="A282" s="19" t="s">
        <v>68</v>
      </c>
      <c r="B282" s="19" t="s">
        <v>33</v>
      </c>
      <c r="C282" s="19" t="s">
        <v>28</v>
      </c>
      <c r="D282" s="21">
        <v>5.27085539296323</v>
      </c>
      <c r="E282" s="21">
        <v>6.6535692312902199</v>
      </c>
      <c r="F282" s="21">
        <v>6.5025506830342499</v>
      </c>
      <c r="G282" s="21">
        <v>0.68550459909831996</v>
      </c>
      <c r="H282" s="21">
        <v>3.8598229712313401</v>
      </c>
      <c r="I282" s="21">
        <v>3.9262350791815002</v>
      </c>
      <c r="J282" s="21">
        <v>25.042374420887501</v>
      </c>
      <c r="K282" s="21">
        <v>26.9543125225183</v>
      </c>
      <c r="L282" s="21">
        <v>22.0150405943081</v>
      </c>
      <c r="M282" s="21">
        <v>72.425392231029207</v>
      </c>
    </row>
    <row r="283" spans="1:13" hidden="1" outlineLevel="1" x14ac:dyDescent="0.3">
      <c r="A283" s="19" t="s">
        <v>68</v>
      </c>
      <c r="B283" s="19" t="s">
        <v>33</v>
      </c>
      <c r="C283" s="19" t="s">
        <v>30</v>
      </c>
      <c r="D283" s="21">
        <v>1.4966316067966701</v>
      </c>
      <c r="E283" s="21">
        <v>1.6665612675791399</v>
      </c>
      <c r="F283" s="21">
        <v>1.72165400449825</v>
      </c>
      <c r="G283" s="21">
        <v>2.3958080979454501</v>
      </c>
      <c r="H283" s="21">
        <v>2.15531536278074</v>
      </c>
      <c r="I283" s="21">
        <v>2.15531536278074</v>
      </c>
      <c r="J283" s="21">
        <v>2.4762790943716002</v>
      </c>
      <c r="K283" s="21">
        <v>2.2747522478505799</v>
      </c>
      <c r="L283" s="21">
        <v>2.2747522478505799</v>
      </c>
      <c r="M283" s="21">
        <v>1.04748809084934</v>
      </c>
    </row>
    <row r="284" spans="1:13" hidden="1" outlineLevel="1" x14ac:dyDescent="0.3">
      <c r="A284" s="13" t="s">
        <v>68</v>
      </c>
      <c r="B284" s="13" t="s">
        <v>35</v>
      </c>
      <c r="C284" s="13" t="s">
        <v>18</v>
      </c>
      <c r="D284" s="14">
        <v>13013</v>
      </c>
      <c r="E284" s="14">
        <v>6514</v>
      </c>
      <c r="F284" s="14">
        <v>6499</v>
      </c>
      <c r="G284" s="15">
        <v>98.178744332590497</v>
      </c>
      <c r="H284" s="15">
        <v>50.336568566061302</v>
      </c>
      <c r="I284" s="15">
        <v>49.663431433938598</v>
      </c>
      <c r="J284" s="15">
        <v>1.7059863213709301</v>
      </c>
      <c r="K284" s="15">
        <v>33.783783783783697</v>
      </c>
      <c r="L284" s="15">
        <v>66.216216216216196</v>
      </c>
      <c r="M284" s="15">
        <v>0.11526934603857</v>
      </c>
    </row>
    <row r="285" spans="1:13" hidden="1" outlineLevel="1" x14ac:dyDescent="0.3">
      <c r="A285" s="32" t="s">
        <v>68</v>
      </c>
      <c r="B285" s="32" t="s">
        <v>35</v>
      </c>
      <c r="C285" s="32" t="s">
        <v>22</v>
      </c>
      <c r="D285" s="33">
        <v>679.49798781542097</v>
      </c>
      <c r="E285" s="33">
        <v>373.26782142221299</v>
      </c>
      <c r="F285" s="33">
        <v>441.14038361481101</v>
      </c>
      <c r="G285" s="34">
        <v>0.45641389235773999</v>
      </c>
      <c r="H285" s="34">
        <v>1.76774989266045</v>
      </c>
      <c r="I285" s="34">
        <v>1.76774989266045</v>
      </c>
      <c r="J285" s="34">
        <v>0.45064169287488998</v>
      </c>
      <c r="K285" s="34">
        <v>11.165658966271801</v>
      </c>
      <c r="L285" s="34">
        <v>11.165658966271801</v>
      </c>
      <c r="M285" s="34">
        <v>7.2653004352400005E-2</v>
      </c>
    </row>
    <row r="286" spans="1:13" hidden="1" outlineLevel="1" x14ac:dyDescent="0.3">
      <c r="A286" s="32" t="s">
        <v>68</v>
      </c>
      <c r="B286" s="32" t="s">
        <v>35</v>
      </c>
      <c r="C286" s="32" t="s">
        <v>24</v>
      </c>
      <c r="D286" s="33">
        <v>11894.4780195567</v>
      </c>
      <c r="E286" s="33">
        <v>5899.5636509017404</v>
      </c>
      <c r="F286" s="33">
        <v>5772.8385920454302</v>
      </c>
      <c r="G286" s="34">
        <v>97.253762382557696</v>
      </c>
      <c r="H286" s="34">
        <v>47.428698315372003</v>
      </c>
      <c r="I286" s="34">
        <v>46.757836245845397</v>
      </c>
      <c r="J286" s="34">
        <v>1.10284297686934</v>
      </c>
      <c r="K286" s="34">
        <v>18.323844688932201</v>
      </c>
      <c r="L286" s="34">
        <v>46.290081869521202</v>
      </c>
      <c r="M286" s="34">
        <v>4.0825224567471001E-2</v>
      </c>
    </row>
    <row r="287" spans="1:13" hidden="1" outlineLevel="1" x14ac:dyDescent="0.3">
      <c r="A287" s="32" t="s">
        <v>68</v>
      </c>
      <c r="B287" s="32" t="s">
        <v>35</v>
      </c>
      <c r="C287" s="32" t="s">
        <v>26</v>
      </c>
      <c r="D287" s="33">
        <v>14131.5219804432</v>
      </c>
      <c r="E287" s="33">
        <v>7128.4363490982496</v>
      </c>
      <c r="F287" s="33">
        <v>7225.1614079545698</v>
      </c>
      <c r="G287" s="34">
        <v>98.7960327021419</v>
      </c>
      <c r="H287" s="34">
        <v>53.242163754154497</v>
      </c>
      <c r="I287" s="34">
        <v>52.571301684627898</v>
      </c>
      <c r="J287" s="34">
        <v>2.6302152195156601</v>
      </c>
      <c r="K287" s="34">
        <v>53.709918130478698</v>
      </c>
      <c r="L287" s="34">
        <v>81.676155311067703</v>
      </c>
      <c r="M287" s="34">
        <v>0.32501970447623002</v>
      </c>
    </row>
    <row r="288" spans="1:13" hidden="1" outlineLevel="1" x14ac:dyDescent="0.3">
      <c r="A288" s="32" t="s">
        <v>68</v>
      </c>
      <c r="B288" s="32" t="s">
        <v>35</v>
      </c>
      <c r="C288" s="32" t="s">
        <v>28</v>
      </c>
      <c r="D288" s="34">
        <v>5.2216859126674899</v>
      </c>
      <c r="E288" s="34">
        <v>5.7302398130520897</v>
      </c>
      <c r="F288" s="34">
        <v>6.7878194124451596</v>
      </c>
      <c r="G288" s="34">
        <v>0.46488055582742999</v>
      </c>
      <c r="H288" s="34">
        <v>3.5118601506188698</v>
      </c>
      <c r="I288" s="34">
        <v>3.55945983114735</v>
      </c>
      <c r="J288" s="34">
        <v>26.415316889103501</v>
      </c>
      <c r="K288" s="34">
        <v>33.050350540164501</v>
      </c>
      <c r="L288" s="34">
        <v>16.8624237449819</v>
      </c>
      <c r="M288" s="34">
        <v>63.0289030425267</v>
      </c>
    </row>
    <row r="289" spans="1:13" hidden="1" outlineLevel="1" x14ac:dyDescent="0.3">
      <c r="A289" s="32" t="s">
        <v>68</v>
      </c>
      <c r="B289" s="32" t="s">
        <v>35</v>
      </c>
      <c r="C289" s="32" t="s">
        <v>30</v>
      </c>
      <c r="D289" s="34">
        <v>1.5099593914634399</v>
      </c>
      <c r="E289" s="34">
        <v>1.3474790121798199</v>
      </c>
      <c r="F289" s="34">
        <v>1.9163129341558001</v>
      </c>
      <c r="G289" s="34">
        <v>1.67960236311319</v>
      </c>
      <c r="H289" s="34">
        <v>1.7774053433667401</v>
      </c>
      <c r="I289" s="34">
        <v>1.7774053433667401</v>
      </c>
      <c r="J289" s="34">
        <v>1.7459720297202099</v>
      </c>
      <c r="K289" s="34">
        <v>1.3668029932508701</v>
      </c>
      <c r="L289" s="34">
        <v>1.3668029932508701</v>
      </c>
      <c r="M289" s="34">
        <v>0.66095422087747002</v>
      </c>
    </row>
    <row r="290" spans="1:13" hidden="1" outlineLevel="1" x14ac:dyDescent="0.3">
      <c r="A290" s="16" t="s">
        <v>68</v>
      </c>
      <c r="B290" s="16" t="s">
        <v>37</v>
      </c>
      <c r="C290" s="16" t="s">
        <v>18</v>
      </c>
      <c r="D290" s="17">
        <v>12273</v>
      </c>
      <c r="E290" s="17">
        <v>5983</v>
      </c>
      <c r="F290" s="17">
        <v>6290</v>
      </c>
      <c r="G290" s="18">
        <v>97.857084657377996</v>
      </c>
      <c r="H290" s="18">
        <v>48.709408825978301</v>
      </c>
      <c r="I290" s="18">
        <v>51.2905911740216</v>
      </c>
      <c r="J290" s="18">
        <v>1.9799560009777499</v>
      </c>
      <c r="K290" s="18">
        <v>48.559670781892997</v>
      </c>
      <c r="L290" s="18">
        <v>51.440329218107003</v>
      </c>
      <c r="M290" s="18">
        <v>0.16295934164424999</v>
      </c>
    </row>
    <row r="291" spans="1:13" hidden="1" outlineLevel="1" x14ac:dyDescent="0.3">
      <c r="A291" s="19" t="s">
        <v>68</v>
      </c>
      <c r="B291" s="19" t="s">
        <v>37</v>
      </c>
      <c r="C291" s="19" t="s">
        <v>22</v>
      </c>
      <c r="D291" s="20">
        <v>590.78999526397604</v>
      </c>
      <c r="E291" s="20">
        <v>413.178698047404</v>
      </c>
      <c r="F291" s="20">
        <v>353.22875062116702</v>
      </c>
      <c r="G291" s="21">
        <v>0.48568034095105</v>
      </c>
      <c r="H291" s="21">
        <v>2.0657983742301802</v>
      </c>
      <c r="I291" s="21">
        <v>2.0657983742301802</v>
      </c>
      <c r="J291" s="21">
        <v>0.47422550549525999</v>
      </c>
      <c r="K291" s="21">
        <v>12.4929249053187</v>
      </c>
      <c r="L291" s="21">
        <v>12.4929249053187</v>
      </c>
      <c r="M291" s="21">
        <v>0.11441866519553</v>
      </c>
    </row>
    <row r="292" spans="1:13" hidden="1" outlineLevel="1" x14ac:dyDescent="0.3">
      <c r="A292" s="19" t="s">
        <v>68</v>
      </c>
      <c r="B292" s="19" t="s">
        <v>37</v>
      </c>
      <c r="C292" s="19" t="s">
        <v>24</v>
      </c>
      <c r="D292" s="20">
        <v>11300.5002908349</v>
      </c>
      <c r="E292" s="20">
        <v>5302.8663367602303</v>
      </c>
      <c r="F292" s="20">
        <v>5708.5499754539096</v>
      </c>
      <c r="G292" s="21">
        <v>96.893425865089696</v>
      </c>
      <c r="H292" s="21">
        <v>45.319943042325903</v>
      </c>
      <c r="I292" s="21">
        <v>47.8892142281086</v>
      </c>
      <c r="J292" s="21">
        <v>1.3329927717235499</v>
      </c>
      <c r="K292" s="21">
        <v>29.299200015465001</v>
      </c>
      <c r="L292" s="21">
        <v>31.742335143896501</v>
      </c>
      <c r="M292" s="21">
        <v>5.1262300747978599E-2</v>
      </c>
    </row>
    <row r="293" spans="1:13" hidden="1" outlineLevel="1" x14ac:dyDescent="0.3">
      <c r="A293" s="19" t="s">
        <v>68</v>
      </c>
      <c r="B293" s="19" t="s">
        <v>37</v>
      </c>
      <c r="C293" s="19" t="s">
        <v>26</v>
      </c>
      <c r="D293" s="20">
        <v>13245.499709165</v>
      </c>
      <c r="E293" s="20">
        <v>6663.1336632397697</v>
      </c>
      <c r="F293" s="20">
        <v>6871.4500245460804</v>
      </c>
      <c r="G293" s="21">
        <v>98.526362979899901</v>
      </c>
      <c r="H293" s="21">
        <v>52.110785771891301</v>
      </c>
      <c r="I293" s="21">
        <v>54.680056957673997</v>
      </c>
      <c r="J293" s="21">
        <v>2.9315909023934101</v>
      </c>
      <c r="K293" s="21">
        <v>68.257664856103403</v>
      </c>
      <c r="L293" s="21">
        <v>70.700799984534896</v>
      </c>
      <c r="M293" s="21">
        <v>0.51677820041514999</v>
      </c>
    </row>
    <row r="294" spans="1:13" hidden="1" outlineLevel="1" x14ac:dyDescent="0.3">
      <c r="A294" s="19" t="s">
        <v>68</v>
      </c>
      <c r="B294" s="19" t="s">
        <v>37</v>
      </c>
      <c r="C294" s="19" t="s">
        <v>28</v>
      </c>
      <c r="D294" s="21">
        <v>4.8137374339116397</v>
      </c>
      <c r="E294" s="21">
        <v>6.9058782892763597</v>
      </c>
      <c r="F294" s="21">
        <v>5.6157194057419204</v>
      </c>
      <c r="G294" s="21">
        <v>0.49631597206429001</v>
      </c>
      <c r="H294" s="21">
        <v>4.2410664058982004</v>
      </c>
      <c r="I294" s="21">
        <v>4.0276361159909904</v>
      </c>
      <c r="J294" s="21">
        <v>23.951315345446101</v>
      </c>
      <c r="K294" s="21">
        <v>25.726955525359799</v>
      </c>
      <c r="L294" s="21">
        <v>24.2862460159397</v>
      </c>
      <c r="M294" s="21">
        <v>70.213013897238596</v>
      </c>
    </row>
    <row r="295" spans="1:13" hidden="1" outlineLevel="1" x14ac:dyDescent="0.3">
      <c r="A295" s="19" t="s">
        <v>68</v>
      </c>
      <c r="B295" s="19" t="s">
        <v>37</v>
      </c>
      <c r="C295" s="19" t="s">
        <v>30</v>
      </c>
      <c r="D295" s="21">
        <v>1.21555549223615</v>
      </c>
      <c r="E295" s="21">
        <v>1.74766024617578</v>
      </c>
      <c r="F295" s="21">
        <v>1.2160031621868299</v>
      </c>
      <c r="G295" s="21">
        <v>1.52951669921248</v>
      </c>
      <c r="H295" s="21">
        <v>2.2831717148876298</v>
      </c>
      <c r="I295" s="21">
        <v>2.2831717148876298</v>
      </c>
      <c r="J295" s="21">
        <v>1.57561404954277</v>
      </c>
      <c r="K295" s="21">
        <v>1.6773045973395</v>
      </c>
      <c r="L295" s="21">
        <v>1.6773045973395</v>
      </c>
      <c r="M295" s="21">
        <v>1.0941409038080501</v>
      </c>
    </row>
    <row r="296" spans="1:13" hidden="1" outlineLevel="1" x14ac:dyDescent="0.3">
      <c r="A296" s="13" t="s">
        <v>68</v>
      </c>
      <c r="B296" s="13" t="s">
        <v>39</v>
      </c>
      <c r="C296" s="13" t="s">
        <v>18</v>
      </c>
      <c r="D296" s="14">
        <v>11802</v>
      </c>
      <c r="E296" s="14">
        <v>5501</v>
      </c>
      <c r="F296" s="14">
        <v>6301</v>
      </c>
      <c r="G296" s="15">
        <v>97.805456702253807</v>
      </c>
      <c r="H296" s="15">
        <v>46.383089318201499</v>
      </c>
      <c r="I296" s="15">
        <v>53.616910681798501</v>
      </c>
      <c r="J296" s="15">
        <v>2.13523131672597</v>
      </c>
      <c r="K296" s="15">
        <v>57.936507936507901</v>
      </c>
      <c r="L296" s="15">
        <v>42.063492063491999</v>
      </c>
      <c r="M296" s="15">
        <v>5.9311981020166098E-2</v>
      </c>
    </row>
    <row r="297" spans="1:13" hidden="1" outlineLevel="1" x14ac:dyDescent="0.3">
      <c r="A297" s="32" t="s">
        <v>68</v>
      </c>
      <c r="B297" s="32" t="s">
        <v>39</v>
      </c>
      <c r="C297" s="32" t="s">
        <v>22</v>
      </c>
      <c r="D297" s="33">
        <v>605.196919261066</v>
      </c>
      <c r="E297" s="33">
        <v>349.79260228878599</v>
      </c>
      <c r="F297" s="33">
        <v>409.82780599342902</v>
      </c>
      <c r="G297" s="34">
        <v>0.53736907259366995</v>
      </c>
      <c r="H297" s="34">
        <v>1.96049870787559</v>
      </c>
      <c r="I297" s="34">
        <v>1.96049870787559</v>
      </c>
      <c r="J297" s="34">
        <v>0.53563476408536004</v>
      </c>
      <c r="K297" s="34">
        <v>12.7806140808931</v>
      </c>
      <c r="L297" s="34">
        <v>12.7806140808931</v>
      </c>
      <c r="M297" s="34">
        <v>3.8952172998355697E-2</v>
      </c>
    </row>
    <row r="298" spans="1:13" hidden="1" outlineLevel="1" x14ac:dyDescent="0.3">
      <c r="A298" s="32" t="s">
        <v>68</v>
      </c>
      <c r="B298" s="32" t="s">
        <v>39</v>
      </c>
      <c r="C298" s="32" t="s">
        <v>24</v>
      </c>
      <c r="D298" s="33">
        <v>10805.7850459773</v>
      </c>
      <c r="E298" s="33">
        <v>4925.2062209568403</v>
      </c>
      <c r="F298" s="33">
        <v>5626.3822418602804</v>
      </c>
      <c r="G298" s="34">
        <v>96.722890244998695</v>
      </c>
      <c r="H298" s="34">
        <v>43.175335292048203</v>
      </c>
      <c r="I298" s="34">
        <v>50.378944642163198</v>
      </c>
      <c r="J298" s="34">
        <v>1.4105916052277201</v>
      </c>
      <c r="K298" s="34">
        <v>36.746441681571199</v>
      </c>
      <c r="L298" s="34">
        <v>23.443333377690799</v>
      </c>
      <c r="M298" s="34">
        <v>2.01159352508644E-2</v>
      </c>
    </row>
    <row r="299" spans="1:13" hidden="1" outlineLevel="1" x14ac:dyDescent="0.3">
      <c r="A299" s="32" t="s">
        <v>68</v>
      </c>
      <c r="B299" s="32" t="s">
        <v>39</v>
      </c>
      <c r="C299" s="32" t="s">
        <v>26</v>
      </c>
      <c r="D299" s="33">
        <v>12798.2149540226</v>
      </c>
      <c r="E299" s="33">
        <v>6076.7937790431497</v>
      </c>
      <c r="F299" s="33">
        <v>6975.6177581397196</v>
      </c>
      <c r="G299" s="34">
        <v>98.535819733032497</v>
      </c>
      <c r="H299" s="34">
        <v>49.621055357836703</v>
      </c>
      <c r="I299" s="34">
        <v>56.824664707951698</v>
      </c>
      <c r="J299" s="34">
        <v>3.2199700407194101</v>
      </c>
      <c r="K299" s="34">
        <v>76.556666622309194</v>
      </c>
      <c r="L299" s="34">
        <v>63.253558318428702</v>
      </c>
      <c r="M299" s="34">
        <v>0.17474831757513001</v>
      </c>
    </row>
    <row r="300" spans="1:13" hidden="1" outlineLevel="1" x14ac:dyDescent="0.3">
      <c r="A300" s="32" t="s">
        <v>68</v>
      </c>
      <c r="B300" s="32" t="s">
        <v>39</v>
      </c>
      <c r="C300" s="32" t="s">
        <v>28</v>
      </c>
      <c r="D300" s="34">
        <v>5.1279183126678998</v>
      </c>
      <c r="E300" s="34">
        <v>6.3587093671839003</v>
      </c>
      <c r="F300" s="34">
        <v>6.50417086166369</v>
      </c>
      <c r="G300" s="34">
        <v>0.54942647446508996</v>
      </c>
      <c r="H300" s="34">
        <v>4.2267531910735698</v>
      </c>
      <c r="I300" s="34">
        <v>3.6564932275016799</v>
      </c>
      <c r="J300" s="34">
        <v>25.085561451331099</v>
      </c>
      <c r="K300" s="34">
        <v>22.059690057431901</v>
      </c>
      <c r="L300" s="34">
        <v>30.384101399858999</v>
      </c>
      <c r="M300" s="34">
        <v>65.673363675227705</v>
      </c>
    </row>
    <row r="301" spans="1:13" hidden="1" outlineLevel="1" x14ac:dyDescent="0.3">
      <c r="A301" s="32" t="s">
        <v>68</v>
      </c>
      <c r="B301" s="32" t="s">
        <v>39</v>
      </c>
      <c r="C301" s="32" t="s">
        <v>30</v>
      </c>
      <c r="D301" s="34">
        <v>1.4320380216521</v>
      </c>
      <c r="E301" s="34">
        <v>1.4955417001672799</v>
      </c>
      <c r="F301" s="34">
        <v>1.6773215369340699</v>
      </c>
      <c r="G301" s="34">
        <v>1.7591117653663499</v>
      </c>
      <c r="H301" s="34">
        <v>1.9854576465890601</v>
      </c>
      <c r="I301" s="34">
        <v>1.9854576465890601</v>
      </c>
      <c r="J301" s="34">
        <v>1.79523598426987</v>
      </c>
      <c r="K301" s="34">
        <v>1.8659638327376</v>
      </c>
      <c r="L301" s="34">
        <v>1.8659638327376</v>
      </c>
      <c r="M301" s="34">
        <v>0.33468323112624998</v>
      </c>
    </row>
    <row r="302" spans="1:13" hidden="1" outlineLevel="1" x14ac:dyDescent="0.3">
      <c r="A302" s="16" t="s">
        <v>68</v>
      </c>
      <c r="B302" s="16" t="s">
        <v>41</v>
      </c>
      <c r="C302" s="16" t="s">
        <v>18</v>
      </c>
      <c r="D302" s="17">
        <v>13154</v>
      </c>
      <c r="E302" s="17">
        <v>6903</v>
      </c>
      <c r="F302" s="17">
        <v>6251</v>
      </c>
      <c r="G302" s="18">
        <v>98.190664436673202</v>
      </c>
      <c r="H302" s="18">
        <v>52.361412201920103</v>
      </c>
      <c r="I302" s="18">
        <v>47.638587798079897</v>
      </c>
      <c r="J302" s="18">
        <v>1.6192793066747699</v>
      </c>
      <c r="K302" s="18">
        <v>63.849765258215903</v>
      </c>
      <c r="L302" s="18">
        <v>36.150234741783997</v>
      </c>
      <c r="M302" s="18">
        <v>0.19005625665195999</v>
      </c>
    </row>
    <row r="303" spans="1:13" hidden="1" outlineLevel="1" x14ac:dyDescent="0.3">
      <c r="A303" s="19" t="s">
        <v>68</v>
      </c>
      <c r="B303" s="19" t="s">
        <v>41</v>
      </c>
      <c r="C303" s="19" t="s">
        <v>22</v>
      </c>
      <c r="D303" s="20">
        <v>641.24471281760395</v>
      </c>
      <c r="E303" s="20">
        <v>441.93335918210198</v>
      </c>
      <c r="F303" s="20">
        <v>441.31635359118201</v>
      </c>
      <c r="G303" s="21">
        <v>0.60913551482035999</v>
      </c>
      <c r="H303" s="21">
        <v>2.3766073176180198</v>
      </c>
      <c r="I303" s="21">
        <v>2.3766073176180198</v>
      </c>
      <c r="J303" s="21">
        <v>0.59689389501031997</v>
      </c>
      <c r="K303" s="21">
        <v>16.237655953599099</v>
      </c>
      <c r="L303" s="21">
        <v>16.237655953599099</v>
      </c>
      <c r="M303" s="21">
        <v>0.12251659850797</v>
      </c>
    </row>
    <row r="304" spans="1:13" hidden="1" outlineLevel="1" x14ac:dyDescent="0.3">
      <c r="A304" s="19" t="s">
        <v>68</v>
      </c>
      <c r="B304" s="19" t="s">
        <v>41</v>
      </c>
      <c r="C304" s="19" t="s">
        <v>24</v>
      </c>
      <c r="D304" s="20">
        <v>12098.446754823401</v>
      </c>
      <c r="E304" s="20">
        <v>6175.5332745641799</v>
      </c>
      <c r="F304" s="20">
        <v>5524.54892777857</v>
      </c>
      <c r="G304" s="21">
        <v>96.861567432012805</v>
      </c>
      <c r="H304" s="21">
        <v>48.442632710706</v>
      </c>
      <c r="I304" s="21">
        <v>43.748670066918301</v>
      </c>
      <c r="J304" s="21">
        <v>0.88046511367831004</v>
      </c>
      <c r="K304" s="21">
        <v>35.682935786971001</v>
      </c>
      <c r="L304" s="21">
        <v>15.099077332779499</v>
      </c>
      <c r="M304" s="21">
        <v>6.5720652420110007E-2</v>
      </c>
    </row>
    <row r="305" spans="1:13" hidden="1" outlineLevel="1" x14ac:dyDescent="0.3">
      <c r="A305" s="19" t="s">
        <v>68</v>
      </c>
      <c r="B305" s="19" t="s">
        <v>41</v>
      </c>
      <c r="C305" s="19" t="s">
        <v>26</v>
      </c>
      <c r="D305" s="20">
        <v>14209.553245176499</v>
      </c>
      <c r="E305" s="20">
        <v>7630.4667254358201</v>
      </c>
      <c r="F305" s="20">
        <v>6977.45107222142</v>
      </c>
      <c r="G305" s="21">
        <v>98.9629276231028</v>
      </c>
      <c r="H305" s="21">
        <v>56.2513299330816</v>
      </c>
      <c r="I305" s="21">
        <v>51.5573672892939</v>
      </c>
      <c r="J305" s="21">
        <v>2.9595351567607602</v>
      </c>
      <c r="K305" s="21">
        <v>84.900922667220399</v>
      </c>
      <c r="L305" s="21">
        <v>64.3170642130289</v>
      </c>
      <c r="M305" s="21">
        <v>0.54832926211481003</v>
      </c>
    </row>
    <row r="306" spans="1:13" hidden="1" outlineLevel="1" x14ac:dyDescent="0.3">
      <c r="A306" s="19" t="s">
        <v>68</v>
      </c>
      <c r="B306" s="19" t="s">
        <v>41</v>
      </c>
      <c r="C306" s="19" t="s">
        <v>28</v>
      </c>
      <c r="D306" s="21">
        <v>4.87490278863923</v>
      </c>
      <c r="E306" s="21">
        <v>6.40204779345361</v>
      </c>
      <c r="F306" s="21">
        <v>7.0599320683279903</v>
      </c>
      <c r="G306" s="21">
        <v>0.62035990724272005</v>
      </c>
      <c r="H306" s="21">
        <v>4.5388525971247002</v>
      </c>
      <c r="I306" s="21">
        <v>4.9888282324645497</v>
      </c>
      <c r="J306" s="21">
        <v>36.861700915332101</v>
      </c>
      <c r="K306" s="21">
        <v>25.431034692033901</v>
      </c>
      <c r="L306" s="21">
        <v>44.917152183332597</v>
      </c>
      <c r="M306" s="21">
        <v>64.463333470954893</v>
      </c>
    </row>
    <row r="307" spans="1:13" hidden="1" outlineLevel="1" x14ac:dyDescent="0.3">
      <c r="A307" s="19" t="s">
        <v>68</v>
      </c>
      <c r="B307" s="19" t="s">
        <v>41</v>
      </c>
      <c r="C307" s="19" t="s">
        <v>30</v>
      </c>
      <c r="D307" s="21">
        <v>1.2952375007533401</v>
      </c>
      <c r="E307" s="21">
        <v>1.63744849186707</v>
      </c>
      <c r="F307" s="21">
        <v>2.0058720277059101</v>
      </c>
      <c r="G307" s="21">
        <v>3.04365965977787</v>
      </c>
      <c r="H307" s="21">
        <v>3.2549396108362898</v>
      </c>
      <c r="I307" s="21">
        <v>3.2549396108362898</v>
      </c>
      <c r="J307" s="21">
        <v>3.25926799931942</v>
      </c>
      <c r="K307" s="21">
        <v>2.6878976354901298</v>
      </c>
      <c r="L307" s="21">
        <v>2.6878976354901298</v>
      </c>
      <c r="M307" s="21">
        <v>1.1531649768040899</v>
      </c>
    </row>
    <row r="308" spans="1:13" hidden="1" outlineLevel="1" x14ac:dyDescent="0.3">
      <c r="A308" s="13" t="s">
        <v>68</v>
      </c>
      <c r="B308" s="13" t="s">
        <v>43</v>
      </c>
      <c r="C308" s="13" t="s">
        <v>18</v>
      </c>
      <c r="D308" s="14">
        <v>12910</v>
      </c>
      <c r="E308" s="14">
        <v>6380</v>
      </c>
      <c r="F308" s="14">
        <v>6530</v>
      </c>
      <c r="G308" s="15">
        <v>97.2811773818745</v>
      </c>
      <c r="H308" s="15">
        <v>49.566048252249303</v>
      </c>
      <c r="I308" s="15">
        <v>50.433951747750598</v>
      </c>
      <c r="J308" s="15">
        <v>2.4477149496514299</v>
      </c>
      <c r="K308" s="15">
        <v>42.721518987341703</v>
      </c>
      <c r="L308" s="15">
        <v>57.278481012658197</v>
      </c>
      <c r="M308" s="15">
        <v>0.27110766847404999</v>
      </c>
    </row>
    <row r="309" spans="1:13" hidden="1" outlineLevel="1" x14ac:dyDescent="0.3">
      <c r="A309" s="32" t="s">
        <v>68</v>
      </c>
      <c r="B309" s="32" t="s">
        <v>43</v>
      </c>
      <c r="C309" s="32" t="s">
        <v>22</v>
      </c>
      <c r="D309" s="33">
        <v>794.48863899404103</v>
      </c>
      <c r="E309" s="33">
        <v>458.170224752232</v>
      </c>
      <c r="F309" s="33">
        <v>453.44221426165399</v>
      </c>
      <c r="G309" s="34">
        <v>0.61981124213089001</v>
      </c>
      <c r="H309" s="34">
        <v>1.7573135375208899</v>
      </c>
      <c r="I309" s="34">
        <v>1.7573135375208899</v>
      </c>
      <c r="J309" s="34">
        <v>0.59740263326641996</v>
      </c>
      <c r="K309" s="34">
        <v>12.1089748276154</v>
      </c>
      <c r="L309" s="34">
        <v>12.1089748276154</v>
      </c>
      <c r="M309" s="34">
        <v>0.16441401082004001</v>
      </c>
    </row>
    <row r="310" spans="1:13" hidden="1" outlineLevel="1" x14ac:dyDescent="0.3">
      <c r="A310" s="32" t="s">
        <v>68</v>
      </c>
      <c r="B310" s="32" t="s">
        <v>43</v>
      </c>
      <c r="C310" s="32" t="s">
        <v>24</v>
      </c>
      <c r="D310" s="33">
        <v>11602.1918506568</v>
      </c>
      <c r="E310" s="33">
        <v>5625.8057619602296</v>
      </c>
      <c r="F310" s="33">
        <v>5783.5885424133103</v>
      </c>
      <c r="G310" s="34">
        <v>96.051908436369601</v>
      </c>
      <c r="H310" s="34">
        <v>46.677887196390202</v>
      </c>
      <c r="I310" s="34">
        <v>47.542891728981097</v>
      </c>
      <c r="J310" s="34">
        <v>1.63495469471393</v>
      </c>
      <c r="K310" s="34">
        <v>24.828371290535902</v>
      </c>
      <c r="L310" s="34">
        <v>37.253839551038901</v>
      </c>
      <c r="M310" s="34">
        <v>9.9806784322049993E-2</v>
      </c>
    </row>
    <row r="311" spans="1:13" hidden="1" outlineLevel="1" x14ac:dyDescent="0.3">
      <c r="A311" s="32" t="s">
        <v>68</v>
      </c>
      <c r="B311" s="32" t="s">
        <v>43</v>
      </c>
      <c r="C311" s="32" t="s">
        <v>26</v>
      </c>
      <c r="D311" s="33">
        <v>14217.8081493431</v>
      </c>
      <c r="E311" s="33">
        <v>7134.1942380397604</v>
      </c>
      <c r="F311" s="33">
        <v>7276.4114575866797</v>
      </c>
      <c r="G311" s="34">
        <v>98.135134915130195</v>
      </c>
      <c r="H311" s="34">
        <v>52.457108271018797</v>
      </c>
      <c r="I311" s="34">
        <v>53.322112803609699</v>
      </c>
      <c r="J311" s="34">
        <v>3.6495199636603899</v>
      </c>
      <c r="K311" s="34">
        <v>62.746160448961099</v>
      </c>
      <c r="L311" s="34">
        <v>75.171628709464002</v>
      </c>
      <c r="M311" s="34">
        <v>0.73425562426871005</v>
      </c>
    </row>
    <row r="312" spans="1:13" hidden="1" outlineLevel="1" x14ac:dyDescent="0.3">
      <c r="A312" s="32" t="s">
        <v>68</v>
      </c>
      <c r="B312" s="32" t="s">
        <v>43</v>
      </c>
      <c r="C312" s="32" t="s">
        <v>28</v>
      </c>
      <c r="D312" s="34">
        <v>6.1540560727656199</v>
      </c>
      <c r="E312" s="34">
        <v>7.1813514851447096</v>
      </c>
      <c r="F312" s="34">
        <v>6.9439849044663697</v>
      </c>
      <c r="G312" s="34">
        <v>0.63713377943385996</v>
      </c>
      <c r="H312" s="34">
        <v>3.5453977056586101</v>
      </c>
      <c r="I312" s="34">
        <v>3.4843859674336701</v>
      </c>
      <c r="J312" s="34">
        <v>24.406544289460602</v>
      </c>
      <c r="K312" s="34">
        <v>28.3439707076035</v>
      </c>
      <c r="L312" s="34">
        <v>21.140530638267801</v>
      </c>
      <c r="M312" s="34">
        <v>60.645282276764704</v>
      </c>
    </row>
    <row r="313" spans="1:13" hidden="1" outlineLevel="1" x14ac:dyDescent="0.3">
      <c r="A313" s="32" t="s">
        <v>68</v>
      </c>
      <c r="B313" s="32" t="s">
        <v>43</v>
      </c>
      <c r="C313" s="32" t="s">
        <v>30</v>
      </c>
      <c r="D313" s="34">
        <v>2.0411477130412101</v>
      </c>
      <c r="E313" s="34">
        <v>2.05149436443704</v>
      </c>
      <c r="F313" s="34">
        <v>1.83639782093474</v>
      </c>
      <c r="G313" s="34">
        <v>2.0774719804163202</v>
      </c>
      <c r="H313" s="34">
        <v>1.72669863139021</v>
      </c>
      <c r="I313" s="34">
        <v>1.72669863139021</v>
      </c>
      <c r="J313" s="34">
        <v>2.1377747693311302</v>
      </c>
      <c r="K313" s="34">
        <v>2.0918018136376202</v>
      </c>
      <c r="L313" s="34">
        <v>2.0918018136376202</v>
      </c>
      <c r="M313" s="34">
        <v>1.4300157452134299</v>
      </c>
    </row>
    <row r="314" spans="1:13" hidden="1" outlineLevel="1" x14ac:dyDescent="0.3">
      <c r="A314" s="16" t="s">
        <v>68</v>
      </c>
      <c r="B314" s="16" t="s">
        <v>45</v>
      </c>
      <c r="C314" s="16" t="s">
        <v>18</v>
      </c>
      <c r="D314" s="17">
        <v>12360</v>
      </c>
      <c r="E314" s="17">
        <v>6282</v>
      </c>
      <c r="F314" s="17">
        <v>6078</v>
      </c>
      <c r="G314" s="18">
        <v>98.074433656957893</v>
      </c>
      <c r="H314" s="18">
        <v>51.031182973106702</v>
      </c>
      <c r="I314" s="18">
        <v>48.968817026893198</v>
      </c>
      <c r="J314" s="18">
        <v>1.7799352750809001</v>
      </c>
      <c r="K314" s="18">
        <v>38.181818181818102</v>
      </c>
      <c r="L314" s="18">
        <v>61.818181818181799</v>
      </c>
      <c r="M314" s="18">
        <v>0.14563106796115999</v>
      </c>
    </row>
    <row r="315" spans="1:13" hidden="1" outlineLevel="1" x14ac:dyDescent="0.3">
      <c r="A315" s="19" t="s">
        <v>68</v>
      </c>
      <c r="B315" s="19" t="s">
        <v>45</v>
      </c>
      <c r="C315" s="19" t="s">
        <v>22</v>
      </c>
      <c r="D315" s="20">
        <v>691.25355894023699</v>
      </c>
      <c r="E315" s="20">
        <v>386.53694742535401</v>
      </c>
      <c r="F315" s="20">
        <v>464.00156559733</v>
      </c>
      <c r="G315" s="21">
        <v>0.46790752389340001</v>
      </c>
      <c r="H315" s="21">
        <v>2.0883686651906999</v>
      </c>
      <c r="I315" s="21">
        <v>2.0883686651906999</v>
      </c>
      <c r="J315" s="21">
        <v>0.45591826555332998</v>
      </c>
      <c r="K315" s="21">
        <v>12.534756113697499</v>
      </c>
      <c r="L315" s="21">
        <v>12.534756113697499</v>
      </c>
      <c r="M315" s="21">
        <v>0.10827264233457</v>
      </c>
    </row>
    <row r="316" spans="1:13" hidden="1" outlineLevel="1" x14ac:dyDescent="0.3">
      <c r="A316" s="19" t="s">
        <v>68</v>
      </c>
      <c r="B316" s="19" t="s">
        <v>45</v>
      </c>
      <c r="C316" s="19" t="s">
        <v>24</v>
      </c>
      <c r="D316" s="20">
        <v>11222.127167999301</v>
      </c>
      <c r="E316" s="20">
        <v>5645.7213358957697</v>
      </c>
      <c r="F316" s="20">
        <v>5314.2067888541196</v>
      </c>
      <c r="G316" s="21">
        <v>97.132554637267106</v>
      </c>
      <c r="H316" s="21">
        <v>47.593919948605503</v>
      </c>
      <c r="I316" s="21">
        <v>45.541277125085202</v>
      </c>
      <c r="J316" s="21">
        <v>1.1659432920531201</v>
      </c>
      <c r="K316" s="21">
        <v>20.4888709323908</v>
      </c>
      <c r="L316" s="21">
        <v>40.315436857225897</v>
      </c>
      <c r="M316" s="21">
        <v>4.2797986002555799E-2</v>
      </c>
    </row>
    <row r="317" spans="1:13" hidden="1" outlineLevel="1" x14ac:dyDescent="0.3">
      <c r="A317" s="19" t="s">
        <v>68</v>
      </c>
      <c r="B317" s="19" t="s">
        <v>45</v>
      </c>
      <c r="C317" s="19" t="s">
        <v>26</v>
      </c>
      <c r="D317" s="20">
        <v>13497.872832000599</v>
      </c>
      <c r="E317" s="20">
        <v>6918.2786641042203</v>
      </c>
      <c r="F317" s="20">
        <v>6841.7932111458804</v>
      </c>
      <c r="G317" s="21">
        <v>98.711036186317102</v>
      </c>
      <c r="H317" s="21">
        <v>54.458722874914699</v>
      </c>
      <c r="I317" s="21">
        <v>52.406080051394497</v>
      </c>
      <c r="J317" s="21">
        <v>2.7083983138730199</v>
      </c>
      <c r="K317" s="21">
        <v>59.684563142774103</v>
      </c>
      <c r="L317" s="21">
        <v>79.511129067609104</v>
      </c>
      <c r="M317" s="21">
        <v>0.49432495433111001</v>
      </c>
    </row>
    <row r="318" spans="1:13" hidden="1" outlineLevel="1" x14ac:dyDescent="0.3">
      <c r="A318" s="19" t="s">
        <v>68</v>
      </c>
      <c r="B318" s="19" t="s">
        <v>45</v>
      </c>
      <c r="C318" s="19" t="s">
        <v>28</v>
      </c>
      <c r="D318" s="21">
        <v>5.5926663344679399</v>
      </c>
      <c r="E318" s="21">
        <v>6.1530873515656497</v>
      </c>
      <c r="F318" s="21">
        <v>7.6341159196664998</v>
      </c>
      <c r="G318" s="21">
        <v>0.47709429098518003</v>
      </c>
      <c r="H318" s="21">
        <v>4.09233833809275</v>
      </c>
      <c r="I318" s="21">
        <v>4.2646908624396502</v>
      </c>
      <c r="J318" s="21">
        <v>25.614317101087199</v>
      </c>
      <c r="K318" s="21">
        <v>32.829123154922002</v>
      </c>
      <c r="L318" s="21">
        <v>20.276811360393001</v>
      </c>
      <c r="M318" s="21">
        <v>74.347214403071504</v>
      </c>
    </row>
    <row r="319" spans="1:13" hidden="1" outlineLevel="1" x14ac:dyDescent="0.3">
      <c r="A319" s="19" t="s">
        <v>68</v>
      </c>
      <c r="B319" s="19" t="s">
        <v>45</v>
      </c>
      <c r="C319" s="19" t="s">
        <v>30</v>
      </c>
      <c r="D319" s="21">
        <v>1.7520159797781001</v>
      </c>
      <c r="E319" s="21">
        <v>1.5529880696272</v>
      </c>
      <c r="F319" s="21">
        <v>2.09965615747176</v>
      </c>
      <c r="G319" s="21">
        <v>1.58753737852641</v>
      </c>
      <c r="H319" s="21">
        <v>2.3545267915928401</v>
      </c>
      <c r="I319" s="21">
        <v>2.3545267915928401</v>
      </c>
      <c r="J319" s="21">
        <v>1.6281250374907501</v>
      </c>
      <c r="K319" s="21">
        <v>1.61785092956842</v>
      </c>
      <c r="L319" s="21">
        <v>1.61785092956842</v>
      </c>
      <c r="M319" s="21">
        <v>1.10391227631666</v>
      </c>
    </row>
    <row r="320" spans="1:13" hidden="1" outlineLevel="1" x14ac:dyDescent="0.3">
      <c r="A320" s="13" t="s">
        <v>68</v>
      </c>
      <c r="B320" s="13" t="s">
        <v>47</v>
      </c>
      <c r="C320" s="13" t="s">
        <v>18</v>
      </c>
      <c r="D320" s="14">
        <v>12194</v>
      </c>
      <c r="E320" s="14">
        <v>6004</v>
      </c>
      <c r="F320" s="14">
        <v>6190</v>
      </c>
      <c r="G320" s="15">
        <v>96.514679350500202</v>
      </c>
      <c r="H320" s="15">
        <v>49.197043079276</v>
      </c>
      <c r="I320" s="15">
        <v>50.802956920723901</v>
      </c>
      <c r="J320" s="15">
        <v>3.0014761358044901</v>
      </c>
      <c r="K320" s="15">
        <v>57.103825136612002</v>
      </c>
      <c r="L320" s="15">
        <v>42.896174863387898</v>
      </c>
      <c r="M320" s="15">
        <v>0.48384451369525999</v>
      </c>
    </row>
    <row r="321" spans="1:13" hidden="1" outlineLevel="1" x14ac:dyDescent="0.3">
      <c r="A321" s="32" t="s">
        <v>68</v>
      </c>
      <c r="B321" s="32" t="s">
        <v>47</v>
      </c>
      <c r="C321" s="32" t="s">
        <v>22</v>
      </c>
      <c r="D321" s="33">
        <v>808.74461332841895</v>
      </c>
      <c r="E321" s="33">
        <v>475.80484884509201</v>
      </c>
      <c r="F321" s="33">
        <v>468.65315454520601</v>
      </c>
      <c r="G321" s="34">
        <v>0.68124979513181005</v>
      </c>
      <c r="H321" s="34">
        <v>2.09287853690839</v>
      </c>
      <c r="I321" s="34">
        <v>2.09287853690839</v>
      </c>
      <c r="J321" s="34">
        <v>0.57655048567445999</v>
      </c>
      <c r="K321" s="34">
        <v>7.7604454162174603</v>
      </c>
      <c r="L321" s="34">
        <v>7.7604454162174603</v>
      </c>
      <c r="M321" s="34">
        <v>0.38653041095335</v>
      </c>
    </row>
    <row r="322" spans="1:13" hidden="1" outlineLevel="1" x14ac:dyDescent="0.3">
      <c r="A322" s="32" t="s">
        <v>68</v>
      </c>
      <c r="B322" s="32" t="s">
        <v>47</v>
      </c>
      <c r="C322" s="32" t="s">
        <v>24</v>
      </c>
      <c r="D322" s="33">
        <v>10862.7250841151</v>
      </c>
      <c r="E322" s="33">
        <v>5220.7773983470697</v>
      </c>
      <c r="F322" s="33">
        <v>5418.5498059410202</v>
      </c>
      <c r="G322" s="34">
        <v>95.201831897759902</v>
      </c>
      <c r="H322" s="34">
        <v>45.761054822663702</v>
      </c>
      <c r="I322" s="34">
        <v>47.359366146123499</v>
      </c>
      <c r="J322" s="34">
        <v>2.1847617630277001</v>
      </c>
      <c r="K322" s="34">
        <v>44.141595363668401</v>
      </c>
      <c r="L322" s="34">
        <v>30.840336193251002</v>
      </c>
      <c r="M322" s="34">
        <v>0.1295281835864</v>
      </c>
    </row>
    <row r="323" spans="1:13" hidden="1" outlineLevel="1" x14ac:dyDescent="0.3">
      <c r="A323" s="32" t="s">
        <v>68</v>
      </c>
      <c r="B323" s="32" t="s">
        <v>47</v>
      </c>
      <c r="C323" s="32" t="s">
        <v>26</v>
      </c>
      <c r="D323" s="33">
        <v>13525.2749158848</v>
      </c>
      <c r="E323" s="33">
        <v>6787.2226016529303</v>
      </c>
      <c r="F323" s="33">
        <v>6961.4501940589698</v>
      </c>
      <c r="G323" s="34">
        <v>97.477829562207702</v>
      </c>
      <c r="H323" s="34">
        <v>52.640633853876501</v>
      </c>
      <c r="I323" s="34">
        <v>54.238945177336198</v>
      </c>
      <c r="J323" s="34">
        <v>4.1106667363034299</v>
      </c>
      <c r="K323" s="34">
        <v>69.159663806748895</v>
      </c>
      <c r="L323" s="34">
        <v>55.8584046363315</v>
      </c>
      <c r="M323" s="34">
        <v>1.78999987167983</v>
      </c>
    </row>
    <row r="324" spans="1:13" hidden="1" outlineLevel="1" x14ac:dyDescent="0.3">
      <c r="A324" s="32" t="s">
        <v>68</v>
      </c>
      <c r="B324" s="32" t="s">
        <v>47</v>
      </c>
      <c r="C324" s="32" t="s">
        <v>28</v>
      </c>
      <c r="D324" s="34">
        <v>6.6323160023652497</v>
      </c>
      <c r="E324" s="34">
        <v>7.9247976156744198</v>
      </c>
      <c r="F324" s="34">
        <v>7.5711333529112403</v>
      </c>
      <c r="G324" s="34">
        <v>0.70585096455411001</v>
      </c>
      <c r="H324" s="34">
        <v>4.2540738343479898</v>
      </c>
      <c r="I324" s="34">
        <v>4.1195998496194797</v>
      </c>
      <c r="J324" s="34">
        <v>19.208897875176</v>
      </c>
      <c r="K324" s="34">
        <v>13.590062307825701</v>
      </c>
      <c r="L324" s="34">
        <v>18.091229441627899</v>
      </c>
      <c r="M324" s="34">
        <v>79.887319172292607</v>
      </c>
    </row>
    <row r="325" spans="1:13" hidden="1" outlineLevel="1" x14ac:dyDescent="0.3">
      <c r="A325" s="32" t="s">
        <v>68</v>
      </c>
      <c r="B325" s="32" t="s">
        <v>47</v>
      </c>
      <c r="C325" s="32" t="s">
        <v>30</v>
      </c>
      <c r="D325" s="34">
        <v>2.3583718716487501</v>
      </c>
      <c r="E325" s="34">
        <v>2.3663043115583999</v>
      </c>
      <c r="F325" s="34">
        <v>2.2627810432293001</v>
      </c>
      <c r="G325" s="34">
        <v>1.8638998579483199</v>
      </c>
      <c r="H325" s="34">
        <v>2.2954608428979699</v>
      </c>
      <c r="I325" s="34">
        <v>2.2954608428979699</v>
      </c>
      <c r="J325" s="34">
        <v>1.5424836956483701</v>
      </c>
      <c r="K325" s="34">
        <v>0.99409409222114997</v>
      </c>
      <c r="L325" s="34">
        <v>0.99409409222114997</v>
      </c>
      <c r="M325" s="34">
        <v>4.19192827751632</v>
      </c>
    </row>
    <row r="326" spans="1:13" hidden="1" outlineLevel="1" x14ac:dyDescent="0.3">
      <c r="A326" s="16" t="s">
        <v>68</v>
      </c>
      <c r="B326" s="16" t="s">
        <v>49</v>
      </c>
      <c r="C326" s="16" t="s">
        <v>18</v>
      </c>
      <c r="D326" s="17">
        <v>13413</v>
      </c>
      <c r="E326" s="17">
        <v>6856</v>
      </c>
      <c r="F326" s="17">
        <v>6557</v>
      </c>
      <c r="G326" s="18">
        <v>95.802579586967795</v>
      </c>
      <c r="H326" s="18">
        <v>50.420233463034997</v>
      </c>
      <c r="I326" s="18">
        <v>49.579766536964897</v>
      </c>
      <c r="J326" s="18">
        <v>4.1452322373816397</v>
      </c>
      <c r="K326" s="18">
        <v>66.546762589927994</v>
      </c>
      <c r="L326" s="18">
        <v>33.4532374100719</v>
      </c>
      <c r="M326" s="18">
        <v>5.2188175650488298E-2</v>
      </c>
    </row>
    <row r="327" spans="1:13" hidden="1" outlineLevel="1" x14ac:dyDescent="0.3">
      <c r="A327" s="19" t="s">
        <v>68</v>
      </c>
      <c r="B327" s="19" t="s">
        <v>49</v>
      </c>
      <c r="C327" s="19" t="s">
        <v>22</v>
      </c>
      <c r="D327" s="20">
        <v>680.82528818645801</v>
      </c>
      <c r="E327" s="20">
        <v>507.68559575598601</v>
      </c>
      <c r="F327" s="20">
        <v>401.16543755478199</v>
      </c>
      <c r="G327" s="21">
        <v>0.73527267773853999</v>
      </c>
      <c r="H327" s="21">
        <v>2.32035750880438</v>
      </c>
      <c r="I327" s="21">
        <v>2.32035750880438</v>
      </c>
      <c r="J327" s="21">
        <v>0.73420409201378001</v>
      </c>
      <c r="K327" s="21">
        <v>7.2257108235060299</v>
      </c>
      <c r="L327" s="21">
        <v>7.2257108235060201</v>
      </c>
      <c r="M327" s="21">
        <v>4.0134809907370499E-2</v>
      </c>
    </row>
    <row r="328" spans="1:13" hidden="1" outlineLevel="1" x14ac:dyDescent="0.3">
      <c r="A328" s="19" t="s">
        <v>68</v>
      </c>
      <c r="B328" s="19" t="s">
        <v>49</v>
      </c>
      <c r="C328" s="19" t="s">
        <v>24</v>
      </c>
      <c r="D328" s="20">
        <v>12292.2931497465</v>
      </c>
      <c r="E328" s="20">
        <v>6020.2984847782</v>
      </c>
      <c r="F328" s="20">
        <v>5896.6413709159397</v>
      </c>
      <c r="G328" s="21">
        <v>94.410879043656706</v>
      </c>
      <c r="H328" s="21">
        <v>46.6055041920322</v>
      </c>
      <c r="I328" s="21">
        <v>45.7699235880795</v>
      </c>
      <c r="J328" s="21">
        <v>3.0917082310994402</v>
      </c>
      <c r="K328" s="21">
        <v>53.829305115573497</v>
      </c>
      <c r="L328" s="21">
        <v>22.757766052730201</v>
      </c>
      <c r="M328" s="21">
        <v>1.47118342232954E-2</v>
      </c>
    </row>
    <row r="329" spans="1:13" hidden="1" outlineLevel="1" x14ac:dyDescent="0.3">
      <c r="A329" s="19" t="s">
        <v>68</v>
      </c>
      <c r="B329" s="19" t="s">
        <v>49</v>
      </c>
      <c r="C329" s="19" t="s">
        <v>26</v>
      </c>
      <c r="D329" s="20">
        <v>14533.7068502534</v>
      </c>
      <c r="E329" s="20">
        <v>7691.70151522179</v>
      </c>
      <c r="F329" s="20">
        <v>7217.3586290840503</v>
      </c>
      <c r="G329" s="21">
        <v>96.859272410370707</v>
      </c>
      <c r="H329" s="21">
        <v>54.2300764119204</v>
      </c>
      <c r="I329" s="21">
        <v>53.394495807967701</v>
      </c>
      <c r="J329" s="21">
        <v>5.5372401740102797</v>
      </c>
      <c r="K329" s="21">
        <v>77.242233947269696</v>
      </c>
      <c r="L329" s="21">
        <v>46.170694884426403</v>
      </c>
      <c r="M329" s="21">
        <v>0.18495366546826</v>
      </c>
    </row>
    <row r="330" spans="1:13" hidden="1" outlineLevel="1" x14ac:dyDescent="0.3">
      <c r="A330" s="19" t="s">
        <v>68</v>
      </c>
      <c r="B330" s="19" t="s">
        <v>49</v>
      </c>
      <c r="C330" s="19" t="s">
        <v>28</v>
      </c>
      <c r="D330" s="21">
        <v>5.0758613895956</v>
      </c>
      <c r="E330" s="21">
        <v>7.4049824351806599</v>
      </c>
      <c r="F330" s="21">
        <v>6.1181247148815396</v>
      </c>
      <c r="G330" s="21">
        <v>0.76748734836631005</v>
      </c>
      <c r="H330" s="21">
        <v>4.6020364235431801</v>
      </c>
      <c r="I330" s="21">
        <v>4.6800492839642596</v>
      </c>
      <c r="J330" s="21">
        <v>17.7120134643542</v>
      </c>
      <c r="K330" s="21">
        <v>10.858095183430599</v>
      </c>
      <c r="L330" s="21">
        <v>21.599436655211498</v>
      </c>
      <c r="M330" s="21">
        <v>76.904029326794301</v>
      </c>
    </row>
    <row r="331" spans="1:13" hidden="1" outlineLevel="1" x14ac:dyDescent="0.3">
      <c r="A331" s="19" t="s">
        <v>68</v>
      </c>
      <c r="B331" s="19" t="s">
        <v>49</v>
      </c>
      <c r="C331" s="19" t="s">
        <v>30</v>
      </c>
      <c r="D331" s="21">
        <v>1.54298714055853</v>
      </c>
      <c r="E331" s="21">
        <v>2.34537855007695</v>
      </c>
      <c r="F331" s="21">
        <v>1.4532832698134099</v>
      </c>
      <c r="G331" s="21">
        <v>1.9978497990414401</v>
      </c>
      <c r="H331" s="21">
        <v>3.0801642420296198</v>
      </c>
      <c r="I331" s="21">
        <v>3.0801642420296198</v>
      </c>
      <c r="J331" s="21">
        <v>2.0160284954666001</v>
      </c>
      <c r="K331" s="21">
        <v>1.4405480145729701</v>
      </c>
      <c r="L331" s="21">
        <v>1.4405480145729599</v>
      </c>
      <c r="M331" s="21">
        <v>0.45890486952074999</v>
      </c>
    </row>
    <row r="332" spans="1:13" hidden="1" outlineLevel="1" x14ac:dyDescent="0.3">
      <c r="A332" s="13" t="s">
        <v>68</v>
      </c>
      <c r="B332" s="13" t="s">
        <v>51</v>
      </c>
      <c r="C332" s="13" t="s">
        <v>18</v>
      </c>
      <c r="D332" s="14">
        <v>11545</v>
      </c>
      <c r="E332" s="14">
        <v>6136</v>
      </c>
      <c r="F332" s="14">
        <v>5409</v>
      </c>
      <c r="G332" s="15">
        <v>89.250757903854407</v>
      </c>
      <c r="H332" s="15">
        <v>51.426630434782602</v>
      </c>
      <c r="I332" s="15">
        <v>48.573369565217398</v>
      </c>
      <c r="J332" s="15">
        <v>10.7232568211346</v>
      </c>
      <c r="K332" s="15">
        <v>67.366720516962801</v>
      </c>
      <c r="L332" s="15">
        <v>32.6332794830371</v>
      </c>
      <c r="M332" s="15">
        <v>2.5985275010827199E-2</v>
      </c>
    </row>
    <row r="333" spans="1:13" hidden="1" outlineLevel="1" x14ac:dyDescent="0.3">
      <c r="A333" s="32" t="s">
        <v>68</v>
      </c>
      <c r="B333" s="32" t="s">
        <v>51</v>
      </c>
      <c r="C333" s="32" t="s">
        <v>22</v>
      </c>
      <c r="D333" s="33">
        <v>583.38681055502002</v>
      </c>
      <c r="E333" s="33">
        <v>397.66022112964401</v>
      </c>
      <c r="F333" s="33">
        <v>326.82083057179199</v>
      </c>
      <c r="G333" s="34">
        <v>1.2146529335206799</v>
      </c>
      <c r="H333" s="34">
        <v>2.0287075083584201</v>
      </c>
      <c r="I333" s="34">
        <v>2.0287075083584201</v>
      </c>
      <c r="J333" s="34">
        <v>1.21449198341041</v>
      </c>
      <c r="K333" s="34">
        <v>5.8553068863614204</v>
      </c>
      <c r="L333" s="34">
        <v>5.8553068863614204</v>
      </c>
      <c r="M333" s="34">
        <v>2.60174306636844E-2</v>
      </c>
    </row>
    <row r="334" spans="1:13" hidden="1" outlineLevel="1" x14ac:dyDescent="0.3">
      <c r="A334" s="32" t="s">
        <v>68</v>
      </c>
      <c r="B334" s="32" t="s">
        <v>51</v>
      </c>
      <c r="C334" s="32" t="s">
        <v>24</v>
      </c>
      <c r="D334" s="33">
        <v>10584.6866769181</v>
      </c>
      <c r="E334" s="33">
        <v>5481.4113094411896</v>
      </c>
      <c r="F334" s="33">
        <v>4871.0200659658503</v>
      </c>
      <c r="G334" s="34">
        <v>87.081730372555697</v>
      </c>
      <c r="H334" s="34">
        <v>48.085639064986097</v>
      </c>
      <c r="I334" s="34">
        <v>45.245079598212001</v>
      </c>
      <c r="J334" s="34">
        <v>8.8818045168855004</v>
      </c>
      <c r="K334" s="34">
        <v>57.111184884555797</v>
      </c>
      <c r="L334" s="34">
        <v>23.807758210281001</v>
      </c>
      <c r="M334" s="34">
        <v>4.9986809295901003E-3</v>
      </c>
    </row>
    <row r="335" spans="1:13" hidden="1" outlineLevel="1" x14ac:dyDescent="0.3">
      <c r="A335" s="32" t="s">
        <v>68</v>
      </c>
      <c r="B335" s="32" t="s">
        <v>51</v>
      </c>
      <c r="C335" s="32" t="s">
        <v>26</v>
      </c>
      <c r="D335" s="33">
        <v>12505.3133230818</v>
      </c>
      <c r="E335" s="33">
        <v>6790.5886905588004</v>
      </c>
      <c r="F335" s="33">
        <v>5946.9799340341397</v>
      </c>
      <c r="G335" s="34">
        <v>91.092848277069393</v>
      </c>
      <c r="H335" s="34">
        <v>54.754920401787899</v>
      </c>
      <c r="I335" s="34">
        <v>51.914360935013796</v>
      </c>
      <c r="J335" s="34">
        <v>12.892475349741099</v>
      </c>
      <c r="K335" s="34">
        <v>76.192241789718906</v>
      </c>
      <c r="L335" s="34">
        <v>42.888815115444203</v>
      </c>
      <c r="M335" s="34">
        <v>0.13496361686087999</v>
      </c>
    </row>
    <row r="336" spans="1:13" hidden="1" outlineLevel="1" x14ac:dyDescent="0.3">
      <c r="A336" s="32" t="s">
        <v>68</v>
      </c>
      <c r="B336" s="32" t="s">
        <v>51</v>
      </c>
      <c r="C336" s="32" t="s">
        <v>28</v>
      </c>
      <c r="D336" s="34">
        <v>5.0531555699871804</v>
      </c>
      <c r="E336" s="34">
        <v>6.4807728345769897</v>
      </c>
      <c r="F336" s="34">
        <v>6.0421673243075</v>
      </c>
      <c r="G336" s="34">
        <v>1.3609441107818501</v>
      </c>
      <c r="H336" s="34">
        <v>3.94485792906683</v>
      </c>
      <c r="I336" s="34">
        <v>4.1765838493756497</v>
      </c>
      <c r="J336" s="34">
        <v>11.325775402643901</v>
      </c>
      <c r="K336" s="34">
        <v>8.6916905579321906</v>
      </c>
      <c r="L336" s="34">
        <v>17.942747339889699</v>
      </c>
      <c r="M336" s="34">
        <v>100.123745670745</v>
      </c>
    </row>
    <row r="337" spans="1:13" hidden="1" outlineLevel="1" x14ac:dyDescent="0.3">
      <c r="A337" s="32" t="s">
        <v>68</v>
      </c>
      <c r="B337" s="32" t="s">
        <v>51</v>
      </c>
      <c r="C337" s="32" t="s">
        <v>30</v>
      </c>
      <c r="D337" s="34">
        <v>1.32304218544568</v>
      </c>
      <c r="E337" s="34">
        <v>1.59221447025626</v>
      </c>
      <c r="F337" s="34">
        <v>1.37730356389632</v>
      </c>
      <c r="G337" s="34">
        <v>1.9670179075234799</v>
      </c>
      <c r="H337" s="34">
        <v>1.88942079456457</v>
      </c>
      <c r="I337" s="34">
        <v>1.88942079456457</v>
      </c>
      <c r="J337" s="34">
        <v>1.9706882296577</v>
      </c>
      <c r="K337" s="34">
        <v>2.13290111105721</v>
      </c>
      <c r="L337" s="34">
        <v>2.13290111105721</v>
      </c>
      <c r="M337" s="34">
        <v>0.33327905828837001</v>
      </c>
    </row>
    <row r="338" spans="1:13" hidden="1" outlineLevel="1" x14ac:dyDescent="0.3">
      <c r="A338" s="16" t="s">
        <v>68</v>
      </c>
      <c r="B338" s="16" t="s">
        <v>53</v>
      </c>
      <c r="C338" s="16" t="s">
        <v>18</v>
      </c>
      <c r="D338" s="17">
        <v>11997</v>
      </c>
      <c r="E338" s="17">
        <v>5862</v>
      </c>
      <c r="F338" s="17">
        <v>6135</v>
      </c>
      <c r="G338" s="18">
        <v>80.120030007501796</v>
      </c>
      <c r="H338" s="18">
        <v>48.096129837702797</v>
      </c>
      <c r="I338" s="18">
        <v>51.903870162297103</v>
      </c>
      <c r="J338" s="18">
        <v>19.546553304992901</v>
      </c>
      <c r="K338" s="18">
        <v>52.835820895522403</v>
      </c>
      <c r="L338" s="18">
        <v>47.164179104477597</v>
      </c>
      <c r="M338" s="18">
        <v>0.33341668750519998</v>
      </c>
    </row>
    <row r="339" spans="1:13" hidden="1" outlineLevel="1" x14ac:dyDescent="0.3">
      <c r="A339" s="19" t="s">
        <v>68</v>
      </c>
      <c r="B339" s="19" t="s">
        <v>53</v>
      </c>
      <c r="C339" s="19" t="s">
        <v>22</v>
      </c>
      <c r="D339" s="20">
        <v>652.22063631601304</v>
      </c>
      <c r="E339" s="20">
        <v>428.13834557127302</v>
      </c>
      <c r="F339" s="20">
        <v>569.97448993593605</v>
      </c>
      <c r="G339" s="21">
        <v>1.62444903565119</v>
      </c>
      <c r="H339" s="21">
        <v>2.9662597844977099</v>
      </c>
      <c r="I339" s="21">
        <v>2.9662597844977099</v>
      </c>
      <c r="J339" s="21">
        <v>1.6117392585275201</v>
      </c>
      <c r="K339" s="21">
        <v>6.4557797217708499</v>
      </c>
      <c r="L339" s="21">
        <v>6.4557797217708499</v>
      </c>
      <c r="M339" s="21">
        <v>0.25419620183864</v>
      </c>
    </row>
    <row r="340" spans="1:13" hidden="1" outlineLevel="1" x14ac:dyDescent="0.3">
      <c r="A340" s="19" t="s">
        <v>68</v>
      </c>
      <c r="B340" s="19" t="s">
        <v>53</v>
      </c>
      <c r="C340" s="19" t="s">
        <v>24</v>
      </c>
      <c r="D340" s="20">
        <v>10923.379281617001</v>
      </c>
      <c r="E340" s="20">
        <v>5157.2412534263904</v>
      </c>
      <c r="F340" s="20">
        <v>5196.7647046536003</v>
      </c>
      <c r="G340" s="21">
        <v>77.310554455963199</v>
      </c>
      <c r="H340" s="21">
        <v>43.246678378319103</v>
      </c>
      <c r="I340" s="21">
        <v>47.018280457856903</v>
      </c>
      <c r="J340" s="21">
        <v>17.028793604656499</v>
      </c>
      <c r="K340" s="21">
        <v>42.240909861427703</v>
      </c>
      <c r="L340" s="21">
        <v>36.818735855738197</v>
      </c>
      <c r="M340" s="21">
        <v>9.4878918161150003E-2</v>
      </c>
    </row>
    <row r="341" spans="1:13" hidden="1" outlineLevel="1" x14ac:dyDescent="0.3">
      <c r="A341" s="19" t="s">
        <v>68</v>
      </c>
      <c r="B341" s="19" t="s">
        <v>53</v>
      </c>
      <c r="C341" s="19" t="s">
        <v>26</v>
      </c>
      <c r="D341" s="20">
        <v>13070.620718382899</v>
      </c>
      <c r="E341" s="20">
        <v>6566.7587465736096</v>
      </c>
      <c r="F341" s="20">
        <v>7073.2352953463997</v>
      </c>
      <c r="G341" s="21">
        <v>82.659654946402199</v>
      </c>
      <c r="H341" s="21">
        <v>52.981719542142997</v>
      </c>
      <c r="I341" s="21">
        <v>56.753321621680897</v>
      </c>
      <c r="J341" s="21">
        <v>22.3363572676198</v>
      </c>
      <c r="K341" s="21">
        <v>63.181264144261803</v>
      </c>
      <c r="L341" s="21">
        <v>57.759090138572198</v>
      </c>
      <c r="M341" s="21">
        <v>1.16467762912012</v>
      </c>
    </row>
    <row r="342" spans="1:13" hidden="1" outlineLevel="1" x14ac:dyDescent="0.3">
      <c r="A342" s="19" t="s">
        <v>68</v>
      </c>
      <c r="B342" s="19" t="s">
        <v>53</v>
      </c>
      <c r="C342" s="19" t="s">
        <v>28</v>
      </c>
      <c r="D342" s="21">
        <v>5.4365311020756302</v>
      </c>
      <c r="E342" s="21">
        <v>7.3036224082441601</v>
      </c>
      <c r="F342" s="21">
        <v>9.2905377332670902</v>
      </c>
      <c r="G342" s="21">
        <v>2.0275192551713901</v>
      </c>
      <c r="H342" s="21">
        <v>6.1673564889880996</v>
      </c>
      <c r="I342" s="21">
        <v>5.7149106130671496</v>
      </c>
      <c r="J342" s="21">
        <v>8.2456443004497597</v>
      </c>
      <c r="K342" s="21">
        <v>12.218566140074699</v>
      </c>
      <c r="L342" s="21">
        <v>13.687887384767301</v>
      </c>
      <c r="M342" s="21">
        <v>76.239795836456906</v>
      </c>
    </row>
    <row r="343" spans="1:13" hidden="1" outlineLevel="1" x14ac:dyDescent="0.3">
      <c r="A343" s="19" t="s">
        <v>68</v>
      </c>
      <c r="B343" s="19" t="s">
        <v>53</v>
      </c>
      <c r="C343" s="19" t="s">
        <v>30</v>
      </c>
      <c r="D343" s="21">
        <v>1.57954814483492</v>
      </c>
      <c r="E343" s="21">
        <v>1.9905675388302</v>
      </c>
      <c r="F343" s="21">
        <v>3.1090638469765302</v>
      </c>
      <c r="G343" s="21">
        <v>2.2020528554088799</v>
      </c>
      <c r="H343" s="21">
        <v>3.7704442665321798</v>
      </c>
      <c r="I343" s="21">
        <v>3.7704442665321798</v>
      </c>
      <c r="J343" s="21">
        <v>2.1955691104136501</v>
      </c>
      <c r="K343" s="21">
        <v>4.3326777862299597</v>
      </c>
      <c r="L343" s="21">
        <v>4.3326777862299597</v>
      </c>
      <c r="M343" s="21">
        <v>2.5844825064263999</v>
      </c>
    </row>
    <row r="344" spans="1:13" hidden="1" outlineLevel="1" x14ac:dyDescent="0.3">
      <c r="A344" s="13" t="s">
        <v>68</v>
      </c>
      <c r="B344" s="13" t="s">
        <v>55</v>
      </c>
      <c r="C344" s="13" t="s">
        <v>18</v>
      </c>
      <c r="D344" s="14">
        <v>13335</v>
      </c>
      <c r="E344" s="14">
        <v>6828</v>
      </c>
      <c r="F344" s="14">
        <v>6507</v>
      </c>
      <c r="G344" s="15">
        <v>71.473565804274401</v>
      </c>
      <c r="H344" s="15">
        <v>49.7009757632987</v>
      </c>
      <c r="I344" s="15">
        <v>50.2990242367013</v>
      </c>
      <c r="J344" s="15">
        <v>28.376452943381999</v>
      </c>
      <c r="K344" s="15">
        <v>54.915433403805501</v>
      </c>
      <c r="L344" s="15">
        <v>45.084566596194499</v>
      </c>
      <c r="M344" s="15">
        <v>0.14998125234345</v>
      </c>
    </row>
    <row r="345" spans="1:13" hidden="1" outlineLevel="1" x14ac:dyDescent="0.3">
      <c r="A345" s="32" t="s">
        <v>68</v>
      </c>
      <c r="B345" s="32" t="s">
        <v>55</v>
      </c>
      <c r="C345" s="32" t="s">
        <v>22</v>
      </c>
      <c r="D345" s="33">
        <v>584.46823227430104</v>
      </c>
      <c r="E345" s="33">
        <v>411.10688017159498</v>
      </c>
      <c r="F345" s="33">
        <v>381.65656667275198</v>
      </c>
      <c r="G345" s="34">
        <v>2.8600304585742702</v>
      </c>
      <c r="H345" s="34">
        <v>2.4077145678227301</v>
      </c>
      <c r="I345" s="34">
        <v>2.4077145678227301</v>
      </c>
      <c r="J345" s="34">
        <v>2.8603762802270798</v>
      </c>
      <c r="K345" s="34">
        <v>3.3916104597100101</v>
      </c>
      <c r="L345" s="34">
        <v>3.3916104597100101</v>
      </c>
      <c r="M345" s="34">
        <v>0.11081714975845</v>
      </c>
    </row>
    <row r="346" spans="1:13" hidden="1" outlineLevel="1" x14ac:dyDescent="0.3">
      <c r="A346" s="32" t="s">
        <v>68</v>
      </c>
      <c r="B346" s="32" t="s">
        <v>55</v>
      </c>
      <c r="C346" s="32" t="s">
        <v>24</v>
      </c>
      <c r="D346" s="33">
        <v>12372.9065480805</v>
      </c>
      <c r="E346" s="33">
        <v>6151.2767572105004</v>
      </c>
      <c r="F346" s="33">
        <v>5878.7549331140199</v>
      </c>
      <c r="G346" s="34">
        <v>66.5430843216281</v>
      </c>
      <c r="H346" s="34">
        <v>45.747624407782297</v>
      </c>
      <c r="I346" s="34">
        <v>46.341930451335799</v>
      </c>
      <c r="J346" s="34">
        <v>23.911602987866299</v>
      </c>
      <c r="K346" s="34">
        <v>49.293993000020201</v>
      </c>
      <c r="L346" s="34">
        <v>39.585863717459802</v>
      </c>
      <c r="M346" s="34">
        <v>4.4410696186524802E-2</v>
      </c>
    </row>
    <row r="347" spans="1:13" hidden="1" outlineLevel="1" x14ac:dyDescent="0.3">
      <c r="A347" s="32" t="s">
        <v>68</v>
      </c>
      <c r="B347" s="32" t="s">
        <v>55</v>
      </c>
      <c r="C347" s="32" t="s">
        <v>26</v>
      </c>
      <c r="D347" s="33">
        <v>14297.0934519194</v>
      </c>
      <c r="E347" s="33">
        <v>7504.7232427894896</v>
      </c>
      <c r="F347" s="33">
        <v>7135.2450668859701</v>
      </c>
      <c r="G347" s="34">
        <v>75.940165240716595</v>
      </c>
      <c r="H347" s="34">
        <v>53.658069548664102</v>
      </c>
      <c r="I347" s="34">
        <v>54.252375592217703</v>
      </c>
      <c r="J347" s="34">
        <v>33.310020123788703</v>
      </c>
      <c r="K347" s="34">
        <v>60.414136282540099</v>
      </c>
      <c r="L347" s="34">
        <v>50.706006999979699</v>
      </c>
      <c r="M347" s="34">
        <v>0.50523957723310997</v>
      </c>
    </row>
    <row r="348" spans="1:13" hidden="1" outlineLevel="1" x14ac:dyDescent="0.3">
      <c r="A348" s="32" t="s">
        <v>68</v>
      </c>
      <c r="B348" s="32" t="s">
        <v>55</v>
      </c>
      <c r="C348" s="32" t="s">
        <v>28</v>
      </c>
      <c r="D348" s="34">
        <v>4.3829638715733097</v>
      </c>
      <c r="E348" s="34">
        <v>6.0208974834738704</v>
      </c>
      <c r="F348" s="34">
        <v>5.86532298559632</v>
      </c>
      <c r="G348" s="34">
        <v>4.0015219982255701</v>
      </c>
      <c r="H348" s="34">
        <v>4.8444010018827202</v>
      </c>
      <c r="I348" s="34">
        <v>4.7868017409091497</v>
      </c>
      <c r="J348" s="34">
        <v>10.0801050995846</v>
      </c>
      <c r="K348" s="34">
        <v>6.1760606253814698</v>
      </c>
      <c r="L348" s="34">
        <v>7.5227749000836504</v>
      </c>
      <c r="M348" s="34">
        <v>73.887334601448202</v>
      </c>
    </row>
    <row r="349" spans="1:13" hidden="1" outlineLevel="1" x14ac:dyDescent="0.3">
      <c r="A349" s="32" t="s">
        <v>68</v>
      </c>
      <c r="B349" s="32" t="s">
        <v>55</v>
      </c>
      <c r="C349" s="32" t="s">
        <v>30</v>
      </c>
      <c r="D349" s="34">
        <v>1.11332804350079</v>
      </c>
      <c r="E349" s="34">
        <v>1.45686133696924</v>
      </c>
      <c r="F349" s="34">
        <v>1.39908733684676</v>
      </c>
      <c r="G349" s="34">
        <v>5.9270845912917496</v>
      </c>
      <c r="H349" s="34">
        <v>2.4597686614428702</v>
      </c>
      <c r="I349" s="34">
        <v>2.4597686614428702</v>
      </c>
      <c r="J349" s="34">
        <v>5.94737263105847</v>
      </c>
      <c r="K349" s="34">
        <v>1.9422164270364399</v>
      </c>
      <c r="L349" s="34">
        <v>1.9422164270364399</v>
      </c>
      <c r="M349" s="34">
        <v>1.2114948490834601</v>
      </c>
    </row>
    <row r="350" spans="1:13" hidden="1" outlineLevel="1" x14ac:dyDescent="0.3">
      <c r="A350" s="16" t="s">
        <v>68</v>
      </c>
      <c r="B350" s="16" t="s">
        <v>57</v>
      </c>
      <c r="C350" s="16" t="s">
        <v>18</v>
      </c>
      <c r="D350" s="17">
        <v>13353</v>
      </c>
      <c r="E350" s="17">
        <v>6847</v>
      </c>
      <c r="F350" s="17">
        <v>6506</v>
      </c>
      <c r="G350" s="18">
        <v>52.198007938290999</v>
      </c>
      <c r="H350" s="18">
        <v>52.065997130559502</v>
      </c>
      <c r="I350" s="18">
        <v>47.934002869440398</v>
      </c>
      <c r="J350" s="18">
        <v>47.742080431363703</v>
      </c>
      <c r="K350" s="18">
        <v>50.478431372548997</v>
      </c>
      <c r="L350" s="18">
        <v>49.521568627450897</v>
      </c>
      <c r="M350" s="18">
        <v>5.9911630345240802E-2</v>
      </c>
    </row>
    <row r="351" spans="1:13" hidden="1" outlineLevel="1" x14ac:dyDescent="0.3">
      <c r="A351" s="19" t="s">
        <v>68</v>
      </c>
      <c r="B351" s="19" t="s">
        <v>57</v>
      </c>
      <c r="C351" s="19" t="s">
        <v>22</v>
      </c>
      <c r="D351" s="20">
        <v>781.32516703392196</v>
      </c>
      <c r="E351" s="20">
        <v>493.61147800938897</v>
      </c>
      <c r="F351" s="20">
        <v>473.08644320699898</v>
      </c>
      <c r="G351" s="21">
        <v>2.1023438265626502</v>
      </c>
      <c r="H351" s="21">
        <v>3.0948920896658199</v>
      </c>
      <c r="I351" s="21">
        <v>3.0948920896658199</v>
      </c>
      <c r="J351" s="21">
        <v>2.1032013069269802</v>
      </c>
      <c r="K351" s="21">
        <v>2.5095040529349202</v>
      </c>
      <c r="L351" s="21">
        <v>2.5095040529349202</v>
      </c>
      <c r="M351" s="21">
        <v>4.6332706563260502E-2</v>
      </c>
    </row>
    <row r="352" spans="1:13" hidden="1" outlineLevel="1" x14ac:dyDescent="0.3">
      <c r="A352" s="19" t="s">
        <v>68</v>
      </c>
      <c r="B352" s="19" t="s">
        <v>57</v>
      </c>
      <c r="C352" s="19" t="s">
        <v>24</v>
      </c>
      <c r="D352" s="20">
        <v>12066.8602484892</v>
      </c>
      <c r="E352" s="20">
        <v>6034.4658970990604</v>
      </c>
      <c r="F352" s="20">
        <v>5727.2521672389403</v>
      </c>
      <c r="G352" s="21">
        <v>48.732327276265501</v>
      </c>
      <c r="H352" s="21">
        <v>46.967474265518298</v>
      </c>
      <c r="I352" s="21">
        <v>42.878157602305002</v>
      </c>
      <c r="J352" s="21">
        <v>44.296323581481197</v>
      </c>
      <c r="K352" s="21">
        <v>46.353656689478598</v>
      </c>
      <c r="L352" s="21">
        <v>45.403296209956899</v>
      </c>
      <c r="M352" s="21">
        <v>1.6768899974072701E-2</v>
      </c>
    </row>
    <row r="353" spans="1:13" hidden="1" outlineLevel="1" x14ac:dyDescent="0.3">
      <c r="A353" s="19" t="s">
        <v>68</v>
      </c>
      <c r="B353" s="19" t="s">
        <v>57</v>
      </c>
      <c r="C353" s="19" t="s">
        <v>26</v>
      </c>
      <c r="D353" s="20">
        <v>14639.1397515107</v>
      </c>
      <c r="E353" s="20">
        <v>7659.5341029009296</v>
      </c>
      <c r="F353" s="20">
        <v>7284.7478327610497</v>
      </c>
      <c r="G353" s="21">
        <v>55.6426560116196</v>
      </c>
      <c r="H353" s="21">
        <v>57.121842397694898</v>
      </c>
      <c r="I353" s="21">
        <v>53.032525734481602</v>
      </c>
      <c r="J353" s="21">
        <v>51.2094630423924</v>
      </c>
      <c r="K353" s="21">
        <v>54.596703790043001</v>
      </c>
      <c r="L353" s="21">
        <v>53.646343310521303</v>
      </c>
      <c r="M353" s="21">
        <v>0.21381385074733</v>
      </c>
    </row>
    <row r="354" spans="1:13" hidden="1" outlineLevel="1" x14ac:dyDescent="0.3">
      <c r="A354" s="19" t="s">
        <v>68</v>
      </c>
      <c r="B354" s="19" t="s">
        <v>57</v>
      </c>
      <c r="C354" s="19" t="s">
        <v>28</v>
      </c>
      <c r="D354" s="21">
        <v>5.8513080733462299</v>
      </c>
      <c r="E354" s="21">
        <v>7.2091642764625297</v>
      </c>
      <c r="F354" s="21">
        <v>7.2715407809252799</v>
      </c>
      <c r="G354" s="21">
        <v>4.0276322978609898</v>
      </c>
      <c r="H354" s="21">
        <v>5.9441713598707002</v>
      </c>
      <c r="I354" s="21">
        <v>6.4565692502157299</v>
      </c>
      <c r="J354" s="21">
        <v>4.4053407139444598</v>
      </c>
      <c r="K354" s="21">
        <v>4.97143826521447</v>
      </c>
      <c r="L354" s="21">
        <v>5.0674970977067302</v>
      </c>
      <c r="M354" s="21">
        <v>77.335078842402098</v>
      </c>
    </row>
    <row r="355" spans="1:13" hidden="1" outlineLevel="1" x14ac:dyDescent="0.3">
      <c r="A355" s="19" t="s">
        <v>68</v>
      </c>
      <c r="B355" s="19" t="s">
        <v>57</v>
      </c>
      <c r="C355" s="19" t="s">
        <v>30</v>
      </c>
      <c r="D355" s="21">
        <v>1.9383120698404901</v>
      </c>
      <c r="E355" s="21">
        <v>2.1649254133934299</v>
      </c>
      <c r="F355" s="21">
        <v>1.9687648193627301</v>
      </c>
      <c r="G355" s="21">
        <v>2.62051191712521</v>
      </c>
      <c r="H355" s="21">
        <v>2.9771189106404199</v>
      </c>
      <c r="I355" s="21">
        <v>2.9771189106404199</v>
      </c>
      <c r="J355" s="21">
        <v>2.6229306342624801</v>
      </c>
      <c r="K355" s="21">
        <v>1.77424106354956</v>
      </c>
      <c r="L355" s="21">
        <v>1.77424106354956</v>
      </c>
      <c r="M355" s="21">
        <v>0.53039943141054002</v>
      </c>
    </row>
    <row r="356" spans="1:13" hidden="1" outlineLevel="1" x14ac:dyDescent="0.3">
      <c r="A356" s="13" t="s">
        <v>68</v>
      </c>
      <c r="B356" s="13" t="s">
        <v>59</v>
      </c>
      <c r="C356" s="13" t="s">
        <v>18</v>
      </c>
      <c r="D356" s="14">
        <v>11793</v>
      </c>
      <c r="E356" s="14">
        <v>6552</v>
      </c>
      <c r="F356" s="14">
        <v>5241</v>
      </c>
      <c r="G356" s="15">
        <v>40.574917323836097</v>
      </c>
      <c r="H356" s="15">
        <v>55.820271682340604</v>
      </c>
      <c r="I356" s="15">
        <v>44.179728317659297</v>
      </c>
      <c r="J356" s="15">
        <v>59.272449758331199</v>
      </c>
      <c r="K356" s="15">
        <v>55.2789699570815</v>
      </c>
      <c r="L356" s="15">
        <v>44.7210300429184</v>
      </c>
      <c r="M356" s="15">
        <v>0.15263291783260999</v>
      </c>
    </row>
    <row r="357" spans="1:13" hidden="1" outlineLevel="1" x14ac:dyDescent="0.3">
      <c r="A357" s="32" t="s">
        <v>68</v>
      </c>
      <c r="B357" s="32" t="s">
        <v>59</v>
      </c>
      <c r="C357" s="32" t="s">
        <v>22</v>
      </c>
      <c r="D357" s="33">
        <v>607.66432964141995</v>
      </c>
      <c r="E357" s="33">
        <v>390.23197658942598</v>
      </c>
      <c r="F357" s="33">
        <v>363.23763002166299</v>
      </c>
      <c r="G357" s="34">
        <v>2.1203124408923801</v>
      </c>
      <c r="H357" s="34">
        <v>3.2246390127076401</v>
      </c>
      <c r="I357" s="34">
        <v>3.2246390127076401</v>
      </c>
      <c r="J357" s="34">
        <v>2.1229301829305798</v>
      </c>
      <c r="K357" s="34">
        <v>2.4832982194134701</v>
      </c>
      <c r="L357" s="34">
        <v>2.4832982194134701</v>
      </c>
      <c r="M357" s="34">
        <v>9.7997655985880006E-2</v>
      </c>
    </row>
    <row r="358" spans="1:13" hidden="1" outlineLevel="1" x14ac:dyDescent="0.3">
      <c r="A358" s="32" t="s">
        <v>68</v>
      </c>
      <c r="B358" s="32" t="s">
        <v>59</v>
      </c>
      <c r="C358" s="32" t="s">
        <v>24</v>
      </c>
      <c r="D358" s="33">
        <v>10792.723440505701</v>
      </c>
      <c r="E358" s="33">
        <v>5909.6389465252296</v>
      </c>
      <c r="F358" s="33">
        <v>4643.0743540248504</v>
      </c>
      <c r="G358" s="34">
        <v>37.137566129662098</v>
      </c>
      <c r="H358" s="34">
        <v>50.465547589707199</v>
      </c>
      <c r="I358" s="34">
        <v>38.957009714423002</v>
      </c>
      <c r="J358" s="34">
        <v>55.736604639229</v>
      </c>
      <c r="K358" s="34">
        <v>51.164668010957101</v>
      </c>
      <c r="L358" s="34">
        <v>40.677773326685298</v>
      </c>
      <c r="M358" s="34">
        <v>5.3013252408920998E-2</v>
      </c>
    </row>
    <row r="359" spans="1:13" hidden="1" outlineLevel="1" x14ac:dyDescent="0.3">
      <c r="A359" s="32" t="s">
        <v>68</v>
      </c>
      <c r="B359" s="32" t="s">
        <v>59</v>
      </c>
      <c r="C359" s="32" t="s">
        <v>26</v>
      </c>
      <c r="D359" s="33">
        <v>12793.276559494199</v>
      </c>
      <c r="E359" s="33">
        <v>7194.3610534747604</v>
      </c>
      <c r="F359" s="33">
        <v>5838.9256459751496</v>
      </c>
      <c r="G359" s="34">
        <v>44.107190301850302</v>
      </c>
      <c r="H359" s="34">
        <v>61.042990285576899</v>
      </c>
      <c r="I359" s="34">
        <v>49.534452410292701</v>
      </c>
      <c r="J359" s="34">
        <v>62.714790821432103</v>
      </c>
      <c r="K359" s="34">
        <v>59.322226673314603</v>
      </c>
      <c r="L359" s="34">
        <v>48.835331989042899</v>
      </c>
      <c r="M359" s="34">
        <v>0.43863097210337998</v>
      </c>
    </row>
    <row r="360" spans="1:13" hidden="1" outlineLevel="1" x14ac:dyDescent="0.3">
      <c r="A360" s="32" t="s">
        <v>68</v>
      </c>
      <c r="B360" s="32" t="s">
        <v>59</v>
      </c>
      <c r="C360" s="32" t="s">
        <v>28</v>
      </c>
      <c r="D360" s="34">
        <v>5.1527544275538002</v>
      </c>
      <c r="E360" s="34">
        <v>5.9559214986176201</v>
      </c>
      <c r="F360" s="34">
        <v>6.9306931887361696</v>
      </c>
      <c r="G360" s="34">
        <v>5.2256728558921299</v>
      </c>
      <c r="H360" s="34">
        <v>5.7768242889577204</v>
      </c>
      <c r="I360" s="34">
        <v>7.2989109157077001</v>
      </c>
      <c r="J360" s="34">
        <v>3.5816474459657099</v>
      </c>
      <c r="K360" s="34">
        <v>4.4923019031315201</v>
      </c>
      <c r="L360" s="34">
        <v>5.5528645405310897</v>
      </c>
      <c r="M360" s="34">
        <v>64.2047976134198</v>
      </c>
    </row>
    <row r="361" spans="1:13" hidden="1" outlineLevel="1" x14ac:dyDescent="0.3">
      <c r="A361" s="32" t="s">
        <v>68</v>
      </c>
      <c r="B361" s="32" t="s">
        <v>59</v>
      </c>
      <c r="C361" s="32" t="s">
        <v>30</v>
      </c>
      <c r="D361" s="34">
        <v>1.34537089597663</v>
      </c>
      <c r="E361" s="34">
        <v>1.42245333728984</v>
      </c>
      <c r="F361" s="34">
        <v>1.6274794583940699</v>
      </c>
      <c r="G361" s="34">
        <v>2.4361067223461199</v>
      </c>
      <c r="H361" s="34">
        <v>2.2454295420065402</v>
      </c>
      <c r="I361" s="34">
        <v>2.2454295420065402</v>
      </c>
      <c r="J361" s="34">
        <v>2.4392385966440799</v>
      </c>
      <c r="K361" s="34">
        <v>1.92628289426097</v>
      </c>
      <c r="L361" s="34">
        <v>1.92628289426097</v>
      </c>
      <c r="M361" s="34">
        <v>0.82332362439613005</v>
      </c>
    </row>
    <row r="362" spans="1:13" hidden="1" outlineLevel="1" x14ac:dyDescent="0.3">
      <c r="A362" s="16" t="s">
        <v>68</v>
      </c>
      <c r="B362" s="31" t="s">
        <v>61</v>
      </c>
      <c r="C362" s="16" t="s">
        <v>18</v>
      </c>
      <c r="D362" s="17">
        <v>64077</v>
      </c>
      <c r="E362" s="17">
        <v>32943</v>
      </c>
      <c r="F362" s="17">
        <v>31134</v>
      </c>
      <c r="G362" s="18">
        <v>24.138146292741499</v>
      </c>
      <c r="H362" s="18">
        <v>50.235986293398803</v>
      </c>
      <c r="I362" s="18">
        <v>49.764013706601098</v>
      </c>
      <c r="J362" s="18">
        <v>75.726079560528703</v>
      </c>
      <c r="K362" s="18">
        <v>51.831090410732997</v>
      </c>
      <c r="L362" s="18">
        <v>48.168909589266903</v>
      </c>
      <c r="M362" s="18">
        <v>0.13577414672971</v>
      </c>
    </row>
    <row r="363" spans="1:13" hidden="1" outlineLevel="1" x14ac:dyDescent="0.3">
      <c r="A363" s="19" t="s">
        <v>68</v>
      </c>
      <c r="B363" s="35" t="s">
        <v>61</v>
      </c>
      <c r="C363" s="19" t="s">
        <v>22</v>
      </c>
      <c r="D363" s="20">
        <v>2566.7726320875399</v>
      </c>
      <c r="E363" s="20">
        <v>1816.12923159804</v>
      </c>
      <c r="F363" s="20">
        <v>1160.4318385189299</v>
      </c>
      <c r="G363" s="21">
        <v>1.11807388691325</v>
      </c>
      <c r="H363" s="21">
        <v>1.9479940273744301</v>
      </c>
      <c r="I363" s="21">
        <v>1.9479940273744301</v>
      </c>
      <c r="J363" s="21">
        <v>1.1266709860726001</v>
      </c>
      <c r="K363" s="21">
        <v>1.48651376718404</v>
      </c>
      <c r="L363" s="21">
        <v>1.48651376718404</v>
      </c>
      <c r="M363" s="21">
        <v>7.9263031138989998E-2</v>
      </c>
    </row>
    <row r="364" spans="1:13" hidden="1" outlineLevel="1" x14ac:dyDescent="0.3">
      <c r="A364" s="19" t="s">
        <v>68</v>
      </c>
      <c r="B364" s="35" t="s">
        <v>61</v>
      </c>
      <c r="C364" s="19" t="s">
        <v>24</v>
      </c>
      <c r="D364" s="20">
        <v>59851.834275785899</v>
      </c>
      <c r="E364" s="20">
        <v>29953.468755913698</v>
      </c>
      <c r="F364" s="20">
        <v>29223.812565357799</v>
      </c>
      <c r="G364" s="21">
        <v>22.345782107661201</v>
      </c>
      <c r="H364" s="21">
        <v>47.032681643224699</v>
      </c>
      <c r="I364" s="21">
        <v>46.562645123340602</v>
      </c>
      <c r="J364" s="21">
        <v>73.823700830255902</v>
      </c>
      <c r="K364" s="21">
        <v>49.381703967730097</v>
      </c>
      <c r="L364" s="21">
        <v>45.728291936499403</v>
      </c>
      <c r="M364" s="21">
        <v>5.19122843186706E-2</v>
      </c>
    </row>
    <row r="365" spans="1:13" hidden="1" outlineLevel="1" x14ac:dyDescent="0.3">
      <c r="A365" s="19" t="s">
        <v>68</v>
      </c>
      <c r="B365" s="35" t="s">
        <v>61</v>
      </c>
      <c r="C365" s="19" t="s">
        <v>26</v>
      </c>
      <c r="D365" s="20">
        <v>68302.165724214006</v>
      </c>
      <c r="E365" s="20">
        <v>35932.531244086204</v>
      </c>
      <c r="F365" s="20">
        <v>33044.187434642103</v>
      </c>
      <c r="G365" s="21">
        <v>26.026092949609399</v>
      </c>
      <c r="H365" s="21">
        <v>53.437354876659398</v>
      </c>
      <c r="I365" s="21">
        <v>52.967318356775202</v>
      </c>
      <c r="J365" s="21">
        <v>77.5322791427878</v>
      </c>
      <c r="K365" s="21">
        <v>54.271708063500498</v>
      </c>
      <c r="L365" s="21">
        <v>50.618296032269797</v>
      </c>
      <c r="M365" s="21">
        <v>0.35463023310250003</v>
      </c>
    </row>
    <row r="366" spans="1:13" hidden="1" outlineLevel="1" x14ac:dyDescent="0.3">
      <c r="A366" s="19" t="s">
        <v>68</v>
      </c>
      <c r="B366" s="35" t="s">
        <v>61</v>
      </c>
      <c r="C366" s="19" t="s">
        <v>28</v>
      </c>
      <c r="D366" s="21">
        <v>4.0057628042628997</v>
      </c>
      <c r="E366" s="21">
        <v>5.5129442722218602</v>
      </c>
      <c r="F366" s="21">
        <v>3.7272173139298901</v>
      </c>
      <c r="G366" s="21">
        <v>4.6319790813823198</v>
      </c>
      <c r="H366" s="21">
        <v>3.8776864377606599</v>
      </c>
      <c r="I366" s="21">
        <v>3.9144632482006401</v>
      </c>
      <c r="J366" s="21">
        <v>1.48782426425765</v>
      </c>
      <c r="K366" s="21">
        <v>2.8679963230644598</v>
      </c>
      <c r="L366" s="21">
        <v>3.0860440476220998</v>
      </c>
      <c r="M366" s="21">
        <v>58.378589037854198</v>
      </c>
    </row>
    <row r="367" spans="1:13" hidden="1" outlineLevel="1" x14ac:dyDescent="0.3">
      <c r="A367" s="19" t="s">
        <v>68</v>
      </c>
      <c r="B367" s="35" t="s">
        <v>61</v>
      </c>
      <c r="C367" s="19" t="s">
        <v>30</v>
      </c>
      <c r="D367" s="21">
        <v>1.21854130116519</v>
      </c>
      <c r="E367" s="21">
        <v>1.9374518439122299</v>
      </c>
      <c r="F367" s="21">
        <v>0.98768516663434003</v>
      </c>
      <c r="G367" s="21">
        <v>4.84635853717554</v>
      </c>
      <c r="H367" s="21">
        <v>2.6128908146501999</v>
      </c>
      <c r="I367" s="21">
        <v>2.6128908146501999</v>
      </c>
      <c r="J367" s="21">
        <v>4.9024223178600099</v>
      </c>
      <c r="K367" s="21">
        <v>4.7444429912588104</v>
      </c>
      <c r="L367" s="21">
        <v>4.7444429912588104</v>
      </c>
      <c r="M367" s="21">
        <v>3.2893965160508798</v>
      </c>
    </row>
    <row r="368" spans="1:13" hidden="1" outlineLevel="1" x14ac:dyDescent="0.3">
      <c r="A368" s="13" t="s">
        <v>68</v>
      </c>
      <c r="B368" s="30" t="s">
        <v>64</v>
      </c>
      <c r="C368" s="13" t="s">
        <v>18</v>
      </c>
      <c r="D368" s="14">
        <v>59244</v>
      </c>
      <c r="E368" s="14">
        <v>29845</v>
      </c>
      <c r="F368" s="14">
        <v>29399</v>
      </c>
      <c r="G368" s="15">
        <v>5.2241577206130501</v>
      </c>
      <c r="H368" s="15">
        <v>58.966074313408697</v>
      </c>
      <c r="I368" s="15">
        <v>41.033925686591203</v>
      </c>
      <c r="J368" s="15">
        <v>94.605360880426701</v>
      </c>
      <c r="K368" s="15">
        <v>49.864401941193201</v>
      </c>
      <c r="L368" s="15">
        <v>50.1355980588067</v>
      </c>
      <c r="M368" s="15">
        <v>0.17048139896023001</v>
      </c>
    </row>
    <row r="369" spans="1:13" hidden="1" outlineLevel="1" x14ac:dyDescent="0.3">
      <c r="A369" s="32" t="s">
        <v>68</v>
      </c>
      <c r="B369" s="36" t="s">
        <v>64</v>
      </c>
      <c r="C369" s="32" t="s">
        <v>22</v>
      </c>
      <c r="D369" s="33">
        <v>2344.3667836300501</v>
      </c>
      <c r="E369" s="33">
        <v>1364.80686139665</v>
      </c>
      <c r="F369" s="33">
        <v>1153.7389964036699</v>
      </c>
      <c r="G369" s="34">
        <v>0.54040262147603002</v>
      </c>
      <c r="H369" s="34">
        <v>3.9207644912859698</v>
      </c>
      <c r="I369" s="34">
        <v>3.9207644912859698</v>
      </c>
      <c r="J369" s="34">
        <v>0.54325479229178997</v>
      </c>
      <c r="K369" s="34">
        <v>0.84096374300361998</v>
      </c>
      <c r="L369" s="34">
        <v>0.84096374300361998</v>
      </c>
      <c r="M369" s="34">
        <v>8.0403489916029997E-2</v>
      </c>
    </row>
    <row r="370" spans="1:13" hidden="1" outlineLevel="1" x14ac:dyDescent="0.3">
      <c r="A370" s="32" t="s">
        <v>68</v>
      </c>
      <c r="B370" s="36" t="s">
        <v>64</v>
      </c>
      <c r="C370" s="32" t="s">
        <v>24</v>
      </c>
      <c r="D370" s="33">
        <v>55384.936655100697</v>
      </c>
      <c r="E370" s="33">
        <v>27598.390737123598</v>
      </c>
      <c r="F370" s="33">
        <v>27499.8296561393</v>
      </c>
      <c r="G370" s="34">
        <v>4.4028772798200198</v>
      </c>
      <c r="H370" s="34">
        <v>52.393568801923699</v>
      </c>
      <c r="I370" s="34">
        <v>34.766696806765601</v>
      </c>
      <c r="J370" s="34">
        <v>93.637974484280505</v>
      </c>
      <c r="K370" s="34">
        <v>48.480548579628199</v>
      </c>
      <c r="L370" s="34">
        <v>48.751536922859103</v>
      </c>
      <c r="M370" s="34">
        <v>7.8404258799930002E-2</v>
      </c>
    </row>
    <row r="371" spans="1:13" hidden="1" outlineLevel="1" x14ac:dyDescent="0.3">
      <c r="A371" s="32" t="s">
        <v>68</v>
      </c>
      <c r="B371" s="36" t="s">
        <v>64</v>
      </c>
      <c r="C371" s="32" t="s">
        <v>26</v>
      </c>
      <c r="D371" s="33">
        <v>63103.063344899201</v>
      </c>
      <c r="E371" s="33">
        <v>32091.6092628763</v>
      </c>
      <c r="F371" s="33">
        <v>31298.1703438607</v>
      </c>
      <c r="G371" s="34">
        <v>6.1887162940093203</v>
      </c>
      <c r="H371" s="34">
        <v>65.233303193234306</v>
      </c>
      <c r="I371" s="34">
        <v>47.606431198076301</v>
      </c>
      <c r="J371" s="34">
        <v>95.432824671172497</v>
      </c>
      <c r="K371" s="34">
        <v>51.248463077140798</v>
      </c>
      <c r="L371" s="34">
        <v>51.519451420371702</v>
      </c>
      <c r="M371" s="34">
        <v>0.37029224032493002</v>
      </c>
    </row>
    <row r="372" spans="1:13" hidden="1" outlineLevel="1" x14ac:dyDescent="0.3">
      <c r="A372" s="32" t="s">
        <v>68</v>
      </c>
      <c r="B372" s="36" t="s">
        <v>64</v>
      </c>
      <c r="C372" s="32" t="s">
        <v>28</v>
      </c>
      <c r="D372" s="34">
        <v>3.9571379103876398</v>
      </c>
      <c r="E372" s="34">
        <v>4.5729832849611398</v>
      </c>
      <c r="F372" s="34">
        <v>3.92441578422285</v>
      </c>
      <c r="G372" s="34">
        <v>10.3443014238209</v>
      </c>
      <c r="H372" s="34">
        <v>6.6491869044000396</v>
      </c>
      <c r="I372" s="34">
        <v>9.5549339374252593</v>
      </c>
      <c r="J372" s="34">
        <v>0.57423256698784997</v>
      </c>
      <c r="K372" s="34">
        <v>1.68650121181721</v>
      </c>
      <c r="L372" s="34">
        <v>1.6773785006358499</v>
      </c>
      <c r="M372" s="34">
        <v>47.162617391934504</v>
      </c>
    </row>
    <row r="373" spans="1:13" hidden="1" outlineLevel="1" x14ac:dyDescent="0.3">
      <c r="A373" s="32" t="s">
        <v>68</v>
      </c>
      <c r="B373" s="36" t="s">
        <v>64</v>
      </c>
      <c r="C373" s="32" t="s">
        <v>30</v>
      </c>
      <c r="D373" s="34">
        <v>1.1980526429232601</v>
      </c>
      <c r="E373" s="34">
        <v>1.3767070296977499</v>
      </c>
      <c r="F373" s="34">
        <v>1.0952153408060801</v>
      </c>
      <c r="G373" s="34">
        <v>3.8713733969586102</v>
      </c>
      <c r="H373" s="34">
        <v>2.1884022463196402</v>
      </c>
      <c r="I373" s="34">
        <v>2.1884022463196402</v>
      </c>
      <c r="J373" s="34">
        <v>3.79553576522957</v>
      </c>
      <c r="K373" s="34">
        <v>1.7515991581050001</v>
      </c>
      <c r="L373" s="34">
        <v>1.7515991581050001</v>
      </c>
      <c r="M373" s="34">
        <v>2.49320461464667</v>
      </c>
    </row>
    <row r="374" spans="1:13" hidden="1" outlineLevel="1" x14ac:dyDescent="0.3">
      <c r="A374" s="16" t="s">
        <v>68</v>
      </c>
      <c r="B374" s="16" t="s">
        <v>65</v>
      </c>
      <c r="C374" s="16" t="s">
        <v>18</v>
      </c>
      <c r="D374" s="17">
        <v>336699</v>
      </c>
      <c r="E374" s="17">
        <v>169573</v>
      </c>
      <c r="F374" s="17">
        <v>167126</v>
      </c>
      <c r="G374" s="18">
        <v>1.5592561902470701</v>
      </c>
      <c r="H374" s="18">
        <v>45.695238095238103</v>
      </c>
      <c r="I374" s="18">
        <v>54.304761904761897</v>
      </c>
      <c r="J374" s="18">
        <v>98.196905841716202</v>
      </c>
      <c r="K374" s="18">
        <v>50.423134156816701</v>
      </c>
      <c r="L374" s="18">
        <v>49.576865843183199</v>
      </c>
      <c r="M374" s="18">
        <v>0.24383796803673</v>
      </c>
    </row>
    <row r="375" spans="1:13" hidden="1" outlineLevel="1" x14ac:dyDescent="0.3">
      <c r="A375" s="19" t="s">
        <v>68</v>
      </c>
      <c r="B375" s="19" t="s">
        <v>65</v>
      </c>
      <c r="C375" s="19" t="s">
        <v>22</v>
      </c>
      <c r="D375" s="20">
        <v>10168.000907379601</v>
      </c>
      <c r="E375" s="20">
        <v>5277.2897034707903</v>
      </c>
      <c r="F375" s="20">
        <v>5055.8457016521297</v>
      </c>
      <c r="G375" s="21">
        <v>0.10252094404601</v>
      </c>
      <c r="H375" s="21">
        <v>3.1932061143154802</v>
      </c>
      <c r="I375" s="21">
        <v>3.1932061143154802</v>
      </c>
      <c r="J375" s="21">
        <v>0.10992682209882</v>
      </c>
      <c r="K375" s="21">
        <v>0.28557318219856997</v>
      </c>
      <c r="L375" s="21">
        <v>0.28557318219856997</v>
      </c>
      <c r="M375" s="21">
        <v>4.0490845541520902E-2</v>
      </c>
    </row>
    <row r="376" spans="1:13" hidden="1" outlineLevel="1" x14ac:dyDescent="0.3">
      <c r="A376" s="19" t="s">
        <v>68</v>
      </c>
      <c r="B376" s="19" t="s">
        <v>65</v>
      </c>
      <c r="C376" s="19" t="s">
        <v>24</v>
      </c>
      <c r="D376" s="20">
        <v>319961.44857819797</v>
      </c>
      <c r="E376" s="20">
        <v>160886.05075754999</v>
      </c>
      <c r="F376" s="20">
        <v>158803.56984062801</v>
      </c>
      <c r="G376" s="21">
        <v>1.39918286180824</v>
      </c>
      <c r="H376" s="21">
        <v>40.505401423456298</v>
      </c>
      <c r="I376" s="21">
        <v>49.019762053702102</v>
      </c>
      <c r="J376" s="21">
        <v>98.006754543636902</v>
      </c>
      <c r="K376" s="21">
        <v>49.9530284447561</v>
      </c>
      <c r="L376" s="21">
        <v>49.1068349344852</v>
      </c>
      <c r="M376" s="21">
        <v>0.18550371868401999</v>
      </c>
    </row>
    <row r="377" spans="1:13" hidden="1" outlineLevel="1" x14ac:dyDescent="0.3">
      <c r="A377" s="19" t="s">
        <v>68</v>
      </c>
      <c r="B377" s="19" t="s">
        <v>65</v>
      </c>
      <c r="C377" s="19" t="s">
        <v>26</v>
      </c>
      <c r="D377" s="20">
        <v>353436.55142180098</v>
      </c>
      <c r="E377" s="20">
        <v>178259.94924244899</v>
      </c>
      <c r="F377" s="20">
        <v>175448.430159371</v>
      </c>
      <c r="G377" s="21">
        <v>1.7373200133319999</v>
      </c>
      <c r="H377" s="21">
        <v>50.980237946297798</v>
      </c>
      <c r="I377" s="21">
        <v>59.494598576543602</v>
      </c>
      <c r="J377" s="21">
        <v>98.369218958388998</v>
      </c>
      <c r="K377" s="21">
        <v>50.893165065514701</v>
      </c>
      <c r="L377" s="21">
        <v>50.0469715552439</v>
      </c>
      <c r="M377" s="21">
        <v>0.32045734725821001</v>
      </c>
    </row>
    <row r="378" spans="1:13" hidden="1" outlineLevel="1" x14ac:dyDescent="0.3">
      <c r="A378" s="19" t="s">
        <v>68</v>
      </c>
      <c r="B378" s="19" t="s">
        <v>65</v>
      </c>
      <c r="C378" s="19" t="s">
        <v>28</v>
      </c>
      <c r="D378" s="21">
        <v>3.0199082585275501</v>
      </c>
      <c r="E378" s="21">
        <v>3.11210493620493</v>
      </c>
      <c r="F378" s="21">
        <v>3.0251700523270602</v>
      </c>
      <c r="G378" s="21">
        <v>6.5749903503525102</v>
      </c>
      <c r="H378" s="21">
        <v>6.9880500625912001</v>
      </c>
      <c r="I378" s="21">
        <v>5.8801585759930797</v>
      </c>
      <c r="J378" s="21">
        <v>0.11194530128679001</v>
      </c>
      <c r="K378" s="21">
        <v>0.56635349423229997</v>
      </c>
      <c r="L378" s="21">
        <v>0.57602104800627996</v>
      </c>
      <c r="M378" s="21">
        <v>16.605636057228399</v>
      </c>
    </row>
    <row r="379" spans="1:13" hidden="1" outlineLevel="1" x14ac:dyDescent="0.3">
      <c r="A379" s="19" t="s">
        <v>68</v>
      </c>
      <c r="B379" s="19" t="s">
        <v>65</v>
      </c>
      <c r="C379" s="19" t="s">
        <v>30</v>
      </c>
      <c r="D379" s="21">
        <v>0.91755619220578999</v>
      </c>
      <c r="E379" s="21">
        <v>0.93828740185935</v>
      </c>
      <c r="F379" s="21">
        <v>0.88027163138150999</v>
      </c>
      <c r="G379" s="21">
        <v>2.5543145847482398</v>
      </c>
      <c r="H379" s="21">
        <v>2.4009030221174701</v>
      </c>
      <c r="I379" s="21">
        <v>2.4009030221174701</v>
      </c>
      <c r="J379" s="21">
        <v>2.5458492834238502</v>
      </c>
      <c r="K379" s="21">
        <v>1.1915779150017201</v>
      </c>
      <c r="L379" s="21">
        <v>1.1915779150017201</v>
      </c>
      <c r="M379" s="21">
        <v>2.51428313651226</v>
      </c>
    </row>
    <row r="380" spans="1:13" hidden="1" outlineLevel="1" x14ac:dyDescent="0.3">
      <c r="A380" s="13" t="s">
        <v>69</v>
      </c>
      <c r="B380" s="13" t="s">
        <v>14</v>
      </c>
      <c r="C380" s="13" t="s">
        <v>18</v>
      </c>
      <c r="D380" s="14">
        <v>850669</v>
      </c>
      <c r="E380" s="14">
        <v>416521</v>
      </c>
      <c r="F380" s="14">
        <v>434148</v>
      </c>
      <c r="G380" s="15">
        <v>30.008381638451599</v>
      </c>
      <c r="H380" s="15">
        <v>49.859365696198502</v>
      </c>
      <c r="I380" s="15">
        <v>50.140634303801399</v>
      </c>
      <c r="J380" s="15">
        <v>69.871947843403206</v>
      </c>
      <c r="K380" s="15">
        <v>48.589199820316601</v>
      </c>
      <c r="L380" s="15">
        <v>51.410800179683299</v>
      </c>
      <c r="M380" s="15">
        <v>0.11967051814512999</v>
      </c>
    </row>
    <row r="381" spans="1:13" hidden="1" outlineLevel="1" x14ac:dyDescent="0.3">
      <c r="A381" s="32" t="s">
        <v>69</v>
      </c>
      <c r="B381" s="32" t="s">
        <v>14</v>
      </c>
      <c r="C381" s="32" t="s">
        <v>22</v>
      </c>
      <c r="D381" s="33">
        <v>21039.605103992399</v>
      </c>
      <c r="E381" s="33">
        <v>10097.8575836368</v>
      </c>
      <c r="F381" s="33">
        <v>11183.777124111301</v>
      </c>
      <c r="G381" s="34">
        <v>0.35998125677914</v>
      </c>
      <c r="H381" s="34">
        <v>0.45068872338082999</v>
      </c>
      <c r="I381" s="34">
        <v>0.45068872338082999</v>
      </c>
      <c r="J381" s="34">
        <v>0.35867396456562001</v>
      </c>
      <c r="K381" s="34">
        <v>0.18613913958216999</v>
      </c>
      <c r="L381" s="34">
        <v>0.18613913958216999</v>
      </c>
      <c r="M381" s="34">
        <v>2.04364812999588E-2</v>
      </c>
    </row>
    <row r="382" spans="1:13" hidden="1" outlineLevel="1" x14ac:dyDescent="0.3">
      <c r="A382" s="32" t="s">
        <v>69</v>
      </c>
      <c r="B382" s="32" t="s">
        <v>14</v>
      </c>
      <c r="C382" s="32" t="s">
        <v>24</v>
      </c>
      <c r="D382" s="33">
        <v>816045.60622598196</v>
      </c>
      <c r="E382" s="33">
        <v>399903.66817917302</v>
      </c>
      <c r="F382" s="33">
        <v>415743.64700311399</v>
      </c>
      <c r="G382" s="34">
        <v>29.419346263907201</v>
      </c>
      <c r="H382" s="34">
        <v>49.117775258911401</v>
      </c>
      <c r="I382" s="34">
        <v>49.398981986675999</v>
      </c>
      <c r="J382" s="34">
        <v>69.278435332087298</v>
      </c>
      <c r="K382" s="34">
        <v>48.282940590267202</v>
      </c>
      <c r="L382" s="34">
        <v>51.104434968142499</v>
      </c>
      <c r="M382" s="34">
        <v>9.0348118583010006E-2</v>
      </c>
    </row>
    <row r="383" spans="1:13" hidden="1" outlineLevel="1" x14ac:dyDescent="0.3">
      <c r="A383" s="32" t="s">
        <v>69</v>
      </c>
      <c r="B383" s="32" t="s">
        <v>14</v>
      </c>
      <c r="C383" s="32" t="s">
        <v>26</v>
      </c>
      <c r="D383" s="33">
        <v>885292.39377401699</v>
      </c>
      <c r="E383" s="33">
        <v>433138.33182082698</v>
      </c>
      <c r="F383" s="33">
        <v>452552.35299688502</v>
      </c>
      <c r="G383" s="34">
        <v>30.604096905067198</v>
      </c>
      <c r="H383" s="34">
        <v>50.601018013323902</v>
      </c>
      <c r="I383" s="34">
        <v>50.882224741088599</v>
      </c>
      <c r="J383" s="34">
        <v>70.458883520170602</v>
      </c>
      <c r="K383" s="34">
        <v>48.895565031857402</v>
      </c>
      <c r="L383" s="34">
        <v>51.717059409732798</v>
      </c>
      <c r="M383" s="34">
        <v>0.15849437891762999</v>
      </c>
    </row>
    <row r="384" spans="1:13" hidden="1" outlineLevel="1" x14ac:dyDescent="0.3">
      <c r="A384" s="32" t="s">
        <v>69</v>
      </c>
      <c r="B384" s="32" t="s">
        <v>14</v>
      </c>
      <c r="C384" s="32" t="s">
        <v>28</v>
      </c>
      <c r="D384" s="34">
        <v>2.4733010258975399</v>
      </c>
      <c r="E384" s="34">
        <v>2.4243333670179399</v>
      </c>
      <c r="F384" s="34">
        <v>2.5760287100507901</v>
      </c>
      <c r="G384" s="34">
        <v>1.19960236815262</v>
      </c>
      <c r="H384" s="34">
        <v>0.90391988964912995</v>
      </c>
      <c r="I384" s="34">
        <v>0.89884926594688996</v>
      </c>
      <c r="J384" s="34">
        <v>0.51333042177308996</v>
      </c>
      <c r="K384" s="34">
        <v>0.38308747678602001</v>
      </c>
      <c r="L384" s="34">
        <v>0.36206232723786003</v>
      </c>
      <c r="M384" s="34">
        <v>17.0772898928827</v>
      </c>
    </row>
    <row r="385" spans="1:13" hidden="1" outlineLevel="1" x14ac:dyDescent="0.3">
      <c r="A385" s="32" t="s">
        <v>69</v>
      </c>
      <c r="B385" s="32" t="s">
        <v>14</v>
      </c>
      <c r="C385" s="32" t="s">
        <v>30</v>
      </c>
      <c r="D385" s="34">
        <v>2.5329287285961701</v>
      </c>
      <c r="E385" s="34">
        <v>1.19618408768809</v>
      </c>
      <c r="F385" s="34">
        <v>1.39261078505893</v>
      </c>
      <c r="G385" s="34">
        <v>9.2137342595607006</v>
      </c>
      <c r="H385" s="34">
        <v>3.6989316363470599</v>
      </c>
      <c r="I385" s="34">
        <v>3.6989316363470599</v>
      </c>
      <c r="J385" s="34">
        <v>9.1262070181388903</v>
      </c>
      <c r="K385" s="34">
        <v>1.43762762698798</v>
      </c>
      <c r="L385" s="34">
        <v>1.43762762698798</v>
      </c>
      <c r="M385" s="34">
        <v>5.2180666395202797</v>
      </c>
    </row>
    <row r="386" spans="1:13" hidden="1" outlineLevel="1" x14ac:dyDescent="0.3">
      <c r="A386" s="16" t="s">
        <v>69</v>
      </c>
      <c r="B386" s="16" t="s">
        <v>19</v>
      </c>
      <c r="C386" s="16" t="s">
        <v>18</v>
      </c>
      <c r="D386" s="17">
        <v>17384</v>
      </c>
      <c r="E386" s="17">
        <v>8623</v>
      </c>
      <c r="F386" s="17">
        <v>8761</v>
      </c>
      <c r="G386" s="18">
        <v>34.917165209387903</v>
      </c>
      <c r="H386" s="18">
        <v>49.769357495881302</v>
      </c>
      <c r="I386" s="18">
        <v>50.230642504118599</v>
      </c>
      <c r="J386" s="18">
        <v>63.949608835710997</v>
      </c>
      <c r="K386" s="18">
        <v>49.779616803094299</v>
      </c>
      <c r="L386" s="18">
        <v>50.220383196905601</v>
      </c>
      <c r="M386" s="18">
        <v>1.1332259549010499</v>
      </c>
    </row>
    <row r="387" spans="1:13" hidden="1" outlineLevel="1" x14ac:dyDescent="0.3">
      <c r="A387" s="19" t="s">
        <v>69</v>
      </c>
      <c r="B387" s="19" t="s">
        <v>19</v>
      </c>
      <c r="C387" s="19" t="s">
        <v>22</v>
      </c>
      <c r="D387" s="20">
        <v>635.95657570902699</v>
      </c>
      <c r="E387" s="20">
        <v>400.46448235858401</v>
      </c>
      <c r="F387" s="20">
        <v>408.50320181639</v>
      </c>
      <c r="G387" s="21">
        <v>1.84346873924115</v>
      </c>
      <c r="H387" s="21">
        <v>2.5703617440670699</v>
      </c>
      <c r="I387" s="21">
        <v>2.5703617440670699</v>
      </c>
      <c r="J387" s="21">
        <v>1.8228216076702599</v>
      </c>
      <c r="K387" s="21">
        <v>1.6811242143476299</v>
      </c>
      <c r="L387" s="21">
        <v>1.6811242143476299</v>
      </c>
      <c r="M387" s="21">
        <v>0.26735410505641999</v>
      </c>
    </row>
    <row r="388" spans="1:13" hidden="1" outlineLevel="1" x14ac:dyDescent="0.3">
      <c r="A388" s="19" t="s">
        <v>69</v>
      </c>
      <c r="B388" s="19" t="s">
        <v>19</v>
      </c>
      <c r="C388" s="19" t="s">
        <v>24</v>
      </c>
      <c r="D388" s="20">
        <v>16337.4511301368</v>
      </c>
      <c r="E388" s="20">
        <v>7963.9838541799299</v>
      </c>
      <c r="F388" s="20">
        <v>8088.7551007004404</v>
      </c>
      <c r="G388" s="21">
        <v>31.9476966727911</v>
      </c>
      <c r="H388" s="21">
        <v>45.551146200525203</v>
      </c>
      <c r="I388" s="21">
        <v>46.0091454672718</v>
      </c>
      <c r="J388" s="21">
        <v>60.898849782777702</v>
      </c>
      <c r="K388" s="21">
        <v>47.016602256963502</v>
      </c>
      <c r="L388" s="21">
        <v>47.456022000380898</v>
      </c>
      <c r="M388" s="21">
        <v>0.76802231080690997</v>
      </c>
    </row>
    <row r="389" spans="1:13" hidden="1" outlineLevel="1" x14ac:dyDescent="0.3">
      <c r="A389" s="19" t="s">
        <v>69</v>
      </c>
      <c r="B389" s="19" t="s">
        <v>19</v>
      </c>
      <c r="C389" s="19" t="s">
        <v>26</v>
      </c>
      <c r="D389" s="20">
        <v>18430.548869863102</v>
      </c>
      <c r="E389" s="20">
        <v>9282.01614582006</v>
      </c>
      <c r="F389" s="20">
        <v>9433.2448992995505</v>
      </c>
      <c r="G389" s="21">
        <v>38.008485055521703</v>
      </c>
      <c r="H389" s="21">
        <v>53.9908545327281</v>
      </c>
      <c r="I389" s="21">
        <v>54.448853799474698</v>
      </c>
      <c r="J389" s="21">
        <v>66.891746572514293</v>
      </c>
      <c r="K389" s="21">
        <v>52.543977999619003</v>
      </c>
      <c r="L389" s="21">
        <v>52.983397743036399</v>
      </c>
      <c r="M389" s="21">
        <v>1.6691671407781401</v>
      </c>
    </row>
    <row r="390" spans="1:13" hidden="1" outlineLevel="1" x14ac:dyDescent="0.3">
      <c r="A390" s="19" t="s">
        <v>69</v>
      </c>
      <c r="B390" s="19" t="s">
        <v>19</v>
      </c>
      <c r="C390" s="19" t="s">
        <v>28</v>
      </c>
      <c r="D390" s="21">
        <v>3.6582867907790302</v>
      </c>
      <c r="E390" s="21">
        <v>4.6441433649377704</v>
      </c>
      <c r="F390" s="21">
        <v>4.66274628257493</v>
      </c>
      <c r="G390" s="21">
        <v>5.27954869241651</v>
      </c>
      <c r="H390" s="21">
        <v>5.1645467681188801</v>
      </c>
      <c r="I390" s="21">
        <v>5.1171189854008396</v>
      </c>
      <c r="J390" s="21">
        <v>2.8504030608743101</v>
      </c>
      <c r="K390" s="21">
        <v>3.37713369911503</v>
      </c>
      <c r="L390" s="21">
        <v>3.3474938009856001</v>
      </c>
      <c r="M390" s="21">
        <v>23.592303361933599</v>
      </c>
    </row>
    <row r="391" spans="1:13" hidden="1" outlineLevel="1" x14ac:dyDescent="0.3">
      <c r="A391" s="19" t="s">
        <v>69</v>
      </c>
      <c r="B391" s="19" t="s">
        <v>19</v>
      </c>
      <c r="C391" s="19" t="s">
        <v>30</v>
      </c>
      <c r="D391" s="21">
        <v>1.29034407170573</v>
      </c>
      <c r="E391" s="21">
        <v>1.6045299100069501</v>
      </c>
      <c r="F391" s="21">
        <v>1.6046214264101499</v>
      </c>
      <c r="G391" s="21">
        <v>4.5637278403153401</v>
      </c>
      <c r="H391" s="21">
        <v>2.8609003720523201</v>
      </c>
      <c r="I391" s="21">
        <v>2.8609003720523201</v>
      </c>
      <c r="J391" s="21">
        <v>4.3983935292076799</v>
      </c>
      <c r="K391" s="21">
        <v>2.1915798614372499</v>
      </c>
      <c r="L391" s="21">
        <v>2.1915798614372499</v>
      </c>
      <c r="M391" s="21">
        <v>1.9469753734072699</v>
      </c>
    </row>
    <row r="392" spans="1:13" hidden="1" outlineLevel="1" x14ac:dyDescent="0.3">
      <c r="A392" s="13" t="s">
        <v>69</v>
      </c>
      <c r="B392" s="13" t="s">
        <v>20</v>
      </c>
      <c r="C392" s="13" t="s">
        <v>18</v>
      </c>
      <c r="D392" s="14">
        <v>16959</v>
      </c>
      <c r="E392" s="14">
        <v>8520</v>
      </c>
      <c r="F392" s="14">
        <v>8439</v>
      </c>
      <c r="G392" s="15">
        <v>78.725160681643899</v>
      </c>
      <c r="H392" s="15">
        <v>48.093775747134998</v>
      </c>
      <c r="I392" s="15">
        <v>51.906224252864902</v>
      </c>
      <c r="J392" s="15">
        <v>21.121528392004201</v>
      </c>
      <c r="K392" s="15">
        <v>58.179787828028999</v>
      </c>
      <c r="L392" s="15">
        <v>41.820212171970901</v>
      </c>
      <c r="M392" s="15">
        <v>0.15331092635178001</v>
      </c>
    </row>
    <row r="393" spans="1:13" hidden="1" outlineLevel="1" x14ac:dyDescent="0.3">
      <c r="A393" s="32" t="s">
        <v>69</v>
      </c>
      <c r="B393" s="32" t="s">
        <v>20</v>
      </c>
      <c r="C393" s="32" t="s">
        <v>22</v>
      </c>
      <c r="D393" s="33">
        <v>648.54641963322797</v>
      </c>
      <c r="E393" s="33">
        <v>410.32400620963602</v>
      </c>
      <c r="F393" s="33">
        <v>409.91519019613202</v>
      </c>
      <c r="G393" s="34">
        <v>1.2809164693455899</v>
      </c>
      <c r="H393" s="34">
        <v>1.68785702481078</v>
      </c>
      <c r="I393" s="34">
        <v>1.68785702481078</v>
      </c>
      <c r="J393" s="34">
        <v>1.28059318560185</v>
      </c>
      <c r="K393" s="34">
        <v>2.7726562801290302</v>
      </c>
      <c r="L393" s="34">
        <v>2.7726562801290302</v>
      </c>
      <c r="M393" s="34">
        <v>5.5733932428648603E-2</v>
      </c>
    </row>
    <row r="394" spans="1:13" hidden="1" outlineLevel="1" x14ac:dyDescent="0.3">
      <c r="A394" s="32" t="s">
        <v>69</v>
      </c>
      <c r="B394" s="32" t="s">
        <v>20</v>
      </c>
      <c r="C394" s="32" t="s">
        <v>24</v>
      </c>
      <c r="D394" s="33">
        <v>15891.7329122052</v>
      </c>
      <c r="E394" s="33">
        <v>7844.7587313683598</v>
      </c>
      <c r="F394" s="33">
        <v>7764.4314910397798</v>
      </c>
      <c r="G394" s="34">
        <v>76.541172754386196</v>
      </c>
      <c r="H394" s="34">
        <v>45.3248824540443</v>
      </c>
      <c r="I394" s="34">
        <v>49.125572552836203</v>
      </c>
      <c r="J394" s="34">
        <v>19.0910246989983</v>
      </c>
      <c r="K394" s="34">
        <v>53.559684631907103</v>
      </c>
      <c r="L394" s="34">
        <v>37.339306387050001</v>
      </c>
      <c r="M394" s="34">
        <v>8.4267507143770001E-2</v>
      </c>
    </row>
    <row r="395" spans="1:13" hidden="1" outlineLevel="1" x14ac:dyDescent="0.3">
      <c r="A395" s="32" t="s">
        <v>69</v>
      </c>
      <c r="B395" s="32" t="s">
        <v>20</v>
      </c>
      <c r="C395" s="32" t="s">
        <v>26</v>
      </c>
      <c r="D395" s="33">
        <v>18026.267087794698</v>
      </c>
      <c r="E395" s="33">
        <v>9195.2412686316402</v>
      </c>
      <c r="F395" s="33">
        <v>9113.5685089602102</v>
      </c>
      <c r="G395" s="34">
        <v>80.756939944637097</v>
      </c>
      <c r="H395" s="34">
        <v>50.874427447163697</v>
      </c>
      <c r="I395" s="34">
        <v>54.675117545955601</v>
      </c>
      <c r="J395" s="34">
        <v>23.305786696867301</v>
      </c>
      <c r="K395" s="34">
        <v>62.660693612949899</v>
      </c>
      <c r="L395" s="34">
        <v>46.440315368092797</v>
      </c>
      <c r="M395" s="34">
        <v>0.27876628793253</v>
      </c>
    </row>
    <row r="396" spans="1:13" hidden="1" outlineLevel="1" x14ac:dyDescent="0.3">
      <c r="A396" s="32" t="s">
        <v>69</v>
      </c>
      <c r="B396" s="32" t="s">
        <v>20</v>
      </c>
      <c r="C396" s="32" t="s">
        <v>28</v>
      </c>
      <c r="D396" s="34">
        <v>3.8242020144656399</v>
      </c>
      <c r="E396" s="34">
        <v>4.8160094625544101</v>
      </c>
      <c r="F396" s="34">
        <v>4.8573905699269098</v>
      </c>
      <c r="G396" s="34">
        <v>1.62707380747749</v>
      </c>
      <c r="H396" s="34">
        <v>3.50951240277975</v>
      </c>
      <c r="I396" s="34">
        <v>3.2517430213923202</v>
      </c>
      <c r="J396" s="34">
        <v>6.06297594489721</v>
      </c>
      <c r="K396" s="34">
        <v>4.7656692876306002</v>
      </c>
      <c r="L396" s="34">
        <v>6.6299431211095996</v>
      </c>
      <c r="M396" s="34">
        <v>36.353529232978801</v>
      </c>
    </row>
    <row r="397" spans="1:13" hidden="1" outlineLevel="1" x14ac:dyDescent="0.3">
      <c r="A397" s="32" t="s">
        <v>69</v>
      </c>
      <c r="B397" s="32" t="s">
        <v>20</v>
      </c>
      <c r="C397" s="32" t="s">
        <v>30</v>
      </c>
      <c r="D397" s="34">
        <v>1.44216484643703</v>
      </c>
      <c r="E397" s="34">
        <v>1.71987005907952</v>
      </c>
      <c r="F397" s="34">
        <v>1.7816086333752199</v>
      </c>
      <c r="G397" s="34">
        <v>2.91652647341426</v>
      </c>
      <c r="H397" s="34">
        <v>2.7172719609837901</v>
      </c>
      <c r="I397" s="34">
        <v>2.7172719609837901</v>
      </c>
      <c r="J397" s="34">
        <v>2.93050652582808</v>
      </c>
      <c r="K397" s="34">
        <v>1.97360821778699</v>
      </c>
      <c r="L397" s="34">
        <v>1.97360821778699</v>
      </c>
      <c r="M397" s="34">
        <v>0.60413882356258997</v>
      </c>
    </row>
    <row r="398" spans="1:13" hidden="1" outlineLevel="1" x14ac:dyDescent="0.3">
      <c r="A398" s="16" t="s">
        <v>69</v>
      </c>
      <c r="B398" s="16" t="s">
        <v>21</v>
      </c>
      <c r="C398" s="16" t="s">
        <v>18</v>
      </c>
      <c r="D398" s="17">
        <v>17022</v>
      </c>
      <c r="E398" s="17">
        <v>8690</v>
      </c>
      <c r="F398" s="17">
        <v>8332</v>
      </c>
      <c r="G398" s="18">
        <v>91.275995770179705</v>
      </c>
      <c r="H398" s="18">
        <v>51.2775954173907</v>
      </c>
      <c r="I398" s="18">
        <v>48.722404582609201</v>
      </c>
      <c r="J398" s="18">
        <v>8.5183879685113393</v>
      </c>
      <c r="K398" s="18">
        <v>49.517241379310299</v>
      </c>
      <c r="L398" s="18">
        <v>50.482758620689602</v>
      </c>
      <c r="M398" s="18">
        <v>0.20561626130888999</v>
      </c>
    </row>
    <row r="399" spans="1:13" hidden="1" outlineLevel="1" x14ac:dyDescent="0.3">
      <c r="A399" s="19" t="s">
        <v>69</v>
      </c>
      <c r="B399" s="19" t="s">
        <v>21</v>
      </c>
      <c r="C399" s="19" t="s">
        <v>22</v>
      </c>
      <c r="D399" s="20">
        <v>693.87330500175995</v>
      </c>
      <c r="E399" s="20">
        <v>455.20902547249301</v>
      </c>
      <c r="F399" s="20">
        <v>401.19172116975</v>
      </c>
      <c r="G399" s="21">
        <v>0.90590115308289998</v>
      </c>
      <c r="H399" s="21">
        <v>1.49648934257843</v>
      </c>
      <c r="I399" s="21">
        <v>1.49648934257843</v>
      </c>
      <c r="J399" s="21">
        <v>0.89319771259391001</v>
      </c>
      <c r="K399" s="21">
        <v>4.9639470827535703</v>
      </c>
      <c r="L399" s="21">
        <v>4.9639470827535703</v>
      </c>
      <c r="M399" s="21">
        <v>0.10222431306636</v>
      </c>
    </row>
    <row r="400" spans="1:13" hidden="1" outlineLevel="1" x14ac:dyDescent="0.3">
      <c r="A400" s="19" t="s">
        <v>69</v>
      </c>
      <c r="B400" s="19" t="s">
        <v>21</v>
      </c>
      <c r="C400" s="19" t="s">
        <v>24</v>
      </c>
      <c r="D400" s="20">
        <v>15880.141654769101</v>
      </c>
      <c r="E400" s="20">
        <v>7940.8946218087503</v>
      </c>
      <c r="F400" s="20">
        <v>7671.7870885751399</v>
      </c>
      <c r="G400" s="21">
        <v>89.665466031386799</v>
      </c>
      <c r="H400" s="21">
        <v>48.813789366453499</v>
      </c>
      <c r="I400" s="21">
        <v>46.2647913313712</v>
      </c>
      <c r="J400" s="21">
        <v>7.1589127600887998</v>
      </c>
      <c r="K400" s="21">
        <v>41.432990889739102</v>
      </c>
      <c r="L400" s="21">
        <v>42.373186117666499</v>
      </c>
      <c r="M400" s="21">
        <v>9.0679815798049998E-2</v>
      </c>
    </row>
    <row r="401" spans="1:13" hidden="1" outlineLevel="1" x14ac:dyDescent="0.3">
      <c r="A401" s="19" t="s">
        <v>69</v>
      </c>
      <c r="B401" s="19" t="s">
        <v>21</v>
      </c>
      <c r="C401" s="19" t="s">
        <v>26</v>
      </c>
      <c r="D401" s="20">
        <v>18163.858345230801</v>
      </c>
      <c r="E401" s="20">
        <v>9439.1053781912506</v>
      </c>
      <c r="F401" s="20">
        <v>8992.2129114248492</v>
      </c>
      <c r="G401" s="21">
        <v>92.656097641216903</v>
      </c>
      <c r="H401" s="21">
        <v>53.735208668628701</v>
      </c>
      <c r="I401" s="21">
        <v>51.186210633546501</v>
      </c>
      <c r="J401" s="21">
        <v>10.107919909607901</v>
      </c>
      <c r="K401" s="21">
        <v>57.626813882333401</v>
      </c>
      <c r="L401" s="21">
        <v>58.567009110260898</v>
      </c>
      <c r="M401" s="21">
        <v>0.46555552675521</v>
      </c>
    </row>
    <row r="402" spans="1:13" hidden="1" outlineLevel="1" x14ac:dyDescent="0.3">
      <c r="A402" s="19" t="s">
        <v>69</v>
      </c>
      <c r="B402" s="19" t="s">
        <v>21</v>
      </c>
      <c r="C402" s="19" t="s">
        <v>28</v>
      </c>
      <c r="D402" s="21">
        <v>4.0763324227573703</v>
      </c>
      <c r="E402" s="21">
        <v>5.2383086935845</v>
      </c>
      <c r="F402" s="21">
        <v>4.8150710654074604</v>
      </c>
      <c r="G402" s="21">
        <v>0.99248564251638005</v>
      </c>
      <c r="H402" s="21">
        <v>2.9184077966161701</v>
      </c>
      <c r="I402" s="21">
        <v>3.07146035873726</v>
      </c>
      <c r="J402" s="21">
        <v>10.48552514743</v>
      </c>
      <c r="K402" s="21">
        <v>10.024684220045501</v>
      </c>
      <c r="L402" s="21">
        <v>9.8329552868752401</v>
      </c>
      <c r="M402" s="21">
        <v>49.716064486162303</v>
      </c>
    </row>
    <row r="403" spans="1:13" hidden="1" outlineLevel="1" x14ac:dyDescent="0.3">
      <c r="A403" s="19" t="s">
        <v>69</v>
      </c>
      <c r="B403" s="19" t="s">
        <v>21</v>
      </c>
      <c r="C403" s="19" t="s">
        <v>30</v>
      </c>
      <c r="D403" s="21">
        <v>1.64971691084315</v>
      </c>
      <c r="E403" s="21">
        <v>2.1720619844253299</v>
      </c>
      <c r="F403" s="21">
        <v>1.69549592393391</v>
      </c>
      <c r="G403" s="21">
        <v>3.0796663798833599</v>
      </c>
      <c r="H403" s="21">
        <v>2.4837871175117701</v>
      </c>
      <c r="I403" s="21">
        <v>2.4837871175117701</v>
      </c>
      <c r="J403" s="21">
        <v>3.05927468896612</v>
      </c>
      <c r="K403" s="21">
        <v>2.4924383625247799</v>
      </c>
      <c r="L403" s="21">
        <v>2.4924383625247799</v>
      </c>
      <c r="M403" s="21">
        <v>1.52180615737901</v>
      </c>
    </row>
    <row r="404" spans="1:13" hidden="1" outlineLevel="1" x14ac:dyDescent="0.3">
      <c r="A404" s="13" t="s">
        <v>69</v>
      </c>
      <c r="B404" s="13" t="s">
        <v>33</v>
      </c>
      <c r="C404" s="13" t="s">
        <v>18</v>
      </c>
      <c r="D404" s="14">
        <v>16399</v>
      </c>
      <c r="E404" s="14">
        <v>8038</v>
      </c>
      <c r="F404" s="14">
        <v>8361</v>
      </c>
      <c r="G404" s="15">
        <v>96.609549362766003</v>
      </c>
      <c r="H404" s="15">
        <v>49.100549138420703</v>
      </c>
      <c r="I404" s="15">
        <v>50.899450861579197</v>
      </c>
      <c r="J404" s="15">
        <v>3.2867857796207001</v>
      </c>
      <c r="K404" s="15">
        <v>45.454545454545404</v>
      </c>
      <c r="L404" s="15">
        <v>54.545454545454497</v>
      </c>
      <c r="M404" s="15">
        <v>0.10366485761326</v>
      </c>
    </row>
    <row r="405" spans="1:13" hidden="1" outlineLevel="1" x14ac:dyDescent="0.3">
      <c r="A405" s="32" t="s">
        <v>69</v>
      </c>
      <c r="B405" s="32" t="s">
        <v>33</v>
      </c>
      <c r="C405" s="32" t="s">
        <v>22</v>
      </c>
      <c r="D405" s="33">
        <v>637.22565054320205</v>
      </c>
      <c r="E405" s="33">
        <v>408.41111212063402</v>
      </c>
      <c r="F405" s="33">
        <v>395.50834000591902</v>
      </c>
      <c r="G405" s="34">
        <v>0.42874909608657003</v>
      </c>
      <c r="H405" s="34">
        <v>1.5399716718483201</v>
      </c>
      <c r="I405" s="34">
        <v>1.5399716718483201</v>
      </c>
      <c r="J405" s="34">
        <v>0.42323387797298001</v>
      </c>
      <c r="K405" s="34">
        <v>5.25061421237218</v>
      </c>
      <c r="L405" s="34">
        <v>5.25061421237218</v>
      </c>
      <c r="M405" s="34">
        <v>6.6687795386780005E-2</v>
      </c>
    </row>
    <row r="406" spans="1:13" hidden="1" outlineLevel="1" x14ac:dyDescent="0.3">
      <c r="A406" s="32" t="s">
        <v>69</v>
      </c>
      <c r="B406" s="32" t="s">
        <v>33</v>
      </c>
      <c r="C406" s="32" t="s">
        <v>24</v>
      </c>
      <c r="D406" s="33">
        <v>15350.3627032156</v>
      </c>
      <c r="E406" s="33">
        <v>7365.9066462158098</v>
      </c>
      <c r="F406" s="33">
        <v>7710.1398279935202</v>
      </c>
      <c r="G406" s="34">
        <v>95.828597137381095</v>
      </c>
      <c r="H406" s="34">
        <v>46.570769237566701</v>
      </c>
      <c r="I406" s="34">
        <v>48.365056031943404</v>
      </c>
      <c r="J406" s="34">
        <v>2.6572502056018599</v>
      </c>
      <c r="K406" s="34">
        <v>37.032463959481099</v>
      </c>
      <c r="L406" s="34">
        <v>45.855003532641398</v>
      </c>
      <c r="M406" s="34">
        <v>3.5949161115937101E-2</v>
      </c>
    </row>
    <row r="407" spans="1:13" hidden="1" outlineLevel="1" x14ac:dyDescent="0.3">
      <c r="A407" s="32" t="s">
        <v>69</v>
      </c>
      <c r="B407" s="32" t="s">
        <v>33</v>
      </c>
      <c r="C407" s="32" t="s">
        <v>26</v>
      </c>
      <c r="D407" s="33">
        <v>17447.637296784302</v>
      </c>
      <c r="E407" s="33">
        <v>8710.0933537841793</v>
      </c>
      <c r="F407" s="33">
        <v>9011.8601720064707</v>
      </c>
      <c r="G407" s="34">
        <v>97.248493046965507</v>
      </c>
      <c r="H407" s="34">
        <v>51.634943968056497</v>
      </c>
      <c r="I407" s="34">
        <v>53.4292307624332</v>
      </c>
      <c r="J407" s="34">
        <v>4.0592467284970901</v>
      </c>
      <c r="K407" s="34">
        <v>54.144996467358602</v>
      </c>
      <c r="L407" s="34">
        <v>62.967536040518802</v>
      </c>
      <c r="M407" s="34">
        <v>0.29855238842857001</v>
      </c>
    </row>
    <row r="408" spans="1:13" hidden="1" outlineLevel="1" x14ac:dyDescent="0.3">
      <c r="A408" s="32" t="s">
        <v>69</v>
      </c>
      <c r="B408" s="32" t="s">
        <v>33</v>
      </c>
      <c r="C408" s="32" t="s">
        <v>28</v>
      </c>
      <c r="D408" s="34">
        <v>3.8857591959461102</v>
      </c>
      <c r="E408" s="34">
        <v>5.0810041318814898</v>
      </c>
      <c r="F408" s="34">
        <v>4.7303951681128904</v>
      </c>
      <c r="G408" s="34">
        <v>0.44379577268975001</v>
      </c>
      <c r="H408" s="34">
        <v>3.13636343965715</v>
      </c>
      <c r="I408" s="34">
        <v>3.0255172615442598</v>
      </c>
      <c r="J408" s="34">
        <v>12.8768318457865</v>
      </c>
      <c r="K408" s="34">
        <v>11.5513512672188</v>
      </c>
      <c r="L408" s="34">
        <v>9.6261260560156696</v>
      </c>
      <c r="M408" s="34">
        <v>64.330185679289698</v>
      </c>
    </row>
    <row r="409" spans="1:13" hidden="1" outlineLevel="1" x14ac:dyDescent="0.3">
      <c r="A409" s="32" t="s">
        <v>69</v>
      </c>
      <c r="B409" s="32" t="s">
        <v>33</v>
      </c>
      <c r="C409" s="32" t="s">
        <v>30</v>
      </c>
      <c r="D409" s="34">
        <v>1.36958523738572</v>
      </c>
      <c r="E409" s="34">
        <v>1.66241166024094</v>
      </c>
      <c r="F409" s="34">
        <v>1.6780084796863901</v>
      </c>
      <c r="G409" s="34">
        <v>1.6156609435169</v>
      </c>
      <c r="H409" s="34">
        <v>2.6811416116592901</v>
      </c>
      <c r="I409" s="34">
        <v>2.6811416116592901</v>
      </c>
      <c r="J409" s="34">
        <v>1.62227660347312</v>
      </c>
      <c r="K409" s="34">
        <v>1.0451406984309699</v>
      </c>
      <c r="L409" s="34">
        <v>1.0451406984309699</v>
      </c>
      <c r="M409" s="34">
        <v>1.2363256607331901</v>
      </c>
    </row>
    <row r="410" spans="1:13" hidden="1" outlineLevel="1" x14ac:dyDescent="0.3">
      <c r="A410" s="16" t="s">
        <v>69</v>
      </c>
      <c r="B410" s="16" t="s">
        <v>35</v>
      </c>
      <c r="C410" s="16" t="s">
        <v>18</v>
      </c>
      <c r="D410" s="17">
        <v>16430</v>
      </c>
      <c r="E410" s="17">
        <v>8495</v>
      </c>
      <c r="F410" s="17">
        <v>7935</v>
      </c>
      <c r="G410" s="18">
        <v>97.419354838709694</v>
      </c>
      <c r="H410" s="18">
        <v>51.755591653129997</v>
      </c>
      <c r="I410" s="18">
        <v>48.244408346869903</v>
      </c>
      <c r="J410" s="18">
        <v>2.34327449786975</v>
      </c>
      <c r="K410" s="18">
        <v>44.675324675324603</v>
      </c>
      <c r="L410" s="18">
        <v>55.324675324675297</v>
      </c>
      <c r="M410" s="18">
        <v>0.23737066342057001</v>
      </c>
    </row>
    <row r="411" spans="1:13" hidden="1" outlineLevel="1" x14ac:dyDescent="0.3">
      <c r="A411" s="19" t="s">
        <v>69</v>
      </c>
      <c r="B411" s="19" t="s">
        <v>35</v>
      </c>
      <c r="C411" s="19" t="s">
        <v>22</v>
      </c>
      <c r="D411" s="20">
        <v>628.32553657436995</v>
      </c>
      <c r="E411" s="20">
        <v>437.59014100401401</v>
      </c>
      <c r="F411" s="20">
        <v>393.58821604476299</v>
      </c>
      <c r="G411" s="21">
        <v>0.49514283994908997</v>
      </c>
      <c r="H411" s="21">
        <v>1.67306207502449</v>
      </c>
      <c r="I411" s="21">
        <v>1.67306207502449</v>
      </c>
      <c r="J411" s="21">
        <v>0.44603183573934002</v>
      </c>
      <c r="K411" s="21">
        <v>8.2235314451161692</v>
      </c>
      <c r="L411" s="21">
        <v>8.2235314451161692</v>
      </c>
      <c r="M411" s="21">
        <v>0.23608397400553</v>
      </c>
    </row>
    <row r="412" spans="1:13" hidden="1" outlineLevel="1" x14ac:dyDescent="0.3">
      <c r="A412" s="19" t="s">
        <v>69</v>
      </c>
      <c r="B412" s="19" t="s">
        <v>35</v>
      </c>
      <c r="C412" s="19" t="s">
        <v>24</v>
      </c>
      <c r="D412" s="20">
        <v>15396.0089928704</v>
      </c>
      <c r="E412" s="20">
        <v>7774.88877696498</v>
      </c>
      <c r="F412" s="20">
        <v>7287.2996405315098</v>
      </c>
      <c r="G412" s="21">
        <v>96.466401525009204</v>
      </c>
      <c r="H412" s="21">
        <v>48.999773733489398</v>
      </c>
      <c r="I412" s="21">
        <v>45.499228685580803</v>
      </c>
      <c r="J412" s="21">
        <v>1.71128681232397</v>
      </c>
      <c r="K412" s="21">
        <v>31.835920251434899</v>
      </c>
      <c r="L412" s="21">
        <v>41.733403027496401</v>
      </c>
      <c r="M412" s="21">
        <v>4.61056171550107E-2</v>
      </c>
    </row>
    <row r="413" spans="1:13" hidden="1" outlineLevel="1" x14ac:dyDescent="0.3">
      <c r="A413" s="19" t="s">
        <v>69</v>
      </c>
      <c r="B413" s="19" t="s">
        <v>35</v>
      </c>
      <c r="C413" s="19" t="s">
        <v>26</v>
      </c>
      <c r="D413" s="20">
        <v>17463.991007129502</v>
      </c>
      <c r="E413" s="20">
        <v>9215.11122303501</v>
      </c>
      <c r="F413" s="20">
        <v>8582.7003594684793</v>
      </c>
      <c r="G413" s="21">
        <v>98.120319987112794</v>
      </c>
      <c r="H413" s="21">
        <v>54.500771314419097</v>
      </c>
      <c r="I413" s="21">
        <v>51.000226266510502</v>
      </c>
      <c r="J413" s="21">
        <v>3.2010574947894299</v>
      </c>
      <c r="K413" s="21">
        <v>58.2665969725035</v>
      </c>
      <c r="L413" s="21">
        <v>68.164079748565001</v>
      </c>
      <c r="M413" s="21">
        <v>1.2124570887845201</v>
      </c>
    </row>
    <row r="414" spans="1:13" hidden="1" outlineLevel="1" x14ac:dyDescent="0.3">
      <c r="A414" s="19" t="s">
        <v>69</v>
      </c>
      <c r="B414" s="19" t="s">
        <v>35</v>
      </c>
      <c r="C414" s="19" t="s">
        <v>28</v>
      </c>
      <c r="D414" s="21">
        <v>3.8242576784806399</v>
      </c>
      <c r="E414" s="21">
        <v>5.1511493938082804</v>
      </c>
      <c r="F414" s="21">
        <v>4.9601539514147799</v>
      </c>
      <c r="G414" s="21">
        <v>0.50825920657026002</v>
      </c>
      <c r="H414" s="21">
        <v>3.23262090449566</v>
      </c>
      <c r="I414" s="21">
        <v>3.4678880565711001</v>
      </c>
      <c r="J414" s="21">
        <v>19.034553405707701</v>
      </c>
      <c r="K414" s="21">
        <v>18.407323292847199</v>
      </c>
      <c r="L414" s="21">
        <v>14.8641296073696</v>
      </c>
      <c r="M414" s="21">
        <v>99.457940843871299</v>
      </c>
    </row>
    <row r="415" spans="1:13" hidden="1" outlineLevel="1" x14ac:dyDescent="0.3">
      <c r="A415" s="19" t="s">
        <v>69</v>
      </c>
      <c r="B415" s="19" t="s">
        <v>35</v>
      </c>
      <c r="C415" s="19" t="s">
        <v>30</v>
      </c>
      <c r="D415" s="21">
        <v>1.50439205608575</v>
      </c>
      <c r="E415" s="21">
        <v>2.0080415774469298</v>
      </c>
      <c r="F415" s="21">
        <v>1.8756254225555</v>
      </c>
      <c r="G415" s="21">
        <v>2.8127357661344701</v>
      </c>
      <c r="H415" s="21">
        <v>3.20006627369674</v>
      </c>
      <c r="I415" s="21">
        <v>3.20006627369674</v>
      </c>
      <c r="J415" s="21">
        <v>2.5075399612595302</v>
      </c>
      <c r="K415" s="21">
        <v>1.83692960031779</v>
      </c>
      <c r="L415" s="21">
        <v>1.83692960031779</v>
      </c>
      <c r="M415" s="21">
        <v>6.7885896077981798</v>
      </c>
    </row>
    <row r="416" spans="1:13" hidden="1" outlineLevel="1" x14ac:dyDescent="0.3">
      <c r="A416" s="13" t="s">
        <v>69</v>
      </c>
      <c r="B416" s="13" t="s">
        <v>37</v>
      </c>
      <c r="C416" s="13" t="s">
        <v>18</v>
      </c>
      <c r="D416" s="14">
        <v>15660</v>
      </c>
      <c r="E416" s="14">
        <v>7906</v>
      </c>
      <c r="F416" s="14">
        <v>7754</v>
      </c>
      <c r="G416" s="15">
        <v>97.369093231162196</v>
      </c>
      <c r="H416" s="15">
        <v>50.445960125918099</v>
      </c>
      <c r="I416" s="15">
        <v>49.554039874081802</v>
      </c>
      <c r="J416" s="15">
        <v>2.60536398467432</v>
      </c>
      <c r="K416" s="15">
        <v>51.470588235294102</v>
      </c>
      <c r="L416" s="15">
        <v>48.529411764705799</v>
      </c>
      <c r="M416" s="15">
        <v>2.5542784163473799E-2</v>
      </c>
    </row>
    <row r="417" spans="1:13" hidden="1" outlineLevel="1" x14ac:dyDescent="0.3">
      <c r="A417" s="32" t="s">
        <v>69</v>
      </c>
      <c r="B417" s="32" t="s">
        <v>37</v>
      </c>
      <c r="C417" s="32" t="s">
        <v>22</v>
      </c>
      <c r="D417" s="33">
        <v>593.23402126655299</v>
      </c>
      <c r="E417" s="33">
        <v>393.79943474450801</v>
      </c>
      <c r="F417" s="33">
        <v>382.15802373687001</v>
      </c>
      <c r="G417" s="34">
        <v>0.51452101543674</v>
      </c>
      <c r="H417" s="34">
        <v>1.6108945372950301</v>
      </c>
      <c r="I417" s="34">
        <v>1.6108945372950301</v>
      </c>
      <c r="J417" s="34">
        <v>0.51392132366209997</v>
      </c>
      <c r="K417" s="34">
        <v>9.4415445377472302</v>
      </c>
      <c r="L417" s="34">
        <v>9.4415445377472302</v>
      </c>
      <c r="M417" s="34">
        <v>2.55519881654202E-2</v>
      </c>
    </row>
    <row r="418" spans="1:13" hidden="1" outlineLevel="1" x14ac:dyDescent="0.3">
      <c r="A418" s="32" t="s">
        <v>69</v>
      </c>
      <c r="B418" s="32" t="s">
        <v>37</v>
      </c>
      <c r="C418" s="32" t="s">
        <v>24</v>
      </c>
      <c r="D418" s="33">
        <v>14683.7566239036</v>
      </c>
      <c r="E418" s="33">
        <v>7257.9520528188305</v>
      </c>
      <c r="F418" s="33">
        <v>7125.1095016117397</v>
      </c>
      <c r="G418" s="34">
        <v>96.375906416927805</v>
      </c>
      <c r="H418" s="34">
        <v>47.796220964330402</v>
      </c>
      <c r="I418" s="34">
        <v>46.906803456442702</v>
      </c>
      <c r="J418" s="34">
        <v>1.8807904570160401</v>
      </c>
      <c r="K418" s="34">
        <v>36.280992267315703</v>
      </c>
      <c r="L418" s="34">
        <v>33.606716921722203</v>
      </c>
      <c r="M418" s="34">
        <v>4.9229997833577996E-3</v>
      </c>
    </row>
    <row r="419" spans="1:13" hidden="1" outlineLevel="1" x14ac:dyDescent="0.3">
      <c r="A419" s="32" t="s">
        <v>69</v>
      </c>
      <c r="B419" s="32" t="s">
        <v>37</v>
      </c>
      <c r="C419" s="32" t="s">
        <v>26</v>
      </c>
      <c r="D419" s="33">
        <v>16636.243376096299</v>
      </c>
      <c r="E419" s="33">
        <v>8554.0479471811595</v>
      </c>
      <c r="F419" s="33">
        <v>8382.8904983882603</v>
      </c>
      <c r="G419" s="34">
        <v>98.095474853688998</v>
      </c>
      <c r="H419" s="34">
        <v>53.093196543557198</v>
      </c>
      <c r="I419" s="34">
        <v>52.203779035669498</v>
      </c>
      <c r="J419" s="34">
        <v>3.5988406566639202</v>
      </c>
      <c r="K419" s="34">
        <v>66.393283078277705</v>
      </c>
      <c r="L419" s="34">
        <v>63.719007732684197</v>
      </c>
      <c r="M419" s="34">
        <v>0.13241333226342</v>
      </c>
    </row>
    <row r="420" spans="1:13" hidden="1" outlineLevel="1" x14ac:dyDescent="0.3">
      <c r="A420" s="32" t="s">
        <v>69</v>
      </c>
      <c r="B420" s="32" t="s">
        <v>37</v>
      </c>
      <c r="C420" s="32" t="s">
        <v>28</v>
      </c>
      <c r="D420" s="34">
        <v>3.7882121409103</v>
      </c>
      <c r="E420" s="34">
        <v>4.9810199183469299</v>
      </c>
      <c r="F420" s="34">
        <v>4.9285275178858701</v>
      </c>
      <c r="G420" s="34">
        <v>0.52842334088007004</v>
      </c>
      <c r="H420" s="34">
        <v>3.19330731990049</v>
      </c>
      <c r="I420" s="34">
        <v>3.2507834707086598</v>
      </c>
      <c r="J420" s="34">
        <v>19.7255096287954</v>
      </c>
      <c r="K420" s="34">
        <v>18.343572244766001</v>
      </c>
      <c r="L420" s="34">
        <v>19.455303895964001</v>
      </c>
      <c r="M420" s="34">
        <v>100.03603366762</v>
      </c>
    </row>
    <row r="421" spans="1:13" hidden="1" outlineLevel="1" x14ac:dyDescent="0.3">
      <c r="A421" s="32" t="s">
        <v>69</v>
      </c>
      <c r="B421" s="32" t="s">
        <v>37</v>
      </c>
      <c r="C421" s="32" t="s">
        <v>30</v>
      </c>
      <c r="D421" s="34">
        <v>1.35213795828797</v>
      </c>
      <c r="E421" s="34">
        <v>1.7173173459127899</v>
      </c>
      <c r="F421" s="34">
        <v>1.7675076091858599</v>
      </c>
      <c r="G421" s="34">
        <v>2.8410267171987602</v>
      </c>
      <c r="H421" s="34">
        <v>2.8229160027253402</v>
      </c>
      <c r="I421" s="34">
        <v>2.8229160027253402</v>
      </c>
      <c r="J421" s="34">
        <v>2.86144562144078</v>
      </c>
      <c r="K421" s="34">
        <v>2.5391230966732898</v>
      </c>
      <c r="L421" s="34">
        <v>2.5391230966732898</v>
      </c>
      <c r="M421" s="34">
        <v>0.70289065987124999</v>
      </c>
    </row>
    <row r="422" spans="1:13" hidden="1" outlineLevel="1" x14ac:dyDescent="0.3">
      <c r="A422" s="16" t="s">
        <v>69</v>
      </c>
      <c r="B422" s="16" t="s">
        <v>39</v>
      </c>
      <c r="C422" s="16" t="s">
        <v>18</v>
      </c>
      <c r="D422" s="17">
        <v>15319</v>
      </c>
      <c r="E422" s="17">
        <v>7385</v>
      </c>
      <c r="F422" s="17">
        <v>7934</v>
      </c>
      <c r="G422" s="18">
        <v>97.780533977413597</v>
      </c>
      <c r="H422" s="18">
        <v>48.227518525936297</v>
      </c>
      <c r="I422" s="18">
        <v>51.772481474063703</v>
      </c>
      <c r="J422" s="18">
        <v>2.1868268163718199</v>
      </c>
      <c r="K422" s="18">
        <v>46.567164179104402</v>
      </c>
      <c r="L422" s="18">
        <v>53.432835820895498</v>
      </c>
      <c r="M422" s="18">
        <v>3.2639206214504897E-2</v>
      </c>
    </row>
    <row r="423" spans="1:13" hidden="1" outlineLevel="1" x14ac:dyDescent="0.3">
      <c r="A423" s="19" t="s">
        <v>69</v>
      </c>
      <c r="B423" s="19" t="s">
        <v>39</v>
      </c>
      <c r="C423" s="19" t="s">
        <v>22</v>
      </c>
      <c r="D423" s="20">
        <v>556.25411280265098</v>
      </c>
      <c r="E423" s="20">
        <v>324.22437095217299</v>
      </c>
      <c r="F423" s="20">
        <v>413.07226969163497</v>
      </c>
      <c r="G423" s="21">
        <v>0.42848084409885001</v>
      </c>
      <c r="H423" s="21">
        <v>1.6092062732866399</v>
      </c>
      <c r="I423" s="21">
        <v>1.6092062732866399</v>
      </c>
      <c r="J423" s="21">
        <v>0.42735162657852999</v>
      </c>
      <c r="K423" s="21">
        <v>7.8601484759682299</v>
      </c>
      <c r="L423" s="21">
        <v>7.8601484759682299</v>
      </c>
      <c r="M423" s="21">
        <v>3.26266312924791E-2</v>
      </c>
    </row>
    <row r="424" spans="1:13" hidden="1" outlineLevel="1" x14ac:dyDescent="0.3">
      <c r="A424" s="19" t="s">
        <v>69</v>
      </c>
      <c r="B424" s="19" t="s">
        <v>39</v>
      </c>
      <c r="C424" s="19" t="s">
        <v>24</v>
      </c>
      <c r="D424" s="20">
        <v>14403.611850327499</v>
      </c>
      <c r="E424" s="20">
        <v>6851.4468267762304</v>
      </c>
      <c r="F424" s="20">
        <v>7254.2361080462097</v>
      </c>
      <c r="G424" s="21">
        <v>96.954418996309499</v>
      </c>
      <c r="H424" s="21">
        <v>45.586767385028402</v>
      </c>
      <c r="I424" s="21">
        <v>49.121792216356702</v>
      </c>
      <c r="J424" s="21">
        <v>1.5837851550612301</v>
      </c>
      <c r="K424" s="21">
        <v>34.132932692708003</v>
      </c>
      <c r="L424" s="21">
        <v>40.556835640667501</v>
      </c>
      <c r="M424" s="21">
        <v>6.2980820256706999E-3</v>
      </c>
    </row>
    <row r="425" spans="1:13" hidden="1" outlineLevel="1" x14ac:dyDescent="0.3">
      <c r="A425" s="19" t="s">
        <v>69</v>
      </c>
      <c r="B425" s="19" t="s">
        <v>39</v>
      </c>
      <c r="C425" s="19" t="s">
        <v>26</v>
      </c>
      <c r="D425" s="20">
        <v>16234.388149672401</v>
      </c>
      <c r="E425" s="20">
        <v>7918.5531732237696</v>
      </c>
      <c r="F425" s="20">
        <v>8613.7638919537803</v>
      </c>
      <c r="G425" s="21">
        <v>98.386294607222098</v>
      </c>
      <c r="H425" s="21">
        <v>50.878207783643198</v>
      </c>
      <c r="I425" s="21">
        <v>54.413232614971498</v>
      </c>
      <c r="J425" s="21">
        <v>3.0124541479834699</v>
      </c>
      <c r="K425" s="21">
        <v>59.4431643593324</v>
      </c>
      <c r="L425" s="21">
        <v>65.867067307292004</v>
      </c>
      <c r="M425" s="21">
        <v>0.16896339924424</v>
      </c>
    </row>
    <row r="426" spans="1:13" hidden="1" outlineLevel="1" x14ac:dyDescent="0.3">
      <c r="A426" s="19" t="s">
        <v>69</v>
      </c>
      <c r="B426" s="19" t="s">
        <v>39</v>
      </c>
      <c r="C426" s="19" t="s">
        <v>28</v>
      </c>
      <c r="D426" s="21">
        <v>3.6311385390864301</v>
      </c>
      <c r="E426" s="21">
        <v>4.3903096946807398</v>
      </c>
      <c r="F426" s="21">
        <v>5.2063558065494702</v>
      </c>
      <c r="G426" s="21">
        <v>0.43820669275321</v>
      </c>
      <c r="H426" s="21">
        <v>3.3366972269602302</v>
      </c>
      <c r="I426" s="21">
        <v>3.1082270493308402</v>
      </c>
      <c r="J426" s="21">
        <v>19.5420882613627</v>
      </c>
      <c r="K426" s="21">
        <v>16.879164996470202</v>
      </c>
      <c r="L426" s="21">
        <v>14.7103337399405</v>
      </c>
      <c r="M426" s="21">
        <v>99.961472953897299</v>
      </c>
    </row>
    <row r="427" spans="1:13" hidden="1" outlineLevel="1" x14ac:dyDescent="0.3">
      <c r="A427" s="19" t="s">
        <v>69</v>
      </c>
      <c r="B427" s="19" t="s">
        <v>39</v>
      </c>
      <c r="C427" s="19" t="s">
        <v>30</v>
      </c>
      <c r="D427" s="21">
        <v>1.2898339869272299</v>
      </c>
      <c r="E427" s="21">
        <v>1.30973530650433</v>
      </c>
      <c r="F427" s="21">
        <v>2.03490329734595</v>
      </c>
      <c r="G427" s="21">
        <v>2.27507773552284</v>
      </c>
      <c r="H427" s="21">
        <v>2.77056708135123</v>
      </c>
      <c r="I427" s="21">
        <v>2.77056708135123</v>
      </c>
      <c r="J427" s="21">
        <v>2.2961132651321901</v>
      </c>
      <c r="K427" s="21">
        <v>1.45050740691902</v>
      </c>
      <c r="L427" s="21">
        <v>1.45050740691902</v>
      </c>
      <c r="M427" s="21">
        <v>0.87736636167370996</v>
      </c>
    </row>
    <row r="428" spans="1:13" hidden="1" outlineLevel="1" x14ac:dyDescent="0.3">
      <c r="A428" s="13" t="s">
        <v>69</v>
      </c>
      <c r="B428" s="13" t="s">
        <v>41</v>
      </c>
      <c r="C428" s="13" t="s">
        <v>18</v>
      </c>
      <c r="D428" s="14">
        <v>16531</v>
      </c>
      <c r="E428" s="14">
        <v>8676</v>
      </c>
      <c r="F428" s="14">
        <v>7855</v>
      </c>
      <c r="G428" s="15">
        <v>96.769705401972004</v>
      </c>
      <c r="H428" s="15">
        <v>52.222291679689903</v>
      </c>
      <c r="I428" s="15">
        <v>47.777708320309998</v>
      </c>
      <c r="J428" s="15">
        <v>3.0669650958804602</v>
      </c>
      <c r="K428" s="15">
        <v>61.341222879684402</v>
      </c>
      <c r="L428" s="15">
        <v>38.658777120315499</v>
      </c>
      <c r="M428" s="15">
        <v>0.16332950214747999</v>
      </c>
    </row>
    <row r="429" spans="1:13" hidden="1" outlineLevel="1" x14ac:dyDescent="0.3">
      <c r="A429" s="32" t="s">
        <v>69</v>
      </c>
      <c r="B429" s="32" t="s">
        <v>41</v>
      </c>
      <c r="C429" s="32" t="s">
        <v>22</v>
      </c>
      <c r="D429" s="33">
        <v>652.13428056130397</v>
      </c>
      <c r="E429" s="33">
        <v>430.71310802394498</v>
      </c>
      <c r="F429" s="33">
        <v>440.073150576042</v>
      </c>
      <c r="G429" s="34">
        <v>0.62820183646453998</v>
      </c>
      <c r="H429" s="34">
        <v>1.75875379461785</v>
      </c>
      <c r="I429" s="34">
        <v>1.75875379461785</v>
      </c>
      <c r="J429" s="34">
        <v>0.62181145357170997</v>
      </c>
      <c r="K429" s="34">
        <v>9.2221143134357799</v>
      </c>
      <c r="L429" s="34">
        <v>9.2221143134357799</v>
      </c>
      <c r="M429" s="34">
        <v>0.10440452389126</v>
      </c>
    </row>
    <row r="430" spans="1:13" hidden="1" outlineLevel="1" x14ac:dyDescent="0.3">
      <c r="A430" s="32" t="s">
        <v>69</v>
      </c>
      <c r="B430" s="32" t="s">
        <v>41</v>
      </c>
      <c r="C430" s="32" t="s">
        <v>24</v>
      </c>
      <c r="D430" s="33">
        <v>15457.8286225997</v>
      </c>
      <c r="E430" s="33">
        <v>7967.20582496512</v>
      </c>
      <c r="F430" s="33">
        <v>7130.8026632887904</v>
      </c>
      <c r="G430" s="34">
        <v>95.559783142317201</v>
      </c>
      <c r="H430" s="34">
        <v>49.323775767678001</v>
      </c>
      <c r="I430" s="34">
        <v>44.894081375691002</v>
      </c>
      <c r="J430" s="34">
        <v>2.1934169953514</v>
      </c>
      <c r="K430" s="34">
        <v>45.554388750561202</v>
      </c>
      <c r="L430" s="34">
        <v>24.9430528294927</v>
      </c>
      <c r="M430" s="34">
        <v>5.70075311888971E-2</v>
      </c>
    </row>
    <row r="431" spans="1:13" hidden="1" outlineLevel="1" x14ac:dyDescent="0.3">
      <c r="A431" s="32" t="s">
        <v>69</v>
      </c>
      <c r="B431" s="32" t="s">
        <v>41</v>
      </c>
      <c r="C431" s="32" t="s">
        <v>26</v>
      </c>
      <c r="D431" s="33">
        <v>17604.171377400198</v>
      </c>
      <c r="E431" s="33">
        <v>9384.79417503488</v>
      </c>
      <c r="F431" s="33">
        <v>8579.1973367112005</v>
      </c>
      <c r="G431" s="34">
        <v>97.658014041415896</v>
      </c>
      <c r="H431" s="34">
        <v>55.105918624308899</v>
      </c>
      <c r="I431" s="34">
        <v>50.6762242323219</v>
      </c>
      <c r="J431" s="34">
        <v>4.2732117743746896</v>
      </c>
      <c r="K431" s="34">
        <v>75.0569471705072</v>
      </c>
      <c r="L431" s="34">
        <v>54.445611249438699</v>
      </c>
      <c r="M431" s="34">
        <v>0.46702079329077001</v>
      </c>
    </row>
    <row r="432" spans="1:13" hidden="1" outlineLevel="1" x14ac:dyDescent="0.3">
      <c r="A432" s="32" t="s">
        <v>69</v>
      </c>
      <c r="B432" s="32" t="s">
        <v>41</v>
      </c>
      <c r="C432" s="32" t="s">
        <v>28</v>
      </c>
      <c r="D432" s="34">
        <v>3.9449173102734498</v>
      </c>
      <c r="E432" s="34">
        <v>4.9644203322261999</v>
      </c>
      <c r="F432" s="34">
        <v>5.6024589506816396</v>
      </c>
      <c r="G432" s="34">
        <v>0.64917200466308</v>
      </c>
      <c r="H432" s="34">
        <v>3.3678219358991801</v>
      </c>
      <c r="I432" s="34">
        <v>3.6811179448517302</v>
      </c>
      <c r="J432" s="34">
        <v>20.274487453636901</v>
      </c>
      <c r="K432" s="34">
        <v>15.0341220479483</v>
      </c>
      <c r="L432" s="34">
        <v>23.855163045468998</v>
      </c>
      <c r="M432" s="34">
        <v>63.922636460981799</v>
      </c>
    </row>
    <row r="433" spans="1:13" hidden="1" outlineLevel="1" x14ac:dyDescent="0.3">
      <c r="A433" s="32" t="s">
        <v>69</v>
      </c>
      <c r="B433" s="32" t="s">
        <v>41</v>
      </c>
      <c r="C433" s="32" t="s">
        <v>30</v>
      </c>
      <c r="D433" s="34">
        <v>1.5491323272331401</v>
      </c>
      <c r="E433" s="34">
        <v>1.83316361920278</v>
      </c>
      <c r="F433" s="34">
        <v>2.2537778059595199</v>
      </c>
      <c r="G433" s="34">
        <v>3.6636998528249101</v>
      </c>
      <c r="H433" s="34">
        <v>3.5369075809139701</v>
      </c>
      <c r="I433" s="34">
        <v>3.5369075809139701</v>
      </c>
      <c r="J433" s="34">
        <v>3.77432961399112</v>
      </c>
      <c r="K433" s="34">
        <v>3.1708089804534199</v>
      </c>
      <c r="L433" s="34">
        <v>3.1708089804534199</v>
      </c>
      <c r="M433" s="34">
        <v>1.93993393826945</v>
      </c>
    </row>
    <row r="434" spans="1:13" hidden="1" outlineLevel="1" x14ac:dyDescent="0.3">
      <c r="A434" s="16" t="s">
        <v>69</v>
      </c>
      <c r="B434" s="16" t="s">
        <v>43</v>
      </c>
      <c r="C434" s="16" t="s">
        <v>18</v>
      </c>
      <c r="D434" s="17">
        <v>15610</v>
      </c>
      <c r="E434" s="17">
        <v>7683</v>
      </c>
      <c r="F434" s="17">
        <v>7927</v>
      </c>
      <c r="G434" s="18">
        <v>97.514413837283797</v>
      </c>
      <c r="H434" s="18">
        <v>49.054000788332601</v>
      </c>
      <c r="I434" s="18">
        <v>50.945999211667299</v>
      </c>
      <c r="J434" s="18">
        <v>2.4791800128123</v>
      </c>
      <c r="K434" s="18">
        <v>55.8139534883721</v>
      </c>
      <c r="L434" s="18">
        <v>44.1860465116279</v>
      </c>
      <c r="M434" s="18">
        <v>6.4061499039078E-3</v>
      </c>
    </row>
    <row r="435" spans="1:13" hidden="1" outlineLevel="1" x14ac:dyDescent="0.3">
      <c r="A435" s="19" t="s">
        <v>69</v>
      </c>
      <c r="B435" s="19" t="s">
        <v>43</v>
      </c>
      <c r="C435" s="19" t="s">
        <v>22</v>
      </c>
      <c r="D435" s="20">
        <v>619.26575123200098</v>
      </c>
      <c r="E435" s="20">
        <v>418.04657837230599</v>
      </c>
      <c r="F435" s="20">
        <v>384.45156929178398</v>
      </c>
      <c r="G435" s="21">
        <v>0.43187393618232001</v>
      </c>
      <c r="H435" s="21">
        <v>1.6581454452475399</v>
      </c>
      <c r="I435" s="21">
        <v>1.6581454452475399</v>
      </c>
      <c r="J435" s="21">
        <v>0.43181714679420002</v>
      </c>
      <c r="K435" s="21">
        <v>8.0188825761240405</v>
      </c>
      <c r="L435" s="21">
        <v>8.0188825761240405</v>
      </c>
      <c r="M435" s="21">
        <v>6.4118381439872002E-3</v>
      </c>
    </row>
    <row r="436" spans="1:13" hidden="1" outlineLevel="1" x14ac:dyDescent="0.3">
      <c r="A436" s="19" t="s">
        <v>69</v>
      </c>
      <c r="B436" s="19" t="s">
        <v>43</v>
      </c>
      <c r="C436" s="19" t="s">
        <v>24</v>
      </c>
      <c r="D436" s="20">
        <v>14590.9180424398</v>
      </c>
      <c r="E436" s="20">
        <v>6995.0502391882601</v>
      </c>
      <c r="F436" s="20">
        <v>7294.3351755018202</v>
      </c>
      <c r="G436" s="21">
        <v>96.695472749642903</v>
      </c>
      <c r="H436" s="21">
        <v>46.330791356674197</v>
      </c>
      <c r="I436" s="21">
        <v>48.217163846056302</v>
      </c>
      <c r="J436" s="21">
        <v>1.85956611808892</v>
      </c>
      <c r="K436" s="21">
        <v>42.519957887891302</v>
      </c>
      <c r="L436" s="21">
        <v>31.6761702447379</v>
      </c>
      <c r="M436" s="21">
        <v>1.2338187000960001E-3</v>
      </c>
    </row>
    <row r="437" spans="1:13" hidden="1" outlineLevel="1" x14ac:dyDescent="0.3">
      <c r="A437" s="19" t="s">
        <v>69</v>
      </c>
      <c r="B437" s="19" t="s">
        <v>43</v>
      </c>
      <c r="C437" s="19" t="s">
        <v>26</v>
      </c>
      <c r="D437" s="20">
        <v>16629.081957560102</v>
      </c>
      <c r="E437" s="20">
        <v>8370.9497608117308</v>
      </c>
      <c r="F437" s="20">
        <v>8559.6648244981807</v>
      </c>
      <c r="G437" s="21">
        <v>98.134317550796297</v>
      </c>
      <c r="H437" s="21">
        <v>51.782836153943599</v>
      </c>
      <c r="I437" s="21">
        <v>53.669208643325703</v>
      </c>
      <c r="J437" s="21">
        <v>3.2983127682892999</v>
      </c>
      <c r="K437" s="21">
        <v>68.323829755262096</v>
      </c>
      <c r="L437" s="21">
        <v>57.480042112108599</v>
      </c>
      <c r="M437" s="21">
        <v>3.3254367059117301E-2</v>
      </c>
    </row>
    <row r="438" spans="1:13" hidden="1" outlineLevel="1" x14ac:dyDescent="0.3">
      <c r="A438" s="19" t="s">
        <v>69</v>
      </c>
      <c r="B438" s="19" t="s">
        <v>43</v>
      </c>
      <c r="C438" s="19" t="s">
        <v>28</v>
      </c>
      <c r="D438" s="21">
        <v>3.9671092327482498</v>
      </c>
      <c r="E438" s="21">
        <v>5.4411893579631103</v>
      </c>
      <c r="F438" s="21">
        <v>4.8498999532204401</v>
      </c>
      <c r="G438" s="21">
        <v>0.44288215371213002</v>
      </c>
      <c r="H438" s="21">
        <v>3.3802450740000198</v>
      </c>
      <c r="I438" s="21">
        <v>3.2547117946561102</v>
      </c>
      <c r="J438" s="21">
        <v>17.4177407272803</v>
      </c>
      <c r="K438" s="21">
        <v>14.367164615555501</v>
      </c>
      <c r="L438" s="21">
        <v>18.147997409122802</v>
      </c>
      <c r="M438" s="21">
        <v>100.088793427639</v>
      </c>
    </row>
    <row r="439" spans="1:13" hidden="1" outlineLevel="1" x14ac:dyDescent="0.3">
      <c r="A439" s="19" t="s">
        <v>69</v>
      </c>
      <c r="B439" s="19" t="s">
        <v>43</v>
      </c>
      <c r="C439" s="19" t="s">
        <v>30</v>
      </c>
      <c r="D439" s="21">
        <v>1.5069637454526299</v>
      </c>
      <c r="E439" s="21">
        <v>1.9984314420079501</v>
      </c>
      <c r="F439" s="21">
        <v>1.7166147243422301</v>
      </c>
      <c r="G439" s="21">
        <v>2.1087406198381999</v>
      </c>
      <c r="H439" s="21">
        <v>2.9866804348622402</v>
      </c>
      <c r="I439" s="21">
        <v>2.9866804348622402</v>
      </c>
      <c r="J439" s="21">
        <v>2.1134947418819201</v>
      </c>
      <c r="K439" s="21">
        <v>1.75959371014903</v>
      </c>
      <c r="L439" s="21">
        <v>1.75959371014903</v>
      </c>
      <c r="M439" s="21">
        <v>0.17587440372870999</v>
      </c>
    </row>
    <row r="440" spans="1:13" hidden="1" outlineLevel="1" x14ac:dyDescent="0.3">
      <c r="A440" s="13" t="s">
        <v>69</v>
      </c>
      <c r="B440" s="13" t="s">
        <v>45</v>
      </c>
      <c r="C440" s="13" t="s">
        <v>18</v>
      </c>
      <c r="D440" s="14">
        <v>17327</v>
      </c>
      <c r="E440" s="14">
        <v>8431</v>
      </c>
      <c r="F440" s="14">
        <v>8896</v>
      </c>
      <c r="G440" s="15">
        <v>95.815778842269296</v>
      </c>
      <c r="H440" s="15">
        <v>48.867606312492399</v>
      </c>
      <c r="I440" s="15">
        <v>51.132393687507502</v>
      </c>
      <c r="J440" s="15">
        <v>4.1842211577307102</v>
      </c>
      <c r="K440" s="15">
        <v>43.862068965517203</v>
      </c>
      <c r="L440" s="15">
        <v>56.137931034482698</v>
      </c>
      <c r="M440" s="15">
        <v>0</v>
      </c>
    </row>
    <row r="441" spans="1:13" hidden="1" outlineLevel="1" x14ac:dyDescent="0.3">
      <c r="A441" s="32" t="s">
        <v>69</v>
      </c>
      <c r="B441" s="32" t="s">
        <v>45</v>
      </c>
      <c r="C441" s="32" t="s">
        <v>22</v>
      </c>
      <c r="D441" s="33">
        <v>660.09825563313302</v>
      </c>
      <c r="E441" s="33">
        <v>419.53329773713199</v>
      </c>
      <c r="F441" s="33">
        <v>445.33762240701702</v>
      </c>
      <c r="G441" s="34">
        <v>0.49537385720051003</v>
      </c>
      <c r="H441" s="34">
        <v>1.6646141390948299</v>
      </c>
      <c r="I441" s="34">
        <v>1.6646141390948299</v>
      </c>
      <c r="J441" s="34">
        <v>0.49537385720051003</v>
      </c>
      <c r="K441" s="34">
        <v>5.4139496221890502</v>
      </c>
      <c r="L441" s="34">
        <v>5.4139496221890502</v>
      </c>
      <c r="M441" s="34">
        <v>0</v>
      </c>
    </row>
    <row r="442" spans="1:13" hidden="1" outlineLevel="1" x14ac:dyDescent="0.3">
      <c r="A442" s="32" t="s">
        <v>69</v>
      </c>
      <c r="B442" s="32" t="s">
        <v>45</v>
      </c>
      <c r="C442" s="32" t="s">
        <v>24</v>
      </c>
      <c r="D442" s="33">
        <v>16240.722870682999</v>
      </c>
      <c r="E442" s="33">
        <v>7740.6036500177197</v>
      </c>
      <c r="F442" s="33">
        <v>8163.1392934054202</v>
      </c>
      <c r="G442" s="34">
        <v>94.920231457569699</v>
      </c>
      <c r="H442" s="34">
        <v>46.1343640524451</v>
      </c>
      <c r="I442" s="34">
        <v>48.392363397732403</v>
      </c>
      <c r="J442" s="34">
        <v>3.4408328020207799</v>
      </c>
      <c r="K442" s="34">
        <v>35.238122131104703</v>
      </c>
      <c r="L442" s="34">
        <v>47.126544450251401</v>
      </c>
      <c r="M442" s="34">
        <v>0</v>
      </c>
    </row>
    <row r="443" spans="1:13" hidden="1" outlineLevel="1" x14ac:dyDescent="0.3">
      <c r="A443" s="32" t="s">
        <v>69</v>
      </c>
      <c r="B443" s="32" t="s">
        <v>45</v>
      </c>
      <c r="C443" s="32" t="s">
        <v>26</v>
      </c>
      <c r="D443" s="33">
        <v>18413.277129316899</v>
      </c>
      <c r="E443" s="33">
        <v>9121.3963499822694</v>
      </c>
      <c r="F443" s="33">
        <v>9628.8607065945798</v>
      </c>
      <c r="G443" s="34">
        <v>96.559167197979207</v>
      </c>
      <c r="H443" s="34">
        <v>51.607636602267497</v>
      </c>
      <c r="I443" s="34">
        <v>53.8656359475548</v>
      </c>
      <c r="J443" s="34">
        <v>5.0797685424302204</v>
      </c>
      <c r="K443" s="34">
        <v>52.873455549748499</v>
      </c>
      <c r="L443" s="34">
        <v>64.761877868895198</v>
      </c>
      <c r="M443" s="34">
        <v>0</v>
      </c>
    </row>
    <row r="444" spans="1:13" hidden="1" outlineLevel="1" x14ac:dyDescent="0.3">
      <c r="A444" s="32" t="s">
        <v>69</v>
      </c>
      <c r="B444" s="32" t="s">
        <v>45</v>
      </c>
      <c r="C444" s="32" t="s">
        <v>28</v>
      </c>
      <c r="D444" s="34">
        <v>3.80965115503626</v>
      </c>
      <c r="E444" s="34">
        <v>4.9760799162274001</v>
      </c>
      <c r="F444" s="34">
        <v>5.0060434173450696</v>
      </c>
      <c r="G444" s="34">
        <v>0.51700655485562996</v>
      </c>
      <c r="H444" s="34">
        <v>3.40637543907956</v>
      </c>
      <c r="I444" s="34">
        <v>3.2554981667160399</v>
      </c>
      <c r="J444" s="34">
        <v>11.8390935499494</v>
      </c>
      <c r="K444" s="34">
        <v>12.343124138638499</v>
      </c>
      <c r="L444" s="34">
        <v>9.6440134547593601</v>
      </c>
      <c r="M444" s="34">
        <v>0</v>
      </c>
    </row>
    <row r="445" spans="1:13" hidden="1" outlineLevel="1" x14ac:dyDescent="0.3">
      <c r="A445" s="32" t="s">
        <v>69</v>
      </c>
      <c r="B445" s="32" t="s">
        <v>45</v>
      </c>
      <c r="C445" s="32" t="s">
        <v>30</v>
      </c>
      <c r="D445" s="34">
        <v>1.4972017475482799</v>
      </c>
      <c r="E445" s="34">
        <v>1.9335157190221</v>
      </c>
      <c r="F445" s="34">
        <v>1.9231647441178601</v>
      </c>
      <c r="G445" s="34">
        <v>1.8618375494450301</v>
      </c>
      <c r="H445" s="34">
        <v>3.2834218990661901</v>
      </c>
      <c r="I445" s="34">
        <v>3.2834218990661901</v>
      </c>
      <c r="J445" s="34">
        <v>1.8618375494450301</v>
      </c>
      <c r="K445" s="34">
        <v>1.5049517297182999</v>
      </c>
      <c r="L445" s="34">
        <v>1.5049517297182999</v>
      </c>
      <c r="M445" s="34">
        <v>0</v>
      </c>
    </row>
    <row r="446" spans="1:13" hidden="1" outlineLevel="1" x14ac:dyDescent="0.3">
      <c r="A446" s="16" t="s">
        <v>69</v>
      </c>
      <c r="B446" s="16" t="s">
        <v>47</v>
      </c>
      <c r="C446" s="16" t="s">
        <v>18</v>
      </c>
      <c r="D446" s="17">
        <v>15504</v>
      </c>
      <c r="E446" s="17">
        <v>7966</v>
      </c>
      <c r="F446" s="17">
        <v>7538</v>
      </c>
      <c r="G446" s="18">
        <v>92.698658410732705</v>
      </c>
      <c r="H446" s="18">
        <v>50.626217645421598</v>
      </c>
      <c r="I446" s="18">
        <v>49.373782354578303</v>
      </c>
      <c r="J446" s="18">
        <v>7.2948916408668696</v>
      </c>
      <c r="K446" s="18">
        <v>61.007957559681699</v>
      </c>
      <c r="L446" s="18">
        <v>38.992042440318301</v>
      </c>
      <c r="M446" s="18">
        <v>6.4499484004127998E-3</v>
      </c>
    </row>
    <row r="447" spans="1:13" hidden="1" outlineLevel="1" x14ac:dyDescent="0.3">
      <c r="A447" s="19" t="s">
        <v>69</v>
      </c>
      <c r="B447" s="19" t="s">
        <v>47</v>
      </c>
      <c r="C447" s="19" t="s">
        <v>22</v>
      </c>
      <c r="D447" s="20">
        <v>610.45887083828097</v>
      </c>
      <c r="E447" s="20">
        <v>398.598189320816</v>
      </c>
      <c r="F447" s="20">
        <v>359.93344055434</v>
      </c>
      <c r="G447" s="21">
        <v>0.72075544054886997</v>
      </c>
      <c r="H447" s="21">
        <v>1.54404243164344</v>
      </c>
      <c r="I447" s="21">
        <v>1.54404243164344</v>
      </c>
      <c r="J447" s="21">
        <v>0.72071106648362004</v>
      </c>
      <c r="K447" s="21">
        <v>3.7362274110820599</v>
      </c>
      <c r="L447" s="21">
        <v>3.7362274110820599</v>
      </c>
      <c r="M447" s="21">
        <v>6.4535257997847002E-3</v>
      </c>
    </row>
    <row r="448" spans="1:13" hidden="1" outlineLevel="1" x14ac:dyDescent="0.3">
      <c r="A448" s="19" t="s">
        <v>69</v>
      </c>
      <c r="B448" s="19" t="s">
        <v>47</v>
      </c>
      <c r="C448" s="19" t="s">
        <v>24</v>
      </c>
      <c r="D448" s="20">
        <v>14499.410904177799</v>
      </c>
      <c r="E448" s="20">
        <v>7310.0550809650804</v>
      </c>
      <c r="F448" s="20">
        <v>6945.6829302093201</v>
      </c>
      <c r="G448" s="21">
        <v>91.420166640324894</v>
      </c>
      <c r="H448" s="21">
        <v>48.085834089142502</v>
      </c>
      <c r="I448" s="21">
        <v>46.836628255661701</v>
      </c>
      <c r="J448" s="21">
        <v>6.1941293318803101</v>
      </c>
      <c r="K448" s="21">
        <v>54.715470772061103</v>
      </c>
      <c r="L448" s="21">
        <v>33.045842572268498</v>
      </c>
      <c r="M448" s="21">
        <v>1.2429353664804E-3</v>
      </c>
    </row>
    <row r="449" spans="1:13" hidden="1" outlineLevel="1" x14ac:dyDescent="0.3">
      <c r="A449" s="19" t="s">
        <v>69</v>
      </c>
      <c r="B449" s="19" t="s">
        <v>47</v>
      </c>
      <c r="C449" s="19" t="s">
        <v>26</v>
      </c>
      <c r="D449" s="20">
        <v>16508.589095822201</v>
      </c>
      <c r="E449" s="20">
        <v>8621.9449190349205</v>
      </c>
      <c r="F449" s="20">
        <v>8130.3170697906799</v>
      </c>
      <c r="G449" s="21">
        <v>93.799561551160394</v>
      </c>
      <c r="H449" s="21">
        <v>53.1633717443382</v>
      </c>
      <c r="I449" s="21">
        <v>51.914165910857399</v>
      </c>
      <c r="J449" s="21">
        <v>8.5733926208719495</v>
      </c>
      <c r="K449" s="21">
        <v>66.954157427731403</v>
      </c>
      <c r="L449" s="21">
        <v>45.284529227938798</v>
      </c>
      <c r="M449" s="21">
        <v>3.3463334030268202E-2</v>
      </c>
    </row>
    <row r="450" spans="1:13" hidden="1" outlineLevel="1" x14ac:dyDescent="0.3">
      <c r="A450" s="19" t="s">
        <v>69</v>
      </c>
      <c r="B450" s="19" t="s">
        <v>47</v>
      </c>
      <c r="C450" s="19" t="s">
        <v>28</v>
      </c>
      <c r="D450" s="21">
        <v>3.9374282174811701</v>
      </c>
      <c r="E450" s="21">
        <v>5.0037432754307796</v>
      </c>
      <c r="F450" s="21">
        <v>4.7749196146768398</v>
      </c>
      <c r="G450" s="21">
        <v>0.77752521223696003</v>
      </c>
      <c r="H450" s="21">
        <v>3.0498870021412299</v>
      </c>
      <c r="I450" s="21">
        <v>3.1272516667953201</v>
      </c>
      <c r="J450" s="21">
        <v>9.8796678821945907</v>
      </c>
      <c r="K450" s="21">
        <v>6.1241640607736398</v>
      </c>
      <c r="L450" s="21">
        <v>9.5820254012104709</v>
      </c>
      <c r="M450" s="21">
        <v>100.055463999861</v>
      </c>
    </row>
    <row r="451" spans="1:13" hidden="1" outlineLevel="1" x14ac:dyDescent="0.3">
      <c r="A451" s="19" t="s">
        <v>69</v>
      </c>
      <c r="B451" s="19" t="s">
        <v>47</v>
      </c>
      <c r="C451" s="19" t="s">
        <v>30</v>
      </c>
      <c r="D451" s="21">
        <v>1.4667247068735001</v>
      </c>
      <c r="E451" s="21">
        <v>1.7498240274064301</v>
      </c>
      <c r="F451" s="21">
        <v>1.6329328938188901</v>
      </c>
      <c r="G451" s="21">
        <v>2.0890431482410099</v>
      </c>
      <c r="H451" s="21">
        <v>2.4446692135682202</v>
      </c>
      <c r="I451" s="21">
        <v>2.4446692135682202</v>
      </c>
      <c r="J451" s="21">
        <v>2.0904873210725698</v>
      </c>
      <c r="K451" s="21">
        <v>1.1573598141021699</v>
      </c>
      <c r="L451" s="21">
        <v>1.1573598141021699</v>
      </c>
      <c r="M451" s="21">
        <v>0.17575736835575001</v>
      </c>
    </row>
    <row r="452" spans="1:13" hidden="1" outlineLevel="1" x14ac:dyDescent="0.3">
      <c r="A452" s="13" t="s">
        <v>69</v>
      </c>
      <c r="B452" s="13" t="s">
        <v>49</v>
      </c>
      <c r="C452" s="13" t="s">
        <v>18</v>
      </c>
      <c r="D452" s="14">
        <v>16470</v>
      </c>
      <c r="E452" s="14">
        <v>8209</v>
      </c>
      <c r="F452" s="14">
        <v>8261</v>
      </c>
      <c r="G452" s="15">
        <v>87.504553734061901</v>
      </c>
      <c r="H452" s="15">
        <v>48.966139328337498</v>
      </c>
      <c r="I452" s="15">
        <v>51.033860671662502</v>
      </c>
      <c r="J452" s="15">
        <v>12.452944748026701</v>
      </c>
      <c r="K452" s="15">
        <v>56.070209653827398</v>
      </c>
      <c r="L452" s="15">
        <v>43.929790346172602</v>
      </c>
      <c r="M452" s="15">
        <v>4.2501517911354002E-2</v>
      </c>
    </row>
    <row r="453" spans="1:13" hidden="1" outlineLevel="1" x14ac:dyDescent="0.3">
      <c r="A453" s="32" t="s">
        <v>69</v>
      </c>
      <c r="B453" s="32" t="s">
        <v>49</v>
      </c>
      <c r="C453" s="32" t="s">
        <v>22</v>
      </c>
      <c r="D453" s="33">
        <v>569.40360892979402</v>
      </c>
      <c r="E453" s="33">
        <v>361.89625325874101</v>
      </c>
      <c r="F453" s="33">
        <v>357.64509966827501</v>
      </c>
      <c r="G453" s="34">
        <v>0.93847500106213999</v>
      </c>
      <c r="H453" s="34">
        <v>1.4597529505490101</v>
      </c>
      <c r="I453" s="34">
        <v>1.4597529505490101</v>
      </c>
      <c r="J453" s="34">
        <v>0.93800626446990998</v>
      </c>
      <c r="K453" s="34">
        <v>3.4121379749741898</v>
      </c>
      <c r="L453" s="34">
        <v>3.4121379749741898</v>
      </c>
      <c r="M453" s="34">
        <v>3.2736192930760098E-2</v>
      </c>
    </row>
    <row r="454" spans="1:13" hidden="1" outlineLevel="1" x14ac:dyDescent="0.3">
      <c r="A454" s="32" t="s">
        <v>69</v>
      </c>
      <c r="B454" s="32" t="s">
        <v>49</v>
      </c>
      <c r="C454" s="32" t="s">
        <v>24</v>
      </c>
      <c r="D454" s="33">
        <v>15532.9726522489</v>
      </c>
      <c r="E454" s="33">
        <v>7613.4528678182596</v>
      </c>
      <c r="F454" s="33">
        <v>7672.4486913628998</v>
      </c>
      <c r="G454" s="34">
        <v>85.876641399129795</v>
      </c>
      <c r="H454" s="34">
        <v>46.5681263895763</v>
      </c>
      <c r="I454" s="34">
        <v>48.6310800939656</v>
      </c>
      <c r="J454" s="34">
        <v>10.989573401406799</v>
      </c>
      <c r="K454" s="34">
        <v>50.401176631496298</v>
      </c>
      <c r="L454" s="34">
        <v>38.414853515339701</v>
      </c>
      <c r="M454" s="34">
        <v>1.19625808304388E-2</v>
      </c>
    </row>
    <row r="455" spans="1:13" hidden="1" outlineLevel="1" x14ac:dyDescent="0.3">
      <c r="A455" s="32" t="s">
        <v>69</v>
      </c>
      <c r="B455" s="32" t="s">
        <v>49</v>
      </c>
      <c r="C455" s="32" t="s">
        <v>26</v>
      </c>
      <c r="D455" s="33">
        <v>17407.027347751002</v>
      </c>
      <c r="E455" s="33">
        <v>8804.5471321817295</v>
      </c>
      <c r="F455" s="33">
        <v>8849.5513086370902</v>
      </c>
      <c r="G455" s="34">
        <v>88.968929419620807</v>
      </c>
      <c r="H455" s="34">
        <v>51.3689199060344</v>
      </c>
      <c r="I455" s="34">
        <v>53.431873610423601</v>
      </c>
      <c r="J455" s="34">
        <v>14.080353742223799</v>
      </c>
      <c r="K455" s="34">
        <v>61.585146484660299</v>
      </c>
      <c r="L455" s="34">
        <v>49.598823368503602</v>
      </c>
      <c r="M455" s="34">
        <v>0.1508848040453</v>
      </c>
    </row>
    <row r="456" spans="1:13" hidden="1" outlineLevel="1" x14ac:dyDescent="0.3">
      <c r="A456" s="32" t="s">
        <v>69</v>
      </c>
      <c r="B456" s="32" t="s">
        <v>49</v>
      </c>
      <c r="C456" s="32" t="s">
        <v>28</v>
      </c>
      <c r="D456" s="34">
        <v>3.4572168119598898</v>
      </c>
      <c r="E456" s="34">
        <v>4.4085303113502396</v>
      </c>
      <c r="F456" s="34">
        <v>4.3293196909366296</v>
      </c>
      <c r="G456" s="34">
        <v>1.0724870432621001</v>
      </c>
      <c r="H456" s="34">
        <v>2.9811477289659001</v>
      </c>
      <c r="I456" s="34">
        <v>2.8603615939241802</v>
      </c>
      <c r="J456" s="34">
        <v>7.5324052539344297</v>
      </c>
      <c r="K456" s="34">
        <v>6.0854739014539803</v>
      </c>
      <c r="L456" s="34">
        <v>7.7672530373719004</v>
      </c>
      <c r="M456" s="34">
        <v>77.023585367088401</v>
      </c>
    </row>
    <row r="457" spans="1:13" hidden="1" outlineLevel="1" x14ac:dyDescent="0.3">
      <c r="A457" s="32" t="s">
        <v>69</v>
      </c>
      <c r="B457" s="32" t="s">
        <v>49</v>
      </c>
      <c r="C457" s="32" t="s">
        <v>30</v>
      </c>
      <c r="D457" s="34">
        <v>1.1770917211533301</v>
      </c>
      <c r="E457" s="34">
        <v>1.4365820123109201</v>
      </c>
      <c r="F457" s="34">
        <v>1.43322459833341</v>
      </c>
      <c r="G457" s="34">
        <v>2.3289517890419602</v>
      </c>
      <c r="H457" s="34">
        <v>2.1917196554066001</v>
      </c>
      <c r="I457" s="34">
        <v>2.1917196554066001</v>
      </c>
      <c r="J457" s="34">
        <v>2.33343324377894</v>
      </c>
      <c r="K457" s="34">
        <v>1.6905545059520799</v>
      </c>
      <c r="L457" s="34">
        <v>1.6905545059520799</v>
      </c>
      <c r="M457" s="34">
        <v>0.72934671347282998</v>
      </c>
    </row>
    <row r="458" spans="1:13" hidden="1" outlineLevel="1" x14ac:dyDescent="0.3">
      <c r="A458" s="16" t="s">
        <v>69</v>
      </c>
      <c r="B458" s="16" t="s">
        <v>51</v>
      </c>
      <c r="C458" s="16" t="s">
        <v>18</v>
      </c>
      <c r="D458" s="17">
        <v>17777</v>
      </c>
      <c r="E458" s="17">
        <v>8907</v>
      </c>
      <c r="F458" s="17">
        <v>8870</v>
      </c>
      <c r="G458" s="18">
        <v>81.093547842718095</v>
      </c>
      <c r="H458" s="18">
        <v>48.8554384017758</v>
      </c>
      <c r="I458" s="18">
        <v>51.1445615982242</v>
      </c>
      <c r="J458" s="18">
        <v>18.867075434550198</v>
      </c>
      <c r="K458" s="18">
        <v>55.426356589147197</v>
      </c>
      <c r="L458" s="18">
        <v>44.573643410852704</v>
      </c>
      <c r="M458" s="18">
        <v>3.9376722731619497E-2</v>
      </c>
    </row>
    <row r="459" spans="1:13" hidden="1" outlineLevel="1" x14ac:dyDescent="0.3">
      <c r="A459" s="19" t="s">
        <v>69</v>
      </c>
      <c r="B459" s="19" t="s">
        <v>51</v>
      </c>
      <c r="C459" s="19" t="s">
        <v>22</v>
      </c>
      <c r="D459" s="20">
        <v>683.83332541913899</v>
      </c>
      <c r="E459" s="20">
        <v>424.204750644515</v>
      </c>
      <c r="F459" s="20">
        <v>444.68718682889801</v>
      </c>
      <c r="G459" s="21">
        <v>1.12729141236944</v>
      </c>
      <c r="H459" s="21">
        <v>1.65140659878826</v>
      </c>
      <c r="I459" s="21">
        <v>1.65140659878826</v>
      </c>
      <c r="J459" s="21">
        <v>1.12716307312969</v>
      </c>
      <c r="K459" s="21">
        <v>3.37279795943746</v>
      </c>
      <c r="L459" s="21">
        <v>3.37279795943746</v>
      </c>
      <c r="M459" s="21">
        <v>2.1835593416597E-2</v>
      </c>
    </row>
    <row r="460" spans="1:13" hidden="1" outlineLevel="1" x14ac:dyDescent="0.3">
      <c r="A460" s="19" t="s">
        <v>69</v>
      </c>
      <c r="B460" s="19" t="s">
        <v>51</v>
      </c>
      <c r="C460" s="19" t="s">
        <v>24</v>
      </c>
      <c r="D460" s="20">
        <v>16651.663740847001</v>
      </c>
      <c r="E460" s="20">
        <v>8208.9161695393705</v>
      </c>
      <c r="F460" s="20">
        <v>8138.2096693480498</v>
      </c>
      <c r="G460" s="21">
        <v>79.168362696778502</v>
      </c>
      <c r="H460" s="21">
        <v>46.143848931761603</v>
      </c>
      <c r="I460" s="21">
        <v>48.4262193129168</v>
      </c>
      <c r="J460" s="21">
        <v>17.081720498118699</v>
      </c>
      <c r="K460" s="21">
        <v>49.831285294606303</v>
      </c>
      <c r="L460" s="21">
        <v>39.1127898842593</v>
      </c>
      <c r="M460" s="21">
        <v>1.5807735685363301E-2</v>
      </c>
    </row>
    <row r="461" spans="1:13" hidden="1" outlineLevel="1" x14ac:dyDescent="0.3">
      <c r="A461" s="19" t="s">
        <v>69</v>
      </c>
      <c r="B461" s="19" t="s">
        <v>51</v>
      </c>
      <c r="C461" s="19" t="s">
        <v>26</v>
      </c>
      <c r="D461" s="20">
        <v>18902.3362591529</v>
      </c>
      <c r="E461" s="20">
        <v>9605.0838304606204</v>
      </c>
      <c r="F461" s="20">
        <v>9601.7903306519402</v>
      </c>
      <c r="G461" s="21">
        <v>82.879290445405204</v>
      </c>
      <c r="H461" s="21">
        <v>51.573780687083101</v>
      </c>
      <c r="I461" s="21">
        <v>53.856151068238297</v>
      </c>
      <c r="J461" s="21">
        <v>20.792241229866299</v>
      </c>
      <c r="K461" s="21">
        <v>60.887210115740601</v>
      </c>
      <c r="L461" s="21">
        <v>50.168714705393697</v>
      </c>
      <c r="M461" s="21">
        <v>9.8052090523909993E-2</v>
      </c>
    </row>
    <row r="462" spans="1:13" hidden="1" outlineLevel="1" x14ac:dyDescent="0.3">
      <c r="A462" s="19" t="s">
        <v>69</v>
      </c>
      <c r="B462" s="19" t="s">
        <v>51</v>
      </c>
      <c r="C462" s="19" t="s">
        <v>28</v>
      </c>
      <c r="D462" s="21">
        <v>3.8467307499529699</v>
      </c>
      <c r="E462" s="21">
        <v>4.7625996479680603</v>
      </c>
      <c r="F462" s="21">
        <v>5.0133842934486799</v>
      </c>
      <c r="G462" s="21">
        <v>1.39011233613287</v>
      </c>
      <c r="H462" s="21">
        <v>3.3801899088643599</v>
      </c>
      <c r="I462" s="21">
        <v>3.2288997054294901</v>
      </c>
      <c r="J462" s="21">
        <v>5.9742331398409396</v>
      </c>
      <c r="K462" s="21">
        <v>6.08518792681725</v>
      </c>
      <c r="L462" s="21">
        <v>7.5667989003031897</v>
      </c>
      <c r="M462" s="21">
        <v>55.453049166692203</v>
      </c>
    </row>
    <row r="463" spans="1:13" hidden="1" outlineLevel="1" x14ac:dyDescent="0.3">
      <c r="A463" s="19" t="s">
        <v>69</v>
      </c>
      <c r="B463" s="19" t="s">
        <v>51</v>
      </c>
      <c r="C463" s="19" t="s">
        <v>30</v>
      </c>
      <c r="D463" s="21">
        <v>1.5506863928649901</v>
      </c>
      <c r="E463" s="21">
        <v>1.7856870204025399</v>
      </c>
      <c r="F463" s="21">
        <v>1.9802576628099</v>
      </c>
      <c r="G463" s="21">
        <v>2.5866545740565901</v>
      </c>
      <c r="H463" s="21">
        <v>2.8060586428543099</v>
      </c>
      <c r="I463" s="21">
        <v>2.8060586428543099</v>
      </c>
      <c r="J463" s="21">
        <v>2.5902051842851499</v>
      </c>
      <c r="K463" s="21">
        <v>2.6930902320457601</v>
      </c>
      <c r="L463" s="21">
        <v>2.6930902320457601</v>
      </c>
      <c r="M463" s="21">
        <v>0.37802790148805998</v>
      </c>
    </row>
    <row r="464" spans="1:13" hidden="1" outlineLevel="1" x14ac:dyDescent="0.3">
      <c r="A464" s="13" t="s">
        <v>69</v>
      </c>
      <c r="B464" s="13" t="s">
        <v>53</v>
      </c>
      <c r="C464" s="13" t="s">
        <v>18</v>
      </c>
      <c r="D464" s="14">
        <v>14115</v>
      </c>
      <c r="E464" s="14">
        <v>6924</v>
      </c>
      <c r="F464" s="14">
        <v>7191</v>
      </c>
      <c r="G464" s="15">
        <v>69.330499468650302</v>
      </c>
      <c r="H464" s="15">
        <v>51.1036174126302</v>
      </c>
      <c r="I464" s="15">
        <v>48.8963825873697</v>
      </c>
      <c r="J464" s="15">
        <v>30.612823237690399</v>
      </c>
      <c r="K464" s="15">
        <v>44.318444804443402</v>
      </c>
      <c r="L464" s="15">
        <v>55.681555195556498</v>
      </c>
      <c r="M464" s="15">
        <v>5.6677293659227801E-2</v>
      </c>
    </row>
    <row r="465" spans="1:13" hidden="1" outlineLevel="1" x14ac:dyDescent="0.3">
      <c r="A465" s="32" t="s">
        <v>69</v>
      </c>
      <c r="B465" s="32" t="s">
        <v>53</v>
      </c>
      <c r="C465" s="32" t="s">
        <v>22</v>
      </c>
      <c r="D465" s="33">
        <v>509.415425128045</v>
      </c>
      <c r="E465" s="33">
        <v>338.05410216582601</v>
      </c>
      <c r="F465" s="33">
        <v>334.81752047996901</v>
      </c>
      <c r="G465" s="34">
        <v>1.4687258804389101</v>
      </c>
      <c r="H465" s="34">
        <v>1.8280967400017101</v>
      </c>
      <c r="I465" s="34">
        <v>1.8280967400017101</v>
      </c>
      <c r="J465" s="34">
        <v>1.4680307085867399</v>
      </c>
      <c r="K465" s="34">
        <v>2.43311240519997</v>
      </c>
      <c r="L465" s="34">
        <v>2.43311240519997</v>
      </c>
      <c r="M465" s="34">
        <v>3.61674610816776E-2</v>
      </c>
    </row>
    <row r="466" spans="1:13" hidden="1" outlineLevel="1" x14ac:dyDescent="0.3">
      <c r="A466" s="32" t="s">
        <v>69</v>
      </c>
      <c r="B466" s="32" t="s">
        <v>53</v>
      </c>
      <c r="C466" s="32" t="s">
        <v>24</v>
      </c>
      <c r="D466" s="33">
        <v>13276.6909741609</v>
      </c>
      <c r="E466" s="33">
        <v>6367.6882138064302</v>
      </c>
      <c r="F466" s="33">
        <v>6640.01442794578</v>
      </c>
      <c r="G466" s="34">
        <v>66.861937124555695</v>
      </c>
      <c r="H466" s="34">
        <v>48.094845470604</v>
      </c>
      <c r="I466" s="34">
        <v>45.895585926534203</v>
      </c>
      <c r="J466" s="34">
        <v>28.251597244877999</v>
      </c>
      <c r="K466" s="34">
        <v>40.359619683015502</v>
      </c>
      <c r="L466" s="34">
        <v>51.649223889307002</v>
      </c>
      <c r="M466" s="34">
        <v>1.9826548316627501E-2</v>
      </c>
    </row>
    <row r="467" spans="1:13" hidden="1" outlineLevel="1" x14ac:dyDescent="0.3">
      <c r="A467" s="32" t="s">
        <v>69</v>
      </c>
      <c r="B467" s="32" t="s">
        <v>53</v>
      </c>
      <c r="C467" s="32" t="s">
        <v>26</v>
      </c>
      <c r="D467" s="33">
        <v>14953.309025839</v>
      </c>
      <c r="E467" s="33">
        <v>7480.3117861935598</v>
      </c>
      <c r="F467" s="33">
        <v>7741.98557205422</v>
      </c>
      <c r="G467" s="34">
        <v>71.693023601648605</v>
      </c>
      <c r="H467" s="34">
        <v>54.104414073465698</v>
      </c>
      <c r="I467" s="34">
        <v>51.905154529395901</v>
      </c>
      <c r="J467" s="34">
        <v>33.0804075637841</v>
      </c>
      <c r="K467" s="34">
        <v>48.350776110692898</v>
      </c>
      <c r="L467" s="34">
        <v>59.640380316984498</v>
      </c>
      <c r="M467" s="34">
        <v>0.16191000208242001</v>
      </c>
    </row>
    <row r="468" spans="1:13" hidden="1" outlineLevel="1" x14ac:dyDescent="0.3">
      <c r="A468" s="32" t="s">
        <v>69</v>
      </c>
      <c r="B468" s="32" t="s">
        <v>53</v>
      </c>
      <c r="C468" s="32" t="s">
        <v>28</v>
      </c>
      <c r="D468" s="34">
        <v>3.6090359555653202</v>
      </c>
      <c r="E468" s="34">
        <v>4.8823527175884802</v>
      </c>
      <c r="F468" s="34">
        <v>4.6560634192736599</v>
      </c>
      <c r="G468" s="34">
        <v>2.11844122239886</v>
      </c>
      <c r="H468" s="34">
        <v>3.57723549243287</v>
      </c>
      <c r="I468" s="34">
        <v>3.73871571528877</v>
      </c>
      <c r="J468" s="34">
        <v>4.7954763831756297</v>
      </c>
      <c r="K468" s="34">
        <v>5.4900672077645298</v>
      </c>
      <c r="L468" s="34">
        <v>4.3696918964543103</v>
      </c>
      <c r="M468" s="34">
        <v>63.8129641459849</v>
      </c>
    </row>
    <row r="469" spans="1:13" hidden="1" outlineLevel="1" x14ac:dyDescent="0.3">
      <c r="A469" s="32" t="s">
        <v>69</v>
      </c>
      <c r="B469" s="32" t="s">
        <v>53</v>
      </c>
      <c r="C469" s="32" t="s">
        <v>30</v>
      </c>
      <c r="D469" s="34">
        <v>1.19624661238409</v>
      </c>
      <c r="E469" s="34">
        <v>1.6443768130543499</v>
      </c>
      <c r="F469" s="34">
        <v>1.4662594415866099</v>
      </c>
      <c r="G469" s="34">
        <v>2.5138262295560398</v>
      </c>
      <c r="H469" s="34">
        <v>2.33416471176047</v>
      </c>
      <c r="I469" s="34">
        <v>2.33416471176047</v>
      </c>
      <c r="J469" s="34">
        <v>2.5140416597733499</v>
      </c>
      <c r="K469" s="34">
        <v>1.80765023936754</v>
      </c>
      <c r="L469" s="34">
        <v>1.80765023936754</v>
      </c>
      <c r="M469" s="34">
        <v>0.57221329959959</v>
      </c>
    </row>
    <row r="470" spans="1:13" hidden="1" outlineLevel="1" x14ac:dyDescent="0.3">
      <c r="A470" s="16" t="s">
        <v>69</v>
      </c>
      <c r="B470" s="16" t="s">
        <v>55</v>
      </c>
      <c r="C470" s="16" t="s">
        <v>18</v>
      </c>
      <c r="D470" s="17">
        <v>16330</v>
      </c>
      <c r="E470" s="17">
        <v>8384</v>
      </c>
      <c r="F470" s="17">
        <v>7946</v>
      </c>
      <c r="G470" s="18">
        <v>66.099203919167095</v>
      </c>
      <c r="H470" s="18">
        <v>51.445247359644199</v>
      </c>
      <c r="I470" s="18">
        <v>48.554752640355701</v>
      </c>
      <c r="J470" s="18">
        <v>33.864053888548597</v>
      </c>
      <c r="K470" s="18">
        <v>51.139240506329102</v>
      </c>
      <c r="L470" s="18">
        <v>48.860759493670798</v>
      </c>
      <c r="M470" s="18">
        <v>3.6742192284139601E-2</v>
      </c>
    </row>
    <row r="471" spans="1:13" hidden="1" outlineLevel="1" x14ac:dyDescent="0.3">
      <c r="A471" s="19" t="s">
        <v>69</v>
      </c>
      <c r="B471" s="19" t="s">
        <v>55</v>
      </c>
      <c r="C471" s="19" t="s">
        <v>22</v>
      </c>
      <c r="D471" s="20">
        <v>664.44592638165102</v>
      </c>
      <c r="E471" s="20">
        <v>442.13010627636402</v>
      </c>
      <c r="F471" s="20">
        <v>406.45095854521799</v>
      </c>
      <c r="G471" s="21">
        <v>1.4625458264895499</v>
      </c>
      <c r="H471" s="21">
        <v>2.11076938253164</v>
      </c>
      <c r="I471" s="21">
        <v>2.11076938253164</v>
      </c>
      <c r="J471" s="21">
        <v>1.46209221883726</v>
      </c>
      <c r="K471" s="21">
        <v>2.0665733991475901</v>
      </c>
      <c r="L471" s="21">
        <v>2.0665733991475901</v>
      </c>
      <c r="M471" s="21">
        <v>2.60171710733011E-2</v>
      </c>
    </row>
    <row r="472" spans="1:13" hidden="1" outlineLevel="1" x14ac:dyDescent="0.3">
      <c r="A472" s="19" t="s">
        <v>69</v>
      </c>
      <c r="B472" s="19" t="s">
        <v>55</v>
      </c>
      <c r="C472" s="19" t="s">
        <v>24</v>
      </c>
      <c r="D472" s="20">
        <v>15236.5682156606</v>
      </c>
      <c r="E472" s="20">
        <v>7656.4176764111398</v>
      </c>
      <c r="F472" s="20">
        <v>7277.1323326659003</v>
      </c>
      <c r="G472" s="21">
        <v>63.652438281149898</v>
      </c>
      <c r="H472" s="21">
        <v>47.970273594749301</v>
      </c>
      <c r="I472" s="21">
        <v>45.093696188238702</v>
      </c>
      <c r="J472" s="21">
        <v>31.501223724075398</v>
      </c>
      <c r="K472" s="21">
        <v>47.738401479354501</v>
      </c>
      <c r="L472" s="21">
        <v>45.470434234170099</v>
      </c>
      <c r="M472" s="21">
        <v>1.14556040959131E-2</v>
      </c>
    </row>
    <row r="473" spans="1:13" hidden="1" outlineLevel="1" x14ac:dyDescent="0.3">
      <c r="A473" s="19" t="s">
        <v>69</v>
      </c>
      <c r="B473" s="19" t="s">
        <v>55</v>
      </c>
      <c r="C473" s="19" t="s">
        <v>26</v>
      </c>
      <c r="D473" s="20">
        <v>17423.4317843393</v>
      </c>
      <c r="E473" s="20">
        <v>9111.5823235888492</v>
      </c>
      <c r="F473" s="20">
        <v>8614.8676673340906</v>
      </c>
      <c r="G473" s="21">
        <v>68.462868510596806</v>
      </c>
      <c r="H473" s="21">
        <v>54.906303811761198</v>
      </c>
      <c r="I473" s="21">
        <v>52.029726405250599</v>
      </c>
      <c r="J473" s="21">
        <v>36.310167172886601</v>
      </c>
      <c r="K473" s="21">
        <v>54.529565765829801</v>
      </c>
      <c r="L473" s="21">
        <v>52.2615985206454</v>
      </c>
      <c r="M473" s="21">
        <v>0.11777951650944</v>
      </c>
    </row>
    <row r="474" spans="1:13" hidden="1" outlineLevel="1" x14ac:dyDescent="0.3">
      <c r="A474" s="19" t="s">
        <v>69</v>
      </c>
      <c r="B474" s="19" t="s">
        <v>55</v>
      </c>
      <c r="C474" s="19" t="s">
        <v>28</v>
      </c>
      <c r="D474" s="21">
        <v>4.0688666649213099</v>
      </c>
      <c r="E474" s="21">
        <v>5.2734984050138802</v>
      </c>
      <c r="F474" s="21">
        <v>5.1151643411177696</v>
      </c>
      <c r="G474" s="21">
        <v>2.2126527095214401</v>
      </c>
      <c r="H474" s="21">
        <v>4.1029434026736</v>
      </c>
      <c r="I474" s="21">
        <v>4.3471941833708296</v>
      </c>
      <c r="J474" s="21">
        <v>4.3175345268738701</v>
      </c>
      <c r="K474" s="21">
        <v>4.0410717458579102</v>
      </c>
      <c r="L474" s="21">
        <v>4.2295155060274503</v>
      </c>
      <c r="M474" s="21">
        <v>70.810067271167796</v>
      </c>
    </row>
    <row r="475" spans="1:13" hidden="1" outlineLevel="1" x14ac:dyDescent="0.3">
      <c r="A475" s="19" t="s">
        <v>69</v>
      </c>
      <c r="B475" s="19" t="s">
        <v>55</v>
      </c>
      <c r="C475" s="19" t="s">
        <v>30</v>
      </c>
      <c r="D475" s="21">
        <v>1.65169730415177</v>
      </c>
      <c r="E475" s="21">
        <v>2.08445820015646</v>
      </c>
      <c r="F475" s="21">
        <v>1.9615452314922099</v>
      </c>
      <c r="G475" s="21">
        <v>2.7365471333340299</v>
      </c>
      <c r="H475" s="21">
        <v>3.4335493432258999</v>
      </c>
      <c r="I475" s="21">
        <v>3.4335493432258999</v>
      </c>
      <c r="J475" s="21">
        <v>2.73629619776084</v>
      </c>
      <c r="K475" s="21">
        <v>1.64821542141532</v>
      </c>
      <c r="L475" s="21">
        <v>1.64821542141532</v>
      </c>
      <c r="M475" s="21">
        <v>0.52832939060448003</v>
      </c>
    </row>
    <row r="476" spans="1:13" hidden="1" outlineLevel="1" x14ac:dyDescent="0.3">
      <c r="A476" s="13" t="s">
        <v>69</v>
      </c>
      <c r="B476" s="13" t="s">
        <v>57</v>
      </c>
      <c r="C476" s="13" t="s">
        <v>18</v>
      </c>
      <c r="D476" s="14">
        <v>17604</v>
      </c>
      <c r="E476" s="14">
        <v>8768</v>
      </c>
      <c r="F476" s="14">
        <v>8836</v>
      </c>
      <c r="G476" s="15">
        <v>54.294478527607303</v>
      </c>
      <c r="H476" s="15">
        <v>49.006068215107703</v>
      </c>
      <c r="I476" s="15">
        <v>50.993931784892197</v>
      </c>
      <c r="J476" s="15">
        <v>45.631674619404599</v>
      </c>
      <c r="K476" s="15">
        <v>50.765591933275203</v>
      </c>
      <c r="L476" s="15">
        <v>49.234408066724697</v>
      </c>
      <c r="M476" s="15">
        <v>7.3846852987950004E-2</v>
      </c>
    </row>
    <row r="477" spans="1:13" hidden="1" outlineLevel="1" x14ac:dyDescent="0.3">
      <c r="A477" s="32" t="s">
        <v>69</v>
      </c>
      <c r="B477" s="32" t="s">
        <v>57</v>
      </c>
      <c r="C477" s="32" t="s">
        <v>22</v>
      </c>
      <c r="D477" s="33">
        <v>654.96093303450505</v>
      </c>
      <c r="E477" s="33">
        <v>410.65857692337698</v>
      </c>
      <c r="F477" s="33">
        <v>411.17159280265503</v>
      </c>
      <c r="G477" s="34">
        <v>1.54259898224468</v>
      </c>
      <c r="H477" s="34">
        <v>2.0398752672513498</v>
      </c>
      <c r="I477" s="34">
        <v>2.0398752672513498</v>
      </c>
      <c r="J477" s="34">
        <v>1.5411722253381599</v>
      </c>
      <c r="K477" s="34">
        <v>2.0001472737368502</v>
      </c>
      <c r="L477" s="34">
        <v>2.0001472737368502</v>
      </c>
      <c r="M477" s="34">
        <v>4.4383253608885502E-2</v>
      </c>
    </row>
    <row r="478" spans="1:13" hidden="1" outlineLevel="1" x14ac:dyDescent="0.3">
      <c r="A478" s="32" t="s">
        <v>69</v>
      </c>
      <c r="B478" s="32" t="s">
        <v>57</v>
      </c>
      <c r="C478" s="32" t="s">
        <v>24</v>
      </c>
      <c r="D478" s="33">
        <v>16526.1770000451</v>
      </c>
      <c r="E478" s="33">
        <v>8092.2081519487401</v>
      </c>
      <c r="F478" s="33">
        <v>8159.3639179095198</v>
      </c>
      <c r="G478" s="34">
        <v>51.746961883795201</v>
      </c>
      <c r="H478" s="34">
        <v>45.6586485489795</v>
      </c>
      <c r="I478" s="34">
        <v>47.637575021240302</v>
      </c>
      <c r="J478" s="34">
        <v>43.108938533223998</v>
      </c>
      <c r="K478" s="34">
        <v>47.475527037726003</v>
      </c>
      <c r="L478" s="34">
        <v>45.950961123534597</v>
      </c>
      <c r="M478" s="34">
        <v>2.74584631805176E-2</v>
      </c>
    </row>
    <row r="479" spans="1:13" hidden="1" outlineLevel="1" x14ac:dyDescent="0.3">
      <c r="A479" s="32" t="s">
        <v>69</v>
      </c>
      <c r="B479" s="32" t="s">
        <v>57</v>
      </c>
      <c r="C479" s="32" t="s">
        <v>26</v>
      </c>
      <c r="D479" s="33">
        <v>18681.8229999549</v>
      </c>
      <c r="E479" s="33">
        <v>9443.7918480512508</v>
      </c>
      <c r="F479" s="33">
        <v>9512.6360820904792</v>
      </c>
      <c r="G479" s="34">
        <v>56.819729404561201</v>
      </c>
      <c r="H479" s="34">
        <v>52.362424978759599</v>
      </c>
      <c r="I479" s="34">
        <v>54.341351451020401</v>
      </c>
      <c r="J479" s="34">
        <v>48.177023369457402</v>
      </c>
      <c r="K479" s="34">
        <v>54.049038876465303</v>
      </c>
      <c r="L479" s="34">
        <v>52.524472962273897</v>
      </c>
      <c r="M479" s="34">
        <v>0.19844832947175001</v>
      </c>
    </row>
    <row r="480" spans="1:13" hidden="1" outlineLevel="1" x14ac:dyDescent="0.3">
      <c r="A480" s="32" t="s">
        <v>69</v>
      </c>
      <c r="B480" s="32" t="s">
        <v>57</v>
      </c>
      <c r="C480" s="32" t="s">
        <v>28</v>
      </c>
      <c r="D480" s="34">
        <v>3.7205233642041899</v>
      </c>
      <c r="E480" s="34">
        <v>4.6836060324290196</v>
      </c>
      <c r="F480" s="34">
        <v>4.6533679583822503</v>
      </c>
      <c r="G480" s="34">
        <v>2.84117100684613</v>
      </c>
      <c r="H480" s="34">
        <v>4.1624952613980399</v>
      </c>
      <c r="I480" s="34">
        <v>4.0002313919549497</v>
      </c>
      <c r="J480" s="34">
        <v>3.3774176341159099</v>
      </c>
      <c r="K480" s="34">
        <v>3.9399664173438298</v>
      </c>
      <c r="L480" s="34">
        <v>4.0624988748237998</v>
      </c>
      <c r="M480" s="34">
        <v>60.101753579293899</v>
      </c>
    </row>
    <row r="481" spans="1:13" hidden="1" outlineLevel="1" x14ac:dyDescent="0.3">
      <c r="A481" s="32" t="s">
        <v>69</v>
      </c>
      <c r="B481" s="32" t="s">
        <v>57</v>
      </c>
      <c r="C481" s="32" t="s">
        <v>30</v>
      </c>
      <c r="D481" s="34">
        <v>1.3730247376440201</v>
      </c>
      <c r="E481" s="34">
        <v>1.6299977784564501</v>
      </c>
      <c r="F481" s="34">
        <v>1.67325853042001</v>
      </c>
      <c r="G481" s="34">
        <v>2.96344597415874</v>
      </c>
      <c r="H481" s="34">
        <v>2.83832553939052</v>
      </c>
      <c r="I481" s="34">
        <v>2.83832553939052</v>
      </c>
      <c r="J481" s="34">
        <v>2.95872943055363</v>
      </c>
      <c r="K481" s="34">
        <v>2.2421527704672499</v>
      </c>
      <c r="L481" s="34">
        <v>2.2421527704672499</v>
      </c>
      <c r="M481" s="34">
        <v>0.82497802152619004</v>
      </c>
    </row>
    <row r="482" spans="1:13" hidden="1" outlineLevel="1" x14ac:dyDescent="0.3">
      <c r="A482" s="16" t="s">
        <v>69</v>
      </c>
      <c r="B482" s="16" t="s">
        <v>59</v>
      </c>
      <c r="C482" s="16" t="s">
        <v>18</v>
      </c>
      <c r="D482" s="17">
        <v>15087</v>
      </c>
      <c r="E482" s="17">
        <v>7043</v>
      </c>
      <c r="F482" s="17">
        <v>8044</v>
      </c>
      <c r="G482" s="18">
        <v>42.864717969112398</v>
      </c>
      <c r="H482" s="18">
        <v>48.755218803154399</v>
      </c>
      <c r="I482" s="18">
        <v>51.244781196845501</v>
      </c>
      <c r="J482" s="18">
        <v>57.075628024126701</v>
      </c>
      <c r="K482" s="18">
        <v>45.105098130298401</v>
      </c>
      <c r="L482" s="18">
        <v>54.894901869701499</v>
      </c>
      <c r="M482" s="18">
        <v>5.9654006760787401E-2</v>
      </c>
    </row>
    <row r="483" spans="1:13" hidden="1" outlineLevel="1" x14ac:dyDescent="0.3">
      <c r="A483" s="19" t="s">
        <v>69</v>
      </c>
      <c r="B483" s="19" t="s">
        <v>59</v>
      </c>
      <c r="C483" s="19" t="s">
        <v>22</v>
      </c>
      <c r="D483" s="20">
        <v>566.13984074163795</v>
      </c>
      <c r="E483" s="20">
        <v>343.79373692244502</v>
      </c>
      <c r="F483" s="20">
        <v>385.15283992370502</v>
      </c>
      <c r="G483" s="21">
        <v>1.70070042669627</v>
      </c>
      <c r="H483" s="21">
        <v>2.8421833546131299</v>
      </c>
      <c r="I483" s="21">
        <v>2.8421833546131299</v>
      </c>
      <c r="J483" s="21">
        <v>1.6998964573173501</v>
      </c>
      <c r="K483" s="21">
        <v>1.82191689958485</v>
      </c>
      <c r="L483" s="21">
        <v>1.82191689958485</v>
      </c>
      <c r="M483" s="21">
        <v>3.4445931829721797E-2</v>
      </c>
    </row>
    <row r="484" spans="1:13" hidden="1" outlineLevel="1" x14ac:dyDescent="0.3">
      <c r="A484" s="19" t="s">
        <v>69</v>
      </c>
      <c r="B484" s="19" t="s">
        <v>59</v>
      </c>
      <c r="C484" s="19" t="s">
        <v>24</v>
      </c>
      <c r="D484" s="20">
        <v>14155.343605297099</v>
      </c>
      <c r="E484" s="20">
        <v>6477.2429018190996</v>
      </c>
      <c r="F484" s="20">
        <v>7410.1811438975601</v>
      </c>
      <c r="G484" s="21">
        <v>40.091624029902697</v>
      </c>
      <c r="H484" s="21">
        <v>44.102402444082799</v>
      </c>
      <c r="I484" s="21">
        <v>46.570292674109801</v>
      </c>
      <c r="J484" s="21">
        <v>54.258528660550098</v>
      </c>
      <c r="K484" s="21">
        <v>42.128179228970602</v>
      </c>
      <c r="L484" s="21">
        <v>51.882526751463402</v>
      </c>
      <c r="M484" s="21">
        <v>2.3060625543971001E-2</v>
      </c>
    </row>
    <row r="485" spans="1:13" hidden="1" outlineLevel="1" x14ac:dyDescent="0.3">
      <c r="A485" s="19" t="s">
        <v>69</v>
      </c>
      <c r="B485" s="19" t="s">
        <v>59</v>
      </c>
      <c r="C485" s="19" t="s">
        <v>26</v>
      </c>
      <c r="D485" s="20">
        <v>16018.656394702801</v>
      </c>
      <c r="E485" s="20">
        <v>7608.7570981809004</v>
      </c>
      <c r="F485" s="20">
        <v>8677.8188561024399</v>
      </c>
      <c r="G485" s="21">
        <v>45.683356920687501</v>
      </c>
      <c r="H485" s="21">
        <v>53.429707325890099</v>
      </c>
      <c r="I485" s="21">
        <v>55.897597555917102</v>
      </c>
      <c r="J485" s="21">
        <v>59.847621349223097</v>
      </c>
      <c r="K485" s="21">
        <v>48.117473248536498</v>
      </c>
      <c r="L485" s="21">
        <v>57.871820771029299</v>
      </c>
      <c r="M485" s="21">
        <v>0.15422542829453001</v>
      </c>
    </row>
    <row r="486" spans="1:13" hidden="1" outlineLevel="1" x14ac:dyDescent="0.3">
      <c r="A486" s="19" t="s">
        <v>69</v>
      </c>
      <c r="B486" s="19" t="s">
        <v>59</v>
      </c>
      <c r="C486" s="19" t="s">
        <v>28</v>
      </c>
      <c r="D486" s="21">
        <v>3.7525010985725298</v>
      </c>
      <c r="E486" s="21">
        <v>4.8813536408128</v>
      </c>
      <c r="F486" s="21">
        <v>4.7880760806030001</v>
      </c>
      <c r="G486" s="21">
        <v>3.96759971200968</v>
      </c>
      <c r="H486" s="21">
        <v>5.8294956404323299</v>
      </c>
      <c r="I486" s="21">
        <v>5.5462883989991401</v>
      </c>
      <c r="J486" s="21">
        <v>2.9783228256354599</v>
      </c>
      <c r="K486" s="21">
        <v>4.0392704485904201</v>
      </c>
      <c r="L486" s="21">
        <v>3.31891821923529</v>
      </c>
      <c r="M486" s="21">
        <v>57.742863723890302</v>
      </c>
    </row>
    <row r="487" spans="1:13" hidden="1" outlineLevel="1" x14ac:dyDescent="0.3">
      <c r="A487" s="19" t="s">
        <v>69</v>
      </c>
      <c r="B487" s="19" t="s">
        <v>59</v>
      </c>
      <c r="C487" s="19" t="s">
        <v>30</v>
      </c>
      <c r="D487" s="21">
        <v>1.2441489537772601</v>
      </c>
      <c r="E487" s="21">
        <v>1.5100541746454099</v>
      </c>
      <c r="F487" s="21">
        <v>1.6506565149679899</v>
      </c>
      <c r="G487" s="21">
        <v>3.1279376926398101</v>
      </c>
      <c r="H487" s="21">
        <v>3.72900189771511</v>
      </c>
      <c r="I487" s="21">
        <v>3.72900189771511</v>
      </c>
      <c r="J487" s="21">
        <v>3.1238997416941499</v>
      </c>
      <c r="K487" s="21">
        <v>2.0130507884197599</v>
      </c>
      <c r="L487" s="21">
        <v>2.0130507884197599</v>
      </c>
      <c r="M487" s="21">
        <v>0.52711115371813</v>
      </c>
    </row>
    <row r="488" spans="1:13" hidden="1" outlineLevel="1" x14ac:dyDescent="0.3">
      <c r="A488" s="13" t="s">
        <v>69</v>
      </c>
      <c r="B488" s="30" t="s">
        <v>61</v>
      </c>
      <c r="C488" s="13" t="s">
        <v>18</v>
      </c>
      <c r="D488" s="14">
        <v>84382</v>
      </c>
      <c r="E488" s="14">
        <v>41637</v>
      </c>
      <c r="F488" s="14">
        <v>42745</v>
      </c>
      <c r="G488" s="15">
        <v>26.335000355525999</v>
      </c>
      <c r="H488" s="15">
        <v>50.958509585095797</v>
      </c>
      <c r="I488" s="15">
        <v>49.041490414904104</v>
      </c>
      <c r="J488" s="15">
        <v>73.560712000189596</v>
      </c>
      <c r="K488" s="15">
        <v>48.823946384843403</v>
      </c>
      <c r="L488" s="15">
        <v>51.176053615156597</v>
      </c>
      <c r="M488" s="15">
        <v>0.10428764428432</v>
      </c>
    </row>
    <row r="489" spans="1:13" hidden="1" outlineLevel="1" x14ac:dyDescent="0.3">
      <c r="A489" s="32" t="s">
        <v>69</v>
      </c>
      <c r="B489" s="36" t="s">
        <v>61</v>
      </c>
      <c r="C489" s="32" t="s">
        <v>22</v>
      </c>
      <c r="D489" s="33">
        <v>3117.4905509139899</v>
      </c>
      <c r="E489" s="33">
        <v>1681.8348141438701</v>
      </c>
      <c r="F489" s="33">
        <v>1598.5338896557801</v>
      </c>
      <c r="G489" s="34">
        <v>1.91822835035071</v>
      </c>
      <c r="H489" s="34">
        <v>1.5873137830570501</v>
      </c>
      <c r="I489" s="34">
        <v>1.5873137830570501</v>
      </c>
      <c r="J489" s="34">
        <v>1.9161956890279801</v>
      </c>
      <c r="K489" s="34">
        <v>0.77733166956271005</v>
      </c>
      <c r="L489" s="34">
        <v>0.77733166956271005</v>
      </c>
      <c r="M489" s="34">
        <v>6.2266606507743502E-2</v>
      </c>
    </row>
    <row r="490" spans="1:13" hidden="1" outlineLevel="1" x14ac:dyDescent="0.3">
      <c r="A490" s="32" t="s">
        <v>69</v>
      </c>
      <c r="B490" s="36" t="s">
        <v>61</v>
      </c>
      <c r="C490" s="32" t="s">
        <v>24</v>
      </c>
      <c r="D490" s="33">
        <v>79251.765739538896</v>
      </c>
      <c r="E490" s="33">
        <v>38869.3230999281</v>
      </c>
      <c r="F490" s="33">
        <v>40114.405554472003</v>
      </c>
      <c r="G490" s="34">
        <v>23.301797738872501</v>
      </c>
      <c r="H490" s="34">
        <v>48.346107172534097</v>
      </c>
      <c r="I490" s="34">
        <v>46.434312647482102</v>
      </c>
      <c r="J490" s="34">
        <v>70.289568662572094</v>
      </c>
      <c r="K490" s="34">
        <v>47.545795231011603</v>
      </c>
      <c r="L490" s="34">
        <v>49.896362730738602</v>
      </c>
      <c r="M490" s="34">
        <v>3.90261071567954E-2</v>
      </c>
    </row>
    <row r="491" spans="1:13" hidden="1" outlineLevel="1" x14ac:dyDescent="0.3">
      <c r="A491" s="32" t="s">
        <v>69</v>
      </c>
      <c r="B491" s="36" t="s">
        <v>61</v>
      </c>
      <c r="C491" s="32" t="s">
        <v>26</v>
      </c>
      <c r="D491" s="33">
        <v>89512.234260461002</v>
      </c>
      <c r="E491" s="33">
        <v>44404.6769000719</v>
      </c>
      <c r="F491" s="33">
        <v>45375.594445527902</v>
      </c>
      <c r="G491" s="34">
        <v>29.610604174152201</v>
      </c>
      <c r="H491" s="34">
        <v>53.565687352517799</v>
      </c>
      <c r="I491" s="34">
        <v>51.653892827465903</v>
      </c>
      <c r="J491" s="34">
        <v>76.591641441480803</v>
      </c>
      <c r="K491" s="34">
        <v>50.103637269261398</v>
      </c>
      <c r="L491" s="34">
        <v>52.454204768988298</v>
      </c>
      <c r="M491" s="34">
        <v>0.27837907898264003</v>
      </c>
    </row>
    <row r="492" spans="1:13" hidden="1" outlineLevel="1" x14ac:dyDescent="0.3">
      <c r="A492" s="32" t="s">
        <v>69</v>
      </c>
      <c r="B492" s="36" t="s">
        <v>61</v>
      </c>
      <c r="C492" s="32" t="s">
        <v>28</v>
      </c>
      <c r="D492" s="34">
        <v>3.69449710947121</v>
      </c>
      <c r="E492" s="34">
        <v>4.0392795209642198</v>
      </c>
      <c r="F492" s="34">
        <v>3.73969795217167</v>
      </c>
      <c r="G492" s="34">
        <v>7.2839503491717297</v>
      </c>
      <c r="H492" s="34">
        <v>3.1149140663276098</v>
      </c>
      <c r="I492" s="34">
        <v>3.2366752511556101</v>
      </c>
      <c r="J492" s="34">
        <v>2.6049172675531498</v>
      </c>
      <c r="K492" s="34">
        <v>1.5921115090443101</v>
      </c>
      <c r="L492" s="34">
        <v>1.5189363279322801</v>
      </c>
      <c r="M492" s="34">
        <v>59.706599890186503</v>
      </c>
    </row>
    <row r="493" spans="1:13" hidden="1" outlineLevel="1" x14ac:dyDescent="0.3">
      <c r="A493" s="32" t="s">
        <v>69</v>
      </c>
      <c r="B493" s="36" t="s">
        <v>61</v>
      </c>
      <c r="C493" s="32" t="s">
        <v>30</v>
      </c>
      <c r="D493" s="34">
        <v>1.6502916813012101</v>
      </c>
      <c r="E493" s="34">
        <v>1.7949928197890399</v>
      </c>
      <c r="F493" s="34">
        <v>1.62601583871075</v>
      </c>
      <c r="G493" s="34">
        <v>28.0969910813543</v>
      </c>
      <c r="H493" s="34">
        <v>3.99562436994088</v>
      </c>
      <c r="I493" s="34">
        <v>3.99562436994088</v>
      </c>
      <c r="J493" s="34">
        <v>27.966476976736001</v>
      </c>
      <c r="K493" s="34">
        <v>2.6176431988623299</v>
      </c>
      <c r="L493" s="34">
        <v>2.6176431988623299</v>
      </c>
      <c r="M493" s="34">
        <v>5.5129545506151398</v>
      </c>
    </row>
    <row r="494" spans="1:13" hidden="1" outlineLevel="1" x14ac:dyDescent="0.3">
      <c r="A494" s="16" t="s">
        <v>69</v>
      </c>
      <c r="B494" s="31" t="s">
        <v>64</v>
      </c>
      <c r="C494" s="16" t="s">
        <v>18</v>
      </c>
      <c r="D494" s="17">
        <v>75741</v>
      </c>
      <c r="E494" s="17">
        <v>36243</v>
      </c>
      <c r="F494" s="17">
        <v>39498</v>
      </c>
      <c r="G494" s="18">
        <v>5.65347698076339</v>
      </c>
      <c r="H494" s="18">
        <v>50.653900046707101</v>
      </c>
      <c r="I494" s="18">
        <v>49.3460999532928</v>
      </c>
      <c r="J494" s="18">
        <v>94.287110019672298</v>
      </c>
      <c r="K494" s="18">
        <v>47.655921808048802</v>
      </c>
      <c r="L494" s="18">
        <v>52.344078191951098</v>
      </c>
      <c r="M494" s="18">
        <v>5.9412999564304701E-2</v>
      </c>
    </row>
    <row r="495" spans="1:13" hidden="1" outlineLevel="1" x14ac:dyDescent="0.3">
      <c r="A495" s="19" t="s">
        <v>69</v>
      </c>
      <c r="B495" s="35" t="s">
        <v>64</v>
      </c>
      <c r="C495" s="19" t="s">
        <v>22</v>
      </c>
      <c r="D495" s="20">
        <v>2512.0481929499501</v>
      </c>
      <c r="E495" s="20">
        <v>1248.61516731753</v>
      </c>
      <c r="F495" s="20">
        <v>1487.6575253173801</v>
      </c>
      <c r="G495" s="21">
        <v>0.41603528682613999</v>
      </c>
      <c r="H495" s="21">
        <v>3.6555565389539102</v>
      </c>
      <c r="I495" s="21">
        <v>3.6555565389539102</v>
      </c>
      <c r="J495" s="21">
        <v>0.41937289986742998</v>
      </c>
      <c r="K495" s="21">
        <v>0.73388134739456001</v>
      </c>
      <c r="L495" s="21">
        <v>0.73388134739456001</v>
      </c>
      <c r="M495" s="21">
        <v>2.6523060295290401E-2</v>
      </c>
    </row>
    <row r="496" spans="1:13" hidden="1" outlineLevel="1" x14ac:dyDescent="0.3">
      <c r="A496" s="19" t="s">
        <v>69</v>
      </c>
      <c r="B496" s="35" t="s">
        <v>64</v>
      </c>
      <c r="C496" s="19" t="s">
        <v>24</v>
      </c>
      <c r="D496" s="20">
        <v>71607.099514039306</v>
      </c>
      <c r="E496" s="20">
        <v>34188.242109033497</v>
      </c>
      <c r="F496" s="20">
        <v>37049.866964928398</v>
      </c>
      <c r="G496" s="21">
        <v>5.0065494458393101</v>
      </c>
      <c r="H496" s="21">
        <v>44.657611915131803</v>
      </c>
      <c r="I496" s="21">
        <v>43.368565231418103</v>
      </c>
      <c r="J496" s="21">
        <v>93.556522021586503</v>
      </c>
      <c r="K496" s="21">
        <v>46.449829381473101</v>
      </c>
      <c r="L496" s="21">
        <v>51.135245678183999</v>
      </c>
      <c r="M496" s="21">
        <v>2.84955020254524E-2</v>
      </c>
    </row>
    <row r="497" spans="1:13" hidden="1" outlineLevel="1" x14ac:dyDescent="0.3">
      <c r="A497" s="19" t="s">
        <v>69</v>
      </c>
      <c r="B497" s="35" t="s">
        <v>64</v>
      </c>
      <c r="C497" s="19" t="s">
        <v>26</v>
      </c>
      <c r="D497" s="20">
        <v>79874.900485960607</v>
      </c>
      <c r="E497" s="20">
        <v>38297.757890966401</v>
      </c>
      <c r="F497" s="20">
        <v>41946.1330350715</v>
      </c>
      <c r="G497" s="21">
        <v>6.3783851317508704</v>
      </c>
      <c r="H497" s="21">
        <v>56.631434768581798</v>
      </c>
      <c r="I497" s="21">
        <v>55.342388084868098</v>
      </c>
      <c r="J497" s="21">
        <v>94.939341771487094</v>
      </c>
      <c r="K497" s="21">
        <v>48.864754321815902</v>
      </c>
      <c r="L497" s="21">
        <v>53.550170618526799</v>
      </c>
      <c r="M497" s="21">
        <v>0.12383429689933</v>
      </c>
    </row>
    <row r="498" spans="1:13" hidden="1" outlineLevel="1" x14ac:dyDescent="0.3">
      <c r="A498" s="19" t="s">
        <v>69</v>
      </c>
      <c r="B498" s="35" t="s">
        <v>64</v>
      </c>
      <c r="C498" s="19" t="s">
        <v>28</v>
      </c>
      <c r="D498" s="21">
        <v>3.3166292931832801</v>
      </c>
      <c r="E498" s="21">
        <v>3.4451208987046602</v>
      </c>
      <c r="F498" s="21">
        <v>3.7664122875016002</v>
      </c>
      <c r="G498" s="21">
        <v>7.3589277579400303</v>
      </c>
      <c r="H498" s="21">
        <v>7.2167326416784903</v>
      </c>
      <c r="I498" s="21">
        <v>7.4079948413633003</v>
      </c>
      <c r="J498" s="21">
        <v>0.44478285502645998</v>
      </c>
      <c r="K498" s="21">
        <v>1.53995835050789</v>
      </c>
      <c r="L498" s="21">
        <v>1.4020331864539499</v>
      </c>
      <c r="M498" s="21">
        <v>44.641846885013102</v>
      </c>
    </row>
    <row r="499" spans="1:13" hidden="1" outlineLevel="1" x14ac:dyDescent="0.3">
      <c r="A499" s="19" t="s">
        <v>69</v>
      </c>
      <c r="B499" s="35" t="s">
        <v>64</v>
      </c>
      <c r="C499" s="19" t="s">
        <v>30</v>
      </c>
      <c r="D499" s="21">
        <v>1.33439640145894</v>
      </c>
      <c r="E499" s="21">
        <v>1.2977931294474301</v>
      </c>
      <c r="F499" s="21">
        <v>1.64792876919055</v>
      </c>
      <c r="G499" s="21">
        <v>4.31473125098577</v>
      </c>
      <c r="H499" s="21">
        <v>4.08266986840498</v>
      </c>
      <c r="I499" s="21">
        <v>4.08266986840498</v>
      </c>
      <c r="J499" s="21">
        <v>4.3413768201743599</v>
      </c>
      <c r="K499" s="21">
        <v>2.6887615400612601</v>
      </c>
      <c r="L499" s="21">
        <v>2.6887615400612601</v>
      </c>
      <c r="M499" s="21">
        <v>1.5752838945218299</v>
      </c>
    </row>
    <row r="500" spans="1:13" hidden="1" outlineLevel="1" x14ac:dyDescent="0.3">
      <c r="A500" s="13" t="s">
        <v>69</v>
      </c>
      <c r="B500" s="13" t="s">
        <v>65</v>
      </c>
      <c r="C500" s="13" t="s">
        <v>18</v>
      </c>
      <c r="D500" s="14">
        <v>413018</v>
      </c>
      <c r="E500" s="14">
        <v>199993</v>
      </c>
      <c r="F500" s="14">
        <v>213025</v>
      </c>
      <c r="G500" s="15">
        <v>0.99462977400499997</v>
      </c>
      <c r="H500" s="15">
        <v>41.260954235637698</v>
      </c>
      <c r="I500" s="15">
        <v>58.739045764362203</v>
      </c>
      <c r="J500" s="15">
        <v>98.888426170288</v>
      </c>
      <c r="K500" s="15">
        <v>48.502425157984099</v>
      </c>
      <c r="L500" s="15">
        <v>51.497574842015801</v>
      </c>
      <c r="M500" s="15">
        <v>0.11694405570701</v>
      </c>
    </row>
    <row r="501" spans="1:13" hidden="1" outlineLevel="1" x14ac:dyDescent="0.3">
      <c r="A501" s="32" t="s">
        <v>69</v>
      </c>
      <c r="B501" s="32" t="s">
        <v>65</v>
      </c>
      <c r="C501" s="32" t="s">
        <v>22</v>
      </c>
      <c r="D501" s="33">
        <v>10641.433931067701</v>
      </c>
      <c r="E501" s="33">
        <v>4979.3858274650001</v>
      </c>
      <c r="F501" s="33">
        <v>5810.3953690926801</v>
      </c>
      <c r="G501" s="34">
        <v>6.99985320523E-2</v>
      </c>
      <c r="H501" s="34">
        <v>3.2131721570893998</v>
      </c>
      <c r="I501" s="34">
        <v>3.2131721570893998</v>
      </c>
      <c r="J501" s="34">
        <v>7.4476383696480006E-2</v>
      </c>
      <c r="K501" s="34">
        <v>0.2243088501288</v>
      </c>
      <c r="L501" s="34">
        <v>0.2243088501288</v>
      </c>
      <c r="M501" s="34">
        <v>2.8453333808486601E-2</v>
      </c>
    </row>
    <row r="502" spans="1:13" hidden="1" outlineLevel="1" x14ac:dyDescent="0.3">
      <c r="A502" s="32" t="s">
        <v>69</v>
      </c>
      <c r="B502" s="32" t="s">
        <v>65</v>
      </c>
      <c r="C502" s="32" t="s">
        <v>24</v>
      </c>
      <c r="D502" s="33">
        <v>395506.14293355501</v>
      </c>
      <c r="E502" s="33">
        <v>191798.776039761</v>
      </c>
      <c r="F502" s="33">
        <v>203463.242264887</v>
      </c>
      <c r="G502" s="34">
        <v>0.88580082307371</v>
      </c>
      <c r="H502" s="34">
        <v>36.092232639157302</v>
      </c>
      <c r="I502" s="34">
        <v>53.370203645463597</v>
      </c>
      <c r="J502" s="34">
        <v>98.758941605479706</v>
      </c>
      <c r="K502" s="34">
        <v>48.133384300303803</v>
      </c>
      <c r="L502" s="34">
        <v>51.128370600370097</v>
      </c>
      <c r="M502" s="34">
        <v>7.8352637720879997E-2</v>
      </c>
    </row>
    <row r="503" spans="1:13" hidden="1" outlineLevel="1" x14ac:dyDescent="0.3">
      <c r="A503" s="32" t="s">
        <v>69</v>
      </c>
      <c r="B503" s="32" t="s">
        <v>65</v>
      </c>
      <c r="C503" s="32" t="s">
        <v>26</v>
      </c>
      <c r="D503" s="33">
        <v>430529.857066444</v>
      </c>
      <c r="E503" s="33">
        <v>208187.22396023801</v>
      </c>
      <c r="F503" s="33">
        <v>222586.757735113</v>
      </c>
      <c r="G503" s="34">
        <v>1.1166787420361299</v>
      </c>
      <c r="H503" s="34">
        <v>46.629796354536303</v>
      </c>
      <c r="I503" s="34">
        <v>63.907767360842698</v>
      </c>
      <c r="J503" s="34">
        <v>99.004537268204501</v>
      </c>
      <c r="K503" s="34">
        <v>48.871629399629903</v>
      </c>
      <c r="L503" s="34">
        <v>51.866615699696098</v>
      </c>
      <c r="M503" s="34">
        <v>0.17450990232477001</v>
      </c>
    </row>
    <row r="504" spans="1:13" hidden="1" outlineLevel="1" x14ac:dyDescent="0.3">
      <c r="A504" s="32" t="s">
        <v>69</v>
      </c>
      <c r="B504" s="32" t="s">
        <v>65</v>
      </c>
      <c r="C504" s="32" t="s">
        <v>28</v>
      </c>
      <c r="D504" s="34">
        <v>2.5765060920027101</v>
      </c>
      <c r="E504" s="34">
        <v>2.4897800560344598</v>
      </c>
      <c r="F504" s="34">
        <v>2.7275650130701501</v>
      </c>
      <c r="G504" s="34">
        <v>7.0376469598782796</v>
      </c>
      <c r="H504" s="34">
        <v>7.7874402485683003</v>
      </c>
      <c r="I504" s="34">
        <v>5.4702491592719698</v>
      </c>
      <c r="J504" s="34">
        <v>7.5313549401859997E-2</v>
      </c>
      <c r="K504" s="34">
        <v>0.46246934951844998</v>
      </c>
      <c r="L504" s="34">
        <v>0.43557167656328999</v>
      </c>
      <c r="M504" s="34">
        <v>24.330722614727701</v>
      </c>
    </row>
    <row r="505" spans="1:13" hidden="1" outlineLevel="1" x14ac:dyDescent="0.3">
      <c r="A505" s="32" t="s">
        <v>69</v>
      </c>
      <c r="B505" s="32" t="s">
        <v>65</v>
      </c>
      <c r="C505" s="32" t="s">
        <v>30</v>
      </c>
      <c r="D505" s="34">
        <v>0.96011414204830003</v>
      </c>
      <c r="E505" s="34">
        <v>0.87805216770011996</v>
      </c>
      <c r="F505" s="34">
        <v>1.0653697549149099</v>
      </c>
      <c r="G505" s="34">
        <v>3.6077010635080802</v>
      </c>
      <c r="H505" s="34">
        <v>3.12096273752408</v>
      </c>
      <c r="I505" s="34">
        <v>3.12096273752408</v>
      </c>
      <c r="J505" s="34">
        <v>3.6586955331701598</v>
      </c>
      <c r="K505" s="34">
        <v>1.43469204511669</v>
      </c>
      <c r="L505" s="34">
        <v>1.43469204511669</v>
      </c>
      <c r="M505" s="34">
        <v>5.0253837660922596</v>
      </c>
    </row>
    <row r="506" spans="1:13" hidden="1" outlineLevel="1" x14ac:dyDescent="0.3">
      <c r="A506" s="16" t="s">
        <v>70</v>
      </c>
      <c r="B506" s="16" t="s">
        <v>14</v>
      </c>
      <c r="C506" s="16" t="s">
        <v>18</v>
      </c>
      <c r="D506" s="17">
        <v>2789321</v>
      </c>
      <c r="E506" s="17">
        <v>1378250</v>
      </c>
      <c r="F506" s="17">
        <v>1411071</v>
      </c>
      <c r="G506" s="18">
        <v>30.163254784945799</v>
      </c>
      <c r="H506" s="18">
        <v>51.174184346585797</v>
      </c>
      <c r="I506" s="18">
        <v>48.825815653414097</v>
      </c>
      <c r="J506" s="18">
        <v>69.3755218563944</v>
      </c>
      <c r="K506" s="18">
        <v>48.665447784255697</v>
      </c>
      <c r="L506" s="18">
        <v>51.334552215744203</v>
      </c>
      <c r="M506" s="18">
        <v>0.46122335865968001</v>
      </c>
    </row>
    <row r="507" spans="1:13" hidden="1" outlineLevel="1" x14ac:dyDescent="0.3">
      <c r="A507" s="19" t="s">
        <v>70</v>
      </c>
      <c r="B507" s="19" t="s">
        <v>14</v>
      </c>
      <c r="C507" s="19" t="s">
        <v>22</v>
      </c>
      <c r="D507" s="20">
        <v>45082.484149516298</v>
      </c>
      <c r="E507" s="20">
        <v>22483.4846475001</v>
      </c>
      <c r="F507" s="20">
        <v>22920.692891724699</v>
      </c>
      <c r="G507" s="21">
        <v>0.16988496515105</v>
      </c>
      <c r="H507" s="21">
        <v>0.23177643104258999</v>
      </c>
      <c r="I507" s="21">
        <v>0.23177643104258999</v>
      </c>
      <c r="J507" s="21">
        <v>0.17929629042344999</v>
      </c>
      <c r="K507" s="21">
        <v>9.3176373164229997E-2</v>
      </c>
      <c r="L507" s="21">
        <v>9.3176373164229997E-2</v>
      </c>
      <c r="M507" s="21">
        <v>7.3969342375069996E-2</v>
      </c>
    </row>
    <row r="508" spans="1:13" hidden="1" outlineLevel="1" x14ac:dyDescent="0.3">
      <c r="A508" s="19" t="s">
        <v>70</v>
      </c>
      <c r="B508" s="19" t="s">
        <v>14</v>
      </c>
      <c r="C508" s="19" t="s">
        <v>24</v>
      </c>
      <c r="D508" s="20">
        <v>2715155.0255182502</v>
      </c>
      <c r="E508" s="20">
        <v>1341262.0305017601</v>
      </c>
      <c r="F508" s="20">
        <v>1373363.7716566401</v>
      </c>
      <c r="G508" s="21">
        <v>29.884511786968002</v>
      </c>
      <c r="H508" s="21">
        <v>50.792819996583802</v>
      </c>
      <c r="I508" s="21">
        <v>48.444587947357903</v>
      </c>
      <c r="J508" s="21">
        <v>69.079767609560307</v>
      </c>
      <c r="K508" s="21">
        <v>48.512174723001003</v>
      </c>
      <c r="L508" s="21">
        <v>51.181254050782897</v>
      </c>
      <c r="M508" s="21">
        <v>0.35421228687258999</v>
      </c>
    </row>
    <row r="509" spans="1:13" hidden="1" outlineLevel="1" x14ac:dyDescent="0.3">
      <c r="A509" s="19" t="s">
        <v>70</v>
      </c>
      <c r="B509" s="19" t="s">
        <v>14</v>
      </c>
      <c r="C509" s="19" t="s">
        <v>26</v>
      </c>
      <c r="D509" s="20">
        <v>2863486.97448174</v>
      </c>
      <c r="E509" s="20">
        <v>1415237.9694982299</v>
      </c>
      <c r="F509" s="20">
        <v>1448778.2283433501</v>
      </c>
      <c r="G509" s="21">
        <v>30.443468848771399</v>
      </c>
      <c r="H509" s="21">
        <v>51.555412052642097</v>
      </c>
      <c r="I509" s="21">
        <v>49.207180003416099</v>
      </c>
      <c r="J509" s="21">
        <v>69.6696892601516</v>
      </c>
      <c r="K509" s="21">
        <v>48.818745949217103</v>
      </c>
      <c r="L509" s="21">
        <v>51.487825276998898</v>
      </c>
      <c r="M509" s="21">
        <v>0.60036876082891</v>
      </c>
    </row>
    <row r="510" spans="1:13" hidden="1" outlineLevel="1" x14ac:dyDescent="0.3">
      <c r="A510" s="19" t="s">
        <v>70</v>
      </c>
      <c r="B510" s="19" t="s">
        <v>14</v>
      </c>
      <c r="C510" s="19" t="s">
        <v>28</v>
      </c>
      <c r="D510" s="21">
        <v>1.6162529930945999</v>
      </c>
      <c r="E510" s="21">
        <v>1.63130670397244</v>
      </c>
      <c r="F510" s="21">
        <v>1.6243472434572499</v>
      </c>
      <c r="G510" s="21">
        <v>0.56321828119105</v>
      </c>
      <c r="H510" s="21">
        <v>0.45291670791047001</v>
      </c>
      <c r="I510" s="21">
        <v>0.47470058193770998</v>
      </c>
      <c r="J510" s="21">
        <v>0.25844315923791</v>
      </c>
      <c r="K510" s="21">
        <v>0.19146309631691999</v>
      </c>
      <c r="L510" s="21">
        <v>0.18150810544258</v>
      </c>
      <c r="M510" s="21">
        <v>16.037640112162801</v>
      </c>
    </row>
    <row r="511" spans="1:13" hidden="1" outlineLevel="1" x14ac:dyDescent="0.3">
      <c r="A511" s="19" t="s">
        <v>70</v>
      </c>
      <c r="B511" s="19" t="s">
        <v>14</v>
      </c>
      <c r="C511" s="19" t="s">
        <v>30</v>
      </c>
      <c r="D511" s="21">
        <v>3.60356708017409</v>
      </c>
      <c r="E511" s="21">
        <v>1.69472606417248</v>
      </c>
      <c r="F511" s="21">
        <v>1.67701073041101</v>
      </c>
      <c r="G511" s="21">
        <v>4.9026868633440799</v>
      </c>
      <c r="H511" s="21">
        <v>2.2716021490592202</v>
      </c>
      <c r="I511" s="21">
        <v>2.2716021490592202</v>
      </c>
      <c r="J511" s="21">
        <v>5.41444699505361</v>
      </c>
      <c r="K511" s="21">
        <v>0.87079389241840999</v>
      </c>
      <c r="L511" s="21">
        <v>0.87079389241840999</v>
      </c>
      <c r="M511" s="21">
        <v>42.646793200083998</v>
      </c>
    </row>
    <row r="512" spans="1:13" hidden="1" outlineLevel="1" x14ac:dyDescent="0.3">
      <c r="A512" s="13" t="s">
        <v>70</v>
      </c>
      <c r="B512" s="13" t="s">
        <v>19</v>
      </c>
      <c r="C512" s="13" t="s">
        <v>18</v>
      </c>
      <c r="D512" s="14">
        <v>55176</v>
      </c>
      <c r="E512" s="14">
        <v>27565</v>
      </c>
      <c r="F512" s="14">
        <v>27611</v>
      </c>
      <c r="G512" s="15">
        <v>22.894011889227201</v>
      </c>
      <c r="H512" s="15">
        <v>47.387587080430599</v>
      </c>
      <c r="I512" s="15">
        <v>52.612412919569302</v>
      </c>
      <c r="J512" s="15">
        <v>73.925257358271693</v>
      </c>
      <c r="K512" s="15">
        <v>50.717105101865698</v>
      </c>
      <c r="L512" s="15">
        <v>49.282894898134302</v>
      </c>
      <c r="M512" s="15">
        <v>3.1807307525010802</v>
      </c>
    </row>
    <row r="513" spans="1:13" hidden="1" outlineLevel="1" x14ac:dyDescent="0.3">
      <c r="A513" s="32" t="s">
        <v>70</v>
      </c>
      <c r="B513" s="32" t="s">
        <v>19</v>
      </c>
      <c r="C513" s="32" t="s">
        <v>22</v>
      </c>
      <c r="D513" s="33">
        <v>1513.8939397909201</v>
      </c>
      <c r="E513" s="33">
        <v>861.54153160151395</v>
      </c>
      <c r="F513" s="33">
        <v>966.77031095556003</v>
      </c>
      <c r="G513" s="34">
        <v>0.94672466273603995</v>
      </c>
      <c r="H513" s="34">
        <v>1.9289047112633899</v>
      </c>
      <c r="I513" s="34">
        <v>1.9289047112633899</v>
      </c>
      <c r="J513" s="34">
        <v>0.97696357096250996</v>
      </c>
      <c r="K513" s="34">
        <v>1.0764976425077999</v>
      </c>
      <c r="L513" s="34">
        <v>1.0764976425077999</v>
      </c>
      <c r="M513" s="34">
        <v>0.31943370247303998</v>
      </c>
    </row>
    <row r="514" spans="1:13" hidden="1" outlineLevel="1" x14ac:dyDescent="0.3">
      <c r="A514" s="32" t="s">
        <v>70</v>
      </c>
      <c r="B514" s="32" t="s">
        <v>19</v>
      </c>
      <c r="C514" s="32" t="s">
        <v>24</v>
      </c>
      <c r="D514" s="33">
        <v>52685.466893301003</v>
      </c>
      <c r="E514" s="33">
        <v>26147.663123979401</v>
      </c>
      <c r="F514" s="33">
        <v>26020.549438885399</v>
      </c>
      <c r="G514" s="34">
        <v>21.3738791703049</v>
      </c>
      <c r="H514" s="34">
        <v>44.229044393373599</v>
      </c>
      <c r="I514" s="34">
        <v>49.432823884646702</v>
      </c>
      <c r="J514" s="34">
        <v>72.286291551970805</v>
      </c>
      <c r="K514" s="34">
        <v>48.945980855652202</v>
      </c>
      <c r="L514" s="34">
        <v>47.513568773527197</v>
      </c>
      <c r="M514" s="34">
        <v>2.69519389567539</v>
      </c>
    </row>
    <row r="515" spans="1:13" hidden="1" outlineLevel="1" x14ac:dyDescent="0.3">
      <c r="A515" s="32" t="s">
        <v>70</v>
      </c>
      <c r="B515" s="32" t="s">
        <v>19</v>
      </c>
      <c r="C515" s="32" t="s">
        <v>26</v>
      </c>
      <c r="D515" s="33">
        <v>57666.533106698902</v>
      </c>
      <c r="E515" s="33">
        <v>28982.336876020501</v>
      </c>
      <c r="F515" s="33">
        <v>29201.4505611145</v>
      </c>
      <c r="G515" s="34">
        <v>24.4885854532107</v>
      </c>
      <c r="H515" s="34">
        <v>50.567176115353199</v>
      </c>
      <c r="I515" s="34">
        <v>55.770955606626302</v>
      </c>
      <c r="J515" s="34">
        <v>75.500147389955401</v>
      </c>
      <c r="K515" s="34">
        <v>52.486431226472803</v>
      </c>
      <c r="L515" s="34">
        <v>51.054019144347798</v>
      </c>
      <c r="M515" s="34">
        <v>3.7503653843872802</v>
      </c>
    </row>
    <row r="516" spans="1:13" hidden="1" outlineLevel="1" x14ac:dyDescent="0.3">
      <c r="A516" s="32" t="s">
        <v>70</v>
      </c>
      <c r="B516" s="32" t="s">
        <v>19</v>
      </c>
      <c r="C516" s="32" t="s">
        <v>28</v>
      </c>
      <c r="D516" s="34">
        <v>2.7437544218336298</v>
      </c>
      <c r="E516" s="34">
        <v>3.1254907730873001</v>
      </c>
      <c r="F516" s="34">
        <v>3.5013954980100701</v>
      </c>
      <c r="G516" s="34">
        <v>4.1352501576253999</v>
      </c>
      <c r="H516" s="34">
        <v>4.0704851842096801</v>
      </c>
      <c r="I516" s="34">
        <v>3.6662540344085399</v>
      </c>
      <c r="J516" s="34">
        <v>1.32155586043854</v>
      </c>
      <c r="K516" s="34">
        <v>2.1225534074660799</v>
      </c>
      <c r="L516" s="34">
        <v>2.18432306935882</v>
      </c>
      <c r="M516" s="34">
        <v>10.0427771895458</v>
      </c>
    </row>
    <row r="517" spans="1:13" hidden="1" outlineLevel="1" x14ac:dyDescent="0.3">
      <c r="A517" s="32" t="s">
        <v>70</v>
      </c>
      <c r="B517" s="32" t="s">
        <v>19</v>
      </c>
      <c r="C517" s="32" t="s">
        <v>30</v>
      </c>
      <c r="D517" s="34">
        <v>1.83379452792506</v>
      </c>
      <c r="E517" s="34">
        <v>1.8666794310949799</v>
      </c>
      <c r="F517" s="34">
        <v>2.08950056923885</v>
      </c>
      <c r="G517" s="34">
        <v>3.5939790820458</v>
      </c>
      <c r="H517" s="34">
        <v>2.3673273467854199</v>
      </c>
      <c r="I517" s="34">
        <v>2.3673273467854199</v>
      </c>
      <c r="J517" s="34">
        <v>3.5049517088086799</v>
      </c>
      <c r="K517" s="34">
        <v>2.4487704195882598</v>
      </c>
      <c r="L517" s="34">
        <v>2.4487704195882598</v>
      </c>
      <c r="M517" s="34">
        <v>2.3453676828499499</v>
      </c>
    </row>
    <row r="518" spans="1:13" hidden="1" outlineLevel="1" x14ac:dyDescent="0.3">
      <c r="A518" s="16" t="s">
        <v>70</v>
      </c>
      <c r="B518" s="16" t="s">
        <v>20</v>
      </c>
      <c r="C518" s="16" t="s">
        <v>18</v>
      </c>
      <c r="D518" s="17">
        <v>55600</v>
      </c>
      <c r="E518" s="17">
        <v>28660</v>
      </c>
      <c r="F518" s="17">
        <v>26940</v>
      </c>
      <c r="G518" s="18">
        <v>74.3039568345323</v>
      </c>
      <c r="H518" s="18">
        <v>50.826616319318298</v>
      </c>
      <c r="I518" s="18">
        <v>49.173383680681603</v>
      </c>
      <c r="J518" s="18">
        <v>24.847122302158201</v>
      </c>
      <c r="K518" s="18">
        <v>53.427433948606499</v>
      </c>
      <c r="L518" s="18">
        <v>46.572566051393402</v>
      </c>
      <c r="M518" s="18">
        <v>0.84892086330935002</v>
      </c>
    </row>
    <row r="519" spans="1:13" hidden="1" outlineLevel="1" x14ac:dyDescent="0.3">
      <c r="A519" s="19" t="s">
        <v>70</v>
      </c>
      <c r="B519" s="19" t="s">
        <v>20</v>
      </c>
      <c r="C519" s="19" t="s">
        <v>22</v>
      </c>
      <c r="D519" s="20">
        <v>1527.0375266215301</v>
      </c>
      <c r="E519" s="20">
        <v>966.58650030974104</v>
      </c>
      <c r="F519" s="20">
        <v>840.82019292833502</v>
      </c>
      <c r="G519" s="21">
        <v>0.79154321213446999</v>
      </c>
      <c r="H519" s="21">
        <v>1.0529069460646501</v>
      </c>
      <c r="I519" s="21">
        <v>1.0529069460646501</v>
      </c>
      <c r="J519" s="21">
        <v>0.77203379660050997</v>
      </c>
      <c r="K519" s="21">
        <v>1.7363717842128501</v>
      </c>
      <c r="L519" s="21">
        <v>1.7363717842128501</v>
      </c>
      <c r="M519" s="21">
        <v>0.15204272847427999</v>
      </c>
    </row>
    <row r="520" spans="1:13" hidden="1" outlineLevel="1" x14ac:dyDescent="0.3">
      <c r="A520" s="19" t="s">
        <v>70</v>
      </c>
      <c r="B520" s="19" t="s">
        <v>20</v>
      </c>
      <c r="C520" s="19" t="s">
        <v>24</v>
      </c>
      <c r="D520" s="20">
        <v>53087.844151256802</v>
      </c>
      <c r="E520" s="20">
        <v>27069.851828958199</v>
      </c>
      <c r="F520" s="20">
        <v>25556.7521566549</v>
      </c>
      <c r="G520" s="21">
        <v>72.980348771002596</v>
      </c>
      <c r="H520" s="21">
        <v>49.094143498803497</v>
      </c>
      <c r="I520" s="21">
        <v>47.442893976212297</v>
      </c>
      <c r="J520" s="21">
        <v>23.5988723865953</v>
      </c>
      <c r="K520" s="21">
        <v>50.562771963593001</v>
      </c>
      <c r="L520" s="21">
        <v>43.730334488628699</v>
      </c>
      <c r="M520" s="21">
        <v>0.63206080721329005</v>
      </c>
    </row>
    <row r="521" spans="1:13" hidden="1" outlineLevel="1" x14ac:dyDescent="0.3">
      <c r="A521" s="19" t="s">
        <v>70</v>
      </c>
      <c r="B521" s="19" t="s">
        <v>20</v>
      </c>
      <c r="C521" s="19" t="s">
        <v>26</v>
      </c>
      <c r="D521" s="20">
        <v>58112.155848743103</v>
      </c>
      <c r="E521" s="20">
        <v>30250.148171041699</v>
      </c>
      <c r="F521" s="20">
        <v>28323.2478433451</v>
      </c>
      <c r="G521" s="21">
        <v>75.584417517199597</v>
      </c>
      <c r="H521" s="21">
        <v>52.557106023787597</v>
      </c>
      <c r="I521" s="21">
        <v>50.905856501196403</v>
      </c>
      <c r="J521" s="21">
        <v>26.138808694546</v>
      </c>
      <c r="K521" s="21">
        <v>56.269665511371301</v>
      </c>
      <c r="L521" s="21">
        <v>49.4372280364069</v>
      </c>
      <c r="M521" s="21">
        <v>1.1393324934029201</v>
      </c>
    </row>
    <row r="522" spans="1:13" hidden="1" outlineLevel="1" x14ac:dyDescent="0.3">
      <c r="A522" s="19" t="s">
        <v>70</v>
      </c>
      <c r="B522" s="19" t="s">
        <v>20</v>
      </c>
      <c r="C522" s="19" t="s">
        <v>28</v>
      </c>
      <c r="D522" s="21">
        <v>2.7464703716214598</v>
      </c>
      <c r="E522" s="21">
        <v>3.37259769821961</v>
      </c>
      <c r="F522" s="21">
        <v>3.1210846062670199</v>
      </c>
      <c r="G522" s="21">
        <v>1.0652773363027801</v>
      </c>
      <c r="H522" s="21">
        <v>2.07156608547333</v>
      </c>
      <c r="I522" s="21">
        <v>2.1412131263976799</v>
      </c>
      <c r="J522" s="21">
        <v>3.1071356562424102</v>
      </c>
      <c r="K522" s="21">
        <v>3.2499629046065102</v>
      </c>
      <c r="L522" s="21">
        <v>3.7283146097141202</v>
      </c>
      <c r="M522" s="21">
        <v>17.910118015190999</v>
      </c>
    </row>
    <row r="523" spans="1:13" hidden="1" outlineLevel="1" x14ac:dyDescent="0.3">
      <c r="A523" s="19" t="s">
        <v>70</v>
      </c>
      <c r="B523" s="19" t="s">
        <v>20</v>
      </c>
      <c r="C523" s="19" t="s">
        <v>30</v>
      </c>
      <c r="D523" s="21">
        <v>1.8683241811323801</v>
      </c>
      <c r="E523" s="21">
        <v>2.08998157732236</v>
      </c>
      <c r="F523" s="21">
        <v>1.81089363416765</v>
      </c>
      <c r="G523" s="21">
        <v>2.34063565440086</v>
      </c>
      <c r="H523" s="21">
        <v>2.30124516080466</v>
      </c>
      <c r="I523" s="21">
        <v>2.30124516080466</v>
      </c>
      <c r="J523" s="21">
        <v>2.2767411926552898</v>
      </c>
      <c r="K523" s="21">
        <v>2.16756115299536</v>
      </c>
      <c r="L523" s="21">
        <v>2.16756115299536</v>
      </c>
      <c r="M523" s="21">
        <v>1.9589773279210401</v>
      </c>
    </row>
    <row r="524" spans="1:13" hidden="1" outlineLevel="1" x14ac:dyDescent="0.3">
      <c r="A524" s="13" t="s">
        <v>70</v>
      </c>
      <c r="B524" s="13" t="s">
        <v>21</v>
      </c>
      <c r="C524" s="13" t="s">
        <v>18</v>
      </c>
      <c r="D524" s="14">
        <v>54938</v>
      </c>
      <c r="E524" s="14">
        <v>29168</v>
      </c>
      <c r="F524" s="14">
        <v>25770</v>
      </c>
      <c r="G524" s="15">
        <v>95.7897994102442</v>
      </c>
      <c r="H524" s="15">
        <v>53.2351543942993</v>
      </c>
      <c r="I524" s="15">
        <v>46.7648456057007</v>
      </c>
      <c r="J524" s="15">
        <v>3.8971203902581002</v>
      </c>
      <c r="K524" s="15">
        <v>49.182624941615998</v>
      </c>
      <c r="L524" s="15">
        <v>50.817375058383902</v>
      </c>
      <c r="M524" s="15">
        <v>0.31308019949761001</v>
      </c>
    </row>
    <row r="525" spans="1:13" hidden="1" outlineLevel="1" x14ac:dyDescent="0.3">
      <c r="A525" s="32" t="s">
        <v>70</v>
      </c>
      <c r="B525" s="32" t="s">
        <v>21</v>
      </c>
      <c r="C525" s="32" t="s">
        <v>22</v>
      </c>
      <c r="D525" s="33">
        <v>1430.7459653452599</v>
      </c>
      <c r="E525" s="33">
        <v>906.48824424392205</v>
      </c>
      <c r="F525" s="33">
        <v>828.23219904528696</v>
      </c>
      <c r="G525" s="34">
        <v>0.35050517999375003</v>
      </c>
      <c r="H525" s="34">
        <v>0.91174579913970999</v>
      </c>
      <c r="I525" s="34">
        <v>0.91174579913970999</v>
      </c>
      <c r="J525" s="34">
        <v>0.33696597176595</v>
      </c>
      <c r="K525" s="34">
        <v>4.5043247884888196</v>
      </c>
      <c r="L525" s="34">
        <v>4.5043247884888196</v>
      </c>
      <c r="M525" s="34">
        <v>0.10261301237088</v>
      </c>
    </row>
    <row r="526" spans="1:13" hidden="1" outlineLevel="1" x14ac:dyDescent="0.3">
      <c r="A526" s="32" t="s">
        <v>70</v>
      </c>
      <c r="B526" s="32" t="s">
        <v>21</v>
      </c>
      <c r="C526" s="32" t="s">
        <v>24</v>
      </c>
      <c r="D526" s="33">
        <v>52584.255064301004</v>
      </c>
      <c r="E526" s="33">
        <v>27676.720509552499</v>
      </c>
      <c r="F526" s="33">
        <v>24407.4608831308</v>
      </c>
      <c r="G526" s="34">
        <v>95.1739038542527</v>
      </c>
      <c r="H526" s="34">
        <v>51.7327357570339</v>
      </c>
      <c r="I526" s="34">
        <v>45.268270782398098</v>
      </c>
      <c r="J526" s="34">
        <v>3.3790684809870499</v>
      </c>
      <c r="K526" s="34">
        <v>41.843944684852701</v>
      </c>
      <c r="L526" s="34">
        <v>43.443298895868402</v>
      </c>
      <c r="M526" s="34">
        <v>0.18252414326064001</v>
      </c>
    </row>
    <row r="527" spans="1:13" hidden="1" outlineLevel="1" x14ac:dyDescent="0.3">
      <c r="A527" s="32" t="s">
        <v>70</v>
      </c>
      <c r="B527" s="32" t="s">
        <v>21</v>
      </c>
      <c r="C527" s="32" t="s">
        <v>26</v>
      </c>
      <c r="D527" s="33">
        <v>57291.744935698996</v>
      </c>
      <c r="E527" s="33">
        <v>30659.279490447399</v>
      </c>
      <c r="F527" s="33">
        <v>27132.5391168692</v>
      </c>
      <c r="G527" s="34">
        <v>96.330126516843507</v>
      </c>
      <c r="H527" s="34">
        <v>54.731729217601803</v>
      </c>
      <c r="I527" s="34">
        <v>48.267264242966</v>
      </c>
      <c r="J527" s="34">
        <v>4.4909043199040797</v>
      </c>
      <c r="K527" s="34">
        <v>56.556701104131598</v>
      </c>
      <c r="L527" s="34">
        <v>58.156055315147299</v>
      </c>
      <c r="M527" s="34">
        <v>0.53651858530525998</v>
      </c>
    </row>
    <row r="528" spans="1:13" hidden="1" outlineLevel="1" x14ac:dyDescent="0.3">
      <c r="A528" s="32" t="s">
        <v>70</v>
      </c>
      <c r="B528" s="32" t="s">
        <v>21</v>
      </c>
      <c r="C528" s="32" t="s">
        <v>28</v>
      </c>
      <c r="D528" s="34">
        <v>2.6042920480273399</v>
      </c>
      <c r="E528" s="34">
        <v>3.10781762288783</v>
      </c>
      <c r="F528" s="34">
        <v>3.2139394607888501</v>
      </c>
      <c r="G528" s="34">
        <v>0.36591075683604002</v>
      </c>
      <c r="H528" s="34">
        <v>1.71267616204631</v>
      </c>
      <c r="I528" s="34">
        <v>1.9496392799564199</v>
      </c>
      <c r="J528" s="34">
        <v>8.6465373922830899</v>
      </c>
      <c r="K528" s="34">
        <v>9.1583659754554194</v>
      </c>
      <c r="L528" s="34">
        <v>8.8637494229361806</v>
      </c>
      <c r="M528" s="34">
        <v>32.775312055998299</v>
      </c>
    </row>
    <row r="529" spans="1:13" hidden="1" outlineLevel="1" x14ac:dyDescent="0.3">
      <c r="A529" s="32" t="s">
        <v>70</v>
      </c>
      <c r="B529" s="32" t="s">
        <v>21</v>
      </c>
      <c r="C529" s="32" t="s">
        <v>30</v>
      </c>
      <c r="D529" s="34">
        <v>1.6780316993929001</v>
      </c>
      <c r="E529" s="34">
        <v>1.8593738543868401</v>
      </c>
      <c r="F529" s="34">
        <v>1.7732048037052901</v>
      </c>
      <c r="G529" s="34">
        <v>2.1469782066165801</v>
      </c>
      <c r="H529" s="34">
        <v>2.2066786530582698</v>
      </c>
      <c r="I529" s="34">
        <v>2.2066786530582698</v>
      </c>
      <c r="J529" s="34">
        <v>2.1367448973404901</v>
      </c>
      <c r="K529" s="34">
        <v>2.2505136158378098</v>
      </c>
      <c r="L529" s="34">
        <v>2.2505136158378098</v>
      </c>
      <c r="M529" s="34">
        <v>2.3777812704514898</v>
      </c>
    </row>
    <row r="530" spans="1:13" hidden="1" outlineLevel="1" x14ac:dyDescent="0.3">
      <c r="A530" s="16" t="s">
        <v>70</v>
      </c>
      <c r="B530" s="16" t="s">
        <v>33</v>
      </c>
      <c r="C530" s="16" t="s">
        <v>18</v>
      </c>
      <c r="D530" s="17">
        <v>54595</v>
      </c>
      <c r="E530" s="17">
        <v>26997</v>
      </c>
      <c r="F530" s="17">
        <v>27598</v>
      </c>
      <c r="G530" s="18">
        <v>97.596849528345103</v>
      </c>
      <c r="H530" s="18">
        <v>49.268997616500499</v>
      </c>
      <c r="I530" s="18">
        <v>50.731002383499401</v>
      </c>
      <c r="J530" s="18">
        <v>2.09909332356442</v>
      </c>
      <c r="K530" s="18">
        <v>55.671902268760903</v>
      </c>
      <c r="L530" s="18">
        <v>44.328097731238998</v>
      </c>
      <c r="M530" s="18">
        <v>0.30405714809048001</v>
      </c>
    </row>
    <row r="531" spans="1:13" hidden="1" outlineLevel="1" x14ac:dyDescent="0.3">
      <c r="A531" s="19" t="s">
        <v>70</v>
      </c>
      <c r="B531" s="19" t="s">
        <v>33</v>
      </c>
      <c r="C531" s="19" t="s">
        <v>22</v>
      </c>
      <c r="D531" s="20">
        <v>1487.46039560283</v>
      </c>
      <c r="E531" s="20">
        <v>843.08427014937297</v>
      </c>
      <c r="F531" s="20">
        <v>966.94995452430703</v>
      </c>
      <c r="G531" s="21">
        <v>0.26066540167093</v>
      </c>
      <c r="H531" s="21">
        <v>0.95476647432540995</v>
      </c>
      <c r="I531" s="21">
        <v>0.95476647432540995</v>
      </c>
      <c r="J531" s="21">
        <v>0.24400276372436</v>
      </c>
      <c r="K531" s="21">
        <v>5.8501174124157203</v>
      </c>
      <c r="L531" s="21">
        <v>5.8501174124157203</v>
      </c>
      <c r="M531" s="21">
        <v>8.5275216510220006E-2</v>
      </c>
    </row>
    <row r="532" spans="1:13" hidden="1" outlineLevel="1" x14ac:dyDescent="0.3">
      <c r="A532" s="19" t="s">
        <v>70</v>
      </c>
      <c r="B532" s="19" t="s">
        <v>33</v>
      </c>
      <c r="C532" s="19" t="s">
        <v>24</v>
      </c>
      <c r="D532" s="20">
        <v>52147.953174075003</v>
      </c>
      <c r="E532" s="20">
        <v>25610.027484056001</v>
      </c>
      <c r="F532" s="20">
        <v>26007.253904143101</v>
      </c>
      <c r="G532" s="21">
        <v>97.128576938572095</v>
      </c>
      <c r="H532" s="21">
        <v>47.699515659993203</v>
      </c>
      <c r="I532" s="21">
        <v>49.160078267965901</v>
      </c>
      <c r="J532" s="21">
        <v>1.7330886464109201</v>
      </c>
      <c r="K532" s="21">
        <v>45.955684978210499</v>
      </c>
      <c r="L532" s="21">
        <v>35.027276245782502</v>
      </c>
      <c r="M532" s="21">
        <v>0.19162676325535</v>
      </c>
    </row>
    <row r="533" spans="1:13" hidden="1" outlineLevel="1" x14ac:dyDescent="0.3">
      <c r="A533" s="19" t="s">
        <v>70</v>
      </c>
      <c r="B533" s="19" t="s">
        <v>33</v>
      </c>
      <c r="C533" s="19" t="s">
        <v>26</v>
      </c>
      <c r="D533" s="20">
        <v>57042.046825924903</v>
      </c>
      <c r="E533" s="20">
        <v>28383.9725159439</v>
      </c>
      <c r="F533" s="20">
        <v>29188.746095856801</v>
      </c>
      <c r="G533" s="21">
        <v>97.990336145951304</v>
      </c>
      <c r="H533" s="21">
        <v>50.839921732034</v>
      </c>
      <c r="I533" s="21">
        <v>52.300484340006697</v>
      </c>
      <c r="J533" s="21">
        <v>2.5403949606432499</v>
      </c>
      <c r="K533" s="21">
        <v>64.972723754217398</v>
      </c>
      <c r="L533" s="21">
        <v>54.044315021789401</v>
      </c>
      <c r="M533" s="21">
        <v>0.48213352976111001</v>
      </c>
    </row>
    <row r="534" spans="1:13" hidden="1" outlineLevel="1" x14ac:dyDescent="0.3">
      <c r="A534" s="19" t="s">
        <v>70</v>
      </c>
      <c r="B534" s="19" t="s">
        <v>33</v>
      </c>
      <c r="C534" s="19" t="s">
        <v>28</v>
      </c>
      <c r="D534" s="21">
        <v>2.7245359384610901</v>
      </c>
      <c r="E534" s="21">
        <v>3.1228813206999702</v>
      </c>
      <c r="F534" s="21">
        <v>3.5036957552152499</v>
      </c>
      <c r="G534" s="21">
        <v>0.26708382794183</v>
      </c>
      <c r="H534" s="21">
        <v>1.9378646217995099</v>
      </c>
      <c r="I534" s="21">
        <v>1.88201775929418</v>
      </c>
      <c r="J534" s="21">
        <v>11.624197980393999</v>
      </c>
      <c r="K534" s="21">
        <v>10.508204631079</v>
      </c>
      <c r="L534" s="21">
        <v>13.197312115410201</v>
      </c>
      <c r="M534" s="21">
        <v>28.045785815515998</v>
      </c>
    </row>
    <row r="535" spans="1:13" hidden="1" outlineLevel="1" x14ac:dyDescent="0.3">
      <c r="A535" s="19" t="s">
        <v>70</v>
      </c>
      <c r="B535" s="19" t="s">
        <v>33</v>
      </c>
      <c r="C535" s="19" t="s">
        <v>30</v>
      </c>
      <c r="D535" s="21">
        <v>1.7761979083402899</v>
      </c>
      <c r="E535" s="21">
        <v>1.7192946334888799</v>
      </c>
      <c r="F535" s="21">
        <v>2.1291872062660602</v>
      </c>
      <c r="G535" s="21">
        <v>2.0290411262185</v>
      </c>
      <c r="H535" s="21">
        <v>2.44035656305241</v>
      </c>
      <c r="I535" s="21">
        <v>2.44035656305241</v>
      </c>
      <c r="J535" s="21">
        <v>2.0291392956638998</v>
      </c>
      <c r="K535" s="21">
        <v>2.0579183515107999</v>
      </c>
      <c r="L535" s="21">
        <v>2.0579183515107999</v>
      </c>
      <c r="M535" s="21">
        <v>1.68017218383268</v>
      </c>
    </row>
    <row r="536" spans="1:13" hidden="1" outlineLevel="1" x14ac:dyDescent="0.3">
      <c r="A536" s="13" t="s">
        <v>70</v>
      </c>
      <c r="B536" s="13" t="s">
        <v>35</v>
      </c>
      <c r="C536" s="13" t="s">
        <v>18</v>
      </c>
      <c r="D536" s="14">
        <v>54505</v>
      </c>
      <c r="E536" s="14">
        <v>27583</v>
      </c>
      <c r="F536" s="14">
        <v>26922</v>
      </c>
      <c r="G536" s="15">
        <v>98.145124300522895</v>
      </c>
      <c r="H536" s="15">
        <v>50.6935357236325</v>
      </c>
      <c r="I536" s="15">
        <v>49.3064642763674</v>
      </c>
      <c r="J536" s="15">
        <v>1.5594899550499901</v>
      </c>
      <c r="K536" s="15">
        <v>46.705882352941103</v>
      </c>
      <c r="L536" s="15">
        <v>53.294117647058798</v>
      </c>
      <c r="M536" s="15">
        <v>0.29538574442711002</v>
      </c>
    </row>
    <row r="537" spans="1:13" hidden="1" outlineLevel="1" x14ac:dyDescent="0.3">
      <c r="A537" s="32" t="s">
        <v>70</v>
      </c>
      <c r="B537" s="32" t="s">
        <v>35</v>
      </c>
      <c r="C537" s="32" t="s">
        <v>22</v>
      </c>
      <c r="D537" s="33">
        <v>1446.5703218410099</v>
      </c>
      <c r="E537" s="33">
        <v>888.15068726502102</v>
      </c>
      <c r="F537" s="33">
        <v>870.19520783615803</v>
      </c>
      <c r="G537" s="34">
        <v>0.24381091248441</v>
      </c>
      <c r="H537" s="34">
        <v>0.92700133340183999</v>
      </c>
      <c r="I537" s="34">
        <v>0.92700133340183999</v>
      </c>
      <c r="J537" s="34">
        <v>0.23044243955013</v>
      </c>
      <c r="K537" s="34">
        <v>7.5369979834365699</v>
      </c>
      <c r="L537" s="34">
        <v>7.5369979834365699</v>
      </c>
      <c r="M537" s="34">
        <v>8.4259688090650001E-2</v>
      </c>
    </row>
    <row r="538" spans="1:13" hidden="1" outlineLevel="1" x14ac:dyDescent="0.3">
      <c r="A538" s="32" t="s">
        <v>70</v>
      </c>
      <c r="B538" s="32" t="s">
        <v>35</v>
      </c>
      <c r="C538" s="32" t="s">
        <v>24</v>
      </c>
      <c r="D538" s="33">
        <v>52125.222141710401</v>
      </c>
      <c r="E538" s="33">
        <v>26121.887941729601</v>
      </c>
      <c r="F538" s="33">
        <v>25490.426811520199</v>
      </c>
      <c r="G538" s="34">
        <v>97.698450694681696</v>
      </c>
      <c r="H538" s="34">
        <v>49.168321430168803</v>
      </c>
      <c r="I538" s="34">
        <v>47.782539825431002</v>
      </c>
      <c r="J538" s="34">
        <v>1.22241764871394</v>
      </c>
      <c r="K538" s="34">
        <v>34.749060571098198</v>
      </c>
      <c r="L538" s="34">
        <v>40.946530466374199</v>
      </c>
      <c r="M538" s="34">
        <v>0.18469884225728</v>
      </c>
    </row>
    <row r="539" spans="1:13" hidden="1" outlineLevel="1" x14ac:dyDescent="0.3">
      <c r="A539" s="32" t="s">
        <v>70</v>
      </c>
      <c r="B539" s="32" t="s">
        <v>35</v>
      </c>
      <c r="C539" s="32" t="s">
        <v>26</v>
      </c>
      <c r="D539" s="33">
        <v>56884.777858289497</v>
      </c>
      <c r="E539" s="33">
        <v>29044.112058270301</v>
      </c>
      <c r="F539" s="33">
        <v>28353.573188479699</v>
      </c>
      <c r="G539" s="34">
        <v>98.506434890793699</v>
      </c>
      <c r="H539" s="34">
        <v>52.217460174568899</v>
      </c>
      <c r="I539" s="34">
        <v>50.831678569831197</v>
      </c>
      <c r="J539" s="34">
        <v>1.9876370948353099</v>
      </c>
      <c r="K539" s="34">
        <v>59.053469533625702</v>
      </c>
      <c r="L539" s="34">
        <v>65.250939428901702</v>
      </c>
      <c r="M539" s="34">
        <v>0.47209170982215998</v>
      </c>
    </row>
    <row r="540" spans="1:13" hidden="1" outlineLevel="1" x14ac:dyDescent="0.3">
      <c r="A540" s="32" t="s">
        <v>70</v>
      </c>
      <c r="B540" s="32" t="s">
        <v>35</v>
      </c>
      <c r="C540" s="32" t="s">
        <v>28</v>
      </c>
      <c r="D540" s="34">
        <v>2.65401398374647</v>
      </c>
      <c r="E540" s="34">
        <v>3.2199205571004601</v>
      </c>
      <c r="F540" s="34">
        <v>3.2322829204225401</v>
      </c>
      <c r="G540" s="34">
        <v>0.24841877191764999</v>
      </c>
      <c r="H540" s="34">
        <v>1.8286381491628501</v>
      </c>
      <c r="I540" s="34">
        <v>1.88008072979217</v>
      </c>
      <c r="J540" s="34">
        <v>14.7767825502118</v>
      </c>
      <c r="K540" s="34">
        <v>16.137149334813799</v>
      </c>
      <c r="L540" s="34">
        <v>14.1422699468456</v>
      </c>
      <c r="M540" s="34">
        <v>28.525306207334701</v>
      </c>
    </row>
    <row r="541" spans="1:13" hidden="1" outlineLevel="1" x14ac:dyDescent="0.3">
      <c r="A541" s="32" t="s">
        <v>70</v>
      </c>
      <c r="B541" s="32" t="s">
        <v>35</v>
      </c>
      <c r="C541" s="32" t="s">
        <v>30</v>
      </c>
      <c r="D541" s="34">
        <v>1.7476964884814601</v>
      </c>
      <c r="E541" s="34">
        <v>1.8815462627922099</v>
      </c>
      <c r="F541" s="34">
        <v>1.9020412648770399</v>
      </c>
      <c r="G541" s="34">
        <v>2.2832162358553498</v>
      </c>
      <c r="H541" s="34">
        <v>2.3095470441702202</v>
      </c>
      <c r="I541" s="34">
        <v>2.3095470441702202</v>
      </c>
      <c r="J541" s="34">
        <v>2.4187601048195502</v>
      </c>
      <c r="K541" s="34">
        <v>2.5118539244754698</v>
      </c>
      <c r="L541" s="34">
        <v>2.5118539244754698</v>
      </c>
      <c r="M541" s="34">
        <v>1.6856181927320899</v>
      </c>
    </row>
    <row r="542" spans="1:13" hidden="1" outlineLevel="1" x14ac:dyDescent="0.3">
      <c r="A542" s="16" t="s">
        <v>70</v>
      </c>
      <c r="B542" s="16" t="s">
        <v>37</v>
      </c>
      <c r="C542" s="16" t="s">
        <v>18</v>
      </c>
      <c r="D542" s="17">
        <v>54857</v>
      </c>
      <c r="E542" s="17">
        <v>27653</v>
      </c>
      <c r="F542" s="17">
        <v>27204</v>
      </c>
      <c r="G542" s="18">
        <v>98.519787811947396</v>
      </c>
      <c r="H542" s="18">
        <v>50.517161624572097</v>
      </c>
      <c r="I542" s="18">
        <v>49.482838375427797</v>
      </c>
      <c r="J542" s="18">
        <v>1.20677397597389</v>
      </c>
      <c r="K542" s="18">
        <v>43.202416918429002</v>
      </c>
      <c r="L542" s="18">
        <v>56.797583081570998</v>
      </c>
      <c r="M542" s="18">
        <v>0.27343821207866997</v>
      </c>
    </row>
    <row r="543" spans="1:13" hidden="1" outlineLevel="1" x14ac:dyDescent="0.3">
      <c r="A543" s="19" t="s">
        <v>70</v>
      </c>
      <c r="B543" s="19" t="s">
        <v>37</v>
      </c>
      <c r="C543" s="19" t="s">
        <v>22</v>
      </c>
      <c r="D543" s="20">
        <v>1467.21385069436</v>
      </c>
      <c r="E543" s="20">
        <v>853.59176499375201</v>
      </c>
      <c r="F543" s="20">
        <v>889.97978461509501</v>
      </c>
      <c r="G543" s="21">
        <v>0.18580988269345999</v>
      </c>
      <c r="H543" s="21">
        <v>0.86639258033580002</v>
      </c>
      <c r="I543" s="21">
        <v>0.86639258033580002</v>
      </c>
      <c r="J543" s="21">
        <v>0.17137662334518999</v>
      </c>
      <c r="K543" s="21">
        <v>7.0134696359069499</v>
      </c>
      <c r="L543" s="21">
        <v>7.0134696359069499</v>
      </c>
      <c r="M543" s="21">
        <v>7.5893989118759997E-2</v>
      </c>
    </row>
    <row r="544" spans="1:13" hidden="1" outlineLevel="1" x14ac:dyDescent="0.3">
      <c r="A544" s="19" t="s">
        <v>70</v>
      </c>
      <c r="B544" s="19" t="s">
        <v>37</v>
      </c>
      <c r="C544" s="19" t="s">
        <v>24</v>
      </c>
      <c r="D544" s="20">
        <v>52443.261115315501</v>
      </c>
      <c r="E544" s="20">
        <v>26248.741422535699</v>
      </c>
      <c r="F544" s="20">
        <v>25739.878862040499</v>
      </c>
      <c r="G544" s="21">
        <v>98.180880603216295</v>
      </c>
      <c r="H544" s="21">
        <v>49.091795007487903</v>
      </c>
      <c r="I544" s="21">
        <v>48.058311914175697</v>
      </c>
      <c r="J544" s="21">
        <v>0.95505613764340003</v>
      </c>
      <c r="K544" s="21">
        <v>32.217211968030703</v>
      </c>
      <c r="L544" s="21">
        <v>45.100453383188899</v>
      </c>
      <c r="M544" s="21">
        <v>0.17316053761903999</v>
      </c>
    </row>
    <row r="545" spans="1:13" hidden="1" outlineLevel="1" x14ac:dyDescent="0.3">
      <c r="A545" s="19" t="s">
        <v>70</v>
      </c>
      <c r="B545" s="19" t="s">
        <v>37</v>
      </c>
      <c r="C545" s="19" t="s">
        <v>26</v>
      </c>
      <c r="D545" s="20">
        <v>57270.738884684499</v>
      </c>
      <c r="E545" s="20">
        <v>29057.258577464199</v>
      </c>
      <c r="F545" s="20">
        <v>28668.121137959501</v>
      </c>
      <c r="G545" s="21">
        <v>98.796329698202896</v>
      </c>
      <c r="H545" s="21">
        <v>51.941688085824197</v>
      </c>
      <c r="I545" s="21">
        <v>50.908204992511997</v>
      </c>
      <c r="J545" s="21">
        <v>1.5238147204867201</v>
      </c>
      <c r="K545" s="21">
        <v>54.899546616811001</v>
      </c>
      <c r="L545" s="21">
        <v>67.782788031969304</v>
      </c>
      <c r="M545" s="21">
        <v>0.43153589152869998</v>
      </c>
    </row>
    <row r="546" spans="1:13" hidden="1" outlineLevel="1" x14ac:dyDescent="0.3">
      <c r="A546" s="19" t="s">
        <v>70</v>
      </c>
      <c r="B546" s="19" t="s">
        <v>37</v>
      </c>
      <c r="C546" s="19" t="s">
        <v>28</v>
      </c>
      <c r="D546" s="21">
        <v>2.6746155471395898</v>
      </c>
      <c r="E546" s="21">
        <v>3.0867962426997102</v>
      </c>
      <c r="F546" s="21">
        <v>3.2715033988203701</v>
      </c>
      <c r="G546" s="21">
        <v>0.18860158636165</v>
      </c>
      <c r="H546" s="21">
        <v>1.71504604073871</v>
      </c>
      <c r="I546" s="21">
        <v>1.75089507550567</v>
      </c>
      <c r="J546" s="21">
        <v>14.2012196780168</v>
      </c>
      <c r="K546" s="21">
        <v>16.233975171225101</v>
      </c>
      <c r="L546" s="21">
        <v>12.3481832419425</v>
      </c>
      <c r="M546" s="21">
        <v>27.755443740588401</v>
      </c>
    </row>
    <row r="547" spans="1:13" hidden="1" outlineLevel="1" x14ac:dyDescent="0.3">
      <c r="A547" s="19" t="s">
        <v>70</v>
      </c>
      <c r="B547" s="19" t="s">
        <v>37</v>
      </c>
      <c r="C547" s="19" t="s">
        <v>30</v>
      </c>
      <c r="D547" s="21">
        <v>1.7142695908990699</v>
      </c>
      <c r="E547" s="21">
        <v>1.7243491854210899</v>
      </c>
      <c r="F547" s="21">
        <v>1.9337175371817501</v>
      </c>
      <c r="G547" s="21">
        <v>1.66613500673638</v>
      </c>
      <c r="H547" s="21">
        <v>2.0380221109074501</v>
      </c>
      <c r="I547" s="21">
        <v>2.0380221109074501</v>
      </c>
      <c r="J547" s="21">
        <v>1.73368453289459</v>
      </c>
      <c r="K547" s="21">
        <v>1.7183651078721001</v>
      </c>
      <c r="L547" s="21">
        <v>1.7183651078721001</v>
      </c>
      <c r="M547" s="21">
        <v>1.4864993512999001</v>
      </c>
    </row>
    <row r="548" spans="1:13" hidden="1" outlineLevel="1" x14ac:dyDescent="0.3">
      <c r="A548" s="13" t="s">
        <v>70</v>
      </c>
      <c r="B548" s="13" t="s">
        <v>39</v>
      </c>
      <c r="C548" s="13" t="s">
        <v>18</v>
      </c>
      <c r="D548" s="14">
        <v>51380</v>
      </c>
      <c r="E548" s="14">
        <v>26056</v>
      </c>
      <c r="F548" s="14">
        <v>25324</v>
      </c>
      <c r="G548" s="15">
        <v>98.503308680420403</v>
      </c>
      <c r="H548" s="15">
        <v>50.682657920214901</v>
      </c>
      <c r="I548" s="15">
        <v>49.317342079785</v>
      </c>
      <c r="J548" s="15">
        <v>1.38575321136629</v>
      </c>
      <c r="K548" s="15">
        <v>49.438202247191001</v>
      </c>
      <c r="L548" s="15">
        <v>50.561797752808999</v>
      </c>
      <c r="M548" s="15">
        <v>0.11093810821331</v>
      </c>
    </row>
    <row r="549" spans="1:13" hidden="1" outlineLevel="1" x14ac:dyDescent="0.3">
      <c r="A549" s="32" t="s">
        <v>70</v>
      </c>
      <c r="B549" s="32" t="s">
        <v>39</v>
      </c>
      <c r="C549" s="32" t="s">
        <v>22</v>
      </c>
      <c r="D549" s="33">
        <v>1256.94034107636</v>
      </c>
      <c r="E549" s="33">
        <v>793.15735269747699</v>
      </c>
      <c r="F549" s="33">
        <v>742.04464835999295</v>
      </c>
      <c r="G549" s="34">
        <v>0.23032822444209999</v>
      </c>
      <c r="H549" s="34">
        <v>0.86765266568046995</v>
      </c>
      <c r="I549" s="34">
        <v>0.86765266568046995</v>
      </c>
      <c r="J549" s="34">
        <v>0.22055620646373</v>
      </c>
      <c r="K549" s="34">
        <v>6.9802791774606598</v>
      </c>
      <c r="L549" s="34">
        <v>6.9802791774606598</v>
      </c>
      <c r="M549" s="34">
        <v>7.0087649348639994E-2</v>
      </c>
    </row>
    <row r="550" spans="1:13" hidden="1" outlineLevel="1" x14ac:dyDescent="0.3">
      <c r="A550" s="32" t="s">
        <v>70</v>
      </c>
      <c r="B550" s="32" t="s">
        <v>39</v>
      </c>
      <c r="C550" s="32" t="s">
        <v>24</v>
      </c>
      <c r="D550" s="33">
        <v>49312.1857031619</v>
      </c>
      <c r="E550" s="33">
        <v>24751.1631195593</v>
      </c>
      <c r="F550" s="33">
        <v>24103.2495135791</v>
      </c>
      <c r="G550" s="34">
        <v>98.073130518022396</v>
      </c>
      <c r="H550" s="34">
        <v>49.255083862144403</v>
      </c>
      <c r="I550" s="34">
        <v>47.890880349679897</v>
      </c>
      <c r="J550" s="34">
        <v>1.06605461212842</v>
      </c>
      <c r="K550" s="34">
        <v>38.181157864609503</v>
      </c>
      <c r="L550" s="34">
        <v>39.247503214144899</v>
      </c>
      <c r="M550" s="34">
        <v>3.9220358289265803E-2</v>
      </c>
    </row>
    <row r="551" spans="1:13" hidden="1" outlineLevel="1" x14ac:dyDescent="0.3">
      <c r="A551" s="32" t="s">
        <v>70</v>
      </c>
      <c r="B551" s="32" t="s">
        <v>39</v>
      </c>
      <c r="C551" s="32" t="s">
        <v>26</v>
      </c>
      <c r="D551" s="33">
        <v>53447.814296837998</v>
      </c>
      <c r="E551" s="33">
        <v>27360.836880440602</v>
      </c>
      <c r="F551" s="33">
        <v>26544.750486420799</v>
      </c>
      <c r="G551" s="34">
        <v>98.838585869033906</v>
      </c>
      <c r="H551" s="34">
        <v>52.109119650319997</v>
      </c>
      <c r="I551" s="34">
        <v>50.744916137855498</v>
      </c>
      <c r="J551" s="34">
        <v>1.7995821408371899</v>
      </c>
      <c r="K551" s="34">
        <v>60.752496785855001</v>
      </c>
      <c r="L551" s="34">
        <v>61.818842135390398</v>
      </c>
      <c r="M551" s="34">
        <v>0.31338670074470998</v>
      </c>
    </row>
    <row r="552" spans="1:13" hidden="1" outlineLevel="1" x14ac:dyDescent="0.3">
      <c r="A552" s="32" t="s">
        <v>70</v>
      </c>
      <c r="B552" s="32" t="s">
        <v>39</v>
      </c>
      <c r="C552" s="32" t="s">
        <v>28</v>
      </c>
      <c r="D552" s="34">
        <v>2.44636111536856</v>
      </c>
      <c r="E552" s="34">
        <v>3.04404878990435</v>
      </c>
      <c r="F552" s="34">
        <v>2.9302031604801502</v>
      </c>
      <c r="G552" s="34">
        <v>0.23382790642025</v>
      </c>
      <c r="H552" s="34">
        <v>1.71193205187924</v>
      </c>
      <c r="I552" s="34">
        <v>1.7593256836039399</v>
      </c>
      <c r="J552" s="34">
        <v>15.9159801799251</v>
      </c>
      <c r="K552" s="34">
        <v>14.119201063499901</v>
      </c>
      <c r="L552" s="34">
        <v>13.805441039866601</v>
      </c>
      <c r="M552" s="34">
        <v>63.177253044449301</v>
      </c>
    </row>
    <row r="553" spans="1:13" hidden="1" outlineLevel="1" x14ac:dyDescent="0.3">
      <c r="A553" s="32" t="s">
        <v>70</v>
      </c>
      <c r="B553" s="32" t="s">
        <v>39</v>
      </c>
      <c r="C553" s="32" t="s">
        <v>30</v>
      </c>
      <c r="D553" s="34">
        <v>1.46292656187674</v>
      </c>
      <c r="E553" s="34">
        <v>1.6172517671270701</v>
      </c>
      <c r="F553" s="34">
        <v>1.56687424999318</v>
      </c>
      <c r="G553" s="34">
        <v>2.3718833273004201</v>
      </c>
      <c r="H553" s="34">
        <v>1.9142345482632701</v>
      </c>
      <c r="I553" s="34">
        <v>1.9142345482632701</v>
      </c>
      <c r="J553" s="34">
        <v>2.3463623015296098</v>
      </c>
      <c r="K553" s="34">
        <v>1.7970903622825101</v>
      </c>
      <c r="L553" s="34">
        <v>1.7970903622825101</v>
      </c>
      <c r="M553" s="34">
        <v>2.9219068066200999</v>
      </c>
    </row>
    <row r="554" spans="1:13" hidden="1" outlineLevel="1" x14ac:dyDescent="0.3">
      <c r="A554" s="16" t="s">
        <v>70</v>
      </c>
      <c r="B554" s="16" t="s">
        <v>41</v>
      </c>
      <c r="C554" s="16" t="s">
        <v>18</v>
      </c>
      <c r="D554" s="17">
        <v>55216</v>
      </c>
      <c r="E554" s="17">
        <v>28799</v>
      </c>
      <c r="F554" s="17">
        <v>26417</v>
      </c>
      <c r="G554" s="18">
        <v>98.283106345986596</v>
      </c>
      <c r="H554" s="18">
        <v>52.1098990196801</v>
      </c>
      <c r="I554" s="18">
        <v>47.8901009803199</v>
      </c>
      <c r="J554" s="18">
        <v>1.56114169805853</v>
      </c>
      <c r="K554" s="18">
        <v>55.104408352668202</v>
      </c>
      <c r="L554" s="18">
        <v>44.895591647331699</v>
      </c>
      <c r="M554" s="18">
        <v>0.15575195595478999</v>
      </c>
    </row>
    <row r="555" spans="1:13" hidden="1" outlineLevel="1" x14ac:dyDescent="0.3">
      <c r="A555" s="19" t="s">
        <v>70</v>
      </c>
      <c r="B555" s="19" t="s">
        <v>41</v>
      </c>
      <c r="C555" s="19" t="s">
        <v>22</v>
      </c>
      <c r="D555" s="20">
        <v>1480.7457565594</v>
      </c>
      <c r="E555" s="20">
        <v>962.10110928372296</v>
      </c>
      <c r="F555" s="20">
        <v>861.61157538187899</v>
      </c>
      <c r="G555" s="21">
        <v>0.22732857395254999</v>
      </c>
      <c r="H555" s="21">
        <v>0.96962259674192997</v>
      </c>
      <c r="I555" s="21">
        <v>0.96962259674192997</v>
      </c>
      <c r="J555" s="21">
        <v>0.22113099248366</v>
      </c>
      <c r="K555" s="21">
        <v>6.99226644702608</v>
      </c>
      <c r="L555" s="21">
        <v>6.99226644702608</v>
      </c>
      <c r="M555" s="21">
        <v>5.4186921449573003E-2</v>
      </c>
    </row>
    <row r="556" spans="1:13" hidden="1" outlineLevel="1" x14ac:dyDescent="0.3">
      <c r="A556" s="19" t="s">
        <v>70</v>
      </c>
      <c r="B556" s="19" t="s">
        <v>41</v>
      </c>
      <c r="C556" s="19" t="s">
        <v>24</v>
      </c>
      <c r="D556" s="20">
        <v>52779.999542910802</v>
      </c>
      <c r="E556" s="20">
        <v>27216.2308233205</v>
      </c>
      <c r="F556" s="20">
        <v>24999.547893744799</v>
      </c>
      <c r="G556" s="21">
        <v>97.866218081399197</v>
      </c>
      <c r="H556" s="21">
        <v>50.513129429849897</v>
      </c>
      <c r="I556" s="21">
        <v>46.297631100454502</v>
      </c>
      <c r="J556" s="21">
        <v>1.23613813461079</v>
      </c>
      <c r="K556" s="21">
        <v>43.534408394768001</v>
      </c>
      <c r="L556" s="21">
        <v>33.852817786604199</v>
      </c>
      <c r="M556" s="21">
        <v>8.7856670416159993E-2</v>
      </c>
    </row>
    <row r="557" spans="1:13" hidden="1" outlineLevel="1" x14ac:dyDescent="0.3">
      <c r="A557" s="19" t="s">
        <v>70</v>
      </c>
      <c r="B557" s="19" t="s">
        <v>41</v>
      </c>
      <c r="C557" s="19" t="s">
        <v>26</v>
      </c>
      <c r="D557" s="20">
        <v>57652.000457089103</v>
      </c>
      <c r="E557" s="20">
        <v>30381.769176679401</v>
      </c>
      <c r="F557" s="20">
        <v>27834.452106255099</v>
      </c>
      <c r="G557" s="21">
        <v>98.619693711359005</v>
      </c>
      <c r="H557" s="21">
        <v>53.702368899545398</v>
      </c>
      <c r="I557" s="21">
        <v>49.486870570150003</v>
      </c>
      <c r="J557" s="21">
        <v>1.9698903772360099</v>
      </c>
      <c r="K557" s="21">
        <v>66.147182213395695</v>
      </c>
      <c r="L557" s="21">
        <v>56.4655916052319</v>
      </c>
      <c r="M557" s="21">
        <v>0.27597152077845</v>
      </c>
    </row>
    <row r="558" spans="1:13" hidden="1" outlineLevel="1" x14ac:dyDescent="0.3">
      <c r="A558" s="19" t="s">
        <v>70</v>
      </c>
      <c r="B558" s="19" t="s">
        <v>41</v>
      </c>
      <c r="C558" s="19" t="s">
        <v>28</v>
      </c>
      <c r="D558" s="21">
        <v>2.6817331146033898</v>
      </c>
      <c r="E558" s="21">
        <v>3.3407448497646501</v>
      </c>
      <c r="F558" s="21">
        <v>3.26157994996358</v>
      </c>
      <c r="G558" s="21">
        <v>0.23129974458915001</v>
      </c>
      <c r="H558" s="21">
        <v>1.86072630149549</v>
      </c>
      <c r="I558" s="21">
        <v>2.02468271499446</v>
      </c>
      <c r="J558" s="21">
        <v>14.1646970777009</v>
      </c>
      <c r="K558" s="21">
        <v>12.689123531234699</v>
      </c>
      <c r="L558" s="21">
        <v>15.5745056261924</v>
      </c>
      <c r="M558" s="21">
        <v>34.790523892553701</v>
      </c>
    </row>
    <row r="559" spans="1:13" hidden="1" outlineLevel="1" x14ac:dyDescent="0.3">
      <c r="A559" s="19" t="s">
        <v>70</v>
      </c>
      <c r="B559" s="19" t="s">
        <v>41</v>
      </c>
      <c r="C559" s="19" t="s">
        <v>30</v>
      </c>
      <c r="D559" s="21">
        <v>1.7117514248549199</v>
      </c>
      <c r="E559" s="21">
        <v>1.92259685336276</v>
      </c>
      <c r="F559" s="21">
        <v>1.89744671177831</v>
      </c>
      <c r="G559" s="21">
        <v>2.16939526879136</v>
      </c>
      <c r="H559" s="21">
        <v>2.5674426643527899</v>
      </c>
      <c r="I559" s="21">
        <v>2.5674426643527899</v>
      </c>
      <c r="J559" s="21">
        <v>2.2539446223420301</v>
      </c>
      <c r="K559" s="21">
        <v>2.2058840184285402</v>
      </c>
      <c r="L559" s="21">
        <v>2.2058840184285402</v>
      </c>
      <c r="M559" s="21">
        <v>1.3374738491404801</v>
      </c>
    </row>
    <row r="560" spans="1:13" hidden="1" outlineLevel="1" x14ac:dyDescent="0.3">
      <c r="A560" s="13" t="s">
        <v>70</v>
      </c>
      <c r="B560" s="13" t="s">
        <v>43</v>
      </c>
      <c r="C560" s="13" t="s">
        <v>18</v>
      </c>
      <c r="D560" s="14">
        <v>54772</v>
      </c>
      <c r="E560" s="14">
        <v>27442</v>
      </c>
      <c r="F560" s="14">
        <v>27330</v>
      </c>
      <c r="G560" s="15">
        <v>98.320309647265006</v>
      </c>
      <c r="H560" s="15">
        <v>49.909009878927399</v>
      </c>
      <c r="I560" s="15">
        <v>50.090990121072501</v>
      </c>
      <c r="J560" s="15">
        <v>1.41495654714087</v>
      </c>
      <c r="K560" s="15">
        <v>68</v>
      </c>
      <c r="L560" s="15">
        <v>32</v>
      </c>
      <c r="M560" s="15">
        <v>0.26473380559408999</v>
      </c>
    </row>
    <row r="561" spans="1:13" hidden="1" outlineLevel="1" x14ac:dyDescent="0.3">
      <c r="A561" s="32" t="s">
        <v>70</v>
      </c>
      <c r="B561" s="32" t="s">
        <v>43</v>
      </c>
      <c r="C561" s="32" t="s">
        <v>22</v>
      </c>
      <c r="D561" s="33">
        <v>1448.86257894394</v>
      </c>
      <c r="E561" s="33">
        <v>924.14630432794399</v>
      </c>
      <c r="F561" s="33">
        <v>843.440194043671</v>
      </c>
      <c r="G561" s="34">
        <v>0.20137662954412</v>
      </c>
      <c r="H561" s="34">
        <v>0.93501763327777998</v>
      </c>
      <c r="I561" s="34">
        <v>0.93501763327777998</v>
      </c>
      <c r="J561" s="34">
        <v>0.17809152701118</v>
      </c>
      <c r="K561" s="34">
        <v>5.8365884860752102</v>
      </c>
      <c r="L561" s="34">
        <v>5.8365884860752102</v>
      </c>
      <c r="M561" s="34">
        <v>9.3615474426590004E-2</v>
      </c>
    </row>
    <row r="562" spans="1:13" hidden="1" outlineLevel="1" x14ac:dyDescent="0.3">
      <c r="A562" s="32" t="s">
        <v>70</v>
      </c>
      <c r="B562" s="32" t="s">
        <v>43</v>
      </c>
      <c r="C562" s="32" t="s">
        <v>24</v>
      </c>
      <c r="D562" s="33">
        <v>52388.451109900401</v>
      </c>
      <c r="E562" s="33">
        <v>25921.6709294707</v>
      </c>
      <c r="F562" s="33">
        <v>25942.441947501</v>
      </c>
      <c r="G562" s="34">
        <v>97.954818860074994</v>
      </c>
      <c r="H562" s="34">
        <v>48.371351135197102</v>
      </c>
      <c r="I562" s="34">
        <v>48.553159248278803</v>
      </c>
      <c r="J562" s="34">
        <v>1.14998705797003</v>
      </c>
      <c r="K562" s="34">
        <v>57.749760640628601</v>
      </c>
      <c r="L562" s="34">
        <v>23.235974331264401</v>
      </c>
      <c r="M562" s="34">
        <v>0.14790985727621001</v>
      </c>
    </row>
    <row r="563" spans="1:13" hidden="1" outlineLevel="1" x14ac:dyDescent="0.3">
      <c r="A563" s="32" t="s">
        <v>70</v>
      </c>
      <c r="B563" s="32" t="s">
        <v>43</v>
      </c>
      <c r="C563" s="32" t="s">
        <v>26</v>
      </c>
      <c r="D563" s="33">
        <v>57155.548890099497</v>
      </c>
      <c r="E563" s="33">
        <v>28962.329070529198</v>
      </c>
      <c r="F563" s="33">
        <v>28717.558052499</v>
      </c>
      <c r="G563" s="34">
        <v>98.621403455014899</v>
      </c>
      <c r="H563" s="34">
        <v>51.446840751721098</v>
      </c>
      <c r="I563" s="34">
        <v>51.628648864802798</v>
      </c>
      <c r="J563" s="34">
        <v>1.7399032792718501</v>
      </c>
      <c r="K563" s="34">
        <v>76.764025668735499</v>
      </c>
      <c r="L563" s="34">
        <v>42.250239359371399</v>
      </c>
      <c r="M563" s="34">
        <v>0.47339160287651</v>
      </c>
    </row>
    <row r="564" spans="1:13" hidden="1" outlineLevel="1" x14ac:dyDescent="0.3">
      <c r="A564" s="32" t="s">
        <v>70</v>
      </c>
      <c r="B564" s="32" t="s">
        <v>43</v>
      </c>
      <c r="C564" s="32" t="s">
        <v>28</v>
      </c>
      <c r="D564" s="34">
        <v>2.6452614090118001</v>
      </c>
      <c r="E564" s="34">
        <v>3.3676346633916698</v>
      </c>
      <c r="F564" s="34">
        <v>3.08613316517991</v>
      </c>
      <c r="G564" s="34">
        <v>0.20481691958313</v>
      </c>
      <c r="H564" s="34">
        <v>1.8734445655123499</v>
      </c>
      <c r="I564" s="34">
        <v>1.8666383535597899</v>
      </c>
      <c r="J564" s="34">
        <v>12.586360151557001</v>
      </c>
      <c r="K564" s="34">
        <v>8.5832183618753106</v>
      </c>
      <c r="L564" s="34">
        <v>18.239339018985</v>
      </c>
      <c r="M564" s="34">
        <v>35.362115622715002</v>
      </c>
    </row>
    <row r="565" spans="1:13" hidden="1" outlineLevel="1" x14ac:dyDescent="0.3">
      <c r="A565" s="32" t="s">
        <v>70</v>
      </c>
      <c r="B565" s="32" t="s">
        <v>43</v>
      </c>
      <c r="C565" s="32" t="s">
        <v>30</v>
      </c>
      <c r="D565" s="34">
        <v>1.68293642560544</v>
      </c>
      <c r="E565" s="34">
        <v>1.97049372942445</v>
      </c>
      <c r="F565" s="34">
        <v>1.71635772662238</v>
      </c>
      <c r="G565" s="34">
        <v>1.7254096824809</v>
      </c>
      <c r="H565" s="34">
        <v>2.3649411325787799</v>
      </c>
      <c r="I565" s="34">
        <v>2.3649411325787799</v>
      </c>
      <c r="J565" s="34">
        <v>1.5976400573735501</v>
      </c>
      <c r="K565" s="34">
        <v>1.57105168459722</v>
      </c>
      <c r="L565" s="34">
        <v>1.57105168459722</v>
      </c>
      <c r="M565" s="34">
        <v>2.33229613215918</v>
      </c>
    </row>
    <row r="566" spans="1:13" hidden="1" outlineLevel="1" x14ac:dyDescent="0.3">
      <c r="A566" s="16" t="s">
        <v>70</v>
      </c>
      <c r="B566" s="16" t="s">
        <v>45</v>
      </c>
      <c r="C566" s="16" t="s">
        <v>18</v>
      </c>
      <c r="D566" s="17">
        <v>55921</v>
      </c>
      <c r="E566" s="17">
        <v>28513</v>
      </c>
      <c r="F566" s="17">
        <v>27408</v>
      </c>
      <c r="G566" s="18">
        <v>96.899197081597194</v>
      </c>
      <c r="H566" s="18">
        <v>50.977171646335798</v>
      </c>
      <c r="I566" s="18">
        <v>49.022828353664103</v>
      </c>
      <c r="J566" s="18">
        <v>2.8397203197367702</v>
      </c>
      <c r="K566" s="18">
        <v>53.652392947103202</v>
      </c>
      <c r="L566" s="18">
        <v>46.347607052896699</v>
      </c>
      <c r="M566" s="18">
        <v>0.26108259866597</v>
      </c>
    </row>
    <row r="567" spans="1:13" hidden="1" outlineLevel="1" x14ac:dyDescent="0.3">
      <c r="A567" s="19" t="s">
        <v>70</v>
      </c>
      <c r="B567" s="19" t="s">
        <v>45</v>
      </c>
      <c r="C567" s="19" t="s">
        <v>22</v>
      </c>
      <c r="D567" s="20">
        <v>1372.3229773564999</v>
      </c>
      <c r="E567" s="20">
        <v>837.86273998811203</v>
      </c>
      <c r="F567" s="20">
        <v>836.59724490180395</v>
      </c>
      <c r="G567" s="21">
        <v>0.30356780123501997</v>
      </c>
      <c r="H567" s="21">
        <v>0.87720066382397999</v>
      </c>
      <c r="I567" s="21">
        <v>0.87720066382397999</v>
      </c>
      <c r="J567" s="21">
        <v>0.29014887697642999</v>
      </c>
      <c r="K567" s="21">
        <v>5.2102480784321203</v>
      </c>
      <c r="L567" s="21">
        <v>5.2102480784321203</v>
      </c>
      <c r="M567" s="21">
        <v>9.0776094306210003E-2</v>
      </c>
    </row>
    <row r="568" spans="1:13" hidden="1" outlineLevel="1" x14ac:dyDescent="0.3">
      <c r="A568" s="19" t="s">
        <v>70</v>
      </c>
      <c r="B568" s="19" t="s">
        <v>45</v>
      </c>
      <c r="C568" s="19" t="s">
        <v>24</v>
      </c>
      <c r="D568" s="20">
        <v>53663.367732404004</v>
      </c>
      <c r="E568" s="20">
        <v>27134.617513642901</v>
      </c>
      <c r="F568" s="20">
        <v>26031.6994014991</v>
      </c>
      <c r="G568" s="21">
        <v>96.358920372525304</v>
      </c>
      <c r="H568" s="21">
        <v>49.533644992284898</v>
      </c>
      <c r="I568" s="21">
        <v>47.580929444625099</v>
      </c>
      <c r="J568" s="21">
        <v>2.3994131117723199</v>
      </c>
      <c r="K568" s="21">
        <v>45.057648488969903</v>
      </c>
      <c r="L568" s="21">
        <v>37.964517411785799</v>
      </c>
      <c r="M568" s="21">
        <v>0.14730231555170001</v>
      </c>
    </row>
    <row r="569" spans="1:13" hidden="1" outlineLevel="1" x14ac:dyDescent="0.3">
      <c r="A569" s="19" t="s">
        <v>70</v>
      </c>
      <c r="B569" s="19" t="s">
        <v>45</v>
      </c>
      <c r="C569" s="19" t="s">
        <v>26</v>
      </c>
      <c r="D569" s="20">
        <v>58178.632267595996</v>
      </c>
      <c r="E569" s="20">
        <v>29891.382486357001</v>
      </c>
      <c r="F569" s="20">
        <v>28784.300598500799</v>
      </c>
      <c r="G569" s="21">
        <v>97.361500723012796</v>
      </c>
      <c r="H569" s="21">
        <v>52.419070555374802</v>
      </c>
      <c r="I569" s="21">
        <v>50.466355007715002</v>
      </c>
      <c r="J569" s="21">
        <v>3.3580466601610501</v>
      </c>
      <c r="K569" s="21">
        <v>62.035482588214201</v>
      </c>
      <c r="L569" s="21">
        <v>54.942351511029997</v>
      </c>
      <c r="M569" s="21">
        <v>0.46234290397569999</v>
      </c>
    </row>
    <row r="570" spans="1:13" hidden="1" outlineLevel="1" x14ac:dyDescent="0.3">
      <c r="A570" s="19" t="s">
        <v>70</v>
      </c>
      <c r="B570" s="19" t="s">
        <v>45</v>
      </c>
      <c r="C570" s="19" t="s">
        <v>28</v>
      </c>
      <c r="D570" s="21">
        <v>2.4540386927209799</v>
      </c>
      <c r="E570" s="21">
        <v>2.9385288815210999</v>
      </c>
      <c r="F570" s="21">
        <v>3.05238340959502</v>
      </c>
      <c r="G570" s="21">
        <v>0.31328206051015001</v>
      </c>
      <c r="H570" s="21">
        <v>1.7207715443880101</v>
      </c>
      <c r="I570" s="21">
        <v>1.7893717953105699</v>
      </c>
      <c r="J570" s="21">
        <v>10.2175159630977</v>
      </c>
      <c r="K570" s="21">
        <v>9.7111196579227705</v>
      </c>
      <c r="L570" s="21">
        <v>11.241676560530101</v>
      </c>
      <c r="M570" s="21">
        <v>34.769109381491099</v>
      </c>
    </row>
    <row r="571" spans="1:13" hidden="1" outlineLevel="1" x14ac:dyDescent="0.3">
      <c r="A571" s="19" t="s">
        <v>70</v>
      </c>
      <c r="B571" s="19" t="s">
        <v>45</v>
      </c>
      <c r="C571" s="19" t="s">
        <v>30</v>
      </c>
      <c r="D571" s="21">
        <v>1.5676124553647399</v>
      </c>
      <c r="E571" s="21">
        <v>1.6395398958409499</v>
      </c>
      <c r="F571" s="21">
        <v>1.8045263129716</v>
      </c>
      <c r="G571" s="21">
        <v>2.2002901664043502</v>
      </c>
      <c r="H571" s="21">
        <v>2.0952525433951799</v>
      </c>
      <c r="I571" s="21">
        <v>2.0952525433951799</v>
      </c>
      <c r="J571" s="21">
        <v>2.1889727387171298</v>
      </c>
      <c r="K571" s="21">
        <v>2.2448142081464399</v>
      </c>
      <c r="L571" s="21">
        <v>2.2448142081464399</v>
      </c>
      <c r="M571" s="21">
        <v>2.2701957156291401</v>
      </c>
    </row>
    <row r="572" spans="1:13" hidden="1" outlineLevel="1" x14ac:dyDescent="0.3">
      <c r="A572" s="13" t="s">
        <v>70</v>
      </c>
      <c r="B572" s="13" t="s">
        <v>47</v>
      </c>
      <c r="C572" s="13" t="s">
        <v>18</v>
      </c>
      <c r="D572" s="14">
        <v>56709</v>
      </c>
      <c r="E572" s="14">
        <v>28427</v>
      </c>
      <c r="F572" s="14">
        <v>28282</v>
      </c>
      <c r="G572" s="15">
        <v>94.563473170043494</v>
      </c>
      <c r="H572" s="15">
        <v>50.406519225748703</v>
      </c>
      <c r="I572" s="15">
        <v>49.593480774251297</v>
      </c>
      <c r="J572" s="15">
        <v>5.2355005378334996</v>
      </c>
      <c r="K572" s="15">
        <v>45.503536544291002</v>
      </c>
      <c r="L572" s="15">
        <v>54.496463455708998</v>
      </c>
      <c r="M572" s="15">
        <v>0.20102629212293999</v>
      </c>
    </row>
    <row r="573" spans="1:13" hidden="1" outlineLevel="1" x14ac:dyDescent="0.3">
      <c r="A573" s="32" t="s">
        <v>70</v>
      </c>
      <c r="B573" s="32" t="s">
        <v>47</v>
      </c>
      <c r="C573" s="32" t="s">
        <v>22</v>
      </c>
      <c r="D573" s="33">
        <v>1428.36169400585</v>
      </c>
      <c r="E573" s="33">
        <v>902.49952394417096</v>
      </c>
      <c r="F573" s="33">
        <v>841.114710301625</v>
      </c>
      <c r="G573" s="34">
        <v>0.39176571673952998</v>
      </c>
      <c r="H573" s="34">
        <v>0.90947982242322001</v>
      </c>
      <c r="I573" s="34">
        <v>0.90947982242322001</v>
      </c>
      <c r="J573" s="34">
        <v>0.38418743205792</v>
      </c>
      <c r="K573" s="34">
        <v>3.7380872329272101</v>
      </c>
      <c r="L573" s="34">
        <v>3.7380872329272101</v>
      </c>
      <c r="M573" s="34">
        <v>8.5186336894749998E-2</v>
      </c>
    </row>
    <row r="574" spans="1:13" hidden="1" outlineLevel="1" x14ac:dyDescent="0.3">
      <c r="A574" s="32" t="s">
        <v>70</v>
      </c>
      <c r="B574" s="32" t="s">
        <v>47</v>
      </c>
      <c r="C574" s="32" t="s">
        <v>24</v>
      </c>
      <c r="D574" s="33">
        <v>54359.177470322997</v>
      </c>
      <c r="E574" s="33">
        <v>26942.282422311899</v>
      </c>
      <c r="F574" s="33">
        <v>26898.267641029699</v>
      </c>
      <c r="G574" s="34">
        <v>93.881780920243301</v>
      </c>
      <c r="H574" s="34">
        <v>48.910385032534201</v>
      </c>
      <c r="I574" s="34">
        <v>48.098074242889197</v>
      </c>
      <c r="J574" s="34">
        <v>4.6383286070832002</v>
      </c>
      <c r="K574" s="34">
        <v>39.452397786906303</v>
      </c>
      <c r="L574" s="34">
        <v>48.309556425100801</v>
      </c>
      <c r="M574" s="34">
        <v>0.10007423152318</v>
      </c>
    </row>
    <row r="575" spans="1:13" hidden="1" outlineLevel="1" x14ac:dyDescent="0.3">
      <c r="A575" s="32" t="s">
        <v>70</v>
      </c>
      <c r="B575" s="32" t="s">
        <v>47</v>
      </c>
      <c r="C575" s="32" t="s">
        <v>26</v>
      </c>
      <c r="D575" s="33">
        <v>59058.822529676901</v>
      </c>
      <c r="E575" s="33">
        <v>29911.717577687999</v>
      </c>
      <c r="F575" s="33">
        <v>29665.732358970199</v>
      </c>
      <c r="G575" s="34">
        <v>95.173116383476</v>
      </c>
      <c r="H575" s="34">
        <v>51.901925757110703</v>
      </c>
      <c r="I575" s="34">
        <v>51.0896149674657</v>
      </c>
      <c r="J575" s="34">
        <v>5.9047960242560498</v>
      </c>
      <c r="K575" s="34">
        <v>51.690443574899199</v>
      </c>
      <c r="L575" s="34">
        <v>60.547602213093597</v>
      </c>
      <c r="M575" s="34">
        <v>0.40340471335034001</v>
      </c>
    </row>
    <row r="576" spans="1:13" hidden="1" outlineLevel="1" x14ac:dyDescent="0.3">
      <c r="A576" s="32" t="s">
        <v>70</v>
      </c>
      <c r="B576" s="32" t="s">
        <v>47</v>
      </c>
      <c r="C576" s="32" t="s">
        <v>28</v>
      </c>
      <c r="D576" s="34">
        <v>2.51875662417932</v>
      </c>
      <c r="E576" s="34">
        <v>3.1747969322973599</v>
      </c>
      <c r="F576" s="34">
        <v>2.9740283936837</v>
      </c>
      <c r="G576" s="34">
        <v>0.41428862922057003</v>
      </c>
      <c r="H576" s="34">
        <v>1.8042900727782001</v>
      </c>
      <c r="I576" s="34">
        <v>1.83386971074516</v>
      </c>
      <c r="J576" s="34">
        <v>7.3381222918735904</v>
      </c>
      <c r="K576" s="34">
        <v>8.2149378198082097</v>
      </c>
      <c r="L576" s="34">
        <v>6.85932076301662</v>
      </c>
      <c r="M576" s="34">
        <v>42.375719113726099</v>
      </c>
    </row>
    <row r="577" spans="1:13" hidden="1" outlineLevel="1" x14ac:dyDescent="0.3">
      <c r="A577" s="32" t="s">
        <v>70</v>
      </c>
      <c r="B577" s="32" t="s">
        <v>47</v>
      </c>
      <c r="C577" s="32" t="s">
        <v>30</v>
      </c>
      <c r="D577" s="34">
        <v>1.54273113100838</v>
      </c>
      <c r="E577" s="34">
        <v>1.7667657298215</v>
      </c>
      <c r="F577" s="34">
        <v>1.64201069839837</v>
      </c>
      <c r="G577" s="34">
        <v>2.1719401651380799</v>
      </c>
      <c r="H577" s="34">
        <v>2.2282694536081</v>
      </c>
      <c r="I577" s="34">
        <v>2.2282694536081</v>
      </c>
      <c r="J577" s="34">
        <v>2.16432450231554</v>
      </c>
      <c r="K577" s="34">
        <v>2.1663324419077501</v>
      </c>
      <c r="L577" s="34">
        <v>2.1663324419077501</v>
      </c>
      <c r="M577" s="34">
        <v>2.63148500680999</v>
      </c>
    </row>
    <row r="578" spans="1:13" hidden="1" outlineLevel="1" x14ac:dyDescent="0.3">
      <c r="A578" s="16" t="s">
        <v>70</v>
      </c>
      <c r="B578" s="16" t="s">
        <v>49</v>
      </c>
      <c r="C578" s="16" t="s">
        <v>18</v>
      </c>
      <c r="D578" s="17">
        <v>59447</v>
      </c>
      <c r="E578" s="17">
        <v>29459</v>
      </c>
      <c r="F578" s="17">
        <v>29988</v>
      </c>
      <c r="G578" s="18">
        <v>90.049960468989099</v>
      </c>
      <c r="H578" s="18">
        <v>49.200478218635602</v>
      </c>
      <c r="I578" s="18">
        <v>50.799521781364398</v>
      </c>
      <c r="J578" s="18">
        <v>9.7296751728430309</v>
      </c>
      <c r="K578" s="18">
        <v>52.904564315352701</v>
      </c>
      <c r="L578" s="18">
        <v>47.095435684647299</v>
      </c>
      <c r="M578" s="18">
        <v>0.22036435816777</v>
      </c>
    </row>
    <row r="579" spans="1:13" hidden="1" outlineLevel="1" x14ac:dyDescent="0.3">
      <c r="A579" s="19" t="s">
        <v>70</v>
      </c>
      <c r="B579" s="19" t="s">
        <v>49</v>
      </c>
      <c r="C579" s="19" t="s">
        <v>22</v>
      </c>
      <c r="D579" s="20">
        <v>1412.8302115479601</v>
      </c>
      <c r="E579" s="20">
        <v>834.27027854000403</v>
      </c>
      <c r="F579" s="20">
        <v>887.90019411888704</v>
      </c>
      <c r="G579" s="21">
        <v>0.46342260872678998</v>
      </c>
      <c r="H579" s="21">
        <v>0.89211594418453</v>
      </c>
      <c r="I579" s="21">
        <v>0.89211594418453</v>
      </c>
      <c r="J579" s="21">
        <v>0.45788268412619998</v>
      </c>
      <c r="K579" s="21">
        <v>2.3429236491055501</v>
      </c>
      <c r="L579" s="21">
        <v>2.3429236491055501</v>
      </c>
      <c r="M579" s="21">
        <v>6.903323076982E-2</v>
      </c>
    </row>
    <row r="580" spans="1:13" hidden="1" outlineLevel="1" x14ac:dyDescent="0.3">
      <c r="A580" s="19" t="s">
        <v>70</v>
      </c>
      <c r="B580" s="19" t="s">
        <v>49</v>
      </c>
      <c r="C580" s="19" t="s">
        <v>24</v>
      </c>
      <c r="D580" s="20">
        <v>57122.7285807679</v>
      </c>
      <c r="E580" s="20">
        <v>28086.527534111199</v>
      </c>
      <c r="F580" s="20">
        <v>28527.3000323372</v>
      </c>
      <c r="G580" s="21">
        <v>89.261171803630901</v>
      </c>
      <c r="H580" s="21">
        <v>47.733937264347098</v>
      </c>
      <c r="I580" s="21">
        <v>49.331603530673704</v>
      </c>
      <c r="J580" s="21">
        <v>9.0019832178717891</v>
      </c>
      <c r="K580" s="21">
        <v>49.040519980419802</v>
      </c>
      <c r="L580" s="21">
        <v>43.265892069263899</v>
      </c>
      <c r="M580" s="21">
        <v>0.13158722396938999</v>
      </c>
    </row>
    <row r="581" spans="1:13" hidden="1" outlineLevel="1" x14ac:dyDescent="0.3">
      <c r="A581" s="19" t="s">
        <v>70</v>
      </c>
      <c r="B581" s="19" t="s">
        <v>49</v>
      </c>
      <c r="C581" s="19" t="s">
        <v>26</v>
      </c>
      <c r="D581" s="20">
        <v>61771.271419231998</v>
      </c>
      <c r="E581" s="20">
        <v>30831.472465888699</v>
      </c>
      <c r="F581" s="20">
        <v>31448.6999676628</v>
      </c>
      <c r="G581" s="21">
        <v>90.786791169835993</v>
      </c>
      <c r="H581" s="21">
        <v>50.668396469326296</v>
      </c>
      <c r="I581" s="21">
        <v>52.266062735652902</v>
      </c>
      <c r="J581" s="21">
        <v>10.5093978071961</v>
      </c>
      <c r="K581" s="21">
        <v>56.734107930736101</v>
      </c>
      <c r="L581" s="21">
        <v>50.959480019580099</v>
      </c>
      <c r="M581" s="21">
        <v>0.36881501771620001</v>
      </c>
    </row>
    <row r="582" spans="1:13" hidden="1" outlineLevel="1" x14ac:dyDescent="0.3">
      <c r="A582" s="19" t="s">
        <v>70</v>
      </c>
      <c r="B582" s="19" t="s">
        <v>49</v>
      </c>
      <c r="C582" s="19" t="s">
        <v>28</v>
      </c>
      <c r="D582" s="21">
        <v>2.3766215478459101</v>
      </c>
      <c r="E582" s="21">
        <v>2.8319708019281098</v>
      </c>
      <c r="F582" s="21">
        <v>2.9608516543913801</v>
      </c>
      <c r="G582" s="21">
        <v>0.51462833111002004</v>
      </c>
      <c r="H582" s="21">
        <v>1.81322616463234</v>
      </c>
      <c r="I582" s="21">
        <v>1.75615028035914</v>
      </c>
      <c r="J582" s="21">
        <v>4.7060428636324803</v>
      </c>
      <c r="K582" s="21">
        <v>4.4285850936034299</v>
      </c>
      <c r="L582" s="21">
        <v>4.9748422857659698</v>
      </c>
      <c r="M582" s="21">
        <v>31.326858546366299</v>
      </c>
    </row>
    <row r="583" spans="1:13" hidden="1" outlineLevel="1" x14ac:dyDescent="0.3">
      <c r="A583" s="19" t="s">
        <v>70</v>
      </c>
      <c r="B583" s="19" t="s">
        <v>49</v>
      </c>
      <c r="C583" s="19" t="s">
        <v>30</v>
      </c>
      <c r="D583" s="21">
        <v>1.4752879247920601</v>
      </c>
      <c r="E583" s="21">
        <v>1.5643415591294201</v>
      </c>
      <c r="F583" s="21">
        <v>1.71006690498653</v>
      </c>
      <c r="G583" s="21">
        <v>1.8279487138322601</v>
      </c>
      <c r="H583" s="21">
        <v>2.1406446987181602</v>
      </c>
      <c r="I583" s="21">
        <v>2.1406446987181602</v>
      </c>
      <c r="J583" s="21">
        <v>1.8204677822267701</v>
      </c>
      <c r="K583" s="21">
        <v>1.65006901218743</v>
      </c>
      <c r="L583" s="21">
        <v>1.65006901218743</v>
      </c>
      <c r="M583" s="21">
        <v>1.65291695831457</v>
      </c>
    </row>
    <row r="584" spans="1:13" hidden="1" outlineLevel="1" x14ac:dyDescent="0.3">
      <c r="A584" s="13" t="s">
        <v>70</v>
      </c>
      <c r="B584" s="13" t="s">
        <v>51</v>
      </c>
      <c r="C584" s="13" t="s">
        <v>18</v>
      </c>
      <c r="D584" s="14">
        <v>56525</v>
      </c>
      <c r="E584" s="14">
        <v>29696</v>
      </c>
      <c r="F584" s="14">
        <v>26829</v>
      </c>
      <c r="G584" s="15">
        <v>80.845643520566099</v>
      </c>
      <c r="H584" s="15">
        <v>52.9147883933651</v>
      </c>
      <c r="I584" s="15">
        <v>47.0852116066348</v>
      </c>
      <c r="J584" s="15">
        <v>18.979212737726598</v>
      </c>
      <c r="K584" s="15">
        <v>50.876211782252</v>
      </c>
      <c r="L584" s="15">
        <v>49.123788217747901</v>
      </c>
      <c r="M584" s="15">
        <v>0.17514374170720001</v>
      </c>
    </row>
    <row r="585" spans="1:13" hidden="1" outlineLevel="1" x14ac:dyDescent="0.3">
      <c r="A585" s="32" t="s">
        <v>70</v>
      </c>
      <c r="B585" s="32" t="s">
        <v>51</v>
      </c>
      <c r="C585" s="32" t="s">
        <v>22</v>
      </c>
      <c r="D585" s="33">
        <v>1476.4435093803299</v>
      </c>
      <c r="E585" s="33">
        <v>917.78779731742497</v>
      </c>
      <c r="F585" s="33">
        <v>848.91431797269604</v>
      </c>
      <c r="G585" s="34">
        <v>0.70427403601550997</v>
      </c>
      <c r="H585" s="34">
        <v>0.94518930203810003</v>
      </c>
      <c r="I585" s="34">
        <v>0.94518930203810003</v>
      </c>
      <c r="J585" s="34">
        <v>0.70179188575272999</v>
      </c>
      <c r="K585" s="34">
        <v>1.83361388236565</v>
      </c>
      <c r="L585" s="34">
        <v>1.83361388236565</v>
      </c>
      <c r="M585" s="34">
        <v>7.5611330260910006E-2</v>
      </c>
    </row>
    <row r="586" spans="1:13" hidden="1" outlineLevel="1" x14ac:dyDescent="0.3">
      <c r="A586" s="32" t="s">
        <v>70</v>
      </c>
      <c r="B586" s="32" t="s">
        <v>51</v>
      </c>
      <c r="C586" s="32" t="s">
        <v>24</v>
      </c>
      <c r="D586" s="33">
        <v>54096.077244162603</v>
      </c>
      <c r="E586" s="33">
        <v>28186.131419338999</v>
      </c>
      <c r="F586" s="33">
        <v>25432.4363715375</v>
      </c>
      <c r="G586" s="34">
        <v>79.660225350505897</v>
      </c>
      <c r="H586" s="34">
        <v>51.357497235868301</v>
      </c>
      <c r="I586" s="34">
        <v>45.533574184804898</v>
      </c>
      <c r="J586" s="34">
        <v>17.851478262492702</v>
      </c>
      <c r="K586" s="34">
        <v>47.860172175708399</v>
      </c>
      <c r="L586" s="34">
        <v>46.114113474373703</v>
      </c>
      <c r="M586" s="34">
        <v>8.6059517385590006E-2</v>
      </c>
    </row>
    <row r="587" spans="1:13" hidden="1" outlineLevel="1" x14ac:dyDescent="0.3">
      <c r="A587" s="32" t="s">
        <v>70</v>
      </c>
      <c r="B587" s="32" t="s">
        <v>51</v>
      </c>
      <c r="C587" s="32" t="s">
        <v>26</v>
      </c>
      <c r="D587" s="33">
        <v>58953.922755837302</v>
      </c>
      <c r="E587" s="33">
        <v>31205.868580660899</v>
      </c>
      <c r="F587" s="33">
        <v>28225.563628462402</v>
      </c>
      <c r="G587" s="34">
        <v>81.977604905788098</v>
      </c>
      <c r="H587" s="34">
        <v>54.466425815195002</v>
      </c>
      <c r="I587" s="34">
        <v>48.642502764131599</v>
      </c>
      <c r="J587" s="34">
        <v>20.160705585492199</v>
      </c>
      <c r="K587" s="34">
        <v>53.885886525626198</v>
      </c>
      <c r="L587" s="34">
        <v>52.139827824291501</v>
      </c>
      <c r="M587" s="34">
        <v>0.35611453099071999</v>
      </c>
    </row>
    <row r="588" spans="1:13" hidden="1" outlineLevel="1" x14ac:dyDescent="0.3">
      <c r="A588" s="32" t="s">
        <v>70</v>
      </c>
      <c r="B588" s="32" t="s">
        <v>51</v>
      </c>
      <c r="C588" s="32" t="s">
        <v>28</v>
      </c>
      <c r="D588" s="34">
        <v>2.6120185924463999</v>
      </c>
      <c r="E588" s="34">
        <v>3.09061084764758</v>
      </c>
      <c r="F588" s="34">
        <v>3.16416682683922</v>
      </c>
      <c r="G588" s="34">
        <v>0.87113418280399002</v>
      </c>
      <c r="H588" s="34">
        <v>1.78624791053048</v>
      </c>
      <c r="I588" s="34">
        <v>2.0074016231137</v>
      </c>
      <c r="J588" s="34">
        <v>3.6976870192182401</v>
      </c>
      <c r="K588" s="34">
        <v>3.6040692066725399</v>
      </c>
      <c r="L588" s="34">
        <v>3.7326394174608502</v>
      </c>
      <c r="M588" s="34">
        <v>43.171014575740998</v>
      </c>
    </row>
    <row r="589" spans="1:13" hidden="1" outlineLevel="1" x14ac:dyDescent="0.3">
      <c r="A589" s="32" t="s">
        <v>70</v>
      </c>
      <c r="B589" s="32" t="s">
        <v>51</v>
      </c>
      <c r="C589" s="32" t="s">
        <v>30</v>
      </c>
      <c r="D589" s="34">
        <v>1.6122770223777501</v>
      </c>
      <c r="E589" s="34">
        <v>1.7939989553733799</v>
      </c>
      <c r="F589" s="34">
        <v>1.68842823831355</v>
      </c>
      <c r="G589" s="34">
        <v>2.3226710130718602</v>
      </c>
      <c r="H589" s="34">
        <v>2.05774077716949</v>
      </c>
      <c r="I589" s="34">
        <v>2.05774077716949</v>
      </c>
      <c r="J589" s="34">
        <v>2.3225793730684399</v>
      </c>
      <c r="K589" s="34">
        <v>1.86877681689516</v>
      </c>
      <c r="L589" s="34">
        <v>1.86877681689516</v>
      </c>
      <c r="M589" s="34">
        <v>2.3712042950457302</v>
      </c>
    </row>
    <row r="590" spans="1:13" hidden="1" outlineLevel="1" x14ac:dyDescent="0.3">
      <c r="A590" s="16" t="s">
        <v>70</v>
      </c>
      <c r="B590" s="16" t="s">
        <v>53</v>
      </c>
      <c r="C590" s="16" t="s">
        <v>18</v>
      </c>
      <c r="D590" s="17">
        <v>51959</v>
      </c>
      <c r="E590" s="17">
        <v>26785</v>
      </c>
      <c r="F590" s="17">
        <v>25174</v>
      </c>
      <c r="G590" s="18">
        <v>70.255393675782798</v>
      </c>
      <c r="H590" s="18">
        <v>51.986083716852903</v>
      </c>
      <c r="I590" s="18">
        <v>48.013916283146997</v>
      </c>
      <c r="J590" s="18">
        <v>29.5521468850439</v>
      </c>
      <c r="K590" s="18">
        <v>50.465646369260803</v>
      </c>
      <c r="L590" s="18">
        <v>49.534353630739098</v>
      </c>
      <c r="M590" s="18">
        <v>0.19245943917319</v>
      </c>
    </row>
    <row r="591" spans="1:13" hidden="1" outlineLevel="1" x14ac:dyDescent="0.3">
      <c r="A591" s="19" t="s">
        <v>70</v>
      </c>
      <c r="B591" s="19" t="s">
        <v>53</v>
      </c>
      <c r="C591" s="19" t="s">
        <v>22</v>
      </c>
      <c r="D591" s="20">
        <v>1271.3658443752099</v>
      </c>
      <c r="E591" s="20">
        <v>788.01913143233401</v>
      </c>
      <c r="F591" s="20">
        <v>774.01716929941995</v>
      </c>
      <c r="G591" s="21">
        <v>0.95173786902544</v>
      </c>
      <c r="H591" s="21">
        <v>1.0851356510719501</v>
      </c>
      <c r="I591" s="21">
        <v>1.0851356510719501</v>
      </c>
      <c r="J591" s="21">
        <v>0.95038534916396999</v>
      </c>
      <c r="K591" s="21">
        <v>1.51038992679511</v>
      </c>
      <c r="L591" s="21">
        <v>1.51038992679511</v>
      </c>
      <c r="M591" s="21">
        <v>5.9038196468583402E-2</v>
      </c>
    </row>
    <row r="592" spans="1:13" hidden="1" outlineLevel="1" x14ac:dyDescent="0.3">
      <c r="A592" s="19" t="s">
        <v>70</v>
      </c>
      <c r="B592" s="19" t="s">
        <v>53</v>
      </c>
      <c r="C592" s="19" t="s">
        <v>24</v>
      </c>
      <c r="D592" s="20">
        <v>49867.454058162002</v>
      </c>
      <c r="E592" s="20">
        <v>25488.616096240199</v>
      </c>
      <c r="F592" s="20">
        <v>23900.650966341898</v>
      </c>
      <c r="G592" s="21">
        <v>68.666299947928906</v>
      </c>
      <c r="H592" s="21">
        <v>50.199112790195201</v>
      </c>
      <c r="I592" s="21">
        <v>46.2320126378224</v>
      </c>
      <c r="J592" s="21">
        <v>28.013010328389299</v>
      </c>
      <c r="K592" s="21">
        <v>47.981772400571202</v>
      </c>
      <c r="L592" s="21">
        <v>47.052776029027001</v>
      </c>
      <c r="M592" s="21">
        <v>0.11616665966151</v>
      </c>
    </row>
    <row r="593" spans="1:13" hidden="1" outlineLevel="1" x14ac:dyDescent="0.3">
      <c r="A593" s="19" t="s">
        <v>70</v>
      </c>
      <c r="B593" s="19" t="s">
        <v>53</v>
      </c>
      <c r="C593" s="19" t="s">
        <v>26</v>
      </c>
      <c r="D593" s="20">
        <v>54050.545941837903</v>
      </c>
      <c r="E593" s="20">
        <v>28081.383903759699</v>
      </c>
      <c r="F593" s="20">
        <v>26447.349033658</v>
      </c>
      <c r="G593" s="21">
        <v>71.796997097824303</v>
      </c>
      <c r="H593" s="21">
        <v>53.7679873621775</v>
      </c>
      <c r="I593" s="21">
        <v>49.800887209804699</v>
      </c>
      <c r="J593" s="21">
        <v>31.139268755904499</v>
      </c>
      <c r="K593" s="21">
        <v>52.9472239709729</v>
      </c>
      <c r="L593" s="21">
        <v>52.018227599428698</v>
      </c>
      <c r="M593" s="21">
        <v>0.31869784473007001</v>
      </c>
    </row>
    <row r="594" spans="1:13" hidden="1" outlineLevel="1" x14ac:dyDescent="0.3">
      <c r="A594" s="19" t="s">
        <v>70</v>
      </c>
      <c r="B594" s="19" t="s">
        <v>53</v>
      </c>
      <c r="C594" s="19" t="s">
        <v>28</v>
      </c>
      <c r="D594" s="21">
        <v>2.44686357392409</v>
      </c>
      <c r="E594" s="21">
        <v>2.94201654445523</v>
      </c>
      <c r="F594" s="21">
        <v>3.0746689810893</v>
      </c>
      <c r="G594" s="21">
        <v>1.3546829919102801</v>
      </c>
      <c r="H594" s="21">
        <v>2.08735794945094</v>
      </c>
      <c r="I594" s="21">
        <v>2.2600440353015698</v>
      </c>
      <c r="J594" s="21">
        <v>3.2159604270407498</v>
      </c>
      <c r="K594" s="21">
        <v>2.9929071268472001</v>
      </c>
      <c r="L594" s="21">
        <v>3.0491766139809302</v>
      </c>
      <c r="M594" s="21">
        <v>30.675656503111199</v>
      </c>
    </row>
    <row r="595" spans="1:13" hidden="1" outlineLevel="1" x14ac:dyDescent="0.3">
      <c r="A595" s="19" t="s">
        <v>70</v>
      </c>
      <c r="B595" s="19" t="s">
        <v>53</v>
      </c>
      <c r="C595" s="19" t="s">
        <v>30</v>
      </c>
      <c r="D595" s="21">
        <v>1.5491355211487201</v>
      </c>
      <c r="E595" s="21">
        <v>1.7016237088436601</v>
      </c>
      <c r="F595" s="21">
        <v>1.68036187379158</v>
      </c>
      <c r="G595" s="21">
        <v>2.88931936454849</v>
      </c>
      <c r="H595" s="21">
        <v>2.16257786205757</v>
      </c>
      <c r="I595" s="21">
        <v>2.16257786205757</v>
      </c>
      <c r="J595" s="21">
        <v>2.8919542056110998</v>
      </c>
      <c r="K595" s="21">
        <v>1.8144924044298101</v>
      </c>
      <c r="L595" s="21">
        <v>1.8144924044298101</v>
      </c>
      <c r="M595" s="21">
        <v>1.2095180099157901</v>
      </c>
    </row>
    <row r="596" spans="1:13" hidden="1" outlineLevel="1" x14ac:dyDescent="0.3">
      <c r="A596" s="13" t="s">
        <v>70</v>
      </c>
      <c r="B596" s="13" t="s">
        <v>55</v>
      </c>
      <c r="C596" s="13" t="s">
        <v>18</v>
      </c>
      <c r="D596" s="14">
        <v>54857</v>
      </c>
      <c r="E596" s="14">
        <v>27492</v>
      </c>
      <c r="F596" s="14">
        <v>27365</v>
      </c>
      <c r="G596" s="15">
        <v>61.879067393404597</v>
      </c>
      <c r="H596" s="15">
        <v>51.291795551627601</v>
      </c>
      <c r="I596" s="15">
        <v>48.7082044483723</v>
      </c>
      <c r="J596" s="15">
        <v>37.918588329657098</v>
      </c>
      <c r="K596" s="15">
        <v>48.233258016441503</v>
      </c>
      <c r="L596" s="15">
        <v>51.766741983558397</v>
      </c>
      <c r="M596" s="15">
        <v>0.20234427693821999</v>
      </c>
    </row>
    <row r="597" spans="1:13" hidden="1" outlineLevel="1" x14ac:dyDescent="0.3">
      <c r="A597" s="32" t="s">
        <v>70</v>
      </c>
      <c r="B597" s="32" t="s">
        <v>55</v>
      </c>
      <c r="C597" s="32" t="s">
        <v>22</v>
      </c>
      <c r="D597" s="33">
        <v>1299.1912055934999</v>
      </c>
      <c r="E597" s="33">
        <v>807.66311918960798</v>
      </c>
      <c r="F597" s="33">
        <v>826.20413889030101</v>
      </c>
      <c r="G597" s="34">
        <v>0.93611739980745001</v>
      </c>
      <c r="H597" s="34">
        <v>1.14986290155074</v>
      </c>
      <c r="I597" s="34">
        <v>1.14986290155074</v>
      </c>
      <c r="J597" s="34">
        <v>0.93751075221892999</v>
      </c>
      <c r="K597" s="34">
        <v>1.3505125406264</v>
      </c>
      <c r="L597" s="34">
        <v>1.3505125406264</v>
      </c>
      <c r="M597" s="34">
        <v>7.0847507270509993E-2</v>
      </c>
    </row>
    <row r="598" spans="1:13" hidden="1" outlineLevel="1" x14ac:dyDescent="0.3">
      <c r="A598" s="32" t="s">
        <v>70</v>
      </c>
      <c r="B598" s="32" t="s">
        <v>55</v>
      </c>
      <c r="C598" s="32" t="s">
        <v>24</v>
      </c>
      <c r="D598" s="33">
        <v>52719.678075116899</v>
      </c>
      <c r="E598" s="33">
        <v>26163.2994321919</v>
      </c>
      <c r="F598" s="33">
        <v>26005.797279971801</v>
      </c>
      <c r="G598" s="34">
        <v>60.327563020501699</v>
      </c>
      <c r="H598" s="34">
        <v>49.399169171383697</v>
      </c>
      <c r="I598" s="34">
        <v>46.8192751099105</v>
      </c>
      <c r="J598" s="34">
        <v>36.388928306374403</v>
      </c>
      <c r="K598" s="34">
        <v>46.016453474624399</v>
      </c>
      <c r="L598" s="34">
        <v>49.542961142825099</v>
      </c>
      <c r="M598" s="34">
        <v>0.11371323054431</v>
      </c>
    </row>
    <row r="599" spans="1:13" hidden="1" outlineLevel="1" x14ac:dyDescent="0.3">
      <c r="A599" s="32" t="s">
        <v>70</v>
      </c>
      <c r="B599" s="32" t="s">
        <v>55</v>
      </c>
      <c r="C599" s="32" t="s">
        <v>26</v>
      </c>
      <c r="D599" s="33">
        <v>56994.321924882999</v>
      </c>
      <c r="E599" s="33">
        <v>28820.7005678081</v>
      </c>
      <c r="F599" s="33">
        <v>28724.202720028101</v>
      </c>
      <c r="G599" s="34">
        <v>63.406700409439303</v>
      </c>
      <c r="H599" s="34">
        <v>53.180724890089401</v>
      </c>
      <c r="I599" s="34">
        <v>50.600830828616203</v>
      </c>
      <c r="J599" s="34">
        <v>39.472648741854002</v>
      </c>
      <c r="K599" s="34">
        <v>50.457038857174801</v>
      </c>
      <c r="L599" s="34">
        <v>53.983546525375502</v>
      </c>
      <c r="M599" s="34">
        <v>0.35980782067882</v>
      </c>
    </row>
    <row r="600" spans="1:13" hidden="1" outlineLevel="1" x14ac:dyDescent="0.3">
      <c r="A600" s="32" t="s">
        <v>70</v>
      </c>
      <c r="B600" s="32" t="s">
        <v>55</v>
      </c>
      <c r="C600" s="32" t="s">
        <v>28</v>
      </c>
      <c r="D600" s="34">
        <v>2.3683234693722</v>
      </c>
      <c r="E600" s="34">
        <v>2.93781143310638</v>
      </c>
      <c r="F600" s="34">
        <v>3.019200215203</v>
      </c>
      <c r="G600" s="34">
        <v>1.5128175637424499</v>
      </c>
      <c r="H600" s="34">
        <v>2.24180668503474</v>
      </c>
      <c r="I600" s="34">
        <v>2.36071707954155</v>
      </c>
      <c r="J600" s="34">
        <v>2.47243052422836</v>
      </c>
      <c r="K600" s="34">
        <v>2.7999612635871398</v>
      </c>
      <c r="L600" s="34">
        <v>2.60884206515321</v>
      </c>
      <c r="M600" s="34">
        <v>35.013348705755803</v>
      </c>
    </row>
    <row r="601" spans="1:13" hidden="1" outlineLevel="1" x14ac:dyDescent="0.3">
      <c r="A601" s="32" t="s">
        <v>70</v>
      </c>
      <c r="B601" s="32" t="s">
        <v>55</v>
      </c>
      <c r="C601" s="32" t="s">
        <v>30</v>
      </c>
      <c r="D601" s="34">
        <v>1.4744484599448699</v>
      </c>
      <c r="E601" s="34">
        <v>1.64135230373829</v>
      </c>
      <c r="F601" s="34">
        <v>1.74240052247095</v>
      </c>
      <c r="G601" s="34">
        <v>2.61440805843471</v>
      </c>
      <c r="H601" s="34">
        <v>2.2559807044832398</v>
      </c>
      <c r="I601" s="34">
        <v>2.2559807044832398</v>
      </c>
      <c r="J601" s="34">
        <v>2.6275971666995002</v>
      </c>
      <c r="K601" s="34">
        <v>1.96749455284316</v>
      </c>
      <c r="L601" s="34">
        <v>1.96749455284316</v>
      </c>
      <c r="M601" s="34">
        <v>1.74927423100308</v>
      </c>
    </row>
    <row r="602" spans="1:13" hidden="1" outlineLevel="1" x14ac:dyDescent="0.3">
      <c r="A602" s="16" t="s">
        <v>70</v>
      </c>
      <c r="B602" s="16" t="s">
        <v>57</v>
      </c>
      <c r="C602" s="16" t="s">
        <v>18</v>
      </c>
      <c r="D602" s="17">
        <v>57421</v>
      </c>
      <c r="E602" s="17">
        <v>29746</v>
      </c>
      <c r="F602" s="17">
        <v>27675</v>
      </c>
      <c r="G602" s="18">
        <v>48.841016352902201</v>
      </c>
      <c r="H602" s="18">
        <v>53.431984310928797</v>
      </c>
      <c r="I602" s="18">
        <v>46.568015689071103</v>
      </c>
      <c r="J602" s="18">
        <v>51.016178749934703</v>
      </c>
      <c r="K602" s="18">
        <v>50.232129446302999</v>
      </c>
      <c r="L602" s="18">
        <v>49.767870553697001</v>
      </c>
      <c r="M602" s="18">
        <v>0.14280489716305</v>
      </c>
    </row>
    <row r="603" spans="1:13" hidden="1" outlineLevel="1" x14ac:dyDescent="0.3">
      <c r="A603" s="19" t="s">
        <v>70</v>
      </c>
      <c r="B603" s="19" t="s">
        <v>57</v>
      </c>
      <c r="C603" s="19" t="s">
        <v>22</v>
      </c>
      <c r="D603" s="20">
        <v>1406.1271313741599</v>
      </c>
      <c r="E603" s="20">
        <v>889.755964432003</v>
      </c>
      <c r="F603" s="20">
        <v>812.63558106264395</v>
      </c>
      <c r="G603" s="21">
        <v>0.99836177226065004</v>
      </c>
      <c r="H603" s="21">
        <v>1.30411915919989</v>
      </c>
      <c r="I603" s="21">
        <v>1.30411915919989</v>
      </c>
      <c r="J603" s="21">
        <v>0.99778844776414999</v>
      </c>
      <c r="K603" s="21">
        <v>1.1117754833710001</v>
      </c>
      <c r="L603" s="21">
        <v>1.1117754833710001</v>
      </c>
      <c r="M603" s="21">
        <v>5.2465798790389803E-2</v>
      </c>
    </row>
    <row r="604" spans="1:13" hidden="1" outlineLevel="1" x14ac:dyDescent="0.3">
      <c r="A604" s="19" t="s">
        <v>70</v>
      </c>
      <c r="B604" s="19" t="s">
        <v>57</v>
      </c>
      <c r="C604" s="19" t="s">
        <v>24</v>
      </c>
      <c r="D604" s="20">
        <v>55107.755933907298</v>
      </c>
      <c r="E604" s="20">
        <v>28282.2470724952</v>
      </c>
      <c r="F604" s="20">
        <v>26338.119149154099</v>
      </c>
      <c r="G604" s="21">
        <v>47.200434635101701</v>
      </c>
      <c r="H604" s="21">
        <v>51.281501136696299</v>
      </c>
      <c r="I604" s="21">
        <v>44.430214568986898</v>
      </c>
      <c r="J604" s="21">
        <v>49.374194052148198</v>
      </c>
      <c r="K604" s="21">
        <v>48.403633011196</v>
      </c>
      <c r="L604" s="21">
        <v>47.939994802336201</v>
      </c>
      <c r="M604" s="21">
        <v>7.8011467856239997E-2</v>
      </c>
    </row>
    <row r="605" spans="1:13" hidden="1" outlineLevel="1" x14ac:dyDescent="0.3">
      <c r="A605" s="19" t="s">
        <v>70</v>
      </c>
      <c r="B605" s="19" t="s">
        <v>57</v>
      </c>
      <c r="C605" s="19" t="s">
        <v>26</v>
      </c>
      <c r="D605" s="20">
        <v>59734.2440660926</v>
      </c>
      <c r="E605" s="20">
        <v>31209.7529275048</v>
      </c>
      <c r="F605" s="20">
        <v>29011.880850845799</v>
      </c>
      <c r="G605" s="21">
        <v>50.484098749509897</v>
      </c>
      <c r="H605" s="21">
        <v>55.569785431013003</v>
      </c>
      <c r="I605" s="21">
        <v>48.718498863303601</v>
      </c>
      <c r="J605" s="21">
        <v>52.655973679434297</v>
      </c>
      <c r="K605" s="21">
        <v>52.060005197663699</v>
      </c>
      <c r="L605" s="21">
        <v>51.596366988803901</v>
      </c>
      <c r="M605" s="21">
        <v>0.26127262994612999</v>
      </c>
    </row>
    <row r="606" spans="1:13" hidden="1" outlineLevel="1" x14ac:dyDescent="0.3">
      <c r="A606" s="19" t="s">
        <v>70</v>
      </c>
      <c r="B606" s="19" t="s">
        <v>57</v>
      </c>
      <c r="C606" s="19" t="s">
        <v>28</v>
      </c>
      <c r="D606" s="21">
        <v>2.4488029316350501</v>
      </c>
      <c r="E606" s="21">
        <v>2.9911785262959798</v>
      </c>
      <c r="F606" s="21">
        <v>2.9363525964323198</v>
      </c>
      <c r="G606" s="21">
        <v>2.04410523533531</v>
      </c>
      <c r="H606" s="21">
        <v>2.4407088301475501</v>
      </c>
      <c r="I606" s="21">
        <v>2.8004610888025301</v>
      </c>
      <c r="J606" s="21">
        <v>1.95582748887368</v>
      </c>
      <c r="K606" s="21">
        <v>2.2132756377757401</v>
      </c>
      <c r="L606" s="21">
        <v>2.2339221489724901</v>
      </c>
      <c r="M606" s="21">
        <v>36.739495516377701</v>
      </c>
    </row>
    <row r="607" spans="1:13" hidden="1" outlineLevel="1" x14ac:dyDescent="0.3">
      <c r="A607" s="19" t="s">
        <v>70</v>
      </c>
      <c r="B607" s="19" t="s">
        <v>57</v>
      </c>
      <c r="C607" s="19" t="s">
        <v>30</v>
      </c>
      <c r="D607" s="21">
        <v>1.60889262254743</v>
      </c>
      <c r="E607" s="21">
        <v>1.7863303072330701</v>
      </c>
      <c r="F607" s="21">
        <v>1.69313213148199</v>
      </c>
      <c r="G607" s="21">
        <v>2.9385155874892299</v>
      </c>
      <c r="H607" s="21">
        <v>2.4072346452097402</v>
      </c>
      <c r="I607" s="21">
        <v>2.4072346452097402</v>
      </c>
      <c r="J607" s="21">
        <v>2.9347767409587902</v>
      </c>
      <c r="K607" s="21">
        <v>1.87547693760138</v>
      </c>
      <c r="L607" s="21">
        <v>1.87547693760138</v>
      </c>
      <c r="M607" s="21">
        <v>1.4219647412819201</v>
      </c>
    </row>
    <row r="608" spans="1:13" hidden="1" outlineLevel="1" x14ac:dyDescent="0.3">
      <c r="A608" s="13" t="s">
        <v>70</v>
      </c>
      <c r="B608" s="13" t="s">
        <v>59</v>
      </c>
      <c r="C608" s="13" t="s">
        <v>18</v>
      </c>
      <c r="D608" s="14">
        <v>48987</v>
      </c>
      <c r="E608" s="14">
        <v>24822</v>
      </c>
      <c r="F608" s="14">
        <v>24165</v>
      </c>
      <c r="G608" s="15">
        <v>39.287974360544602</v>
      </c>
      <c r="H608" s="15">
        <v>50.077938272887799</v>
      </c>
      <c r="I608" s="15">
        <v>49.922061727112101</v>
      </c>
      <c r="J608" s="15">
        <v>60.520137995794798</v>
      </c>
      <c r="K608" s="15">
        <v>51.057442574290803</v>
      </c>
      <c r="L608" s="15">
        <v>48.942557425709097</v>
      </c>
      <c r="M608" s="15">
        <v>0.19188764366055999</v>
      </c>
    </row>
    <row r="609" spans="1:13" hidden="1" outlineLevel="1" x14ac:dyDescent="0.3">
      <c r="A609" s="32" t="s">
        <v>70</v>
      </c>
      <c r="B609" s="32" t="s">
        <v>59</v>
      </c>
      <c r="C609" s="32" t="s">
        <v>22</v>
      </c>
      <c r="D609" s="33">
        <v>1196.1157483336999</v>
      </c>
      <c r="E609" s="33">
        <v>770.40440877814297</v>
      </c>
      <c r="F609" s="33">
        <v>740.66706675421597</v>
      </c>
      <c r="G609" s="34">
        <v>0.99544058896374998</v>
      </c>
      <c r="H609" s="34">
        <v>1.6211787346317199</v>
      </c>
      <c r="I609" s="34">
        <v>1.6211787346317199</v>
      </c>
      <c r="J609" s="34">
        <v>0.99586263515719997</v>
      </c>
      <c r="K609" s="34">
        <v>1.15957207898097</v>
      </c>
      <c r="L609" s="34">
        <v>1.15957207898097</v>
      </c>
      <c r="M609" s="34">
        <v>5.8437132936269703E-2</v>
      </c>
    </row>
    <row r="610" spans="1:13" hidden="1" outlineLevel="1" x14ac:dyDescent="0.3">
      <c r="A610" s="32" t="s">
        <v>70</v>
      </c>
      <c r="B610" s="32" t="s">
        <v>59</v>
      </c>
      <c r="C610" s="32" t="s">
        <v>24</v>
      </c>
      <c r="D610" s="33">
        <v>47019.249292786903</v>
      </c>
      <c r="E610" s="33">
        <v>23554.5943811666</v>
      </c>
      <c r="F610" s="33">
        <v>22946.515796907301</v>
      </c>
      <c r="G610" s="34">
        <v>37.662947254193</v>
      </c>
      <c r="H610" s="34">
        <v>47.413186237959998</v>
      </c>
      <c r="I610" s="34">
        <v>47.257752365428097</v>
      </c>
      <c r="J610" s="34">
        <v>58.8705743688258</v>
      </c>
      <c r="K610" s="34">
        <v>49.149196330705898</v>
      </c>
      <c r="L610" s="34">
        <v>47.037388051636398</v>
      </c>
      <c r="M610" s="34">
        <v>0.11624536838327</v>
      </c>
    </row>
    <row r="611" spans="1:13" hidden="1" outlineLevel="1" x14ac:dyDescent="0.3">
      <c r="A611" s="32" t="s">
        <v>70</v>
      </c>
      <c r="B611" s="32" t="s">
        <v>59</v>
      </c>
      <c r="C611" s="32" t="s">
        <v>26</v>
      </c>
      <c r="D611" s="33">
        <v>50954.750707213003</v>
      </c>
      <c r="E611" s="33">
        <v>26089.405618833302</v>
      </c>
      <c r="F611" s="33">
        <v>25383.484203092601</v>
      </c>
      <c r="G611" s="34">
        <v>40.937071353690598</v>
      </c>
      <c r="H611" s="34">
        <v>52.742247634571797</v>
      </c>
      <c r="I611" s="34">
        <v>52.586813762040002</v>
      </c>
      <c r="J611" s="34">
        <v>62.146083200975902</v>
      </c>
      <c r="K611" s="34">
        <v>52.962611948363602</v>
      </c>
      <c r="L611" s="34">
        <v>50.850803669294002</v>
      </c>
      <c r="M611" s="34">
        <v>0.31659525380092002</v>
      </c>
    </row>
    <row r="612" spans="1:13" hidden="1" outlineLevel="1" x14ac:dyDescent="0.3">
      <c r="A612" s="32" t="s">
        <v>70</v>
      </c>
      <c r="B612" s="32" t="s">
        <v>59</v>
      </c>
      <c r="C612" s="32" t="s">
        <v>28</v>
      </c>
      <c r="D612" s="34">
        <v>2.4417003456707</v>
      </c>
      <c r="E612" s="34">
        <v>3.1037160936997101</v>
      </c>
      <c r="F612" s="34">
        <v>3.0650406238535699</v>
      </c>
      <c r="G612" s="34">
        <v>2.5337030100575402</v>
      </c>
      <c r="H612" s="34">
        <v>3.2373112602948799</v>
      </c>
      <c r="I612" s="34">
        <v>3.2474194345047902</v>
      </c>
      <c r="J612" s="34">
        <v>1.6455062201385</v>
      </c>
      <c r="K612" s="34">
        <v>2.2711127320835498</v>
      </c>
      <c r="L612" s="34">
        <v>2.36925109755677</v>
      </c>
      <c r="M612" s="34">
        <v>30.4538279909472</v>
      </c>
    </row>
    <row r="613" spans="1:13" hidden="1" outlineLevel="1" x14ac:dyDescent="0.3">
      <c r="A613" s="32" t="s">
        <v>70</v>
      </c>
      <c r="B613" s="32" t="s">
        <v>59</v>
      </c>
      <c r="C613" s="32" t="s">
        <v>30</v>
      </c>
      <c r="D613" s="34">
        <v>1.50166235773909</v>
      </c>
      <c r="E613" s="34">
        <v>1.74862836999166</v>
      </c>
      <c r="F613" s="34">
        <v>1.6851422107184399</v>
      </c>
      <c r="G613" s="34">
        <v>2.6107490839828098</v>
      </c>
      <c r="H613" s="34">
        <v>2.5408603170839399</v>
      </c>
      <c r="I613" s="34">
        <v>2.5408603170839399</v>
      </c>
      <c r="J613" s="34">
        <v>2.60850783370734</v>
      </c>
      <c r="K613" s="34">
        <v>2.0656657512566299</v>
      </c>
      <c r="L613" s="34">
        <v>2.0656657512566299</v>
      </c>
      <c r="M613" s="34">
        <v>1.1205564862294899</v>
      </c>
    </row>
    <row r="614" spans="1:13" hidden="1" outlineLevel="1" x14ac:dyDescent="0.3">
      <c r="A614" s="16" t="s">
        <v>70</v>
      </c>
      <c r="B614" s="31" t="s">
        <v>61</v>
      </c>
      <c r="C614" s="16" t="s">
        <v>18</v>
      </c>
      <c r="D614" s="17">
        <v>257775</v>
      </c>
      <c r="E614" s="17">
        <v>128211</v>
      </c>
      <c r="F614" s="17">
        <v>129564</v>
      </c>
      <c r="G614" s="18">
        <v>23.392881388808</v>
      </c>
      <c r="H614" s="18">
        <v>52.463474900913702</v>
      </c>
      <c r="I614" s="18">
        <v>47.536525099086198</v>
      </c>
      <c r="J614" s="18">
        <v>76.290563475899503</v>
      </c>
      <c r="K614" s="18">
        <v>48.998769437297199</v>
      </c>
      <c r="L614" s="18">
        <v>51.001230562702702</v>
      </c>
      <c r="M614" s="18">
        <v>0.31655513529239998</v>
      </c>
    </row>
    <row r="615" spans="1:13" hidden="1" outlineLevel="1" x14ac:dyDescent="0.3">
      <c r="A615" s="19" t="s">
        <v>70</v>
      </c>
      <c r="B615" s="35" t="s">
        <v>61</v>
      </c>
      <c r="C615" s="19" t="s">
        <v>22</v>
      </c>
      <c r="D615" s="20">
        <v>4898.4260237649196</v>
      </c>
      <c r="E615" s="20">
        <v>2635.5541546654399</v>
      </c>
      <c r="F615" s="20">
        <v>2640.8003506619698</v>
      </c>
      <c r="G615" s="21">
        <v>0.48649925719560999</v>
      </c>
      <c r="H615" s="21">
        <v>1.0164679222323401</v>
      </c>
      <c r="I615" s="21">
        <v>1.0164679222323401</v>
      </c>
      <c r="J615" s="21">
        <v>0.49147290185155001</v>
      </c>
      <c r="K615" s="21">
        <v>0.41182262537546999</v>
      </c>
      <c r="L615" s="21">
        <v>0.41182262537546999</v>
      </c>
      <c r="M615" s="21">
        <v>5.0456671522349401E-2</v>
      </c>
    </row>
    <row r="616" spans="1:13" hidden="1" outlineLevel="1" x14ac:dyDescent="0.3">
      <c r="A616" s="19" t="s">
        <v>70</v>
      </c>
      <c r="B616" s="35" t="s">
        <v>61</v>
      </c>
      <c r="C616" s="19" t="s">
        <v>24</v>
      </c>
      <c r="D616" s="20">
        <v>249716.51461852901</v>
      </c>
      <c r="E616" s="20">
        <v>123875.20427206501</v>
      </c>
      <c r="F616" s="20">
        <v>125219.573664285</v>
      </c>
      <c r="G616" s="21">
        <v>22.602061753074299</v>
      </c>
      <c r="H616" s="21">
        <v>50.789109843254899</v>
      </c>
      <c r="I616" s="21">
        <v>45.867680304231598</v>
      </c>
      <c r="J616" s="21">
        <v>75.472556044387005</v>
      </c>
      <c r="K616" s="21">
        <v>48.321498102281303</v>
      </c>
      <c r="L616" s="21">
        <v>50.323591471988003</v>
      </c>
      <c r="M616" s="21">
        <v>0.24351462517628999</v>
      </c>
    </row>
    <row r="617" spans="1:13" hidden="1" outlineLevel="1" x14ac:dyDescent="0.3">
      <c r="A617" s="19" t="s">
        <v>70</v>
      </c>
      <c r="B617" s="35" t="s">
        <v>61</v>
      </c>
      <c r="C617" s="19" t="s">
        <v>26</v>
      </c>
      <c r="D617" s="20">
        <v>265833.48538147</v>
      </c>
      <c r="E617" s="20">
        <v>132546.79572793501</v>
      </c>
      <c r="F617" s="20">
        <v>133908.426335714</v>
      </c>
      <c r="G617" s="21">
        <v>24.202718376644199</v>
      </c>
      <c r="H617" s="21">
        <v>54.132319695768302</v>
      </c>
      <c r="I617" s="21">
        <v>49.210890156745002</v>
      </c>
      <c r="J617" s="21">
        <v>77.0895712363846</v>
      </c>
      <c r="K617" s="21">
        <v>49.676408528011997</v>
      </c>
      <c r="L617" s="21">
        <v>51.678501897718597</v>
      </c>
      <c r="M617" s="21">
        <v>0.41141328359835999</v>
      </c>
    </row>
    <row r="618" spans="1:13" hidden="1" outlineLevel="1" x14ac:dyDescent="0.3">
      <c r="A618" s="19" t="s">
        <v>70</v>
      </c>
      <c r="B618" s="35" t="s">
        <v>61</v>
      </c>
      <c r="C618" s="19" t="s">
        <v>28</v>
      </c>
      <c r="D618" s="21">
        <v>1.9002719518048401</v>
      </c>
      <c r="E618" s="21">
        <v>2.05563809241441</v>
      </c>
      <c r="F618" s="21">
        <v>2.0382207639946102</v>
      </c>
      <c r="G618" s="21">
        <v>2.0796893256098299</v>
      </c>
      <c r="H618" s="21">
        <v>1.9374773099801701</v>
      </c>
      <c r="I618" s="21">
        <v>2.1382882322879002</v>
      </c>
      <c r="J618" s="21">
        <v>0.64421191751560003</v>
      </c>
      <c r="K618" s="21">
        <v>0.84047544480168002</v>
      </c>
      <c r="L618" s="21">
        <v>0.80747586054647003</v>
      </c>
      <c r="M618" s="21">
        <v>15.9392996344039</v>
      </c>
    </row>
    <row r="619" spans="1:13" hidden="1" outlineLevel="1" x14ac:dyDescent="0.3">
      <c r="A619" s="19" t="s">
        <v>70</v>
      </c>
      <c r="B619" s="35" t="s">
        <v>61</v>
      </c>
      <c r="C619" s="19" t="s">
        <v>30</v>
      </c>
      <c r="D619" s="21">
        <v>1.2646091865356801</v>
      </c>
      <c r="E619" s="21">
        <v>1.33500380985322</v>
      </c>
      <c r="F619" s="21">
        <v>1.30883970983583</v>
      </c>
      <c r="G619" s="21">
        <v>4.3675740138542798</v>
      </c>
      <c r="H619" s="21">
        <v>3.1372191049995801</v>
      </c>
      <c r="I619" s="21">
        <v>3.1372191049995801</v>
      </c>
      <c r="J619" s="21">
        <v>4.41606905763269</v>
      </c>
      <c r="K619" s="21">
        <v>1.72820679704964</v>
      </c>
      <c r="L619" s="21">
        <v>1.72820679704964</v>
      </c>
      <c r="M619" s="21">
        <v>2.6680474662876699</v>
      </c>
    </row>
    <row r="620" spans="1:13" hidden="1" outlineLevel="1" x14ac:dyDescent="0.3">
      <c r="A620" s="13" t="s">
        <v>70</v>
      </c>
      <c r="B620" s="30" t="s">
        <v>64</v>
      </c>
      <c r="C620" s="13" t="s">
        <v>18</v>
      </c>
      <c r="D620" s="14">
        <v>214822</v>
      </c>
      <c r="E620" s="14">
        <v>106419</v>
      </c>
      <c r="F620" s="14">
        <v>108403</v>
      </c>
      <c r="G620" s="15">
        <v>5.8318049361797204</v>
      </c>
      <c r="H620" s="15">
        <v>55.316091954022902</v>
      </c>
      <c r="I620" s="15">
        <v>44.683908045976999</v>
      </c>
      <c r="J620" s="15">
        <v>93.830240850564607</v>
      </c>
      <c r="K620" s="15">
        <v>49.1883632322591</v>
      </c>
      <c r="L620" s="15">
        <v>50.8116367677409</v>
      </c>
      <c r="M620" s="15">
        <v>0.33795421325561997</v>
      </c>
    </row>
    <row r="621" spans="1:13" hidden="1" outlineLevel="1" x14ac:dyDescent="0.3">
      <c r="A621" s="32" t="s">
        <v>70</v>
      </c>
      <c r="B621" s="36" t="s">
        <v>64</v>
      </c>
      <c r="C621" s="32" t="s">
        <v>22</v>
      </c>
      <c r="D621" s="33">
        <v>4551.9767376638802</v>
      </c>
      <c r="E621" s="33">
        <v>2395.3558784783399</v>
      </c>
      <c r="F621" s="33">
        <v>2457.2510163813799</v>
      </c>
      <c r="G621" s="34">
        <v>0.22868547393197</v>
      </c>
      <c r="H621" s="34">
        <v>2.0551731346186699</v>
      </c>
      <c r="I621" s="34">
        <v>2.0551731346186699</v>
      </c>
      <c r="J621" s="34">
        <v>0.24359264536798</v>
      </c>
      <c r="K621" s="34">
        <v>0.39771835194409</v>
      </c>
      <c r="L621" s="34">
        <v>0.39771835194409</v>
      </c>
      <c r="M621" s="34">
        <v>7.917939699597E-2</v>
      </c>
    </row>
    <row r="622" spans="1:13" hidden="1" outlineLevel="1" x14ac:dyDescent="0.3">
      <c r="A622" s="32" t="s">
        <v>70</v>
      </c>
      <c r="B622" s="36" t="s">
        <v>64</v>
      </c>
      <c r="C622" s="32" t="s">
        <v>24</v>
      </c>
      <c r="D622" s="33">
        <v>207333.464331747</v>
      </c>
      <c r="E622" s="33">
        <v>102478.358611013</v>
      </c>
      <c r="F622" s="33">
        <v>104360.53384902699</v>
      </c>
      <c r="G622" s="34">
        <v>5.4667781739163299</v>
      </c>
      <c r="H622" s="34">
        <v>51.915628527135802</v>
      </c>
      <c r="I622" s="34">
        <v>41.332466458560603</v>
      </c>
      <c r="J622" s="34">
        <v>93.417133405345098</v>
      </c>
      <c r="K622" s="34">
        <v>48.534246104912</v>
      </c>
      <c r="L622" s="34">
        <v>50.157241629549297</v>
      </c>
      <c r="M622" s="34">
        <v>0.22981000281465</v>
      </c>
    </row>
    <row r="623" spans="1:13" hidden="1" outlineLevel="1" x14ac:dyDescent="0.3">
      <c r="A623" s="32" t="s">
        <v>70</v>
      </c>
      <c r="B623" s="36" t="s">
        <v>64</v>
      </c>
      <c r="C623" s="32" t="s">
        <v>26</v>
      </c>
      <c r="D623" s="33">
        <v>222310.53566825201</v>
      </c>
      <c r="E623" s="33">
        <v>110359.641388986</v>
      </c>
      <c r="F623" s="33">
        <v>112445.466150972</v>
      </c>
      <c r="G623" s="34">
        <v>6.2196016019065601</v>
      </c>
      <c r="H623" s="34">
        <v>58.667533541439298</v>
      </c>
      <c r="I623" s="34">
        <v>48.084371472864099</v>
      </c>
      <c r="J623" s="34">
        <v>94.219028058902794</v>
      </c>
      <c r="K623" s="34">
        <v>49.842758370450603</v>
      </c>
      <c r="L623" s="34">
        <v>51.4657538950879</v>
      </c>
      <c r="M623" s="34">
        <v>0.49673565538907999</v>
      </c>
    </row>
    <row r="624" spans="1:13" hidden="1" outlineLevel="1" x14ac:dyDescent="0.3">
      <c r="A624" s="32" t="s">
        <v>70</v>
      </c>
      <c r="B624" s="36" t="s">
        <v>64</v>
      </c>
      <c r="C624" s="32" t="s">
        <v>28</v>
      </c>
      <c r="D624" s="34">
        <v>2.1189527784230102</v>
      </c>
      <c r="E624" s="34">
        <v>2.2508723803816499</v>
      </c>
      <c r="F624" s="34">
        <v>2.2667739973814198</v>
      </c>
      <c r="G624" s="34">
        <v>3.9213498468242598</v>
      </c>
      <c r="H624" s="34">
        <v>3.7153259784275199</v>
      </c>
      <c r="I624" s="34">
        <v>4.5993585263491799</v>
      </c>
      <c r="J624" s="34">
        <v>0.25960995427469002</v>
      </c>
      <c r="K624" s="34">
        <v>0.80856187482013997</v>
      </c>
      <c r="L624" s="34">
        <v>0.78273084128752002</v>
      </c>
      <c r="M624" s="34">
        <v>23.429030883568</v>
      </c>
    </row>
    <row r="625" spans="1:13" hidden="1" outlineLevel="1" x14ac:dyDescent="0.3">
      <c r="A625" s="32" t="s">
        <v>70</v>
      </c>
      <c r="B625" s="36" t="s">
        <v>64</v>
      </c>
      <c r="C625" s="32" t="s">
        <v>30</v>
      </c>
      <c r="D625" s="34">
        <v>1.5040837731740599</v>
      </c>
      <c r="E625" s="34">
        <v>1.53779955947591</v>
      </c>
      <c r="F625" s="34">
        <v>1.5380247093438399</v>
      </c>
      <c r="G625" s="34">
        <v>2.6244399479089799</v>
      </c>
      <c r="H625" s="34">
        <v>2.6883969839009998</v>
      </c>
      <c r="I625" s="34">
        <v>2.6883969839009998</v>
      </c>
      <c r="J625" s="34">
        <v>2.82477602586851</v>
      </c>
      <c r="K625" s="34">
        <v>1.6518735748359701</v>
      </c>
      <c r="L625" s="34">
        <v>1.6518735748359701</v>
      </c>
      <c r="M625" s="34">
        <v>5.1298354438809799</v>
      </c>
    </row>
    <row r="626" spans="1:13" hidden="1" outlineLevel="1" x14ac:dyDescent="0.3">
      <c r="A626" s="16" t="s">
        <v>70</v>
      </c>
      <c r="B626" s="16" t="s">
        <v>65</v>
      </c>
      <c r="C626" s="16" t="s">
        <v>18</v>
      </c>
      <c r="D626" s="17">
        <v>1383859</v>
      </c>
      <c r="E626" s="17">
        <v>668757</v>
      </c>
      <c r="F626" s="17">
        <v>715102</v>
      </c>
      <c r="G626" s="18">
        <v>1.27288979585347</v>
      </c>
      <c r="H626" s="18">
        <v>52.943514050525103</v>
      </c>
      <c r="I626" s="18">
        <v>47.056485949474798</v>
      </c>
      <c r="J626" s="18">
        <v>98.2009005252702</v>
      </c>
      <c r="K626" s="18">
        <v>48.277214521083003</v>
      </c>
      <c r="L626" s="18">
        <v>51.722785478916997</v>
      </c>
      <c r="M626" s="18">
        <v>0.52620967887624004</v>
      </c>
    </row>
    <row r="627" spans="1:13" hidden="1" outlineLevel="1" x14ac:dyDescent="0.3">
      <c r="A627" s="19" t="s">
        <v>70</v>
      </c>
      <c r="B627" s="19" t="s">
        <v>65</v>
      </c>
      <c r="C627" s="19" t="s">
        <v>22</v>
      </c>
      <c r="D627" s="20">
        <v>21265.4453494482</v>
      </c>
      <c r="E627" s="20">
        <v>10370.1308304951</v>
      </c>
      <c r="F627" s="20">
        <v>11108.4651192866</v>
      </c>
      <c r="G627" s="21">
        <v>5.8247377326606301E-2</v>
      </c>
      <c r="H627" s="21">
        <v>1.6199960472464501</v>
      </c>
      <c r="I627" s="21">
        <v>1.6199960472464501</v>
      </c>
      <c r="J627" s="21">
        <v>0.13603302951521001</v>
      </c>
      <c r="K627" s="21">
        <v>0.10845000006442</v>
      </c>
      <c r="L627" s="21">
        <v>0.10845000006442</v>
      </c>
      <c r="M627" s="21">
        <v>0.12518309796921001</v>
      </c>
    </row>
    <row r="628" spans="1:13" hidden="1" outlineLevel="1" x14ac:dyDescent="0.3">
      <c r="A628" s="19" t="s">
        <v>70</v>
      </c>
      <c r="B628" s="19" t="s">
        <v>65</v>
      </c>
      <c r="C628" s="19" t="s">
        <v>24</v>
      </c>
      <c r="D628" s="20">
        <v>1348874.84801983</v>
      </c>
      <c r="E628" s="20">
        <v>651696.91839500004</v>
      </c>
      <c r="F628" s="20">
        <v>696827.27188528504</v>
      </c>
      <c r="G628" s="21">
        <v>1.1805419474388801</v>
      </c>
      <c r="H628" s="21">
        <v>50.272538625784598</v>
      </c>
      <c r="I628" s="21">
        <v>44.402262699473901</v>
      </c>
      <c r="J628" s="21">
        <v>97.962896921167399</v>
      </c>
      <c r="K628" s="21">
        <v>48.098824232926802</v>
      </c>
      <c r="L628" s="21">
        <v>51.544351268324803</v>
      </c>
      <c r="M628" s="21">
        <v>0.35566025397614998</v>
      </c>
    </row>
    <row r="629" spans="1:13" hidden="1" outlineLevel="1" x14ac:dyDescent="0.3">
      <c r="A629" s="19" t="s">
        <v>70</v>
      </c>
      <c r="B629" s="19" t="s">
        <v>65</v>
      </c>
      <c r="C629" s="19" t="s">
        <v>26</v>
      </c>
      <c r="D629" s="20">
        <v>1418843.15198016</v>
      </c>
      <c r="E629" s="20">
        <v>685817.08160499902</v>
      </c>
      <c r="F629" s="20">
        <v>733376.72811471496</v>
      </c>
      <c r="G629" s="21">
        <v>1.37236122871112</v>
      </c>
      <c r="H629" s="21">
        <v>55.597737300525999</v>
      </c>
      <c r="I629" s="21">
        <v>49.727461374215302</v>
      </c>
      <c r="J629" s="21">
        <v>98.411548019931999</v>
      </c>
      <c r="K629" s="21">
        <v>48.455648731675097</v>
      </c>
      <c r="L629" s="21">
        <v>51.901175767073099</v>
      </c>
      <c r="M629" s="21">
        <v>0.77790404086590004</v>
      </c>
    </row>
    <row r="630" spans="1:13" hidden="1" outlineLevel="1" x14ac:dyDescent="0.3">
      <c r="A630" s="19" t="s">
        <v>70</v>
      </c>
      <c r="B630" s="19" t="s">
        <v>65</v>
      </c>
      <c r="C630" s="19" t="s">
        <v>28</v>
      </c>
      <c r="D630" s="21">
        <v>1.5366771722732</v>
      </c>
      <c r="E630" s="21">
        <v>1.5506575378642899</v>
      </c>
      <c r="F630" s="21">
        <v>1.5534098798893901</v>
      </c>
      <c r="G630" s="21">
        <v>4.57599530739824</v>
      </c>
      <c r="H630" s="21">
        <v>3.0598574278625601</v>
      </c>
      <c r="I630" s="21">
        <v>3.4426626097534299</v>
      </c>
      <c r="J630" s="21">
        <v>0.13852523631409999</v>
      </c>
      <c r="K630" s="21">
        <v>0.22464013539361</v>
      </c>
      <c r="L630" s="21">
        <v>0.20967548259485999</v>
      </c>
      <c r="M630" s="21">
        <v>23.789584835563701</v>
      </c>
    </row>
    <row r="631" spans="1:13" hidden="1" outlineLevel="1" x14ac:dyDescent="0.3">
      <c r="A631" s="19" t="s">
        <v>70</v>
      </c>
      <c r="B631" s="19" t="s">
        <v>65</v>
      </c>
      <c r="C631" s="19" t="s">
        <v>30</v>
      </c>
      <c r="D631" s="21">
        <v>1.0139007284836199</v>
      </c>
      <c r="E631" s="21">
        <v>0.99796882565366996</v>
      </c>
      <c r="F631" s="21">
        <v>0.98944492818934004</v>
      </c>
      <c r="G631" s="21">
        <v>4.7929767745590599</v>
      </c>
      <c r="H631" s="21">
        <v>2.3302137860757202</v>
      </c>
      <c r="I631" s="21">
        <v>2.3302137860757202</v>
      </c>
      <c r="J631" s="21">
        <v>18.5950733972712</v>
      </c>
      <c r="K631" s="21">
        <v>0.82884215177243004</v>
      </c>
      <c r="L631" s="21">
        <v>0.82884215177243004</v>
      </c>
      <c r="M631" s="21">
        <v>53.150052206245299</v>
      </c>
    </row>
    <row r="632" spans="1:13" hidden="1" outlineLevel="1" x14ac:dyDescent="0.3">
      <c r="A632" s="13" t="s">
        <v>71</v>
      </c>
      <c r="B632" s="13" t="s">
        <v>14</v>
      </c>
      <c r="C632" s="13" t="s">
        <v>18</v>
      </c>
      <c r="D632" s="14">
        <v>674997</v>
      </c>
      <c r="E632" s="14">
        <v>331941</v>
      </c>
      <c r="F632" s="14">
        <v>343056</v>
      </c>
      <c r="G632" s="15">
        <v>29.917021853430398</v>
      </c>
      <c r="H632" s="15">
        <v>49.834851118407002</v>
      </c>
      <c r="I632" s="15">
        <v>50.165148881592899</v>
      </c>
      <c r="J632" s="15">
        <v>69.957792405003303</v>
      </c>
      <c r="K632" s="15">
        <v>48.888531234845303</v>
      </c>
      <c r="L632" s="15">
        <v>51.111468765154697</v>
      </c>
      <c r="M632" s="15">
        <v>0.12518574156625001</v>
      </c>
    </row>
    <row r="633" spans="1:13" hidden="1" outlineLevel="1" x14ac:dyDescent="0.3">
      <c r="A633" s="32" t="s">
        <v>71</v>
      </c>
      <c r="B633" s="32" t="s">
        <v>14</v>
      </c>
      <c r="C633" s="32" t="s">
        <v>22</v>
      </c>
      <c r="D633" s="33">
        <v>13248.0049010573</v>
      </c>
      <c r="E633" s="33">
        <v>6531.0246733571203</v>
      </c>
      <c r="F633" s="33">
        <v>6894.8448195341798</v>
      </c>
      <c r="G633" s="34">
        <v>0.21958931716492</v>
      </c>
      <c r="H633" s="34">
        <v>0.36203799200053</v>
      </c>
      <c r="I633" s="34">
        <v>0.36203799200053</v>
      </c>
      <c r="J633" s="34">
        <v>0.21909284843334001</v>
      </c>
      <c r="K633" s="34">
        <v>0.17316915132649</v>
      </c>
      <c r="L633" s="34">
        <v>0.17316915132649</v>
      </c>
      <c r="M633" s="34">
        <v>1.41607306055863E-2</v>
      </c>
    </row>
    <row r="634" spans="1:13" hidden="1" outlineLevel="1" x14ac:dyDescent="0.3">
      <c r="A634" s="32" t="s">
        <v>71</v>
      </c>
      <c r="B634" s="32" t="s">
        <v>14</v>
      </c>
      <c r="C634" s="32" t="s">
        <v>24</v>
      </c>
      <c r="D634" s="33">
        <v>653192.71698596701</v>
      </c>
      <c r="E634" s="33">
        <v>321191.88634756301</v>
      </c>
      <c r="F634" s="33">
        <v>331708.09147296101</v>
      </c>
      <c r="G634" s="34">
        <v>29.5568655785288</v>
      </c>
      <c r="H634" s="34">
        <v>49.2390360056228</v>
      </c>
      <c r="I634" s="34">
        <v>49.569286862897101</v>
      </c>
      <c r="J634" s="34">
        <v>69.595967445749096</v>
      </c>
      <c r="K634" s="34">
        <v>48.603559296222201</v>
      </c>
      <c r="L634" s="34">
        <v>50.826424563493802</v>
      </c>
      <c r="M634" s="34">
        <v>0.10391807035906001</v>
      </c>
    </row>
    <row r="635" spans="1:13" hidden="1" outlineLevel="1" x14ac:dyDescent="0.3">
      <c r="A635" s="32" t="s">
        <v>71</v>
      </c>
      <c r="B635" s="32" t="s">
        <v>14</v>
      </c>
      <c r="C635" s="32" t="s">
        <v>26</v>
      </c>
      <c r="D635" s="33">
        <v>696801.28301403194</v>
      </c>
      <c r="E635" s="33">
        <v>342690.113652436</v>
      </c>
      <c r="F635" s="33">
        <v>354403.908527038</v>
      </c>
      <c r="G635" s="34">
        <v>30.279680293527701</v>
      </c>
      <c r="H635" s="34">
        <v>50.430713137102799</v>
      </c>
      <c r="I635" s="34">
        <v>50.7609639943772</v>
      </c>
      <c r="J635" s="34">
        <v>70.317147930355603</v>
      </c>
      <c r="K635" s="34">
        <v>49.173575436506198</v>
      </c>
      <c r="L635" s="34">
        <v>51.396440703777699</v>
      </c>
      <c r="M635" s="34">
        <v>0.15079944268643</v>
      </c>
    </row>
    <row r="636" spans="1:13" hidden="1" outlineLevel="1" x14ac:dyDescent="0.3">
      <c r="A636" s="32" t="s">
        <v>71</v>
      </c>
      <c r="B636" s="32" t="s">
        <v>14</v>
      </c>
      <c r="C636" s="32" t="s">
        <v>28</v>
      </c>
      <c r="D636" s="34">
        <v>1.9626761157541901</v>
      </c>
      <c r="E636" s="34">
        <v>1.9675257570945199</v>
      </c>
      <c r="F636" s="34">
        <v>2.00983070388921</v>
      </c>
      <c r="G636" s="34">
        <v>0.73399457419504999</v>
      </c>
      <c r="H636" s="34">
        <v>0.72647551638177998</v>
      </c>
      <c r="I636" s="34">
        <v>0.72169225064011999</v>
      </c>
      <c r="J636" s="34">
        <v>0.31317861942378</v>
      </c>
      <c r="K636" s="34">
        <v>0.35421221900622002</v>
      </c>
      <c r="L636" s="34">
        <v>0.3388068382894</v>
      </c>
      <c r="M636" s="34">
        <v>11.3117759486141</v>
      </c>
    </row>
    <row r="637" spans="1:13" hidden="1" outlineLevel="1" x14ac:dyDescent="0.3">
      <c r="A637" s="32" t="s">
        <v>71</v>
      </c>
      <c r="B637" s="32" t="s">
        <v>14</v>
      </c>
      <c r="C637" s="32" t="s">
        <v>30</v>
      </c>
      <c r="D637" s="34">
        <v>1.7897122625666699</v>
      </c>
      <c r="E637" s="34">
        <v>0.72745212953259997</v>
      </c>
      <c r="F637" s="34">
        <v>0.76836317406351995</v>
      </c>
      <c r="G637" s="34">
        <v>2.5226589811401801</v>
      </c>
      <c r="H637" s="34">
        <v>1.69314777891135</v>
      </c>
      <c r="I637" s="34">
        <v>1.69314777891135</v>
      </c>
      <c r="J637" s="34">
        <v>2.5052755538291001</v>
      </c>
      <c r="K637" s="34">
        <v>0.92724157081920999</v>
      </c>
      <c r="L637" s="34">
        <v>0.92724157081920999</v>
      </c>
      <c r="M637" s="34">
        <v>1.7592497871936801</v>
      </c>
    </row>
    <row r="638" spans="1:13" hidden="1" outlineLevel="1" x14ac:dyDescent="0.3">
      <c r="A638" s="16" t="s">
        <v>71</v>
      </c>
      <c r="B638" s="16" t="s">
        <v>19</v>
      </c>
      <c r="C638" s="16" t="s">
        <v>18</v>
      </c>
      <c r="D638" s="17">
        <v>12210</v>
      </c>
      <c r="E638" s="17">
        <v>6109</v>
      </c>
      <c r="F638" s="17">
        <v>6101</v>
      </c>
      <c r="G638" s="18">
        <v>13.046683046683</v>
      </c>
      <c r="H638" s="18">
        <v>55.304456999372199</v>
      </c>
      <c r="I638" s="18">
        <v>44.695543000627701</v>
      </c>
      <c r="J638" s="18">
        <v>85.004095004095007</v>
      </c>
      <c r="K638" s="18">
        <v>49.060603140957703</v>
      </c>
      <c r="L638" s="18">
        <v>50.939396859042297</v>
      </c>
      <c r="M638" s="18">
        <v>1.94922194922194</v>
      </c>
    </row>
    <row r="639" spans="1:13" hidden="1" outlineLevel="1" x14ac:dyDescent="0.3">
      <c r="A639" s="19" t="s">
        <v>71</v>
      </c>
      <c r="B639" s="19" t="s">
        <v>19</v>
      </c>
      <c r="C639" s="19" t="s">
        <v>22</v>
      </c>
      <c r="D639" s="20">
        <v>450.63334340508999</v>
      </c>
      <c r="E639" s="20">
        <v>278.53608431533502</v>
      </c>
      <c r="F639" s="20">
        <v>304.78476030812999</v>
      </c>
      <c r="G639" s="21">
        <v>1.12145153018629</v>
      </c>
      <c r="H639" s="21">
        <v>3.84453684092276</v>
      </c>
      <c r="I639" s="21">
        <v>3.84453684092276</v>
      </c>
      <c r="J639" s="21">
        <v>1.1780786547048701</v>
      </c>
      <c r="K639" s="21">
        <v>1.6536953710195601</v>
      </c>
      <c r="L639" s="21">
        <v>1.6536953710195601</v>
      </c>
      <c r="M639" s="21">
        <v>0.44664179309884</v>
      </c>
    </row>
    <row r="640" spans="1:13" hidden="1" outlineLevel="1" x14ac:dyDescent="0.3">
      <c r="A640" s="19" t="s">
        <v>71</v>
      </c>
      <c r="B640" s="19" t="s">
        <v>19</v>
      </c>
      <c r="C640" s="19" t="s">
        <v>24</v>
      </c>
      <c r="D640" s="20">
        <v>11468.323269915099</v>
      </c>
      <c r="E640" s="20">
        <v>5650.5702471888999</v>
      </c>
      <c r="F640" s="20">
        <v>5599.3687565218097</v>
      </c>
      <c r="G640" s="21">
        <v>11.309229011915599</v>
      </c>
      <c r="H640" s="21">
        <v>48.925030881969697</v>
      </c>
      <c r="I640" s="21">
        <v>38.486128593172701</v>
      </c>
      <c r="J640" s="21">
        <v>82.960266666126302</v>
      </c>
      <c r="K640" s="21">
        <v>46.344325101001097</v>
      </c>
      <c r="L640" s="21">
        <v>48.217560690096697</v>
      </c>
      <c r="M640" s="21">
        <v>1.33515548949352</v>
      </c>
    </row>
    <row r="641" spans="1:13" hidden="1" outlineLevel="1" x14ac:dyDescent="0.3">
      <c r="A641" s="19" t="s">
        <v>71</v>
      </c>
      <c r="B641" s="19" t="s">
        <v>19</v>
      </c>
      <c r="C641" s="19" t="s">
        <v>26</v>
      </c>
      <c r="D641" s="20">
        <v>12951.676730084801</v>
      </c>
      <c r="E641" s="20">
        <v>6567.4297528111001</v>
      </c>
      <c r="F641" s="20">
        <v>6602.6312434781803</v>
      </c>
      <c r="G641" s="21">
        <v>15.0059023509654</v>
      </c>
      <c r="H641" s="21">
        <v>61.513871406827199</v>
      </c>
      <c r="I641" s="21">
        <v>51.074969118030197</v>
      </c>
      <c r="J641" s="21">
        <v>86.841659403635205</v>
      </c>
      <c r="K641" s="21">
        <v>51.782439309903197</v>
      </c>
      <c r="L641" s="21">
        <v>53.655674898998797</v>
      </c>
      <c r="M641" s="21">
        <v>2.8375882310364302</v>
      </c>
    </row>
    <row r="642" spans="1:13" hidden="1" outlineLevel="1" x14ac:dyDescent="0.3">
      <c r="A642" s="19" t="s">
        <v>71</v>
      </c>
      <c r="B642" s="19" t="s">
        <v>19</v>
      </c>
      <c r="C642" s="19" t="s">
        <v>28</v>
      </c>
      <c r="D642" s="21">
        <v>3.6906907731784599</v>
      </c>
      <c r="E642" s="21">
        <v>4.5594382765646602</v>
      </c>
      <c r="F642" s="21">
        <v>4.9956525210314799</v>
      </c>
      <c r="G642" s="21">
        <v>8.5956831033111207</v>
      </c>
      <c r="H642" s="21">
        <v>6.9515859109988201</v>
      </c>
      <c r="I642" s="21">
        <v>8.6016112185252194</v>
      </c>
      <c r="J642" s="21">
        <v>1.38590811965955</v>
      </c>
      <c r="K642" s="21">
        <v>3.3707196103323001</v>
      </c>
      <c r="L642" s="21">
        <v>3.24639762735239</v>
      </c>
      <c r="M642" s="21">
        <v>22.913849973684599</v>
      </c>
    </row>
    <row r="643" spans="1:13" hidden="1" outlineLevel="1" x14ac:dyDescent="0.3">
      <c r="A643" s="19" t="s">
        <v>71</v>
      </c>
      <c r="B643" s="19" t="s">
        <v>19</v>
      </c>
      <c r="C643" s="19" t="s">
        <v>30</v>
      </c>
      <c r="D643" s="21">
        <v>0.94580682560068996</v>
      </c>
      <c r="E643" s="21">
        <v>1.0783009216052</v>
      </c>
      <c r="F643" s="21">
        <v>1.2227028905964501</v>
      </c>
      <c r="G643" s="21">
        <v>2.1996602575080102</v>
      </c>
      <c r="H643" s="21">
        <v>1.5232848364101601</v>
      </c>
      <c r="I643" s="21">
        <v>1.5232848364101601</v>
      </c>
      <c r="J643" s="21">
        <v>2.16031411795309</v>
      </c>
      <c r="K643" s="21">
        <v>1.85831400953406</v>
      </c>
      <c r="L643" s="21">
        <v>1.85831400953406</v>
      </c>
      <c r="M643" s="21">
        <v>2.07103404045679</v>
      </c>
    </row>
    <row r="644" spans="1:13" hidden="1" outlineLevel="1" x14ac:dyDescent="0.3">
      <c r="A644" s="13" t="s">
        <v>71</v>
      </c>
      <c r="B644" s="13" t="s">
        <v>20</v>
      </c>
      <c r="C644" s="13" t="s">
        <v>18</v>
      </c>
      <c r="D644" s="14">
        <v>13284</v>
      </c>
      <c r="E644" s="14">
        <v>7078</v>
      </c>
      <c r="F644" s="14">
        <v>6206</v>
      </c>
      <c r="G644" s="15">
        <v>75.7678410117434</v>
      </c>
      <c r="H644" s="15">
        <v>52.9955290611028</v>
      </c>
      <c r="I644" s="15">
        <v>47.0044709388971</v>
      </c>
      <c r="J644" s="15">
        <v>23.893405600722598</v>
      </c>
      <c r="K644" s="15">
        <v>53.9382482671707</v>
      </c>
      <c r="L644" s="15">
        <v>46.061751732829201</v>
      </c>
      <c r="M644" s="15">
        <v>0.33875338753387002</v>
      </c>
    </row>
    <row r="645" spans="1:13" hidden="1" outlineLevel="1" x14ac:dyDescent="0.3">
      <c r="A645" s="32" t="s">
        <v>71</v>
      </c>
      <c r="B645" s="32" t="s">
        <v>20</v>
      </c>
      <c r="C645" s="32" t="s">
        <v>22</v>
      </c>
      <c r="D645" s="33">
        <v>449.84448199993801</v>
      </c>
      <c r="E645" s="33">
        <v>291.49498303229001</v>
      </c>
      <c r="F645" s="33">
        <v>295.66646923949997</v>
      </c>
      <c r="G645" s="34">
        <v>1.1921921259175701</v>
      </c>
      <c r="H645" s="34">
        <v>1.6518162274226</v>
      </c>
      <c r="I645" s="34">
        <v>1.6518162274226</v>
      </c>
      <c r="J645" s="34">
        <v>1.18699672923767</v>
      </c>
      <c r="K645" s="34">
        <v>2.9318300582705299</v>
      </c>
      <c r="L645" s="34">
        <v>2.9318300582705299</v>
      </c>
      <c r="M645" s="34">
        <v>0.14612421315064</v>
      </c>
    </row>
    <row r="646" spans="1:13" hidden="1" outlineLevel="1" x14ac:dyDescent="0.3">
      <c r="A646" s="32" t="s">
        <v>71</v>
      </c>
      <c r="B646" s="32" t="s">
        <v>20</v>
      </c>
      <c r="C646" s="32" t="s">
        <v>24</v>
      </c>
      <c r="D646" s="33">
        <v>12543.621620682999</v>
      </c>
      <c r="E646" s="33">
        <v>6598.2417907696099</v>
      </c>
      <c r="F646" s="33">
        <v>5719.3761331456599</v>
      </c>
      <c r="G646" s="34">
        <v>73.752073960008701</v>
      </c>
      <c r="H646" s="34">
        <v>50.270653272799997</v>
      </c>
      <c r="I646" s="34">
        <v>44.297336297750903</v>
      </c>
      <c r="J646" s="34">
        <v>21.9948570389768</v>
      </c>
      <c r="K646" s="34">
        <v>49.091035523693897</v>
      </c>
      <c r="L646" s="34">
        <v>41.2878985859533</v>
      </c>
      <c r="M646" s="34">
        <v>0.16643973049531</v>
      </c>
    </row>
    <row r="647" spans="1:13" hidden="1" outlineLevel="1" x14ac:dyDescent="0.3">
      <c r="A647" s="32" t="s">
        <v>71</v>
      </c>
      <c r="B647" s="32" t="s">
        <v>20</v>
      </c>
      <c r="C647" s="32" t="s">
        <v>26</v>
      </c>
      <c r="D647" s="33">
        <v>14024.3783793169</v>
      </c>
      <c r="E647" s="33">
        <v>7557.7582092303801</v>
      </c>
      <c r="F647" s="33">
        <v>6692.6238668543401</v>
      </c>
      <c r="G647" s="34">
        <v>77.675661491641407</v>
      </c>
      <c r="H647" s="34">
        <v>55.702663702248998</v>
      </c>
      <c r="I647" s="34">
        <v>49.729346727199903</v>
      </c>
      <c r="J647" s="34">
        <v>25.901417281398999</v>
      </c>
      <c r="K647" s="34">
        <v>58.7121014140466</v>
      </c>
      <c r="L647" s="34">
        <v>50.908964476305997</v>
      </c>
      <c r="M647" s="34">
        <v>0.68823211071567003</v>
      </c>
    </row>
    <row r="648" spans="1:13" hidden="1" outlineLevel="1" x14ac:dyDescent="0.3">
      <c r="A648" s="32" t="s">
        <v>71</v>
      </c>
      <c r="B648" s="32" t="s">
        <v>20</v>
      </c>
      <c r="C648" s="32" t="s">
        <v>28</v>
      </c>
      <c r="D648" s="34">
        <v>3.38636315868668</v>
      </c>
      <c r="E648" s="34">
        <v>4.11832414569498</v>
      </c>
      <c r="F648" s="34">
        <v>4.7642035004753502</v>
      </c>
      <c r="G648" s="34">
        <v>1.57348039748525</v>
      </c>
      <c r="H648" s="34">
        <v>3.1168973245235199</v>
      </c>
      <c r="I648" s="34">
        <v>3.5141683214983002</v>
      </c>
      <c r="J648" s="34">
        <v>4.9678842316298999</v>
      </c>
      <c r="K648" s="34">
        <v>5.4355307271908</v>
      </c>
      <c r="L648" s="34">
        <v>6.3649990457938799</v>
      </c>
      <c r="M648" s="34">
        <v>43.135867722071502</v>
      </c>
    </row>
    <row r="649" spans="1:13" hidden="1" outlineLevel="1" x14ac:dyDescent="0.3">
      <c r="A649" s="32" t="s">
        <v>71</v>
      </c>
      <c r="B649" s="32" t="s">
        <v>20</v>
      </c>
      <c r="C649" s="32" t="s">
        <v>30</v>
      </c>
      <c r="D649" s="34">
        <v>0.89761130549842005</v>
      </c>
      <c r="E649" s="34">
        <v>1.02126499903723</v>
      </c>
      <c r="F649" s="34">
        <v>1.2064186686371901</v>
      </c>
      <c r="G649" s="34">
        <v>1.6711273112632401</v>
      </c>
      <c r="H649" s="34">
        <v>1.76303313444952</v>
      </c>
      <c r="I649" s="34">
        <v>1.76303313444952</v>
      </c>
      <c r="J649" s="34">
        <v>1.6726025753499101</v>
      </c>
      <c r="K649" s="34">
        <v>1.7967451015142499</v>
      </c>
      <c r="L649" s="34">
        <v>1.7967451015142499</v>
      </c>
      <c r="M649" s="34">
        <v>1.3653011934852599</v>
      </c>
    </row>
    <row r="650" spans="1:13" hidden="1" outlineLevel="1" x14ac:dyDescent="0.3">
      <c r="A650" s="16" t="s">
        <v>71</v>
      </c>
      <c r="B650" s="16" t="s">
        <v>21</v>
      </c>
      <c r="C650" s="16" t="s">
        <v>18</v>
      </c>
      <c r="D650" s="17">
        <v>13112</v>
      </c>
      <c r="E650" s="17">
        <v>6684</v>
      </c>
      <c r="F650" s="17">
        <v>6428</v>
      </c>
      <c r="G650" s="18">
        <v>94.760524710189102</v>
      </c>
      <c r="H650" s="18">
        <v>50.712273641851098</v>
      </c>
      <c r="I650" s="18">
        <v>49.287726358148902</v>
      </c>
      <c r="J650" s="18">
        <v>5.0640634533251898</v>
      </c>
      <c r="K650" s="18">
        <v>55.572289156626503</v>
      </c>
      <c r="L650" s="18">
        <v>44.427710843373397</v>
      </c>
      <c r="M650" s="18">
        <v>0.17541183648566</v>
      </c>
    </row>
    <row r="651" spans="1:13" hidden="1" outlineLevel="1" x14ac:dyDescent="0.3">
      <c r="A651" s="19" t="s">
        <v>71</v>
      </c>
      <c r="B651" s="19" t="s">
        <v>21</v>
      </c>
      <c r="C651" s="19" t="s">
        <v>22</v>
      </c>
      <c r="D651" s="20">
        <v>484.66811295137501</v>
      </c>
      <c r="E651" s="20">
        <v>302.65398074689398</v>
      </c>
      <c r="F651" s="20">
        <v>299.66876835412899</v>
      </c>
      <c r="G651" s="21">
        <v>0.90069254811782995</v>
      </c>
      <c r="H651" s="21">
        <v>1.34856833707155</v>
      </c>
      <c r="I651" s="21">
        <v>1.34856833707155</v>
      </c>
      <c r="J651" s="21">
        <v>0.89387210879107004</v>
      </c>
      <c r="K651" s="21">
        <v>9.1216493844347006</v>
      </c>
      <c r="L651" s="21">
        <v>9.1216493844347006</v>
      </c>
      <c r="M651" s="21">
        <v>0.12679423209292001</v>
      </c>
    </row>
    <row r="652" spans="1:13" hidden="1" outlineLevel="1" x14ac:dyDescent="0.3">
      <c r="A652" s="19" t="s">
        <v>71</v>
      </c>
      <c r="B652" s="19" t="s">
        <v>21</v>
      </c>
      <c r="C652" s="19" t="s">
        <v>24</v>
      </c>
      <c r="D652" s="20">
        <v>12314.307005349499</v>
      </c>
      <c r="E652" s="20">
        <v>6185.8757087716604</v>
      </c>
      <c r="F652" s="20">
        <v>5934.78893278953</v>
      </c>
      <c r="G652" s="21">
        <v>93.063967182095794</v>
      </c>
      <c r="H652" s="21">
        <v>48.492762535696599</v>
      </c>
      <c r="I652" s="21">
        <v>47.071019333430101</v>
      </c>
      <c r="J652" s="21">
        <v>3.7795242928743602</v>
      </c>
      <c r="K652" s="21">
        <v>40.510293907591603</v>
      </c>
      <c r="L652" s="21">
        <v>30.3245640013049</v>
      </c>
      <c r="M652" s="21">
        <v>5.33344979312965E-2</v>
      </c>
    </row>
    <row r="653" spans="1:13" hidden="1" outlineLevel="1" x14ac:dyDescent="0.3">
      <c r="A653" s="19" t="s">
        <v>71</v>
      </c>
      <c r="B653" s="19" t="s">
        <v>21</v>
      </c>
      <c r="C653" s="19" t="s">
        <v>26</v>
      </c>
      <c r="D653" s="20">
        <v>13909.692994650401</v>
      </c>
      <c r="E653" s="20">
        <v>7182.1242912283396</v>
      </c>
      <c r="F653" s="20">
        <v>6921.21106721046</v>
      </c>
      <c r="G653" s="21">
        <v>96.0596735120765</v>
      </c>
      <c r="H653" s="21">
        <v>52.928980666569799</v>
      </c>
      <c r="I653" s="21">
        <v>51.507237464303401</v>
      </c>
      <c r="J653" s="21">
        <v>6.7545294987601299</v>
      </c>
      <c r="K653" s="21">
        <v>69.675435998695093</v>
      </c>
      <c r="L653" s="21">
        <v>59.489706092408397</v>
      </c>
      <c r="M653" s="21">
        <v>0.57530362202548002</v>
      </c>
    </row>
    <row r="654" spans="1:13" hidden="1" outlineLevel="1" x14ac:dyDescent="0.3">
      <c r="A654" s="19" t="s">
        <v>71</v>
      </c>
      <c r="B654" s="19" t="s">
        <v>21</v>
      </c>
      <c r="C654" s="19" t="s">
        <v>28</v>
      </c>
      <c r="D654" s="21">
        <v>3.6963705990800402</v>
      </c>
      <c r="E654" s="21">
        <v>4.5280368154831496</v>
      </c>
      <c r="F654" s="21">
        <v>4.6619285680480598</v>
      </c>
      <c r="G654" s="21">
        <v>0.95049341576829005</v>
      </c>
      <c r="H654" s="21">
        <v>2.6592543386944998</v>
      </c>
      <c r="I654" s="21">
        <v>2.7361139105346202</v>
      </c>
      <c r="J654" s="21">
        <v>17.651281762753801</v>
      </c>
      <c r="K654" s="21">
        <v>16.414024908576199</v>
      </c>
      <c r="L654" s="21">
        <v>20.531441326320799</v>
      </c>
      <c r="M654" s="21">
        <v>72.283737878365599</v>
      </c>
    </row>
    <row r="655" spans="1:13" hidden="1" outlineLevel="1" x14ac:dyDescent="0.3">
      <c r="A655" s="19" t="s">
        <v>71</v>
      </c>
      <c r="B655" s="19" t="s">
        <v>21</v>
      </c>
      <c r="C655" s="19" t="s">
        <v>30</v>
      </c>
      <c r="D655" s="21">
        <v>1.0085345109456501</v>
      </c>
      <c r="E655" s="21">
        <v>1.14256605822964</v>
      </c>
      <c r="F655" s="21">
        <v>1.21123908599834</v>
      </c>
      <c r="G655" s="21">
        <v>3.4815450592241399</v>
      </c>
      <c r="H655" s="21">
        <v>1.4457462936097201</v>
      </c>
      <c r="I655" s="21">
        <v>1.4457462936097201</v>
      </c>
      <c r="J655" s="21">
        <v>3.54123810875608</v>
      </c>
      <c r="K655" s="21">
        <v>3.6613551293444901</v>
      </c>
      <c r="L655" s="21">
        <v>3.6613551293444901</v>
      </c>
      <c r="M655" s="21">
        <v>1.95630564200525</v>
      </c>
    </row>
    <row r="656" spans="1:13" hidden="1" outlineLevel="1" x14ac:dyDescent="0.3">
      <c r="A656" s="13" t="s">
        <v>71</v>
      </c>
      <c r="B656" s="13" t="s">
        <v>33</v>
      </c>
      <c r="C656" s="13" t="s">
        <v>18</v>
      </c>
      <c r="D656" s="14">
        <v>13138</v>
      </c>
      <c r="E656" s="14">
        <v>6950</v>
      </c>
      <c r="F656" s="14">
        <v>6188</v>
      </c>
      <c r="G656" s="15">
        <v>97.427310092860395</v>
      </c>
      <c r="H656" s="15">
        <v>52.5625</v>
      </c>
      <c r="I656" s="15">
        <v>47.4375</v>
      </c>
      <c r="J656" s="15">
        <v>2.51179783833155</v>
      </c>
      <c r="K656" s="15">
        <v>67.272727272727195</v>
      </c>
      <c r="L656" s="15">
        <v>32.727272727272698</v>
      </c>
      <c r="M656" s="15">
        <v>6.0892068808037797E-2</v>
      </c>
    </row>
    <row r="657" spans="1:13" hidden="1" outlineLevel="1" x14ac:dyDescent="0.3">
      <c r="A657" s="32" t="s">
        <v>71</v>
      </c>
      <c r="B657" s="32" t="s">
        <v>33</v>
      </c>
      <c r="C657" s="32" t="s">
        <v>22</v>
      </c>
      <c r="D657" s="33">
        <v>448.14974023509399</v>
      </c>
      <c r="E657" s="33">
        <v>301.61220524783698</v>
      </c>
      <c r="F657" s="33">
        <v>283.04579876475998</v>
      </c>
      <c r="G657" s="34">
        <v>0.44363902087851997</v>
      </c>
      <c r="H657" s="34">
        <v>1.45182986065297</v>
      </c>
      <c r="I657" s="34">
        <v>1.45182986065297</v>
      </c>
      <c r="J657" s="34">
        <v>0.44192770232516998</v>
      </c>
      <c r="K657" s="34">
        <v>7.1509356705077201</v>
      </c>
      <c r="L657" s="34">
        <v>7.1509356705077103</v>
      </c>
      <c r="M657" s="34">
        <v>4.1872382796780898E-2</v>
      </c>
    </row>
    <row r="658" spans="1:13" hidden="1" outlineLevel="1" x14ac:dyDescent="0.3">
      <c r="A658" s="32" t="s">
        <v>71</v>
      </c>
      <c r="B658" s="32" t="s">
        <v>33</v>
      </c>
      <c r="C658" s="32" t="s">
        <v>24</v>
      </c>
      <c r="D658" s="33">
        <v>12400.410918343499</v>
      </c>
      <c r="E658" s="33">
        <v>6453.5903192347496</v>
      </c>
      <c r="F658" s="33">
        <v>5722.1479152300799</v>
      </c>
      <c r="G658" s="34">
        <v>96.5869793341258</v>
      </c>
      <c r="H658" s="34">
        <v>50.168933251548602</v>
      </c>
      <c r="I658" s="34">
        <v>45.055651313094103</v>
      </c>
      <c r="J658" s="34">
        <v>1.8784383646929801</v>
      </c>
      <c r="K658" s="34">
        <v>54.636025809338399</v>
      </c>
      <c r="L658" s="34">
        <v>22.181560121335998</v>
      </c>
      <c r="M658" s="34">
        <v>1.9629938698453201E-2</v>
      </c>
    </row>
    <row r="659" spans="1:13" hidden="1" outlineLevel="1" x14ac:dyDescent="0.3">
      <c r="A659" s="32" t="s">
        <v>71</v>
      </c>
      <c r="B659" s="32" t="s">
        <v>33</v>
      </c>
      <c r="C659" s="32" t="s">
        <v>26</v>
      </c>
      <c r="D659" s="33">
        <v>13875.589081656401</v>
      </c>
      <c r="E659" s="33">
        <v>7446.4096807652404</v>
      </c>
      <c r="F659" s="33">
        <v>6653.8520847699201</v>
      </c>
      <c r="G659" s="34">
        <v>98.064885561690005</v>
      </c>
      <c r="H659" s="34">
        <v>54.944348686905798</v>
      </c>
      <c r="I659" s="34">
        <v>49.831066748451299</v>
      </c>
      <c r="J659" s="34">
        <v>3.35141525976365</v>
      </c>
      <c r="K659" s="34">
        <v>77.818439878663895</v>
      </c>
      <c r="L659" s="34">
        <v>45.363974190661501</v>
      </c>
      <c r="M659" s="34">
        <v>0.18872347657154001</v>
      </c>
    </row>
    <row r="660" spans="1:13" hidden="1" outlineLevel="1" x14ac:dyDescent="0.3">
      <c r="A660" s="32" t="s">
        <v>71</v>
      </c>
      <c r="B660" s="32" t="s">
        <v>33</v>
      </c>
      <c r="C660" s="32" t="s">
        <v>28</v>
      </c>
      <c r="D660" s="34">
        <v>3.4110956023374501</v>
      </c>
      <c r="E660" s="34">
        <v>4.3397439604005399</v>
      </c>
      <c r="F660" s="34">
        <v>4.5741079309107899</v>
      </c>
      <c r="G660" s="34">
        <v>0.45535386377359999</v>
      </c>
      <c r="H660" s="34">
        <v>2.7621019941079101</v>
      </c>
      <c r="I660" s="34">
        <v>3.0605109051973098</v>
      </c>
      <c r="J660" s="34">
        <v>17.5940792519642</v>
      </c>
      <c r="K660" s="34">
        <v>10.629769239943901</v>
      </c>
      <c r="L660" s="34">
        <v>21.850081215440198</v>
      </c>
      <c r="M660" s="34">
        <v>68.764920648013501</v>
      </c>
    </row>
    <row r="661" spans="1:13" hidden="1" outlineLevel="1" x14ac:dyDescent="0.3">
      <c r="A661" s="32" t="s">
        <v>71</v>
      </c>
      <c r="B661" s="32" t="s">
        <v>33</v>
      </c>
      <c r="C661" s="32" t="s">
        <v>30</v>
      </c>
      <c r="D661" s="34">
        <v>0.86911816781962004</v>
      </c>
      <c r="E661" s="34">
        <v>1.0843110788355701</v>
      </c>
      <c r="F661" s="34">
        <v>1.0842889845107899</v>
      </c>
      <c r="G661" s="34">
        <v>1.6764313462816001</v>
      </c>
      <c r="H661" s="34">
        <v>1.73039500188475</v>
      </c>
      <c r="I661" s="34">
        <v>1.73039500188475</v>
      </c>
      <c r="J661" s="34">
        <v>1.70278635025721</v>
      </c>
      <c r="K661" s="34">
        <v>1.2540939740850201</v>
      </c>
      <c r="L661" s="34">
        <v>1.2540939740850201</v>
      </c>
      <c r="M661" s="34">
        <v>0.61511115730549004</v>
      </c>
    </row>
    <row r="662" spans="1:13" hidden="1" outlineLevel="1" x14ac:dyDescent="0.3">
      <c r="A662" s="16" t="s">
        <v>71</v>
      </c>
      <c r="B662" s="16" t="s">
        <v>35</v>
      </c>
      <c r="C662" s="16" t="s">
        <v>18</v>
      </c>
      <c r="D662" s="17">
        <v>12445</v>
      </c>
      <c r="E662" s="17">
        <v>6595</v>
      </c>
      <c r="F662" s="17">
        <v>5850</v>
      </c>
      <c r="G662" s="18">
        <v>96.528726396143</v>
      </c>
      <c r="H662" s="18">
        <v>53.308915341713103</v>
      </c>
      <c r="I662" s="18">
        <v>46.691084658286798</v>
      </c>
      <c r="J662" s="18">
        <v>3.2623543591803901</v>
      </c>
      <c r="K662" s="18">
        <v>41.871921182266</v>
      </c>
      <c r="L662" s="18">
        <v>58.128078817733901</v>
      </c>
      <c r="M662" s="18">
        <v>0.20891924467657</v>
      </c>
    </row>
    <row r="663" spans="1:13" hidden="1" outlineLevel="1" x14ac:dyDescent="0.3">
      <c r="A663" s="19" t="s">
        <v>71</v>
      </c>
      <c r="B663" s="19" t="s">
        <v>35</v>
      </c>
      <c r="C663" s="19" t="s">
        <v>22</v>
      </c>
      <c r="D663" s="20">
        <v>404.68280496585197</v>
      </c>
      <c r="E663" s="20">
        <v>267.47868940977497</v>
      </c>
      <c r="F663" s="20">
        <v>273.29831770820698</v>
      </c>
      <c r="G663" s="21">
        <v>0.73613484157537001</v>
      </c>
      <c r="H663" s="21">
        <v>1.4445484741432699</v>
      </c>
      <c r="I663" s="21">
        <v>1.4445484741432699</v>
      </c>
      <c r="J663" s="21">
        <v>0.73276871781397002</v>
      </c>
      <c r="K663" s="21">
        <v>8.4687389742163699</v>
      </c>
      <c r="L663" s="21">
        <v>8.4687389742163699</v>
      </c>
      <c r="M663" s="21">
        <v>8.7260265672489998E-2</v>
      </c>
    </row>
    <row r="664" spans="1:13" hidden="1" outlineLevel="1" x14ac:dyDescent="0.3">
      <c r="A664" s="19" t="s">
        <v>71</v>
      </c>
      <c r="B664" s="19" t="s">
        <v>35</v>
      </c>
      <c r="C664" s="19" t="s">
        <v>24</v>
      </c>
      <c r="D664" s="20">
        <v>11778.9511514157</v>
      </c>
      <c r="E664" s="20">
        <v>6154.7691057883203</v>
      </c>
      <c r="F664" s="20">
        <v>5400.1908467671901</v>
      </c>
      <c r="G664" s="21">
        <v>95.090887714197095</v>
      </c>
      <c r="H664" s="21">
        <v>50.925658240039198</v>
      </c>
      <c r="I664" s="21">
        <v>44.3228340903323</v>
      </c>
      <c r="J664" s="21">
        <v>2.2495194229134898</v>
      </c>
      <c r="K664" s="21">
        <v>28.890684672374402</v>
      </c>
      <c r="L664" s="21">
        <v>43.914508727889803</v>
      </c>
      <c r="M664" s="21">
        <v>0.10501653234808001</v>
      </c>
    </row>
    <row r="665" spans="1:13" hidden="1" outlineLevel="1" x14ac:dyDescent="0.3">
      <c r="A665" s="19" t="s">
        <v>71</v>
      </c>
      <c r="B665" s="19" t="s">
        <v>35</v>
      </c>
      <c r="C665" s="19" t="s">
        <v>26</v>
      </c>
      <c r="D665" s="20">
        <v>13111.0488485842</v>
      </c>
      <c r="E665" s="20">
        <v>7035.2308942116797</v>
      </c>
      <c r="F665" s="20">
        <v>6299.8091532327999</v>
      </c>
      <c r="G665" s="21">
        <v>97.5562565947683</v>
      </c>
      <c r="H665" s="21">
        <v>55.6771659096676</v>
      </c>
      <c r="I665" s="21">
        <v>49.074341759960703</v>
      </c>
      <c r="J665" s="21">
        <v>4.7092437056374203</v>
      </c>
      <c r="K665" s="21">
        <v>56.085491272110097</v>
      </c>
      <c r="L665" s="21">
        <v>71.109315327625495</v>
      </c>
      <c r="M665" s="21">
        <v>0.41519539014714002</v>
      </c>
    </row>
    <row r="666" spans="1:13" hidden="1" outlineLevel="1" x14ac:dyDescent="0.3">
      <c r="A666" s="19" t="s">
        <v>71</v>
      </c>
      <c r="B666" s="19" t="s">
        <v>35</v>
      </c>
      <c r="C666" s="19" t="s">
        <v>28</v>
      </c>
      <c r="D666" s="21">
        <v>3.25177022873324</v>
      </c>
      <c r="E666" s="21">
        <v>4.0557799758874102</v>
      </c>
      <c r="F666" s="21">
        <v>4.6717661146702101</v>
      </c>
      <c r="G666" s="21">
        <v>0.76260701768130001</v>
      </c>
      <c r="H666" s="21">
        <v>2.70976902246771</v>
      </c>
      <c r="I666" s="21">
        <v>3.09384218575204</v>
      </c>
      <c r="J666" s="21">
        <v>22.4613465349629</v>
      </c>
      <c r="K666" s="21">
        <v>20.2253413148932</v>
      </c>
      <c r="L666" s="21">
        <v>14.5691017946264</v>
      </c>
      <c r="M666" s="21">
        <v>41.767461780544799</v>
      </c>
    </row>
    <row r="667" spans="1:13" hidden="1" outlineLevel="1" x14ac:dyDescent="0.3">
      <c r="A667" s="19" t="s">
        <v>71</v>
      </c>
      <c r="B667" s="19" t="s">
        <v>35</v>
      </c>
      <c r="C667" s="19" t="s">
        <v>30</v>
      </c>
      <c r="D667" s="21">
        <v>0.78903705498207</v>
      </c>
      <c r="E667" s="21">
        <v>0.94162731878873995</v>
      </c>
      <c r="F667" s="21">
        <v>1.11763831765977</v>
      </c>
      <c r="G667" s="21">
        <v>3.27061496763702</v>
      </c>
      <c r="H667" s="21">
        <v>1.61058461921472</v>
      </c>
      <c r="I667" s="21">
        <v>1.61058461921472</v>
      </c>
      <c r="J667" s="21">
        <v>3.4408622797239499</v>
      </c>
      <c r="K667" s="21">
        <v>1.95746461323166</v>
      </c>
      <c r="L667" s="21">
        <v>1.95746461323166</v>
      </c>
      <c r="M667" s="21">
        <v>0.73862326601635997</v>
      </c>
    </row>
    <row r="668" spans="1:13" hidden="1" outlineLevel="1" x14ac:dyDescent="0.3">
      <c r="A668" s="13" t="s">
        <v>71</v>
      </c>
      <c r="B668" s="13" t="s">
        <v>37</v>
      </c>
      <c r="C668" s="13" t="s">
        <v>18</v>
      </c>
      <c r="D668" s="14">
        <v>12411</v>
      </c>
      <c r="E668" s="14">
        <v>6314</v>
      </c>
      <c r="F668" s="14">
        <v>6097</v>
      </c>
      <c r="G668" s="15">
        <v>97.204093143179406</v>
      </c>
      <c r="H668" s="15">
        <v>50.513925729442903</v>
      </c>
      <c r="I668" s="15">
        <v>49.486074270556998</v>
      </c>
      <c r="J668" s="15">
        <v>2.6589315929417401</v>
      </c>
      <c r="K668" s="15">
        <v>66.6666666666666</v>
      </c>
      <c r="L668" s="15">
        <v>33.3333333333333</v>
      </c>
      <c r="M668" s="15">
        <v>0.13697526387881001</v>
      </c>
    </row>
    <row r="669" spans="1:13" hidden="1" outlineLevel="1" x14ac:dyDescent="0.3">
      <c r="A669" s="32" t="s">
        <v>71</v>
      </c>
      <c r="B669" s="32" t="s">
        <v>37</v>
      </c>
      <c r="C669" s="32" t="s">
        <v>22</v>
      </c>
      <c r="D669" s="33">
        <v>459.109149652128</v>
      </c>
      <c r="E669" s="33">
        <v>287.13225813544199</v>
      </c>
      <c r="F669" s="33">
        <v>326.73528125981301</v>
      </c>
      <c r="G669" s="34">
        <v>0.48559580421528997</v>
      </c>
      <c r="H669" s="34">
        <v>1.6697378746949301</v>
      </c>
      <c r="I669" s="34">
        <v>1.6697378746949301</v>
      </c>
      <c r="J669" s="34">
        <v>0.47164084589631999</v>
      </c>
      <c r="K669" s="34">
        <v>8.2660972607605405</v>
      </c>
      <c r="L669" s="34">
        <v>8.2660972607605405</v>
      </c>
      <c r="M669" s="34">
        <v>0.12168808191934</v>
      </c>
    </row>
    <row r="670" spans="1:13" hidden="1" outlineLevel="1" x14ac:dyDescent="0.3">
      <c r="A670" s="32" t="s">
        <v>71</v>
      </c>
      <c r="B670" s="32" t="s">
        <v>37</v>
      </c>
      <c r="C670" s="32" t="s">
        <v>24</v>
      </c>
      <c r="D670" s="33">
        <v>11655.3733295609</v>
      </c>
      <c r="E670" s="33">
        <v>5841.4221993725396</v>
      </c>
      <c r="F670" s="33">
        <v>5559.2414018966801</v>
      </c>
      <c r="G670" s="34">
        <v>96.283736533427998</v>
      </c>
      <c r="H670" s="34">
        <v>47.766971620015902</v>
      </c>
      <c r="I670" s="34">
        <v>46.742219355258698</v>
      </c>
      <c r="J670" s="34">
        <v>1.98361741501769</v>
      </c>
      <c r="K670" s="34">
        <v>52.022187162268501</v>
      </c>
      <c r="L670" s="34">
        <v>21.326386197542401</v>
      </c>
      <c r="M670" s="34">
        <v>3.1711534378015903E-2</v>
      </c>
    </row>
    <row r="671" spans="1:13" hidden="1" outlineLevel="1" x14ac:dyDescent="0.3">
      <c r="A671" s="32" t="s">
        <v>71</v>
      </c>
      <c r="B671" s="32" t="s">
        <v>37</v>
      </c>
      <c r="C671" s="32" t="s">
        <v>26</v>
      </c>
      <c r="D671" s="33">
        <v>13166.626670439</v>
      </c>
      <c r="E671" s="33">
        <v>6786.5778006274504</v>
      </c>
      <c r="F671" s="33">
        <v>6634.7585981033099</v>
      </c>
      <c r="G671" s="34">
        <v>97.9014853126925</v>
      </c>
      <c r="H671" s="34">
        <v>53.257780644741203</v>
      </c>
      <c r="I671" s="34">
        <v>52.233028379983999</v>
      </c>
      <c r="J671" s="34">
        <v>3.5558130946307198</v>
      </c>
      <c r="K671" s="34">
        <v>78.673613802457496</v>
      </c>
      <c r="L671" s="34">
        <v>47.977812837731399</v>
      </c>
      <c r="M671" s="34">
        <v>0.58959218072671005</v>
      </c>
    </row>
    <row r="672" spans="1:13" hidden="1" outlineLevel="1" x14ac:dyDescent="0.3">
      <c r="A672" s="32" t="s">
        <v>71</v>
      </c>
      <c r="B672" s="32" t="s">
        <v>37</v>
      </c>
      <c r="C672" s="32" t="s">
        <v>28</v>
      </c>
      <c r="D672" s="34">
        <v>3.6992115836929198</v>
      </c>
      <c r="E672" s="34">
        <v>4.5475492260918902</v>
      </c>
      <c r="F672" s="34">
        <v>5.3589516362114802</v>
      </c>
      <c r="G672" s="34">
        <v>0.49956312384913998</v>
      </c>
      <c r="H672" s="34">
        <v>3.3055001182014498</v>
      </c>
      <c r="I672" s="34">
        <v>3.3741570720803402</v>
      </c>
      <c r="J672" s="34">
        <v>17.737983449755301</v>
      </c>
      <c r="K672" s="34">
        <v>12.399145891140799</v>
      </c>
      <c r="L672" s="34">
        <v>24.798291782281598</v>
      </c>
      <c r="M672" s="34">
        <v>88.839457923590501</v>
      </c>
    </row>
    <row r="673" spans="1:13" hidden="1" outlineLevel="1" x14ac:dyDescent="0.3">
      <c r="A673" s="32" t="s">
        <v>71</v>
      </c>
      <c r="B673" s="32" t="s">
        <v>37</v>
      </c>
      <c r="C673" s="32" t="s">
        <v>30</v>
      </c>
      <c r="D673" s="34">
        <v>1.0049052014109601</v>
      </c>
      <c r="E673" s="34">
        <v>1.08676788445499</v>
      </c>
      <c r="F673" s="34">
        <v>1.4532824962630599</v>
      </c>
      <c r="G673" s="34">
        <v>1.7499053886543601</v>
      </c>
      <c r="H673" s="34">
        <v>2.1517679819176498</v>
      </c>
      <c r="I673" s="34">
        <v>2.1517679819176498</v>
      </c>
      <c r="J673" s="34">
        <v>1.7333709574920599</v>
      </c>
      <c r="K673" s="34">
        <v>1.6602241413775201</v>
      </c>
      <c r="L673" s="34">
        <v>1.6602241413775201</v>
      </c>
      <c r="M673" s="34">
        <v>2.1833391329241398</v>
      </c>
    </row>
    <row r="674" spans="1:13" hidden="1" outlineLevel="1" x14ac:dyDescent="0.3">
      <c r="A674" s="16" t="s">
        <v>71</v>
      </c>
      <c r="B674" s="16" t="s">
        <v>39</v>
      </c>
      <c r="C674" s="16" t="s">
        <v>18</v>
      </c>
      <c r="D674" s="17">
        <v>12108</v>
      </c>
      <c r="E674" s="17">
        <v>6133</v>
      </c>
      <c r="F674" s="17">
        <v>5975</v>
      </c>
      <c r="G674" s="18">
        <v>97.1754212091179</v>
      </c>
      <c r="H674" s="18">
        <v>50.025497195308503</v>
      </c>
      <c r="I674" s="18">
        <v>49.974502804691397</v>
      </c>
      <c r="J674" s="18">
        <v>2.8245787908820601</v>
      </c>
      <c r="K674" s="18">
        <v>72.2222222222222</v>
      </c>
      <c r="L674" s="18">
        <v>27.7777777777777</v>
      </c>
      <c r="M674" s="18">
        <v>0</v>
      </c>
    </row>
    <row r="675" spans="1:13" hidden="1" outlineLevel="1" x14ac:dyDescent="0.3">
      <c r="A675" s="19" t="s">
        <v>71</v>
      </c>
      <c r="B675" s="19" t="s">
        <v>39</v>
      </c>
      <c r="C675" s="19" t="s">
        <v>22</v>
      </c>
      <c r="D675" s="20">
        <v>433.82799730491399</v>
      </c>
      <c r="E675" s="20">
        <v>285.34763234332002</v>
      </c>
      <c r="F675" s="20">
        <v>281.23936575015699</v>
      </c>
      <c r="G675" s="21">
        <v>0.54000504783868997</v>
      </c>
      <c r="H675" s="21">
        <v>1.52121524487843</v>
      </c>
      <c r="I675" s="21">
        <v>1.52121524487843</v>
      </c>
      <c r="J675" s="21">
        <v>0.54000504783868997</v>
      </c>
      <c r="K675" s="21">
        <v>7.8350794480907799</v>
      </c>
      <c r="L675" s="21">
        <v>7.8350794480907799</v>
      </c>
      <c r="M675" s="21">
        <v>0</v>
      </c>
    </row>
    <row r="676" spans="1:13" hidden="1" outlineLevel="1" x14ac:dyDescent="0.3">
      <c r="A676" s="19" t="s">
        <v>71</v>
      </c>
      <c r="B676" s="19" t="s">
        <v>39</v>
      </c>
      <c r="C676" s="19" t="s">
        <v>24</v>
      </c>
      <c r="D676" s="20">
        <v>11393.9824174814</v>
      </c>
      <c r="E676" s="20">
        <v>5663.3594330266797</v>
      </c>
      <c r="F676" s="20">
        <v>5512.1210403904597</v>
      </c>
      <c r="G676" s="21">
        <v>96.137099376687303</v>
      </c>
      <c r="H676" s="21">
        <v>47.523804312340403</v>
      </c>
      <c r="I676" s="21">
        <v>47.472937573932697</v>
      </c>
      <c r="J676" s="21">
        <v>2.05937238878245</v>
      </c>
      <c r="K676" s="21">
        <v>57.755037904383002</v>
      </c>
      <c r="L676" s="21">
        <v>16.821970922440201</v>
      </c>
      <c r="M676" s="21">
        <v>0</v>
      </c>
    </row>
    <row r="677" spans="1:13" hidden="1" outlineLevel="1" x14ac:dyDescent="0.3">
      <c r="A677" s="19" t="s">
        <v>71</v>
      </c>
      <c r="B677" s="19" t="s">
        <v>39</v>
      </c>
      <c r="C677" s="19" t="s">
        <v>26</v>
      </c>
      <c r="D677" s="20">
        <v>12822.0175825185</v>
      </c>
      <c r="E677" s="20">
        <v>6602.6405669733103</v>
      </c>
      <c r="F677" s="20">
        <v>6437.8789596095303</v>
      </c>
      <c r="G677" s="21">
        <v>97.940627611217494</v>
      </c>
      <c r="H677" s="21">
        <v>52.527062426067303</v>
      </c>
      <c r="I677" s="21">
        <v>52.476195687659597</v>
      </c>
      <c r="J677" s="21">
        <v>3.8629006233127101</v>
      </c>
      <c r="K677" s="21">
        <v>83.1780290775597</v>
      </c>
      <c r="L677" s="21">
        <v>42.244962095616998</v>
      </c>
      <c r="M677" s="21">
        <v>0</v>
      </c>
    </row>
    <row r="678" spans="1:13" hidden="1" outlineLevel="1" x14ac:dyDescent="0.3">
      <c r="A678" s="19" t="s">
        <v>71</v>
      </c>
      <c r="B678" s="19" t="s">
        <v>39</v>
      </c>
      <c r="C678" s="19" t="s">
        <v>28</v>
      </c>
      <c r="D678" s="21">
        <v>3.5829864329774801</v>
      </c>
      <c r="E678" s="21">
        <v>4.6526599110275502</v>
      </c>
      <c r="F678" s="21">
        <v>4.7069349916344301</v>
      </c>
      <c r="G678" s="21">
        <v>0.55570126799513997</v>
      </c>
      <c r="H678" s="21">
        <v>3.04087981162753</v>
      </c>
      <c r="I678" s="21">
        <v>3.0439827502108199</v>
      </c>
      <c r="J678" s="21">
        <v>19.1180734480434</v>
      </c>
      <c r="K678" s="21">
        <v>10.8485715435103</v>
      </c>
      <c r="L678" s="21">
        <v>28.2062860131268</v>
      </c>
      <c r="M678" s="21">
        <v>0</v>
      </c>
    </row>
    <row r="679" spans="1:13" hidden="1" outlineLevel="1" x14ac:dyDescent="0.3">
      <c r="A679" s="19" t="s">
        <v>71</v>
      </c>
      <c r="B679" s="19" t="s">
        <v>39</v>
      </c>
      <c r="C679" s="19" t="s">
        <v>30</v>
      </c>
      <c r="D679" s="21">
        <v>0.94964241149327999</v>
      </c>
      <c r="E679" s="21">
        <v>1.1368960578459599</v>
      </c>
      <c r="F679" s="21">
        <v>1.20969734156206</v>
      </c>
      <c r="G679" s="21">
        <v>2.0903697866350002</v>
      </c>
      <c r="H679" s="21">
        <v>1.7416942819860699</v>
      </c>
      <c r="I679" s="21">
        <v>1.7416942819860699</v>
      </c>
      <c r="J679" s="21">
        <v>2.0903697866350002</v>
      </c>
      <c r="K679" s="21">
        <v>1.71231561785481</v>
      </c>
      <c r="L679" s="21">
        <v>1.71231561785481</v>
      </c>
      <c r="M679" s="21">
        <v>0</v>
      </c>
    </row>
    <row r="680" spans="1:13" hidden="1" outlineLevel="1" x14ac:dyDescent="0.3">
      <c r="A680" s="13" t="s">
        <v>71</v>
      </c>
      <c r="B680" s="13" t="s">
        <v>41</v>
      </c>
      <c r="C680" s="13" t="s">
        <v>18</v>
      </c>
      <c r="D680" s="14">
        <v>12640</v>
      </c>
      <c r="E680" s="14">
        <v>6606</v>
      </c>
      <c r="F680" s="14">
        <v>6034</v>
      </c>
      <c r="G680" s="15">
        <v>97.658227848101205</v>
      </c>
      <c r="H680" s="15">
        <v>52.2278029812054</v>
      </c>
      <c r="I680" s="15">
        <v>47.7721970187945</v>
      </c>
      <c r="J680" s="15">
        <v>2.3022151898734098</v>
      </c>
      <c r="K680" s="15">
        <v>53.6082474226804</v>
      </c>
      <c r="L680" s="15">
        <v>46.391752577319501</v>
      </c>
      <c r="M680" s="15">
        <v>3.95569620253165E-2</v>
      </c>
    </row>
    <row r="681" spans="1:13" hidden="1" outlineLevel="1" x14ac:dyDescent="0.3">
      <c r="A681" s="32" t="s">
        <v>71</v>
      </c>
      <c r="B681" s="32" t="s">
        <v>41</v>
      </c>
      <c r="C681" s="32" t="s">
        <v>22</v>
      </c>
      <c r="D681" s="33">
        <v>439.06440246142</v>
      </c>
      <c r="E681" s="33">
        <v>304.29048774564001</v>
      </c>
      <c r="F681" s="33">
        <v>267.62844800390297</v>
      </c>
      <c r="G681" s="34">
        <v>0.52842841891027004</v>
      </c>
      <c r="H681" s="34">
        <v>1.4694062778884101</v>
      </c>
      <c r="I681" s="34">
        <v>1.4694062778884101</v>
      </c>
      <c r="J681" s="34">
        <v>0.52810254572746995</v>
      </c>
      <c r="K681" s="34">
        <v>12.145489361547501</v>
      </c>
      <c r="L681" s="34">
        <v>12.145489361547501</v>
      </c>
      <c r="M681" s="34">
        <v>2.3666017551285199E-2</v>
      </c>
    </row>
    <row r="682" spans="1:13" hidden="1" outlineLevel="1" x14ac:dyDescent="0.3">
      <c r="A682" s="32" t="s">
        <v>71</v>
      </c>
      <c r="B682" s="32" t="s">
        <v>41</v>
      </c>
      <c r="C682" s="32" t="s">
        <v>24</v>
      </c>
      <c r="D682" s="33">
        <v>11917.3640586522</v>
      </c>
      <c r="E682" s="33">
        <v>6105.1822570389904</v>
      </c>
      <c r="F682" s="33">
        <v>5593.5226249940697</v>
      </c>
      <c r="G682" s="34">
        <v>96.611360938848094</v>
      </c>
      <c r="H682" s="34">
        <v>49.806020317045601</v>
      </c>
      <c r="I682" s="34">
        <v>45.360842953298103</v>
      </c>
      <c r="J682" s="34">
        <v>1.5759229960887899</v>
      </c>
      <c r="K682" s="34">
        <v>34.0920965292283</v>
      </c>
      <c r="L682" s="34">
        <v>27.921571694212801</v>
      </c>
      <c r="M682" s="34">
        <v>1.4774805753181E-2</v>
      </c>
    </row>
    <row r="683" spans="1:13" hidden="1" outlineLevel="1" x14ac:dyDescent="0.3">
      <c r="A683" s="32" t="s">
        <v>71</v>
      </c>
      <c r="B683" s="32" t="s">
        <v>41</v>
      </c>
      <c r="C683" s="32" t="s">
        <v>26</v>
      </c>
      <c r="D683" s="33">
        <v>13362.6359413478</v>
      </c>
      <c r="E683" s="33">
        <v>7106.8177429609996</v>
      </c>
      <c r="F683" s="33">
        <v>6474.4773750059203</v>
      </c>
      <c r="G683" s="34">
        <v>98.387080995363803</v>
      </c>
      <c r="H683" s="34">
        <v>54.639157046701897</v>
      </c>
      <c r="I683" s="34">
        <v>50.1939796829543</v>
      </c>
      <c r="J683" s="34">
        <v>3.3518330294832799</v>
      </c>
      <c r="K683" s="34">
        <v>72.078428305787099</v>
      </c>
      <c r="L683" s="34">
        <v>65.9079034707716</v>
      </c>
      <c r="M683" s="34">
        <v>0.10586284601501</v>
      </c>
    </row>
    <row r="684" spans="1:13" hidden="1" outlineLevel="1" x14ac:dyDescent="0.3">
      <c r="A684" s="32" t="s">
        <v>71</v>
      </c>
      <c r="B684" s="32" t="s">
        <v>41</v>
      </c>
      <c r="C684" s="32" t="s">
        <v>28</v>
      </c>
      <c r="D684" s="34">
        <v>3.4736107789669299</v>
      </c>
      <c r="E684" s="34">
        <v>4.6062744133460596</v>
      </c>
      <c r="F684" s="34">
        <v>4.4353405370219301</v>
      </c>
      <c r="G684" s="34">
        <v>0.54109974198199995</v>
      </c>
      <c r="H684" s="34">
        <v>2.8134560406785298</v>
      </c>
      <c r="I684" s="34">
        <v>3.07586079264957</v>
      </c>
      <c r="J684" s="34">
        <v>22.9388872096055</v>
      </c>
      <c r="K684" s="34">
        <v>22.656009001348298</v>
      </c>
      <c r="L684" s="34">
        <v>26.1802770682248</v>
      </c>
      <c r="M684" s="34">
        <v>59.827692369648801</v>
      </c>
    </row>
    <row r="685" spans="1:13" hidden="1" outlineLevel="1" x14ac:dyDescent="0.3">
      <c r="A685" s="32" t="s">
        <v>71</v>
      </c>
      <c r="B685" s="32" t="s">
        <v>41</v>
      </c>
      <c r="C685" s="32" t="s">
        <v>30</v>
      </c>
      <c r="D685" s="34">
        <v>0.88828360590899003</v>
      </c>
      <c r="E685" s="34">
        <v>1.1479652046201201</v>
      </c>
      <c r="F685" s="34">
        <v>1.06592311957843</v>
      </c>
      <c r="G685" s="34">
        <v>2.5080207395686598</v>
      </c>
      <c r="H685" s="34">
        <v>1.70830087286387</v>
      </c>
      <c r="I685" s="34">
        <v>1.70830087286387</v>
      </c>
      <c r="J685" s="34">
        <v>2.5469367393271001</v>
      </c>
      <c r="K685" s="34">
        <v>2.8241638197948</v>
      </c>
      <c r="L685" s="34">
        <v>2.8241638197948</v>
      </c>
      <c r="M685" s="34">
        <v>0.29094542309088001</v>
      </c>
    </row>
    <row r="686" spans="1:13" hidden="1" outlineLevel="1" x14ac:dyDescent="0.3">
      <c r="A686" s="16" t="s">
        <v>71</v>
      </c>
      <c r="B686" s="16" t="s">
        <v>43</v>
      </c>
      <c r="C686" s="16" t="s">
        <v>18</v>
      </c>
      <c r="D686" s="17">
        <v>11983</v>
      </c>
      <c r="E686" s="17">
        <v>6258</v>
      </c>
      <c r="F686" s="17">
        <v>5725</v>
      </c>
      <c r="G686" s="18">
        <v>98.072269047817699</v>
      </c>
      <c r="H686" s="18">
        <v>52.161334240980203</v>
      </c>
      <c r="I686" s="18">
        <v>47.838665759019698</v>
      </c>
      <c r="J686" s="18">
        <v>1.9193857965451</v>
      </c>
      <c r="K686" s="18">
        <v>55.652173913043399</v>
      </c>
      <c r="L686" s="18">
        <v>44.347826086956502</v>
      </c>
      <c r="M686" s="18">
        <v>8.3451556371525997E-3</v>
      </c>
    </row>
    <row r="687" spans="1:13" hidden="1" outlineLevel="1" x14ac:dyDescent="0.3">
      <c r="A687" s="19" t="s">
        <v>71</v>
      </c>
      <c r="B687" s="19" t="s">
        <v>43</v>
      </c>
      <c r="C687" s="19" t="s">
        <v>22</v>
      </c>
      <c r="D687" s="20">
        <v>436.64942038768203</v>
      </c>
      <c r="E687" s="20">
        <v>289.11158413766799</v>
      </c>
      <c r="F687" s="20">
        <v>276.44771757028201</v>
      </c>
      <c r="G687" s="21">
        <v>0.40055916036416001</v>
      </c>
      <c r="H687" s="21">
        <v>1.5082462242206101</v>
      </c>
      <c r="I687" s="21">
        <v>1.5082462242206101</v>
      </c>
      <c r="J687" s="21">
        <v>0.40047901470371999</v>
      </c>
      <c r="K687" s="21">
        <v>10.434863772954699</v>
      </c>
      <c r="L687" s="21">
        <v>10.434863772954699</v>
      </c>
      <c r="M687" s="21">
        <v>8.3525095092177992E-3</v>
      </c>
    </row>
    <row r="688" spans="1:13" hidden="1" outlineLevel="1" x14ac:dyDescent="0.3">
      <c r="A688" s="19" t="s">
        <v>71</v>
      </c>
      <c r="B688" s="19" t="s">
        <v>43</v>
      </c>
      <c r="C688" s="19" t="s">
        <v>24</v>
      </c>
      <c r="D688" s="20">
        <v>11264.3387667688</v>
      </c>
      <c r="E688" s="20">
        <v>5782.1645175818203</v>
      </c>
      <c r="F688" s="20">
        <v>5270.0073941318697</v>
      </c>
      <c r="G688" s="21">
        <v>97.289743367919399</v>
      </c>
      <c r="H688" s="21">
        <v>49.675665062416101</v>
      </c>
      <c r="I688" s="21">
        <v>45.363653821885499</v>
      </c>
      <c r="J688" s="21">
        <v>1.36010817148594</v>
      </c>
      <c r="K688" s="21">
        <v>38.489903107911303</v>
      </c>
      <c r="L688" s="21">
        <v>28.436323899016401</v>
      </c>
      <c r="M688" s="21">
        <v>1.606899705742E-3</v>
      </c>
    </row>
    <row r="689" spans="1:13" hidden="1" outlineLevel="1" x14ac:dyDescent="0.3">
      <c r="A689" s="19" t="s">
        <v>71</v>
      </c>
      <c r="B689" s="19" t="s">
        <v>43</v>
      </c>
      <c r="C689" s="19" t="s">
        <v>26</v>
      </c>
      <c r="D689" s="20">
        <v>12701.6612332311</v>
      </c>
      <c r="E689" s="20">
        <v>6733.8354824181697</v>
      </c>
      <c r="F689" s="20">
        <v>6179.9926058681203</v>
      </c>
      <c r="G689" s="21">
        <v>98.632034863368204</v>
      </c>
      <c r="H689" s="21">
        <v>54.636346178114401</v>
      </c>
      <c r="I689" s="21">
        <v>50.324334937583899</v>
      </c>
      <c r="J689" s="21">
        <v>2.7023384450175798</v>
      </c>
      <c r="K689" s="21">
        <v>71.5636761009835</v>
      </c>
      <c r="L689" s="21">
        <v>61.510096892088598</v>
      </c>
      <c r="M689" s="21">
        <v>4.3326879622095901E-2</v>
      </c>
    </row>
    <row r="690" spans="1:13" hidden="1" outlineLevel="1" x14ac:dyDescent="0.3">
      <c r="A690" s="19" t="s">
        <v>71</v>
      </c>
      <c r="B690" s="19" t="s">
        <v>43</v>
      </c>
      <c r="C690" s="19" t="s">
        <v>28</v>
      </c>
      <c r="D690" s="21">
        <v>3.64390737200769</v>
      </c>
      <c r="E690" s="21">
        <v>4.6198719101576904</v>
      </c>
      <c r="F690" s="21">
        <v>4.8287810929306998</v>
      </c>
      <c r="G690" s="21">
        <v>0.40843264283899</v>
      </c>
      <c r="H690" s="21">
        <v>2.8915023861403899</v>
      </c>
      <c r="I690" s="21">
        <v>3.15277652562088</v>
      </c>
      <c r="J690" s="21">
        <v>20.8649566660639</v>
      </c>
      <c r="K690" s="21">
        <v>18.750145842028001</v>
      </c>
      <c r="L690" s="21">
        <v>23.529594782152799</v>
      </c>
      <c r="M690" s="21">
        <v>100.088121448957</v>
      </c>
    </row>
    <row r="691" spans="1:13" hidden="1" outlineLevel="1" x14ac:dyDescent="0.3">
      <c r="A691" s="19" t="s">
        <v>71</v>
      </c>
      <c r="B691" s="19" t="s">
        <v>43</v>
      </c>
      <c r="C691" s="19" t="s">
        <v>30</v>
      </c>
      <c r="D691" s="21">
        <v>0.96562504333596</v>
      </c>
      <c r="E691" s="21">
        <v>1.1659485891782</v>
      </c>
      <c r="F691" s="21">
        <v>1.1548284289633799</v>
      </c>
      <c r="G691" s="21">
        <v>1.65261406728974</v>
      </c>
      <c r="H691" s="21">
        <v>1.7132871820439399</v>
      </c>
      <c r="I691" s="21">
        <v>1.7132871820439399</v>
      </c>
      <c r="J691" s="21">
        <v>1.6589940452490901</v>
      </c>
      <c r="K691" s="21">
        <v>1.6602985290703101</v>
      </c>
      <c r="L691" s="21">
        <v>1.6602985290703101</v>
      </c>
      <c r="M691" s="21">
        <v>0.16280454093846</v>
      </c>
    </row>
    <row r="692" spans="1:13" hidden="1" outlineLevel="1" x14ac:dyDescent="0.3">
      <c r="A692" s="13" t="s">
        <v>71</v>
      </c>
      <c r="B692" s="13" t="s">
        <v>45</v>
      </c>
      <c r="C692" s="13" t="s">
        <v>18</v>
      </c>
      <c r="D692" s="14">
        <v>13104</v>
      </c>
      <c r="E692" s="14">
        <v>6832</v>
      </c>
      <c r="F692" s="14">
        <v>6272</v>
      </c>
      <c r="G692" s="15">
        <v>95.764652014652</v>
      </c>
      <c r="H692" s="15">
        <v>51.916487369511501</v>
      </c>
      <c r="I692" s="15">
        <v>48.0835126304884</v>
      </c>
      <c r="J692" s="15">
        <v>4.2353479853479801</v>
      </c>
      <c r="K692" s="15">
        <v>57.117117117117097</v>
      </c>
      <c r="L692" s="15">
        <v>42.882882882882797</v>
      </c>
      <c r="M692" s="15">
        <v>0</v>
      </c>
    </row>
    <row r="693" spans="1:13" hidden="1" outlineLevel="1" x14ac:dyDescent="0.3">
      <c r="A693" s="32" t="s">
        <v>71</v>
      </c>
      <c r="B693" s="32" t="s">
        <v>45</v>
      </c>
      <c r="C693" s="32" t="s">
        <v>22</v>
      </c>
      <c r="D693" s="33">
        <v>458.33739742381903</v>
      </c>
      <c r="E693" s="33">
        <v>300.46708421566802</v>
      </c>
      <c r="F693" s="33">
        <v>296.14151054832598</v>
      </c>
      <c r="G693" s="34">
        <v>0.61861483981556997</v>
      </c>
      <c r="H693" s="34">
        <v>1.4854939377841601</v>
      </c>
      <c r="I693" s="34">
        <v>1.4854939377841601</v>
      </c>
      <c r="J693" s="34">
        <v>0.61861483981556997</v>
      </c>
      <c r="K693" s="34">
        <v>7.1043656861606301</v>
      </c>
      <c r="L693" s="34">
        <v>7.1043656861606301</v>
      </c>
      <c r="M693" s="34">
        <v>0</v>
      </c>
    </row>
    <row r="694" spans="1:13" hidden="1" outlineLevel="1" x14ac:dyDescent="0.3">
      <c r="A694" s="32" t="s">
        <v>71</v>
      </c>
      <c r="B694" s="32" t="s">
        <v>45</v>
      </c>
      <c r="C694" s="32" t="s">
        <v>24</v>
      </c>
      <c r="D694" s="33">
        <v>12349.643521120201</v>
      </c>
      <c r="E694" s="33">
        <v>6337.4750213659199</v>
      </c>
      <c r="F694" s="33">
        <v>5784.5942844659203</v>
      </c>
      <c r="G694" s="34">
        <v>94.621132257197402</v>
      </c>
      <c r="H694" s="34">
        <v>49.468922374732401</v>
      </c>
      <c r="I694" s="34">
        <v>45.645111399202897</v>
      </c>
      <c r="J694" s="34">
        <v>3.32638831470936</v>
      </c>
      <c r="K694" s="34">
        <v>45.245625348584198</v>
      </c>
      <c r="L694" s="34">
        <v>31.777553117710202</v>
      </c>
      <c r="M694" s="34">
        <v>0</v>
      </c>
    </row>
    <row r="695" spans="1:13" hidden="1" outlineLevel="1" x14ac:dyDescent="0.3">
      <c r="A695" s="32" t="s">
        <v>71</v>
      </c>
      <c r="B695" s="32" t="s">
        <v>45</v>
      </c>
      <c r="C695" s="32" t="s">
        <v>26</v>
      </c>
      <c r="D695" s="33">
        <v>13858.356478879799</v>
      </c>
      <c r="E695" s="33">
        <v>7326.5249786340701</v>
      </c>
      <c r="F695" s="33">
        <v>6759.4057155340697</v>
      </c>
      <c r="G695" s="34">
        <v>96.673611685290595</v>
      </c>
      <c r="H695" s="34">
        <v>54.354888600796997</v>
      </c>
      <c r="I695" s="34">
        <v>50.531077625267599</v>
      </c>
      <c r="J695" s="34">
        <v>5.3788677428025604</v>
      </c>
      <c r="K695" s="34">
        <v>68.222446882289702</v>
      </c>
      <c r="L695" s="34">
        <v>54.754374651415702</v>
      </c>
      <c r="M695" s="34">
        <v>0</v>
      </c>
    </row>
    <row r="696" spans="1:13" hidden="1" outlineLevel="1" x14ac:dyDescent="0.3">
      <c r="A696" s="32" t="s">
        <v>71</v>
      </c>
      <c r="B696" s="32" t="s">
        <v>45</v>
      </c>
      <c r="C696" s="32" t="s">
        <v>28</v>
      </c>
      <c r="D696" s="34">
        <v>3.4976907617812798</v>
      </c>
      <c r="E696" s="34">
        <v>4.3979374153347299</v>
      </c>
      <c r="F696" s="34">
        <v>4.7216439819567402</v>
      </c>
      <c r="G696" s="34">
        <v>0.64597409044093002</v>
      </c>
      <c r="H696" s="34">
        <v>2.8613144167695301</v>
      </c>
      <c r="I696" s="34">
        <v>3.0894039485007498</v>
      </c>
      <c r="J696" s="34">
        <v>14.6059979476455</v>
      </c>
      <c r="K696" s="34">
        <v>12.438242762836399</v>
      </c>
      <c r="L696" s="34">
        <v>16.566903175710699</v>
      </c>
      <c r="M696" s="34">
        <v>0</v>
      </c>
    </row>
    <row r="697" spans="1:13" hidden="1" outlineLevel="1" x14ac:dyDescent="0.3">
      <c r="A697" s="32" t="s">
        <v>71</v>
      </c>
      <c r="B697" s="32" t="s">
        <v>45</v>
      </c>
      <c r="C697" s="32" t="s">
        <v>30</v>
      </c>
      <c r="D697" s="34">
        <v>0.96544562288336999</v>
      </c>
      <c r="E697" s="34">
        <v>1.11240888870674</v>
      </c>
      <c r="F697" s="34">
        <v>1.2603096504409399</v>
      </c>
      <c r="G697" s="34">
        <v>2.0091641144632701</v>
      </c>
      <c r="H697" s="34">
        <v>1.77398947670383</v>
      </c>
      <c r="I697" s="34">
        <v>1.77398947670383</v>
      </c>
      <c r="J697" s="34">
        <v>2.0091641144632701</v>
      </c>
      <c r="K697" s="34">
        <v>1.8712533683072501</v>
      </c>
      <c r="L697" s="34">
        <v>1.8712533683072501</v>
      </c>
      <c r="M697" s="34">
        <v>0</v>
      </c>
    </row>
    <row r="698" spans="1:13" hidden="1" outlineLevel="1" x14ac:dyDescent="0.3">
      <c r="A698" s="16" t="s">
        <v>71</v>
      </c>
      <c r="B698" s="16" t="s">
        <v>47</v>
      </c>
      <c r="C698" s="16" t="s">
        <v>18</v>
      </c>
      <c r="D698" s="17">
        <v>12080</v>
      </c>
      <c r="E698" s="17">
        <v>5795</v>
      </c>
      <c r="F698" s="17">
        <v>6285</v>
      </c>
      <c r="G698" s="18">
        <v>93.998344370860906</v>
      </c>
      <c r="H698" s="18">
        <v>47.617789520035203</v>
      </c>
      <c r="I698" s="18">
        <v>52.382210479964698</v>
      </c>
      <c r="J698" s="18">
        <v>6.0016556291390701</v>
      </c>
      <c r="K698" s="18">
        <v>53.517241379310299</v>
      </c>
      <c r="L698" s="18">
        <v>46.482758620689602</v>
      </c>
      <c r="M698" s="18">
        <v>0</v>
      </c>
    </row>
    <row r="699" spans="1:13" hidden="1" outlineLevel="1" x14ac:dyDescent="0.3">
      <c r="A699" s="19" t="s">
        <v>71</v>
      </c>
      <c r="B699" s="19" t="s">
        <v>47</v>
      </c>
      <c r="C699" s="19" t="s">
        <v>22</v>
      </c>
      <c r="D699" s="20">
        <v>436.57436971220301</v>
      </c>
      <c r="E699" s="20">
        <v>271.44394363111797</v>
      </c>
      <c r="F699" s="20">
        <v>289.97359416567002</v>
      </c>
      <c r="G699" s="21">
        <v>0.74883314993466998</v>
      </c>
      <c r="H699" s="21">
        <v>1.4995730543194801</v>
      </c>
      <c r="I699" s="21">
        <v>1.4995730543194801</v>
      </c>
      <c r="J699" s="21">
        <v>0.74883314993466998</v>
      </c>
      <c r="K699" s="21">
        <v>5.8969567612898599</v>
      </c>
      <c r="L699" s="21">
        <v>5.8969567612898599</v>
      </c>
      <c r="M699" s="21">
        <v>0</v>
      </c>
    </row>
    <row r="700" spans="1:13" hidden="1" outlineLevel="1" x14ac:dyDescent="0.3">
      <c r="A700" s="19" t="s">
        <v>71</v>
      </c>
      <c r="B700" s="19" t="s">
        <v>47</v>
      </c>
      <c r="C700" s="19" t="s">
        <v>24</v>
      </c>
      <c r="D700" s="20">
        <v>11361.462289229799</v>
      </c>
      <c r="E700" s="20">
        <v>5348.2428759212198</v>
      </c>
      <c r="F700" s="20">
        <v>5807.745774854</v>
      </c>
      <c r="G700" s="21">
        <v>92.640777831795901</v>
      </c>
      <c r="H700" s="21">
        <v>45.157496448391797</v>
      </c>
      <c r="I700" s="21">
        <v>49.910300876064902</v>
      </c>
      <c r="J700" s="21">
        <v>4.8813258836842799</v>
      </c>
      <c r="K700" s="21">
        <v>43.801317134837099</v>
      </c>
      <c r="L700" s="21">
        <v>37.026637112171599</v>
      </c>
      <c r="M700" s="21">
        <v>0</v>
      </c>
    </row>
    <row r="701" spans="1:13" hidden="1" outlineLevel="1" x14ac:dyDescent="0.3">
      <c r="A701" s="19" t="s">
        <v>71</v>
      </c>
      <c r="B701" s="19" t="s">
        <v>47</v>
      </c>
      <c r="C701" s="19" t="s">
        <v>26</v>
      </c>
      <c r="D701" s="20">
        <v>12798.537710770101</v>
      </c>
      <c r="E701" s="20">
        <v>6241.7571240787802</v>
      </c>
      <c r="F701" s="20">
        <v>6762.2542251459899</v>
      </c>
      <c r="G701" s="21">
        <v>95.118674116315702</v>
      </c>
      <c r="H701" s="21">
        <v>50.089699123934999</v>
      </c>
      <c r="I701" s="21">
        <v>54.842503551608203</v>
      </c>
      <c r="J701" s="21">
        <v>7.3592221682040897</v>
      </c>
      <c r="K701" s="21">
        <v>62.973362887828301</v>
      </c>
      <c r="L701" s="21">
        <v>56.198682865162901</v>
      </c>
      <c r="M701" s="21">
        <v>0</v>
      </c>
    </row>
    <row r="702" spans="1:13" hidden="1" outlineLevel="1" x14ac:dyDescent="0.3">
      <c r="A702" s="19" t="s">
        <v>71</v>
      </c>
      <c r="B702" s="19" t="s">
        <v>47</v>
      </c>
      <c r="C702" s="19" t="s">
        <v>28</v>
      </c>
      <c r="D702" s="21">
        <v>3.61402623933943</v>
      </c>
      <c r="E702" s="21">
        <v>4.68410601606762</v>
      </c>
      <c r="F702" s="21">
        <v>4.6137405595174199</v>
      </c>
      <c r="G702" s="21">
        <v>0.79664504193842001</v>
      </c>
      <c r="H702" s="21">
        <v>3.1491866158308999</v>
      </c>
      <c r="I702" s="21">
        <v>2.86275252720203</v>
      </c>
      <c r="J702" s="21">
        <v>12.477109587877001</v>
      </c>
      <c r="K702" s="21">
        <v>11.0187980719978</v>
      </c>
      <c r="L702" s="21">
        <v>12.686331311380201</v>
      </c>
      <c r="M702" s="21">
        <v>0</v>
      </c>
    </row>
    <row r="703" spans="1:13" hidden="1" outlineLevel="1" x14ac:dyDescent="0.3">
      <c r="A703" s="19" t="s">
        <v>71</v>
      </c>
      <c r="B703" s="19" t="s">
        <v>47</v>
      </c>
      <c r="C703" s="19" t="s">
        <v>30</v>
      </c>
      <c r="D703" s="21">
        <v>0.98248550614654995</v>
      </c>
      <c r="E703" s="21">
        <v>1.1452156406962299</v>
      </c>
      <c r="F703" s="21">
        <v>1.17459737379028</v>
      </c>
      <c r="G703" s="21">
        <v>1.9512412801725301</v>
      </c>
      <c r="H703" s="21">
        <v>1.63708406772722</v>
      </c>
      <c r="I703" s="21">
        <v>1.63708406772722</v>
      </c>
      <c r="J703" s="21">
        <v>1.9512412801725301</v>
      </c>
      <c r="K703" s="21">
        <v>1.6582405424909099</v>
      </c>
      <c r="L703" s="21">
        <v>1.6582405424909099</v>
      </c>
      <c r="M703" s="21">
        <v>0</v>
      </c>
    </row>
    <row r="704" spans="1:13" hidden="1" outlineLevel="1" x14ac:dyDescent="0.3">
      <c r="A704" s="13" t="s">
        <v>71</v>
      </c>
      <c r="B704" s="13" t="s">
        <v>49</v>
      </c>
      <c r="C704" s="13" t="s">
        <v>18</v>
      </c>
      <c r="D704" s="14">
        <v>13173</v>
      </c>
      <c r="E704" s="14">
        <v>6353</v>
      </c>
      <c r="F704" s="14">
        <v>6820</v>
      </c>
      <c r="G704" s="15">
        <v>89.326653002353297</v>
      </c>
      <c r="H704" s="15">
        <v>46.8173706127305</v>
      </c>
      <c r="I704" s="15">
        <v>53.1826293872695</v>
      </c>
      <c r="J704" s="15">
        <v>10.6733469976467</v>
      </c>
      <c r="K704" s="15">
        <v>60.028449502133697</v>
      </c>
      <c r="L704" s="15">
        <v>39.971550497866197</v>
      </c>
      <c r="M704" s="15">
        <v>0</v>
      </c>
    </row>
    <row r="705" spans="1:13" hidden="1" outlineLevel="1" x14ac:dyDescent="0.3">
      <c r="A705" s="32" t="s">
        <v>71</v>
      </c>
      <c r="B705" s="32" t="s">
        <v>49</v>
      </c>
      <c r="C705" s="32" t="s">
        <v>22</v>
      </c>
      <c r="D705" s="33">
        <v>426.37074731759202</v>
      </c>
      <c r="E705" s="33">
        <v>286.02219056439498</v>
      </c>
      <c r="F705" s="33">
        <v>288.17875756133498</v>
      </c>
      <c r="G705" s="34">
        <v>0.96170932855876001</v>
      </c>
      <c r="H705" s="34">
        <v>1.54256618095801</v>
      </c>
      <c r="I705" s="34">
        <v>1.54256618095801</v>
      </c>
      <c r="J705" s="34">
        <v>0.96170932855876001</v>
      </c>
      <c r="K705" s="34">
        <v>4.5274714153988898</v>
      </c>
      <c r="L705" s="34">
        <v>4.5274714153988898</v>
      </c>
      <c r="M705" s="34">
        <v>0</v>
      </c>
    </row>
    <row r="706" spans="1:13" hidden="1" outlineLevel="1" x14ac:dyDescent="0.3">
      <c r="A706" s="32" t="s">
        <v>71</v>
      </c>
      <c r="B706" s="32" t="s">
        <v>49</v>
      </c>
      <c r="C706" s="32" t="s">
        <v>24</v>
      </c>
      <c r="D706" s="33">
        <v>12471.2559628525</v>
      </c>
      <c r="E706" s="33">
        <v>5882.2492086214497</v>
      </c>
      <c r="F706" s="33">
        <v>6345.69981401516</v>
      </c>
      <c r="G706" s="34">
        <v>87.637408687642704</v>
      </c>
      <c r="H706" s="34">
        <v>44.288906085547303</v>
      </c>
      <c r="I706" s="34">
        <v>50.637714730326003</v>
      </c>
      <c r="J706" s="34">
        <v>9.1907170534839508</v>
      </c>
      <c r="K706" s="34">
        <v>52.400536962620698</v>
      </c>
      <c r="L706" s="34">
        <v>32.800855240524399</v>
      </c>
      <c r="M706" s="34">
        <v>0</v>
      </c>
    </row>
    <row r="707" spans="1:13" hidden="1" outlineLevel="1" x14ac:dyDescent="0.3">
      <c r="A707" s="32" t="s">
        <v>71</v>
      </c>
      <c r="B707" s="32" t="s">
        <v>49</v>
      </c>
      <c r="C707" s="32" t="s">
        <v>26</v>
      </c>
      <c r="D707" s="33">
        <v>13874.7440371474</v>
      </c>
      <c r="E707" s="33">
        <v>6823.7507913785403</v>
      </c>
      <c r="F707" s="33">
        <v>7294.30018598484</v>
      </c>
      <c r="G707" s="34">
        <v>90.809282946516007</v>
      </c>
      <c r="H707" s="34">
        <v>49.362285269673897</v>
      </c>
      <c r="I707" s="34">
        <v>55.711093914452597</v>
      </c>
      <c r="J707" s="34">
        <v>12.3625913123572</v>
      </c>
      <c r="K707" s="34">
        <v>67.199144759475502</v>
      </c>
      <c r="L707" s="34">
        <v>47.599463037379202</v>
      </c>
      <c r="M707" s="34">
        <v>0</v>
      </c>
    </row>
    <row r="708" spans="1:13" hidden="1" outlineLevel="1" x14ac:dyDescent="0.3">
      <c r="A708" s="32" t="s">
        <v>71</v>
      </c>
      <c r="B708" s="32" t="s">
        <v>49</v>
      </c>
      <c r="C708" s="32" t="s">
        <v>28</v>
      </c>
      <c r="D708" s="34">
        <v>3.2367019457799402</v>
      </c>
      <c r="E708" s="34">
        <v>4.5021594611111997</v>
      </c>
      <c r="F708" s="34">
        <v>4.2254949789052096</v>
      </c>
      <c r="G708" s="34">
        <v>1.07662080267737</v>
      </c>
      <c r="H708" s="34">
        <v>3.2948586406485698</v>
      </c>
      <c r="I708" s="34">
        <v>2.90050755054857</v>
      </c>
      <c r="J708" s="34">
        <v>9.010381923972</v>
      </c>
      <c r="K708" s="34">
        <v>7.5422094905815698</v>
      </c>
      <c r="L708" s="34">
        <v>11.326734537457</v>
      </c>
      <c r="M708" s="34">
        <v>0</v>
      </c>
    </row>
    <row r="709" spans="1:13" hidden="1" outlineLevel="1" x14ac:dyDescent="0.3">
      <c r="A709" s="32" t="s">
        <v>71</v>
      </c>
      <c r="B709" s="32" t="s">
        <v>49</v>
      </c>
      <c r="C709" s="32" t="s">
        <v>30</v>
      </c>
      <c r="D709" s="34">
        <v>0.84622713782726999</v>
      </c>
      <c r="E709" s="34">
        <v>1.14027344364522</v>
      </c>
      <c r="F709" s="34">
        <v>1.0315284648967</v>
      </c>
      <c r="G709" s="34">
        <v>2.0766143587379098</v>
      </c>
      <c r="H709" s="34">
        <v>1.79836640189735</v>
      </c>
      <c r="I709" s="34">
        <v>1.79836640189735</v>
      </c>
      <c r="J709" s="34">
        <v>2.0766143587379098</v>
      </c>
      <c r="K709" s="34">
        <v>1.9652956051677799</v>
      </c>
      <c r="L709" s="34">
        <v>1.9652956051677799</v>
      </c>
      <c r="M709" s="34">
        <v>0</v>
      </c>
    </row>
    <row r="710" spans="1:13" hidden="1" outlineLevel="1" x14ac:dyDescent="0.3">
      <c r="A710" s="16" t="s">
        <v>71</v>
      </c>
      <c r="B710" s="16" t="s">
        <v>51</v>
      </c>
      <c r="C710" s="16" t="s">
        <v>18</v>
      </c>
      <c r="D710" s="17">
        <v>12167</v>
      </c>
      <c r="E710" s="17">
        <v>6580</v>
      </c>
      <c r="F710" s="17">
        <v>5587</v>
      </c>
      <c r="G710" s="18">
        <v>80.899153447850694</v>
      </c>
      <c r="H710" s="18">
        <v>52.768464898912903</v>
      </c>
      <c r="I710" s="18">
        <v>47.231535101086997</v>
      </c>
      <c r="J710" s="18">
        <v>19.1008465521492</v>
      </c>
      <c r="K710" s="18">
        <v>59.638554216867398</v>
      </c>
      <c r="L710" s="18">
        <v>40.361445783132503</v>
      </c>
      <c r="M710" s="18">
        <v>0</v>
      </c>
    </row>
    <row r="711" spans="1:13" hidden="1" outlineLevel="1" x14ac:dyDescent="0.3">
      <c r="A711" s="19" t="s">
        <v>71</v>
      </c>
      <c r="B711" s="19" t="s">
        <v>51</v>
      </c>
      <c r="C711" s="19" t="s">
        <v>22</v>
      </c>
      <c r="D711" s="20">
        <v>437.70185160737498</v>
      </c>
      <c r="E711" s="20">
        <v>305.456395596981</v>
      </c>
      <c r="F711" s="20">
        <v>255.79292377516799</v>
      </c>
      <c r="G711" s="21">
        <v>1.21517560199408</v>
      </c>
      <c r="H711" s="21">
        <v>1.6101785584164301</v>
      </c>
      <c r="I711" s="21">
        <v>1.6101785584164301</v>
      </c>
      <c r="J711" s="21">
        <v>1.21517560199408</v>
      </c>
      <c r="K711" s="21">
        <v>3.12717488387496</v>
      </c>
      <c r="L711" s="21">
        <v>3.12717488387496</v>
      </c>
      <c r="M711" s="21">
        <v>0</v>
      </c>
    </row>
    <row r="712" spans="1:13" hidden="1" outlineLevel="1" x14ac:dyDescent="0.3">
      <c r="A712" s="19" t="s">
        <v>71</v>
      </c>
      <c r="B712" s="19" t="s">
        <v>51</v>
      </c>
      <c r="C712" s="19" t="s">
        <v>24</v>
      </c>
      <c r="D712" s="20">
        <v>11446.6066185443</v>
      </c>
      <c r="E712" s="20">
        <v>6077.2633428365298</v>
      </c>
      <c r="F712" s="20">
        <v>5166.0021709204302</v>
      </c>
      <c r="G712" s="21">
        <v>78.818858460579307</v>
      </c>
      <c r="H712" s="21">
        <v>50.113007907091799</v>
      </c>
      <c r="I712" s="21">
        <v>44.591651619990202</v>
      </c>
      <c r="J712" s="21">
        <v>17.180331629571398</v>
      </c>
      <c r="K712" s="21">
        <v>54.403724089357503</v>
      </c>
      <c r="L712" s="21">
        <v>35.337244428952502</v>
      </c>
      <c r="M712" s="21">
        <v>0</v>
      </c>
    </row>
    <row r="713" spans="1:13" hidden="1" outlineLevel="1" x14ac:dyDescent="0.3">
      <c r="A713" s="19" t="s">
        <v>71</v>
      </c>
      <c r="B713" s="19" t="s">
        <v>51</v>
      </c>
      <c r="C713" s="19" t="s">
        <v>26</v>
      </c>
      <c r="D713" s="20">
        <v>12887.3933814556</v>
      </c>
      <c r="E713" s="20">
        <v>7082.7366571634702</v>
      </c>
      <c r="F713" s="20">
        <v>6007.9978290795598</v>
      </c>
      <c r="G713" s="21">
        <v>82.819668370428502</v>
      </c>
      <c r="H713" s="21">
        <v>55.408348380009798</v>
      </c>
      <c r="I713" s="21">
        <v>49.886992092908102</v>
      </c>
      <c r="J713" s="21">
        <v>21.181141539420601</v>
      </c>
      <c r="K713" s="21">
        <v>64.662755571047498</v>
      </c>
      <c r="L713" s="21">
        <v>45.596275910642397</v>
      </c>
      <c r="M713" s="21">
        <v>0</v>
      </c>
    </row>
    <row r="714" spans="1:13" hidden="1" outlineLevel="1" x14ac:dyDescent="0.3">
      <c r="A714" s="19" t="s">
        <v>71</v>
      </c>
      <c r="B714" s="19" t="s">
        <v>51</v>
      </c>
      <c r="C714" s="19" t="s">
        <v>28</v>
      </c>
      <c r="D714" s="21">
        <v>3.5974509049673302</v>
      </c>
      <c r="E714" s="21">
        <v>4.6421944619601998</v>
      </c>
      <c r="F714" s="21">
        <v>4.5783591153600902</v>
      </c>
      <c r="G714" s="21">
        <v>1.5020869195836699</v>
      </c>
      <c r="H714" s="21">
        <v>3.0514030709458901</v>
      </c>
      <c r="I714" s="21">
        <v>3.4091175630227899</v>
      </c>
      <c r="J714" s="21">
        <v>6.3618939541575203</v>
      </c>
      <c r="K714" s="21">
        <v>5.24354576488125</v>
      </c>
      <c r="L714" s="21">
        <v>7.7479258316901998</v>
      </c>
      <c r="M714" s="21">
        <v>0</v>
      </c>
    </row>
    <row r="715" spans="1:13" hidden="1" outlineLevel="1" x14ac:dyDescent="0.3">
      <c r="A715" s="19" t="s">
        <v>71</v>
      </c>
      <c r="B715" s="19" t="s">
        <v>51</v>
      </c>
      <c r="C715" s="19" t="s">
        <v>30</v>
      </c>
      <c r="D715" s="21">
        <v>0.91523378734784</v>
      </c>
      <c r="E715" s="21">
        <v>1.1485478136131499</v>
      </c>
      <c r="F715" s="21">
        <v>1.05105373188462</v>
      </c>
      <c r="G715" s="21">
        <v>1.88942732454216</v>
      </c>
      <c r="H715" s="21">
        <v>1.6374599320496701</v>
      </c>
      <c r="I715" s="21">
        <v>1.6374599320496701</v>
      </c>
      <c r="J715" s="21">
        <v>1.88942732454216</v>
      </c>
      <c r="K715" s="21">
        <v>1.5448484814036501</v>
      </c>
      <c r="L715" s="21">
        <v>1.5448484814036501</v>
      </c>
      <c r="M715" s="21">
        <v>0</v>
      </c>
    </row>
    <row r="716" spans="1:13" hidden="1" outlineLevel="1" x14ac:dyDescent="0.3">
      <c r="A716" s="13" t="s">
        <v>71</v>
      </c>
      <c r="B716" s="13" t="s">
        <v>53</v>
      </c>
      <c r="C716" s="13" t="s">
        <v>18</v>
      </c>
      <c r="D716" s="14">
        <v>11981</v>
      </c>
      <c r="E716" s="14">
        <v>5852</v>
      </c>
      <c r="F716" s="14">
        <v>6129</v>
      </c>
      <c r="G716" s="15">
        <v>75.603038143727503</v>
      </c>
      <c r="H716" s="15">
        <v>47.2400088319717</v>
      </c>
      <c r="I716" s="15">
        <v>52.759991168028201</v>
      </c>
      <c r="J716" s="15">
        <v>24.338536015357601</v>
      </c>
      <c r="K716" s="15">
        <v>53.943758573388202</v>
      </c>
      <c r="L716" s="15">
        <v>46.056241426611798</v>
      </c>
      <c r="M716" s="15">
        <v>5.8425840914781701E-2</v>
      </c>
    </row>
    <row r="717" spans="1:13" hidden="1" outlineLevel="1" x14ac:dyDescent="0.3">
      <c r="A717" s="32" t="s">
        <v>71</v>
      </c>
      <c r="B717" s="32" t="s">
        <v>53</v>
      </c>
      <c r="C717" s="32" t="s">
        <v>22</v>
      </c>
      <c r="D717" s="33">
        <v>411.21873069934298</v>
      </c>
      <c r="E717" s="33">
        <v>270.97807701623799</v>
      </c>
      <c r="F717" s="33">
        <v>273.98743227265999</v>
      </c>
      <c r="G717" s="34">
        <v>1.30648172634826</v>
      </c>
      <c r="H717" s="34">
        <v>1.70077670053644</v>
      </c>
      <c r="I717" s="34">
        <v>1.70077670053644</v>
      </c>
      <c r="J717" s="34">
        <v>1.3039385246755399</v>
      </c>
      <c r="K717" s="34">
        <v>3.0571506951761598</v>
      </c>
      <c r="L717" s="34">
        <v>3.0571506951761598</v>
      </c>
      <c r="M717" s="34">
        <v>5.8380587172477301E-2</v>
      </c>
    </row>
    <row r="718" spans="1:13" hidden="1" outlineLevel="1" x14ac:dyDescent="0.3">
      <c r="A718" s="32" t="s">
        <v>71</v>
      </c>
      <c r="B718" s="32" t="s">
        <v>53</v>
      </c>
      <c r="C718" s="32" t="s">
        <v>24</v>
      </c>
      <c r="D718" s="33">
        <v>11304.1939713334</v>
      </c>
      <c r="E718" s="33">
        <v>5406.0096243934204</v>
      </c>
      <c r="F718" s="33">
        <v>5678.0566647447204</v>
      </c>
      <c r="G718" s="34">
        <v>73.389188211398903</v>
      </c>
      <c r="H718" s="34">
        <v>44.452325771912399</v>
      </c>
      <c r="I718" s="34">
        <v>49.954990039995003</v>
      </c>
      <c r="J718" s="34">
        <v>22.2570481157987</v>
      </c>
      <c r="K718" s="34">
        <v>48.889027410394696</v>
      </c>
      <c r="L718" s="34">
        <v>41.081345150312103</v>
      </c>
      <c r="M718" s="34">
        <v>1.12761426400206E-2</v>
      </c>
    </row>
    <row r="719" spans="1:13" hidden="1" outlineLevel="1" x14ac:dyDescent="0.3">
      <c r="A719" s="32" t="s">
        <v>71</v>
      </c>
      <c r="B719" s="32" t="s">
        <v>53</v>
      </c>
      <c r="C719" s="32" t="s">
        <v>26</v>
      </c>
      <c r="D719" s="33">
        <v>12657.8060286665</v>
      </c>
      <c r="E719" s="33">
        <v>6297.9903756065696</v>
      </c>
      <c r="F719" s="33">
        <v>6579.9433352552796</v>
      </c>
      <c r="G719" s="34">
        <v>77.688702516182005</v>
      </c>
      <c r="H719" s="34">
        <v>50.045009960004997</v>
      </c>
      <c r="I719" s="34">
        <v>55.547674228087601</v>
      </c>
      <c r="J719" s="34">
        <v>26.5482110785853</v>
      </c>
      <c r="K719" s="34">
        <v>58.918654849687798</v>
      </c>
      <c r="L719" s="34">
        <v>51.110972589605197</v>
      </c>
      <c r="M719" s="34">
        <v>0.30213004595898002</v>
      </c>
    </row>
    <row r="720" spans="1:13" hidden="1" outlineLevel="1" x14ac:dyDescent="0.3">
      <c r="A720" s="32" t="s">
        <v>71</v>
      </c>
      <c r="B720" s="32" t="s">
        <v>53</v>
      </c>
      <c r="C720" s="32" t="s">
        <v>28</v>
      </c>
      <c r="D720" s="34">
        <v>3.43225716300261</v>
      </c>
      <c r="E720" s="34">
        <v>4.6305207965864401</v>
      </c>
      <c r="F720" s="34">
        <v>4.47034479152651</v>
      </c>
      <c r="G720" s="34">
        <v>1.72808098513784</v>
      </c>
      <c r="H720" s="34">
        <v>3.6002887014393901</v>
      </c>
      <c r="I720" s="34">
        <v>3.22361066195002</v>
      </c>
      <c r="J720" s="34">
        <v>5.3575059890732604</v>
      </c>
      <c r="K720" s="34">
        <v>5.6672927063787002</v>
      </c>
      <c r="L720" s="34">
        <v>6.6378640559446698</v>
      </c>
      <c r="M720" s="34">
        <v>99.922544987635703</v>
      </c>
    </row>
    <row r="721" spans="1:13" hidden="1" outlineLevel="1" x14ac:dyDescent="0.3">
      <c r="A721" s="32" t="s">
        <v>71</v>
      </c>
      <c r="B721" s="32" t="s">
        <v>53</v>
      </c>
      <c r="C721" s="32" t="s">
        <v>30</v>
      </c>
      <c r="D721" s="34">
        <v>0.90162433550197996</v>
      </c>
      <c r="E721" s="34">
        <v>1.1559509292483501</v>
      </c>
      <c r="F721" s="34">
        <v>1.0963147330226199</v>
      </c>
      <c r="G721" s="34">
        <v>1.8017309794166501</v>
      </c>
      <c r="H721" s="34">
        <v>1.6811786537257101</v>
      </c>
      <c r="I721" s="34">
        <v>1.6811786537257101</v>
      </c>
      <c r="J721" s="34">
        <v>1.79764240268606</v>
      </c>
      <c r="K721" s="34">
        <v>1.7948607738245499</v>
      </c>
      <c r="L721" s="34">
        <v>1.7948607738245499</v>
      </c>
      <c r="M721" s="34">
        <v>1.13643348535107</v>
      </c>
    </row>
    <row r="722" spans="1:13" hidden="1" outlineLevel="1" x14ac:dyDescent="0.3">
      <c r="A722" s="16" t="s">
        <v>71</v>
      </c>
      <c r="B722" s="16" t="s">
        <v>55</v>
      </c>
      <c r="C722" s="16" t="s">
        <v>18</v>
      </c>
      <c r="D722" s="17">
        <v>11674</v>
      </c>
      <c r="E722" s="17">
        <v>5966</v>
      </c>
      <c r="F722" s="17">
        <v>5708</v>
      </c>
      <c r="G722" s="18">
        <v>66.618125749528801</v>
      </c>
      <c r="H722" s="18">
        <v>50.623633791950603</v>
      </c>
      <c r="I722" s="18">
        <v>49.376366208049298</v>
      </c>
      <c r="J722" s="18">
        <v>33.039232482439601</v>
      </c>
      <c r="K722" s="18">
        <v>52.553798288825497</v>
      </c>
      <c r="L722" s="18">
        <v>47.446201711174403</v>
      </c>
      <c r="M722" s="18">
        <v>0.34264176803152002</v>
      </c>
    </row>
    <row r="723" spans="1:13" hidden="1" outlineLevel="1" x14ac:dyDescent="0.3">
      <c r="A723" s="19" t="s">
        <v>71</v>
      </c>
      <c r="B723" s="19" t="s">
        <v>55</v>
      </c>
      <c r="C723" s="19" t="s">
        <v>22</v>
      </c>
      <c r="D723" s="20">
        <v>431.83592261922098</v>
      </c>
      <c r="E723" s="20">
        <v>284.47266591789003</v>
      </c>
      <c r="F723" s="20">
        <v>275.96158265008199</v>
      </c>
      <c r="G723" s="21">
        <v>1.4892671536105999</v>
      </c>
      <c r="H723" s="21">
        <v>1.9253973570865499</v>
      </c>
      <c r="I723" s="21">
        <v>1.9253973570865499</v>
      </c>
      <c r="J723" s="21">
        <v>1.4861885941498201</v>
      </c>
      <c r="K723" s="21">
        <v>2.3666000541364598</v>
      </c>
      <c r="L723" s="21">
        <v>2.3666000541364598</v>
      </c>
      <c r="M723" s="21">
        <v>0.2251990881591</v>
      </c>
    </row>
    <row r="724" spans="1:13" hidden="1" outlineLevel="1" x14ac:dyDescent="0.3">
      <c r="A724" s="19" t="s">
        <v>71</v>
      </c>
      <c r="B724" s="19" t="s">
        <v>55</v>
      </c>
      <c r="C724" s="19" t="s">
        <v>24</v>
      </c>
      <c r="D724" s="20">
        <v>10963.2610817449</v>
      </c>
      <c r="E724" s="20">
        <v>5497.7995000941601</v>
      </c>
      <c r="F724" s="20">
        <v>5253.8075012772297</v>
      </c>
      <c r="G724" s="21">
        <v>64.123847458977096</v>
      </c>
      <c r="H724" s="21">
        <v>47.456420636072501</v>
      </c>
      <c r="I724" s="21">
        <v>46.2141505885741</v>
      </c>
      <c r="J724" s="21">
        <v>30.6406062689218</v>
      </c>
      <c r="K724" s="21">
        <v>48.651083667137698</v>
      </c>
      <c r="L724" s="21">
        <v>43.574438935931397</v>
      </c>
      <c r="M724" s="21">
        <v>0.11599082077047</v>
      </c>
    </row>
    <row r="725" spans="1:13" hidden="1" outlineLevel="1" x14ac:dyDescent="0.3">
      <c r="A725" s="19" t="s">
        <v>71</v>
      </c>
      <c r="B725" s="19" t="s">
        <v>55</v>
      </c>
      <c r="C725" s="19" t="s">
        <v>26</v>
      </c>
      <c r="D725" s="20">
        <v>12384.738918255</v>
      </c>
      <c r="E725" s="20">
        <v>6434.2004999058299</v>
      </c>
      <c r="F725" s="20">
        <v>6162.1924987227603</v>
      </c>
      <c r="G725" s="21">
        <v>69.022763696413307</v>
      </c>
      <c r="H725" s="21">
        <v>53.785849411425801</v>
      </c>
      <c r="I725" s="21">
        <v>52.5435793639274</v>
      </c>
      <c r="J725" s="21">
        <v>35.529443594008796</v>
      </c>
      <c r="K725" s="21">
        <v>56.425561064068503</v>
      </c>
      <c r="L725" s="21">
        <v>51.348916332862203</v>
      </c>
      <c r="M725" s="21">
        <v>1.0077100245590001</v>
      </c>
    </row>
    <row r="726" spans="1:13" hidden="1" outlineLevel="1" x14ac:dyDescent="0.3">
      <c r="A726" s="19" t="s">
        <v>71</v>
      </c>
      <c r="B726" s="19" t="s">
        <v>55</v>
      </c>
      <c r="C726" s="19" t="s">
        <v>28</v>
      </c>
      <c r="D726" s="21">
        <v>3.69912560064434</v>
      </c>
      <c r="E726" s="21">
        <v>4.7682310747215899</v>
      </c>
      <c r="F726" s="21">
        <v>4.8346458067638798</v>
      </c>
      <c r="G726" s="21">
        <v>2.2355284494342502</v>
      </c>
      <c r="H726" s="21">
        <v>3.8033566792131399</v>
      </c>
      <c r="I726" s="21">
        <v>3.89943105366202</v>
      </c>
      <c r="J726" s="21">
        <v>4.4982539922491602</v>
      </c>
      <c r="K726" s="21">
        <v>4.5031950709444102</v>
      </c>
      <c r="L726" s="21">
        <v>4.9879652507127501</v>
      </c>
      <c r="M726" s="21">
        <v>65.724353879234897</v>
      </c>
    </row>
    <row r="727" spans="1:13" hidden="1" outlineLevel="1" x14ac:dyDescent="0.3">
      <c r="A727" s="19" t="s">
        <v>71</v>
      </c>
      <c r="B727" s="19" t="s">
        <v>55</v>
      </c>
      <c r="C727" s="19" t="s">
        <v>30</v>
      </c>
      <c r="D727" s="21">
        <v>0.98294066833584004</v>
      </c>
      <c r="E727" s="21">
        <v>1.2092019880898199</v>
      </c>
      <c r="F727" s="21">
        <v>1.1574646187878099</v>
      </c>
      <c r="G727" s="21">
        <v>1.8920254686741</v>
      </c>
      <c r="H727" s="21">
        <v>1.84451435727114</v>
      </c>
      <c r="I727" s="21">
        <v>1.84451435727114</v>
      </c>
      <c r="J727" s="21">
        <v>1.89401039342935</v>
      </c>
      <c r="K727" s="21">
        <v>1.41753263913503</v>
      </c>
      <c r="L727" s="21">
        <v>1.41753263913503</v>
      </c>
      <c r="M727" s="21">
        <v>2.8175294579614598</v>
      </c>
    </row>
    <row r="728" spans="1:13" hidden="1" outlineLevel="1" x14ac:dyDescent="0.3">
      <c r="A728" s="13" t="s">
        <v>71</v>
      </c>
      <c r="B728" s="13" t="s">
        <v>57</v>
      </c>
      <c r="C728" s="13" t="s">
        <v>18</v>
      </c>
      <c r="D728" s="14">
        <v>13865</v>
      </c>
      <c r="E728" s="14">
        <v>7146</v>
      </c>
      <c r="F728" s="14">
        <v>6719</v>
      </c>
      <c r="G728" s="15">
        <v>54.619545618463697</v>
      </c>
      <c r="H728" s="15">
        <v>48.3824111976759</v>
      </c>
      <c r="I728" s="15">
        <v>51.617588802324001</v>
      </c>
      <c r="J728" s="15">
        <v>45.380454381536197</v>
      </c>
      <c r="K728" s="15">
        <v>55.340114431023501</v>
      </c>
      <c r="L728" s="15">
        <v>44.659885568976399</v>
      </c>
      <c r="M728" s="15">
        <v>0</v>
      </c>
    </row>
    <row r="729" spans="1:13" hidden="1" outlineLevel="1" x14ac:dyDescent="0.3">
      <c r="A729" s="32" t="s">
        <v>71</v>
      </c>
      <c r="B729" s="32" t="s">
        <v>57</v>
      </c>
      <c r="C729" s="32" t="s">
        <v>22</v>
      </c>
      <c r="D729" s="33">
        <v>479.86458110607799</v>
      </c>
      <c r="E729" s="33">
        <v>332.05987621360299</v>
      </c>
      <c r="F729" s="33">
        <v>297.55041188614399</v>
      </c>
      <c r="G729" s="34">
        <v>1.4665832084010699</v>
      </c>
      <c r="H729" s="34">
        <v>2.0162347385781301</v>
      </c>
      <c r="I729" s="34">
        <v>2.0162347385781301</v>
      </c>
      <c r="J729" s="34">
        <v>1.4665832084010699</v>
      </c>
      <c r="K729" s="34">
        <v>2.0218712264126699</v>
      </c>
      <c r="L729" s="34">
        <v>2.0218712264126699</v>
      </c>
      <c r="M729" s="34">
        <v>0</v>
      </c>
    </row>
    <row r="730" spans="1:13" hidden="1" outlineLevel="1" x14ac:dyDescent="0.3">
      <c r="A730" s="32" t="s">
        <v>71</v>
      </c>
      <c r="B730" s="32" t="s">
        <v>57</v>
      </c>
      <c r="C730" s="32" t="s">
        <v>24</v>
      </c>
      <c r="D730" s="33">
        <v>13075.2129178702</v>
      </c>
      <c r="E730" s="33">
        <v>6599.4778955291504</v>
      </c>
      <c r="F730" s="33">
        <v>6229.2754384405698</v>
      </c>
      <c r="G730" s="34">
        <v>52.196778878557097</v>
      </c>
      <c r="H730" s="34">
        <v>45.075925418428398</v>
      </c>
      <c r="I730" s="34">
        <v>48.296879393364101</v>
      </c>
      <c r="J730" s="34">
        <v>42.979371229103698</v>
      </c>
      <c r="K730" s="34">
        <v>51.9934005735075</v>
      </c>
      <c r="L730" s="34">
        <v>41.360883323830798</v>
      </c>
      <c r="M730" s="34">
        <v>0</v>
      </c>
    </row>
    <row r="731" spans="1:13" hidden="1" outlineLevel="1" x14ac:dyDescent="0.3">
      <c r="A731" s="32" t="s">
        <v>71</v>
      </c>
      <c r="B731" s="32" t="s">
        <v>57</v>
      </c>
      <c r="C731" s="32" t="s">
        <v>26</v>
      </c>
      <c r="D731" s="33">
        <v>14654.7870821297</v>
      </c>
      <c r="E731" s="33">
        <v>7692.5221044708396</v>
      </c>
      <c r="F731" s="33">
        <v>7208.7245615594202</v>
      </c>
      <c r="G731" s="34">
        <v>57.020628770896302</v>
      </c>
      <c r="H731" s="34">
        <v>51.703120606635899</v>
      </c>
      <c r="I731" s="34">
        <v>54.924074581571503</v>
      </c>
      <c r="J731" s="34">
        <v>47.803221121442803</v>
      </c>
      <c r="K731" s="34">
        <v>58.639116676169103</v>
      </c>
      <c r="L731" s="34">
        <v>48.0065994264925</v>
      </c>
      <c r="M731" s="34">
        <v>0</v>
      </c>
    </row>
    <row r="732" spans="1:13" hidden="1" outlineLevel="1" x14ac:dyDescent="0.3">
      <c r="A732" s="32" t="s">
        <v>71</v>
      </c>
      <c r="B732" s="32" t="s">
        <v>57</v>
      </c>
      <c r="C732" s="32" t="s">
        <v>28</v>
      </c>
      <c r="D732" s="34">
        <v>3.4609778658931001</v>
      </c>
      <c r="E732" s="34">
        <v>4.6467936777722203</v>
      </c>
      <c r="F732" s="34">
        <v>4.4284925120723901</v>
      </c>
      <c r="G732" s="34">
        <v>2.6850886286122999</v>
      </c>
      <c r="H732" s="34">
        <v>4.1672886668264697</v>
      </c>
      <c r="I732" s="34">
        <v>3.9061001983249399</v>
      </c>
      <c r="J732" s="34">
        <v>3.2317508239798101</v>
      </c>
      <c r="K732" s="34">
        <v>3.6535364033855702</v>
      </c>
      <c r="L732" s="34">
        <v>4.5272646820599798</v>
      </c>
      <c r="M732" s="34">
        <v>0</v>
      </c>
    </row>
    <row r="733" spans="1:13" hidden="1" outlineLevel="1" x14ac:dyDescent="0.3">
      <c r="A733" s="32" t="s">
        <v>71</v>
      </c>
      <c r="B733" s="32" t="s">
        <v>57</v>
      </c>
      <c r="C733" s="32" t="s">
        <v>30</v>
      </c>
      <c r="D733" s="34">
        <v>0.93447717682467002</v>
      </c>
      <c r="E733" s="34">
        <v>1.2408890263791701</v>
      </c>
      <c r="F733" s="34">
        <v>1.0930293152085999</v>
      </c>
      <c r="G733" s="34">
        <v>1.95515665846639</v>
      </c>
      <c r="H733" s="34">
        <v>1.9713628174315101</v>
      </c>
      <c r="I733" s="34">
        <v>1.9713628174315101</v>
      </c>
      <c r="J733" s="34">
        <v>1.95515665846639</v>
      </c>
      <c r="K733" s="34">
        <v>1.7028535057666501</v>
      </c>
      <c r="L733" s="34">
        <v>1.7028535057666501</v>
      </c>
      <c r="M733" s="34">
        <v>0</v>
      </c>
    </row>
    <row r="734" spans="1:13" hidden="1" outlineLevel="1" x14ac:dyDescent="0.3">
      <c r="A734" s="16" t="s">
        <v>71</v>
      </c>
      <c r="B734" s="16" t="s">
        <v>59</v>
      </c>
      <c r="C734" s="16" t="s">
        <v>18</v>
      </c>
      <c r="D734" s="17">
        <v>12705</v>
      </c>
      <c r="E734" s="17">
        <v>6086</v>
      </c>
      <c r="F734" s="17">
        <v>6619</v>
      </c>
      <c r="G734" s="18">
        <v>46.9815033451397</v>
      </c>
      <c r="H734" s="18">
        <v>44.513318813871599</v>
      </c>
      <c r="I734" s="18">
        <v>55.486681186128301</v>
      </c>
      <c r="J734" s="18">
        <v>53.0184966548603</v>
      </c>
      <c r="K734" s="18">
        <v>50.9055819477434</v>
      </c>
      <c r="L734" s="18">
        <v>49.094418052256501</v>
      </c>
      <c r="M734" s="18">
        <v>0</v>
      </c>
    </row>
    <row r="735" spans="1:13" hidden="1" outlineLevel="1" x14ac:dyDescent="0.3">
      <c r="A735" s="19" t="s">
        <v>71</v>
      </c>
      <c r="B735" s="19" t="s">
        <v>59</v>
      </c>
      <c r="C735" s="19" t="s">
        <v>22</v>
      </c>
      <c r="D735" s="20">
        <v>480.44857312354401</v>
      </c>
      <c r="E735" s="20">
        <v>292.361012717172</v>
      </c>
      <c r="F735" s="20">
        <v>325.10945159804902</v>
      </c>
      <c r="G735" s="21">
        <v>1.52673456520221</v>
      </c>
      <c r="H735" s="21">
        <v>2.3548439641490901</v>
      </c>
      <c r="I735" s="21">
        <v>2.3548439641490901</v>
      </c>
      <c r="J735" s="21">
        <v>1.52673456520221</v>
      </c>
      <c r="K735" s="21">
        <v>1.99263134657451</v>
      </c>
      <c r="L735" s="21">
        <v>1.99263134657451</v>
      </c>
      <c r="M735" s="21">
        <v>0</v>
      </c>
    </row>
    <row r="736" spans="1:13" hidden="1" outlineLevel="1" x14ac:dyDescent="0.3">
      <c r="A736" s="19" t="s">
        <v>71</v>
      </c>
      <c r="B736" s="19" t="s">
        <v>59</v>
      </c>
      <c r="C736" s="19" t="s">
        <v>24</v>
      </c>
      <c r="D736" s="20">
        <v>11914.2517522213</v>
      </c>
      <c r="E736" s="20">
        <v>5604.81643227309</v>
      </c>
      <c r="F736" s="20">
        <v>6083.9172802906296</v>
      </c>
      <c r="G736" s="21">
        <v>44.478465175254001</v>
      </c>
      <c r="H736" s="21">
        <v>40.678439398467603</v>
      </c>
      <c r="I736" s="21">
        <v>51.5853314781995</v>
      </c>
      <c r="J736" s="21">
        <v>50.5001812778873</v>
      </c>
      <c r="K736" s="21">
        <v>47.6268089148165</v>
      </c>
      <c r="L736" s="21">
        <v>45.823417366993098</v>
      </c>
      <c r="M736" s="21">
        <v>0</v>
      </c>
    </row>
    <row r="737" spans="1:13" hidden="1" outlineLevel="1" x14ac:dyDescent="0.3">
      <c r="A737" s="19" t="s">
        <v>71</v>
      </c>
      <c r="B737" s="19" t="s">
        <v>59</v>
      </c>
      <c r="C737" s="19" t="s">
        <v>26</v>
      </c>
      <c r="D737" s="20">
        <v>13495.7482477786</v>
      </c>
      <c r="E737" s="20">
        <v>6567.18356772691</v>
      </c>
      <c r="F737" s="20">
        <v>7154.0827197093604</v>
      </c>
      <c r="G737" s="21">
        <v>49.4998187221126</v>
      </c>
      <c r="H737" s="21">
        <v>48.414668521800401</v>
      </c>
      <c r="I737" s="21">
        <v>59.321560601532298</v>
      </c>
      <c r="J737" s="21">
        <v>55.521534824745899</v>
      </c>
      <c r="K737" s="21">
        <v>54.176582633006902</v>
      </c>
      <c r="L737" s="21">
        <v>52.3731910851835</v>
      </c>
      <c r="M737" s="21">
        <v>0</v>
      </c>
    </row>
    <row r="738" spans="1:13" hidden="1" outlineLevel="1" x14ac:dyDescent="0.3">
      <c r="A738" s="19" t="s">
        <v>71</v>
      </c>
      <c r="B738" s="19" t="s">
        <v>59</v>
      </c>
      <c r="C738" s="19" t="s">
        <v>28</v>
      </c>
      <c r="D738" s="21">
        <v>3.7815708234832299</v>
      </c>
      <c r="E738" s="21">
        <v>4.8038286677156004</v>
      </c>
      <c r="F738" s="21">
        <v>4.9117608641494099</v>
      </c>
      <c r="G738" s="21">
        <v>3.2496503017078502</v>
      </c>
      <c r="H738" s="21">
        <v>5.29020083628376</v>
      </c>
      <c r="I738" s="21">
        <v>4.2439805621998596</v>
      </c>
      <c r="J738" s="21">
        <v>2.8796262842776299</v>
      </c>
      <c r="K738" s="21">
        <v>3.9143670896838398</v>
      </c>
      <c r="L738" s="21">
        <v>4.0587737376854802</v>
      </c>
      <c r="M738" s="21">
        <v>0</v>
      </c>
    </row>
    <row r="739" spans="1:13" hidden="1" outlineLevel="1" x14ac:dyDescent="0.3">
      <c r="A739" s="19" t="s">
        <v>71</v>
      </c>
      <c r="B739" s="19" t="s">
        <v>59</v>
      </c>
      <c r="C739" s="19" t="s">
        <v>30</v>
      </c>
      <c r="D739" s="21">
        <v>1.0667459764126299</v>
      </c>
      <c r="E739" s="21">
        <v>1.20679152883495</v>
      </c>
      <c r="F739" s="21">
        <v>1.3390852689944599</v>
      </c>
      <c r="G739" s="21">
        <v>1.9320244619701401</v>
      </c>
      <c r="H739" s="21">
        <v>2.1431312277474501</v>
      </c>
      <c r="I739" s="21">
        <v>2.1431312277474501</v>
      </c>
      <c r="J739" s="21">
        <v>1.9320244619701401</v>
      </c>
      <c r="K739" s="21">
        <v>1.75104666685662</v>
      </c>
      <c r="L739" s="21">
        <v>1.75104666685662</v>
      </c>
      <c r="M739" s="21">
        <v>0</v>
      </c>
    </row>
    <row r="740" spans="1:13" hidden="1" outlineLevel="1" x14ac:dyDescent="0.3">
      <c r="A740" s="13" t="s">
        <v>71</v>
      </c>
      <c r="B740" s="30" t="s">
        <v>61</v>
      </c>
      <c r="C740" s="13" t="s">
        <v>18</v>
      </c>
      <c r="D740" s="14">
        <v>64519</v>
      </c>
      <c r="E740" s="14">
        <v>31315</v>
      </c>
      <c r="F740" s="14">
        <v>33204</v>
      </c>
      <c r="G740" s="15">
        <v>27.6724685751484</v>
      </c>
      <c r="H740" s="15">
        <v>47.3731376722303</v>
      </c>
      <c r="I740" s="15">
        <v>52.6268623277697</v>
      </c>
      <c r="J740" s="15">
        <v>72.271733907841096</v>
      </c>
      <c r="K740" s="15">
        <v>49.0059834008878</v>
      </c>
      <c r="L740" s="15">
        <v>50.994016599112101</v>
      </c>
      <c r="M740" s="15">
        <v>5.5797517010493E-2</v>
      </c>
    </row>
    <row r="741" spans="1:13" hidden="1" outlineLevel="1" x14ac:dyDescent="0.3">
      <c r="A741" s="32" t="s">
        <v>71</v>
      </c>
      <c r="B741" s="36" t="s">
        <v>61</v>
      </c>
      <c r="C741" s="32" t="s">
        <v>22</v>
      </c>
      <c r="D741" s="33">
        <v>1618.38943843833</v>
      </c>
      <c r="E741" s="33">
        <v>858.52059136949595</v>
      </c>
      <c r="F741" s="33">
        <v>930.64725490862304</v>
      </c>
      <c r="G741" s="34">
        <v>0.75983673383516004</v>
      </c>
      <c r="H741" s="34">
        <v>1.2850824903207201</v>
      </c>
      <c r="I741" s="34">
        <v>1.2850824903207201</v>
      </c>
      <c r="J741" s="34">
        <v>0.75943119215693999</v>
      </c>
      <c r="K741" s="34">
        <v>0.67079839177367995</v>
      </c>
      <c r="L741" s="34">
        <v>0.67079839177367995</v>
      </c>
      <c r="M741" s="34">
        <v>2.5707733649111799E-2</v>
      </c>
    </row>
    <row r="742" spans="1:13" hidden="1" outlineLevel="1" x14ac:dyDescent="0.3">
      <c r="A742" s="32" t="s">
        <v>71</v>
      </c>
      <c r="B742" s="36" t="s">
        <v>61</v>
      </c>
      <c r="C742" s="32" t="s">
        <v>24</v>
      </c>
      <c r="D742" s="33">
        <v>61855.367128018297</v>
      </c>
      <c r="E742" s="33">
        <v>29902.000375724401</v>
      </c>
      <c r="F742" s="33">
        <v>31672.290411740301</v>
      </c>
      <c r="G742" s="34">
        <v>26.4394903915694</v>
      </c>
      <c r="H742" s="34">
        <v>45.264026552180098</v>
      </c>
      <c r="I742" s="34">
        <v>50.508335322717997</v>
      </c>
      <c r="J742" s="34">
        <v>71.004630019960999</v>
      </c>
      <c r="K742" s="34">
        <v>47.9026111227912</v>
      </c>
      <c r="L742" s="34">
        <v>49.889674970569601</v>
      </c>
      <c r="M742" s="34">
        <v>2.61357516271063E-2</v>
      </c>
    </row>
    <row r="743" spans="1:13" hidden="1" outlineLevel="1" x14ac:dyDescent="0.3">
      <c r="A743" s="32" t="s">
        <v>71</v>
      </c>
      <c r="B743" s="36" t="s">
        <v>61</v>
      </c>
      <c r="C743" s="32" t="s">
        <v>26</v>
      </c>
      <c r="D743" s="33">
        <v>67182.632871981594</v>
      </c>
      <c r="E743" s="33">
        <v>32727.999624275501</v>
      </c>
      <c r="F743" s="33">
        <v>34735.709588259597</v>
      </c>
      <c r="G743" s="34">
        <v>28.940324178297502</v>
      </c>
      <c r="H743" s="34">
        <v>49.491664677281904</v>
      </c>
      <c r="I743" s="34">
        <v>54.735973447819802</v>
      </c>
      <c r="J743" s="34">
        <v>73.5041277970316</v>
      </c>
      <c r="K743" s="34">
        <v>50.110325029430399</v>
      </c>
      <c r="L743" s="34">
        <v>52.097388877208701</v>
      </c>
      <c r="M743" s="34">
        <v>0.11908266353169999</v>
      </c>
    </row>
    <row r="744" spans="1:13" hidden="1" outlineLevel="1" x14ac:dyDescent="0.3">
      <c r="A744" s="32" t="s">
        <v>71</v>
      </c>
      <c r="B744" s="36" t="s">
        <v>61</v>
      </c>
      <c r="C744" s="32" t="s">
        <v>28</v>
      </c>
      <c r="D744" s="34">
        <v>2.5083920061351299</v>
      </c>
      <c r="E744" s="34">
        <v>2.7415634404263001</v>
      </c>
      <c r="F744" s="34">
        <v>2.8028166934966299</v>
      </c>
      <c r="G744" s="34">
        <v>2.7458220135717899</v>
      </c>
      <c r="H744" s="34">
        <v>2.7126818139260198</v>
      </c>
      <c r="I744" s="34">
        <v>2.4418755621739301</v>
      </c>
      <c r="J744" s="34">
        <v>1.0507997402211899</v>
      </c>
      <c r="K744" s="34">
        <v>1.36880916415103</v>
      </c>
      <c r="L744" s="34">
        <v>1.31544529439041</v>
      </c>
      <c r="M744" s="34">
        <v>46.0732574251956</v>
      </c>
    </row>
    <row r="745" spans="1:13" hidden="1" outlineLevel="1" x14ac:dyDescent="0.3">
      <c r="A745" s="32" t="s">
        <v>71</v>
      </c>
      <c r="B745" s="36" t="s">
        <v>61</v>
      </c>
      <c r="C745" s="32" t="s">
        <v>30</v>
      </c>
      <c r="D745" s="34">
        <v>0.67488144501663005</v>
      </c>
      <c r="E745" s="34">
        <v>0.72891947824359005</v>
      </c>
      <c r="F745" s="34">
        <v>0.76537941901228002</v>
      </c>
      <c r="G745" s="34">
        <v>3.0244182262174402</v>
      </c>
      <c r="H745" s="34">
        <v>1.8912962195929399</v>
      </c>
      <c r="I745" s="34">
        <v>1.8912962195929399</v>
      </c>
      <c r="J745" s="34">
        <v>3.0174389775784398</v>
      </c>
      <c r="K745" s="34">
        <v>1.37376056886403</v>
      </c>
      <c r="L745" s="34">
        <v>1.37376056886403</v>
      </c>
      <c r="M745" s="34">
        <v>1.2425329792197</v>
      </c>
    </row>
    <row r="746" spans="1:13" hidden="1" outlineLevel="1" x14ac:dyDescent="0.3">
      <c r="A746" s="16" t="s">
        <v>71</v>
      </c>
      <c r="B746" s="31" t="s">
        <v>64</v>
      </c>
      <c r="C746" s="16" t="s">
        <v>18</v>
      </c>
      <c r="D746" s="17">
        <v>59075</v>
      </c>
      <c r="E746" s="17">
        <v>28518</v>
      </c>
      <c r="F746" s="17">
        <v>30557</v>
      </c>
      <c r="G746" s="18">
        <v>7.55988150655946</v>
      </c>
      <c r="H746" s="18">
        <v>48.8132557098074</v>
      </c>
      <c r="I746" s="18">
        <v>51.1867442901925</v>
      </c>
      <c r="J746" s="18">
        <v>92.369022429115503</v>
      </c>
      <c r="K746" s="18">
        <v>48.236113401872899</v>
      </c>
      <c r="L746" s="18">
        <v>51.763886598127002</v>
      </c>
      <c r="M746" s="18">
        <v>7.1096064325010006E-2</v>
      </c>
    </row>
    <row r="747" spans="1:13" hidden="1" outlineLevel="1" x14ac:dyDescent="0.3">
      <c r="A747" s="19" t="s">
        <v>71</v>
      </c>
      <c r="B747" s="35" t="s">
        <v>64</v>
      </c>
      <c r="C747" s="19" t="s">
        <v>22</v>
      </c>
      <c r="D747" s="20">
        <v>1536.06687150215</v>
      </c>
      <c r="E747" s="20">
        <v>819.43261625529306</v>
      </c>
      <c r="F747" s="20">
        <v>868.33392866190002</v>
      </c>
      <c r="G747" s="21">
        <v>0.37862092904576999</v>
      </c>
      <c r="H747" s="21">
        <v>2.5592014990670702</v>
      </c>
      <c r="I747" s="21">
        <v>2.5592014990670702</v>
      </c>
      <c r="J747" s="21">
        <v>0.38073621007447001</v>
      </c>
      <c r="K747" s="21">
        <v>0.60728168864899001</v>
      </c>
      <c r="L747" s="21">
        <v>0.60728168864899001</v>
      </c>
      <c r="M747" s="21">
        <v>3.8578783683666303E-2</v>
      </c>
    </row>
    <row r="748" spans="1:13" hidden="1" outlineLevel="1" x14ac:dyDescent="0.3">
      <c r="A748" s="19" t="s">
        <v>71</v>
      </c>
      <c r="B748" s="35" t="s">
        <v>64</v>
      </c>
      <c r="C748" s="19" t="s">
        <v>24</v>
      </c>
      <c r="D748" s="20">
        <v>56546.858061281397</v>
      </c>
      <c r="E748" s="20">
        <v>27169.333479327601</v>
      </c>
      <c r="F748" s="20">
        <v>29127.849054432299</v>
      </c>
      <c r="G748" s="21">
        <v>6.9598325057237096</v>
      </c>
      <c r="H748" s="21">
        <v>44.619465021382503</v>
      </c>
      <c r="I748" s="21">
        <v>46.976179511774902</v>
      </c>
      <c r="J748" s="21">
        <v>91.718304306589303</v>
      </c>
      <c r="K748" s="21">
        <v>47.2374548326042</v>
      </c>
      <c r="L748" s="21">
        <v>50.763816958244199</v>
      </c>
      <c r="M748" s="21">
        <v>2.90997230137869E-2</v>
      </c>
    </row>
    <row r="749" spans="1:13" hidden="1" outlineLevel="1" x14ac:dyDescent="0.3">
      <c r="A749" s="19" t="s">
        <v>71</v>
      </c>
      <c r="B749" s="35" t="s">
        <v>64</v>
      </c>
      <c r="C749" s="19" t="s">
        <v>26</v>
      </c>
      <c r="D749" s="20">
        <v>61603.141938718501</v>
      </c>
      <c r="E749" s="20">
        <v>29866.666520672301</v>
      </c>
      <c r="F749" s="20">
        <v>31986.150945567599</v>
      </c>
      <c r="G749" s="21">
        <v>8.2071008823803506</v>
      </c>
      <c r="H749" s="21">
        <v>53.023820488224999</v>
      </c>
      <c r="I749" s="21">
        <v>55.380534978617497</v>
      </c>
      <c r="J749" s="21">
        <v>92.972529146603804</v>
      </c>
      <c r="K749" s="21">
        <v>49.236183041755702</v>
      </c>
      <c r="L749" s="21">
        <v>52.7625451673958</v>
      </c>
      <c r="M749" s="21">
        <v>0.17359573400917999</v>
      </c>
    </row>
    <row r="750" spans="1:13" hidden="1" outlineLevel="1" x14ac:dyDescent="0.3">
      <c r="A750" s="19" t="s">
        <v>71</v>
      </c>
      <c r="B750" s="35" t="s">
        <v>64</v>
      </c>
      <c r="C750" s="19" t="s">
        <v>28</v>
      </c>
      <c r="D750" s="21">
        <v>2.6001978358055902</v>
      </c>
      <c r="E750" s="21">
        <v>2.8733873913152799</v>
      </c>
      <c r="F750" s="21">
        <v>2.8416857959285902</v>
      </c>
      <c r="G750" s="21">
        <v>5.0082918458081203</v>
      </c>
      <c r="H750" s="21">
        <v>5.2428412361621897</v>
      </c>
      <c r="I750" s="21">
        <v>4.9997348621319198</v>
      </c>
      <c r="J750" s="21">
        <v>0.41219036432549999</v>
      </c>
      <c r="K750" s="21">
        <v>1.25897723887806</v>
      </c>
      <c r="L750" s="21">
        <v>1.1731763755756299</v>
      </c>
      <c r="M750" s="21">
        <v>54.262896336013902</v>
      </c>
    </row>
    <row r="751" spans="1:13" hidden="1" outlineLevel="1" x14ac:dyDescent="0.3">
      <c r="A751" s="19" t="s">
        <v>71</v>
      </c>
      <c r="B751" s="35" t="s">
        <v>64</v>
      </c>
      <c r="C751" s="19" t="s">
        <v>30</v>
      </c>
      <c r="D751" s="21">
        <v>0.71020129540646004</v>
      </c>
      <c r="E751" s="21">
        <v>0.77402773665990998</v>
      </c>
      <c r="F751" s="21">
        <v>0.78397222839580005</v>
      </c>
      <c r="G751" s="21">
        <v>1.96925826025052</v>
      </c>
      <c r="H751" s="21">
        <v>1.8721215355151599</v>
      </c>
      <c r="I751" s="21">
        <v>1.8721215355151599</v>
      </c>
      <c r="J751" s="21">
        <v>1.9742891772381399</v>
      </c>
      <c r="K751" s="21">
        <v>1.31871368830538</v>
      </c>
      <c r="L751" s="21">
        <v>1.31871368830538</v>
      </c>
      <c r="M751" s="21">
        <v>2.0110797926643</v>
      </c>
    </row>
    <row r="752" spans="1:13" hidden="1" outlineLevel="1" x14ac:dyDescent="0.3">
      <c r="A752" s="13" t="s">
        <v>71</v>
      </c>
      <c r="B752" s="13" t="s">
        <v>65</v>
      </c>
      <c r="C752" s="13" t="s">
        <v>18</v>
      </c>
      <c r="D752" s="14">
        <v>337323</v>
      </c>
      <c r="E752" s="14">
        <v>162771</v>
      </c>
      <c r="F752" s="14">
        <v>174552</v>
      </c>
      <c r="G752" s="15">
        <v>2.0472959151910701</v>
      </c>
      <c r="H752" s="15">
        <v>38.097306689834902</v>
      </c>
      <c r="I752" s="15">
        <v>61.902693310164999</v>
      </c>
      <c r="J752" s="15">
        <v>97.846870803354605</v>
      </c>
      <c r="K752" s="15">
        <v>48.453008543901099</v>
      </c>
      <c r="L752" s="15">
        <v>51.546991456098901</v>
      </c>
      <c r="M752" s="15">
        <v>0.10583328145427</v>
      </c>
    </row>
    <row r="753" spans="1:18" hidden="1" outlineLevel="1" x14ac:dyDescent="0.3">
      <c r="A753" s="32" t="s">
        <v>71</v>
      </c>
      <c r="B753" s="32" t="s">
        <v>65</v>
      </c>
      <c r="C753" s="32" t="s">
        <v>22</v>
      </c>
      <c r="D753" s="33">
        <v>6644.3140236523104</v>
      </c>
      <c r="E753" s="33">
        <v>3200.0783879434198</v>
      </c>
      <c r="F753" s="33">
        <v>3564.92173603427</v>
      </c>
      <c r="G753" s="34">
        <v>9.9104378623180001E-2</v>
      </c>
      <c r="H753" s="34">
        <v>1.95423077395165</v>
      </c>
      <c r="I753" s="34">
        <v>1.95423077395165</v>
      </c>
      <c r="J753" s="34">
        <v>0.10116146111066</v>
      </c>
      <c r="K753" s="34">
        <v>0.19242200431233</v>
      </c>
      <c r="L753" s="34">
        <v>0.19242200431233</v>
      </c>
      <c r="M753" s="34">
        <v>1.8483525541135699E-2</v>
      </c>
    </row>
    <row r="754" spans="1:18" hidden="1" outlineLevel="1" x14ac:dyDescent="0.3">
      <c r="A754" s="32" t="s">
        <v>71</v>
      </c>
      <c r="B754" s="32" t="s">
        <v>65</v>
      </c>
      <c r="C754" s="32" t="s">
        <v>24</v>
      </c>
      <c r="D754" s="33">
        <v>326387.42860734003</v>
      </c>
      <c r="E754" s="33">
        <v>157504.13790574999</v>
      </c>
      <c r="F754" s="33">
        <v>168684.658990097</v>
      </c>
      <c r="G754" s="34">
        <v>1.89039086081251</v>
      </c>
      <c r="H754" s="34">
        <v>34.937098939403299</v>
      </c>
      <c r="I754" s="34">
        <v>58.638354006101999</v>
      </c>
      <c r="J754" s="34">
        <v>97.673924144600306</v>
      </c>
      <c r="K754" s="34">
        <v>48.1363763545789</v>
      </c>
      <c r="L754" s="34">
        <v>51.230235023085001</v>
      </c>
      <c r="M754" s="34">
        <v>7.9390662295489994E-2</v>
      </c>
    </row>
    <row r="755" spans="1:18" hidden="1" outlineLevel="1" x14ac:dyDescent="0.3">
      <c r="A755" s="32" t="s">
        <v>71</v>
      </c>
      <c r="B755" s="32" t="s">
        <v>65</v>
      </c>
      <c r="C755" s="32" t="s">
        <v>26</v>
      </c>
      <c r="D755" s="33">
        <v>348258.57139265898</v>
      </c>
      <c r="E755" s="33">
        <v>168037.86209424899</v>
      </c>
      <c r="F755" s="33">
        <v>180419.34100990201</v>
      </c>
      <c r="G755" s="34">
        <v>2.2169300246380899</v>
      </c>
      <c r="H755" s="34">
        <v>41.361645993897902</v>
      </c>
      <c r="I755" s="34">
        <v>65.062901060596701</v>
      </c>
      <c r="J755" s="34">
        <v>98.007221010951696</v>
      </c>
      <c r="K755" s="34">
        <v>48.7697649769149</v>
      </c>
      <c r="L755" s="34">
        <v>51.863623645421001</v>
      </c>
      <c r="M755" s="34">
        <v>0.14107069990877</v>
      </c>
    </row>
    <row r="756" spans="1:18" hidden="1" outlineLevel="1" x14ac:dyDescent="0.3">
      <c r="A756" s="32" t="s">
        <v>71</v>
      </c>
      <c r="B756" s="32" t="s">
        <v>65</v>
      </c>
      <c r="C756" s="32" t="s">
        <v>28</v>
      </c>
      <c r="D756" s="34">
        <v>1.9697186446380199</v>
      </c>
      <c r="E756" s="34">
        <v>1.9660003243473501</v>
      </c>
      <c r="F756" s="34">
        <v>2.0423264906929002</v>
      </c>
      <c r="G756" s="34">
        <v>4.8407451940789601</v>
      </c>
      <c r="H756" s="34">
        <v>5.1295772424591997</v>
      </c>
      <c r="I756" s="34">
        <v>3.1569398186924298</v>
      </c>
      <c r="J756" s="34">
        <v>0.10338752816528</v>
      </c>
      <c r="K756" s="34">
        <v>0.39713117945604998</v>
      </c>
      <c r="L756" s="34">
        <v>0.37329434536681999</v>
      </c>
      <c r="M756" s="34">
        <v>17.4647571039566</v>
      </c>
    </row>
    <row r="757" spans="1:18" hidden="1" outlineLevel="1" x14ac:dyDescent="0.3">
      <c r="A757" s="32" t="s">
        <v>71</v>
      </c>
      <c r="B757" s="32" t="s">
        <v>65</v>
      </c>
      <c r="C757" s="32" t="s">
        <v>30</v>
      </c>
      <c r="D757" s="34">
        <v>0.49302010018484999</v>
      </c>
      <c r="E757" s="34">
        <v>0.47974894655585998</v>
      </c>
      <c r="F757" s="34">
        <v>0.51292768890726004</v>
      </c>
      <c r="G757" s="34">
        <v>2.68472485905993</v>
      </c>
      <c r="H757" s="34">
        <v>1.78844706584555</v>
      </c>
      <c r="I757" s="34">
        <v>1.78844706584555</v>
      </c>
      <c r="J757" s="34">
        <v>2.6627126615328498</v>
      </c>
      <c r="K757" s="34">
        <v>0.80060360494689997</v>
      </c>
      <c r="L757" s="34">
        <v>0.80060360494689997</v>
      </c>
      <c r="M757" s="34">
        <v>1.7714071012119601</v>
      </c>
    </row>
    <row r="758" spans="1:18" collapsed="1" x14ac:dyDescent="0.3">
      <c r="A758" s="16" t="s">
        <v>72</v>
      </c>
      <c r="B758" s="16" t="s">
        <v>14</v>
      </c>
      <c r="C758" s="16" t="s">
        <v>18</v>
      </c>
      <c r="D758" s="17">
        <v>4872816</v>
      </c>
      <c r="E758" s="17">
        <v>2362576</v>
      </c>
      <c r="F758" s="17">
        <v>2510240</v>
      </c>
      <c r="G758" s="18">
        <v>32.970339943063699</v>
      </c>
      <c r="H758" s="18">
        <v>50.747860055870099</v>
      </c>
      <c r="I758" s="18">
        <v>49.252139944129901</v>
      </c>
      <c r="J758" s="18">
        <v>66.837019907995696</v>
      </c>
      <c r="K758" s="18">
        <v>47.363997979639798</v>
      </c>
      <c r="L758" s="18">
        <v>52.636002020360202</v>
      </c>
      <c r="M758" s="18">
        <v>0.19264014894056999</v>
      </c>
    </row>
    <row r="759" spans="1:18" x14ac:dyDescent="0.3">
      <c r="A759" s="13" t="s">
        <v>72</v>
      </c>
      <c r="B759" s="13" t="s">
        <v>19</v>
      </c>
      <c r="C759" s="13" t="s">
        <v>18</v>
      </c>
      <c r="D759" s="14">
        <v>120508</v>
      </c>
      <c r="E759" s="14">
        <v>60034</v>
      </c>
      <c r="F759" s="14">
        <v>60474</v>
      </c>
      <c r="G759" s="15">
        <v>36.656487536097103</v>
      </c>
      <c r="H759" s="15">
        <v>48.677955358355597</v>
      </c>
      <c r="I759" s="15">
        <v>51.322044641644403</v>
      </c>
      <c r="J759" s="15">
        <v>61.7062767617087</v>
      </c>
      <c r="K759" s="15">
        <v>50.461935692096603</v>
      </c>
      <c r="L759" s="15">
        <v>49.538064307903298</v>
      </c>
      <c r="M759" s="15">
        <v>1.63723570219404</v>
      </c>
      <c r="O759" s="2" t="s">
        <v>27</v>
      </c>
      <c r="P759" s="22">
        <f>SUM(P771:P773)/SUM(O771:O773)</f>
        <v>0.64956401178636747</v>
      </c>
    </row>
    <row r="760" spans="1:18" x14ac:dyDescent="0.3">
      <c r="A760" s="16" t="s">
        <v>72</v>
      </c>
      <c r="B760" s="16" t="s">
        <v>20</v>
      </c>
      <c r="C760" s="16" t="s">
        <v>18</v>
      </c>
      <c r="D760" s="17">
        <v>122357</v>
      </c>
      <c r="E760" s="17">
        <v>61913</v>
      </c>
      <c r="F760" s="17">
        <v>60444</v>
      </c>
      <c r="G760" s="18">
        <v>70.480642709448603</v>
      </c>
      <c r="H760" s="18">
        <v>50.525290475196499</v>
      </c>
      <c r="I760" s="18">
        <v>49.474709524803401</v>
      </c>
      <c r="J760" s="18">
        <v>28.9832212296803</v>
      </c>
      <c r="K760" s="18">
        <v>50.819163635338199</v>
      </c>
      <c r="L760" s="18">
        <v>49.180836364661701</v>
      </c>
      <c r="M760" s="18">
        <v>0.53613606087105004</v>
      </c>
      <c r="O760" s="2" t="s">
        <v>29</v>
      </c>
      <c r="P760" s="22">
        <f>SUM(P774:P776)/SUM(O774:O776)</f>
        <v>0.23435263671361539</v>
      </c>
    </row>
    <row r="761" spans="1:18" x14ac:dyDescent="0.3">
      <c r="A761" s="13" t="s">
        <v>72</v>
      </c>
      <c r="B761" s="13" t="s">
        <v>21</v>
      </c>
      <c r="C761" s="13" t="s">
        <v>18</v>
      </c>
      <c r="D761" s="14">
        <v>120476</v>
      </c>
      <c r="E761" s="14">
        <v>59980</v>
      </c>
      <c r="F761" s="14">
        <v>60496</v>
      </c>
      <c r="G761" s="15">
        <v>85.521597662605004</v>
      </c>
      <c r="H761" s="15">
        <v>49.900517309987997</v>
      </c>
      <c r="I761" s="15">
        <v>50.099482690011897</v>
      </c>
      <c r="J761" s="15">
        <v>14.2750423320827</v>
      </c>
      <c r="K761" s="15">
        <v>48.901035004070202</v>
      </c>
      <c r="L761" s="15">
        <v>51.098964995929698</v>
      </c>
      <c r="M761" s="15">
        <v>0.20336000531226001</v>
      </c>
    </row>
    <row r="762" spans="1:18" x14ac:dyDescent="0.3">
      <c r="A762" s="16" t="s">
        <v>72</v>
      </c>
      <c r="B762" s="16" t="s">
        <v>33</v>
      </c>
      <c r="C762" s="16" t="s">
        <v>18</v>
      </c>
      <c r="D762" s="17">
        <v>118196</v>
      </c>
      <c r="E762" s="17">
        <v>60627</v>
      </c>
      <c r="F762" s="17">
        <v>57569</v>
      </c>
      <c r="G762" s="18">
        <v>92.755253984906403</v>
      </c>
      <c r="H762" s="18">
        <v>51.263761823538502</v>
      </c>
      <c r="I762" s="18">
        <v>48.736238176461399</v>
      </c>
      <c r="J762" s="18">
        <v>7.1195302717519997</v>
      </c>
      <c r="K762" s="18">
        <v>51.717171717171702</v>
      </c>
      <c r="L762" s="18">
        <v>48.282828282828198</v>
      </c>
      <c r="M762" s="18">
        <v>0.12521574334155999</v>
      </c>
      <c r="N762" s="23" t="s">
        <v>34</v>
      </c>
      <c r="O762" s="24">
        <f>(G762/100)*D762+(J762/100)*D762</f>
        <v>118047.99999999997</v>
      </c>
      <c r="P762" s="24">
        <f>(G762/100)*D762</f>
        <v>109632.99999999997</v>
      </c>
      <c r="Q762" s="2">
        <v>6</v>
      </c>
      <c r="R762" s="25">
        <f t="shared" ref="R762:R776" si="3">P762/O762</f>
        <v>0.92871543778801846</v>
      </c>
    </row>
    <row r="763" spans="1:18" x14ac:dyDescent="0.3">
      <c r="A763" s="13" t="s">
        <v>72</v>
      </c>
      <c r="B763" s="13" t="s">
        <v>35</v>
      </c>
      <c r="C763" s="13" t="s">
        <v>18</v>
      </c>
      <c r="D763" s="14">
        <v>116676</v>
      </c>
      <c r="E763" s="14">
        <v>58798</v>
      </c>
      <c r="F763" s="14">
        <v>57878</v>
      </c>
      <c r="G763" s="15">
        <v>95.887757550824503</v>
      </c>
      <c r="H763" s="15">
        <v>50.4701549902572</v>
      </c>
      <c r="I763" s="15">
        <v>49.529845009742701</v>
      </c>
      <c r="J763" s="15">
        <v>3.94939833384757</v>
      </c>
      <c r="K763" s="15">
        <v>48.8715277777777</v>
      </c>
      <c r="L763" s="15">
        <v>51.1284722222222</v>
      </c>
      <c r="M763" s="15">
        <v>0.16284411532790999</v>
      </c>
      <c r="N763" s="23" t="s">
        <v>36</v>
      </c>
      <c r="O763" s="24">
        <f t="shared" ref="O763:O776" si="4">(G763/100)*D763+(J763/100)*D763</f>
        <v>116485.99999999999</v>
      </c>
      <c r="P763" s="24">
        <f t="shared" ref="P763:P776" si="5">(G763/100)*D763</f>
        <v>111878</v>
      </c>
      <c r="Q763" s="2">
        <v>7</v>
      </c>
      <c r="R763" s="25">
        <f t="shared" si="3"/>
        <v>0.9604415981319645</v>
      </c>
    </row>
    <row r="764" spans="1:18" x14ac:dyDescent="0.3">
      <c r="A764" s="16" t="s">
        <v>72</v>
      </c>
      <c r="B764" s="16" t="s">
        <v>37</v>
      </c>
      <c r="C764" s="16" t="s">
        <v>18</v>
      </c>
      <c r="D764" s="17">
        <v>120295</v>
      </c>
      <c r="E764" s="17">
        <v>61241</v>
      </c>
      <c r="F764" s="17">
        <v>59054</v>
      </c>
      <c r="G764" s="18">
        <v>96.532690469263002</v>
      </c>
      <c r="H764" s="18">
        <v>50.912817333195498</v>
      </c>
      <c r="I764" s="18">
        <v>49.087182666804402</v>
      </c>
      <c r="J764" s="18">
        <v>3.2894135250841599</v>
      </c>
      <c r="K764" s="18">
        <v>49.734647460197102</v>
      </c>
      <c r="L764" s="18">
        <v>50.265352539802798</v>
      </c>
      <c r="M764" s="18">
        <v>0.17789600565277</v>
      </c>
      <c r="N764" s="23" t="s">
        <v>38</v>
      </c>
      <c r="O764" s="24">
        <f t="shared" si="4"/>
        <v>120080.99999999991</v>
      </c>
      <c r="P764" s="24">
        <f t="shared" si="5"/>
        <v>116123.99999999993</v>
      </c>
      <c r="Q764" s="2">
        <v>8</v>
      </c>
      <c r="R764" s="25">
        <f t="shared" si="3"/>
        <v>0.96704724311090029</v>
      </c>
    </row>
    <row r="765" spans="1:18" x14ac:dyDescent="0.3">
      <c r="A765" s="13" t="s">
        <v>72</v>
      </c>
      <c r="B765" s="13" t="s">
        <v>39</v>
      </c>
      <c r="C765" s="13" t="s">
        <v>18</v>
      </c>
      <c r="D765" s="14">
        <v>111848</v>
      </c>
      <c r="E765" s="14">
        <v>56151</v>
      </c>
      <c r="F765" s="14">
        <v>55697</v>
      </c>
      <c r="G765" s="15">
        <v>97.054037622487598</v>
      </c>
      <c r="H765" s="15">
        <v>50.2077326283014</v>
      </c>
      <c r="I765" s="15">
        <v>49.7922673716986</v>
      </c>
      <c r="J765" s="15">
        <v>2.8315213504041199</v>
      </c>
      <c r="K765" s="15">
        <v>50.268392800757802</v>
      </c>
      <c r="L765" s="15">
        <v>49.731607199242099</v>
      </c>
      <c r="M765" s="15">
        <v>0.11444102710821</v>
      </c>
      <c r="N765" s="23" t="s">
        <v>40</v>
      </c>
      <c r="O765" s="24">
        <f t="shared" si="4"/>
        <v>111719.99999999993</v>
      </c>
      <c r="P765" s="24">
        <f t="shared" si="5"/>
        <v>108552.99999999993</v>
      </c>
      <c r="Q765" s="2">
        <v>9</v>
      </c>
      <c r="R765" s="25">
        <f t="shared" si="3"/>
        <v>0.97165234514858578</v>
      </c>
    </row>
    <row r="766" spans="1:18" x14ac:dyDescent="0.3">
      <c r="A766" s="16" t="s">
        <v>72</v>
      </c>
      <c r="B766" s="16" t="s">
        <v>41</v>
      </c>
      <c r="C766" s="16" t="s">
        <v>18</v>
      </c>
      <c r="D766" s="17">
        <v>116981</v>
      </c>
      <c r="E766" s="17">
        <v>59501</v>
      </c>
      <c r="F766" s="17">
        <v>57480</v>
      </c>
      <c r="G766" s="18">
        <v>96.250673186243901</v>
      </c>
      <c r="H766" s="18">
        <v>50.934766197433198</v>
      </c>
      <c r="I766" s="18">
        <v>49.065233802566702</v>
      </c>
      <c r="J766" s="18">
        <v>3.5775040391174602</v>
      </c>
      <c r="K766" s="18">
        <v>49.772998805256798</v>
      </c>
      <c r="L766" s="18">
        <v>50.227001194743103</v>
      </c>
      <c r="M766" s="18">
        <v>0.17182277463861001</v>
      </c>
      <c r="N766" s="23" t="s">
        <v>42</v>
      </c>
      <c r="O766" s="24">
        <f t="shared" si="4"/>
        <v>116779.99999999997</v>
      </c>
      <c r="P766" s="24">
        <f t="shared" si="5"/>
        <v>112594.99999999997</v>
      </c>
      <c r="Q766" s="2">
        <v>10</v>
      </c>
      <c r="R766" s="25">
        <f t="shared" si="3"/>
        <v>0.96416338414112002</v>
      </c>
    </row>
    <row r="767" spans="1:18" x14ac:dyDescent="0.3">
      <c r="A767" s="13" t="s">
        <v>72</v>
      </c>
      <c r="B767" s="13" t="s">
        <v>43</v>
      </c>
      <c r="C767" s="13" t="s">
        <v>18</v>
      </c>
      <c r="D767" s="14">
        <v>107097</v>
      </c>
      <c r="E767" s="14">
        <v>53983</v>
      </c>
      <c r="F767" s="14">
        <v>53114</v>
      </c>
      <c r="G767" s="15">
        <v>95.845822011820999</v>
      </c>
      <c r="H767" s="15">
        <v>50.386758631439498</v>
      </c>
      <c r="I767" s="15">
        <v>49.613241368560502</v>
      </c>
      <c r="J767" s="15">
        <v>4.0439974975956297</v>
      </c>
      <c r="K767" s="15">
        <v>51.004386977603303</v>
      </c>
      <c r="L767" s="15">
        <v>48.995613022396597</v>
      </c>
      <c r="M767" s="15">
        <v>0.1101804905833</v>
      </c>
      <c r="N767" s="23" t="s">
        <v>44</v>
      </c>
      <c r="O767" s="24">
        <f t="shared" si="4"/>
        <v>106978.99999999993</v>
      </c>
      <c r="P767" s="24">
        <f t="shared" si="5"/>
        <v>102647.99999999994</v>
      </c>
      <c r="Q767" s="2">
        <v>11</v>
      </c>
      <c r="R767" s="25">
        <f t="shared" si="3"/>
        <v>0.95951541891399261</v>
      </c>
    </row>
    <row r="768" spans="1:18" x14ac:dyDescent="0.3">
      <c r="A768" s="16" t="s">
        <v>72</v>
      </c>
      <c r="B768" s="16" t="s">
        <v>45</v>
      </c>
      <c r="C768" s="16" t="s">
        <v>18</v>
      </c>
      <c r="D768" s="17">
        <v>116636</v>
      </c>
      <c r="E768" s="17">
        <v>59733</v>
      </c>
      <c r="F768" s="17">
        <v>56903</v>
      </c>
      <c r="G768" s="18">
        <v>92.286258102129693</v>
      </c>
      <c r="H768" s="18">
        <v>51.710811137227203</v>
      </c>
      <c r="I768" s="18">
        <v>48.289188862772797</v>
      </c>
      <c r="J768" s="18">
        <v>7.5225487842518604</v>
      </c>
      <c r="K768" s="18">
        <v>45.919762935947098</v>
      </c>
      <c r="L768" s="18">
        <v>54.080237064052803</v>
      </c>
      <c r="M768" s="18">
        <v>0.19119311361843</v>
      </c>
      <c r="N768" s="26" t="s">
        <v>46</v>
      </c>
      <c r="O768" s="27">
        <f t="shared" si="4"/>
        <v>116412.99999999999</v>
      </c>
      <c r="P768" s="27">
        <f t="shared" si="5"/>
        <v>107638.99999999999</v>
      </c>
      <c r="Q768" s="2">
        <v>12</v>
      </c>
      <c r="R768" s="25">
        <f t="shared" si="3"/>
        <v>0.92463041069296381</v>
      </c>
    </row>
    <row r="769" spans="1:18" x14ac:dyDescent="0.3">
      <c r="A769" s="13" t="s">
        <v>72</v>
      </c>
      <c r="B769" s="13" t="s">
        <v>47</v>
      </c>
      <c r="C769" s="13" t="s">
        <v>18</v>
      </c>
      <c r="D769" s="14">
        <v>108701</v>
      </c>
      <c r="E769" s="14">
        <v>53714</v>
      </c>
      <c r="F769" s="14">
        <v>54987</v>
      </c>
      <c r="G769" s="15">
        <v>87.575091305507698</v>
      </c>
      <c r="H769" s="15">
        <v>50.4123115709858</v>
      </c>
      <c r="I769" s="15">
        <v>49.587688429014101</v>
      </c>
      <c r="J769" s="15">
        <v>12.371551319675</v>
      </c>
      <c r="K769" s="15">
        <v>42.459845330160597</v>
      </c>
      <c r="L769" s="15">
        <v>57.540154669839303</v>
      </c>
      <c r="M769" s="15">
        <v>5.3357374817158999E-2</v>
      </c>
      <c r="N769" s="26" t="s">
        <v>48</v>
      </c>
      <c r="O769" s="27">
        <f t="shared" si="4"/>
        <v>108642.99999999985</v>
      </c>
      <c r="P769" s="27">
        <f t="shared" si="5"/>
        <v>95194.999999999927</v>
      </c>
      <c r="Q769" s="2">
        <v>13</v>
      </c>
      <c r="R769" s="25">
        <f t="shared" si="3"/>
        <v>0.87621844021243944</v>
      </c>
    </row>
    <row r="770" spans="1:18" x14ac:dyDescent="0.3">
      <c r="A770" s="16" t="s">
        <v>72</v>
      </c>
      <c r="B770" s="16" t="s">
        <v>49</v>
      </c>
      <c r="C770" s="16" t="s">
        <v>18</v>
      </c>
      <c r="D770" s="17">
        <v>118084</v>
      </c>
      <c r="E770" s="17">
        <v>59186</v>
      </c>
      <c r="F770" s="17">
        <v>58898</v>
      </c>
      <c r="G770" s="18">
        <v>82.532773280037901</v>
      </c>
      <c r="H770" s="18">
        <v>51.347247019228803</v>
      </c>
      <c r="I770" s="18">
        <v>48.652752980771197</v>
      </c>
      <c r="J770" s="18">
        <v>17.365604146201001</v>
      </c>
      <c r="K770" s="18">
        <v>44.221203550180398</v>
      </c>
      <c r="L770" s="18">
        <v>55.778796449819502</v>
      </c>
      <c r="M770" s="18">
        <v>0.10162257376104999</v>
      </c>
      <c r="N770" s="26" t="s">
        <v>50</v>
      </c>
      <c r="O770" s="27">
        <f t="shared" si="4"/>
        <v>117963.99999999994</v>
      </c>
      <c r="P770" s="27">
        <f t="shared" si="5"/>
        <v>97457.999999999956</v>
      </c>
      <c r="Q770" s="2">
        <v>14</v>
      </c>
      <c r="R770" s="25">
        <f t="shared" si="3"/>
        <v>0.82616730527957682</v>
      </c>
    </row>
    <row r="771" spans="1:18" x14ac:dyDescent="0.3">
      <c r="A771" s="13" t="s">
        <v>72</v>
      </c>
      <c r="B771" s="13" t="s">
        <v>51</v>
      </c>
      <c r="C771" s="13" t="s">
        <v>18</v>
      </c>
      <c r="D771" s="14">
        <v>111555</v>
      </c>
      <c r="E771" s="14">
        <v>56597</v>
      </c>
      <c r="F771" s="14">
        <v>54958</v>
      </c>
      <c r="G771" s="15">
        <v>74.062121823315806</v>
      </c>
      <c r="H771" s="15">
        <v>52.363834422657902</v>
      </c>
      <c r="I771" s="15">
        <v>47.636165577341998</v>
      </c>
      <c r="J771" s="15">
        <v>25.8231365694052</v>
      </c>
      <c r="K771" s="15">
        <v>46.047835595514897</v>
      </c>
      <c r="L771" s="15">
        <v>53.952164404485004</v>
      </c>
      <c r="M771" s="15">
        <v>0.11474160727891999</v>
      </c>
      <c r="N771" s="28" t="s">
        <v>52</v>
      </c>
      <c r="O771" s="29">
        <f t="shared" si="4"/>
        <v>111426.99999999991</v>
      </c>
      <c r="P771" s="29">
        <f t="shared" si="5"/>
        <v>82619.999999999942</v>
      </c>
      <c r="Q771" s="2">
        <v>15</v>
      </c>
      <c r="R771" s="25">
        <f t="shared" si="3"/>
        <v>0.74147199511787998</v>
      </c>
    </row>
    <row r="772" spans="1:18" x14ac:dyDescent="0.3">
      <c r="A772" s="16" t="s">
        <v>72</v>
      </c>
      <c r="B772" s="16" t="s">
        <v>53</v>
      </c>
      <c r="C772" s="16" t="s">
        <v>18</v>
      </c>
      <c r="D772" s="17">
        <v>100483</v>
      </c>
      <c r="E772" s="17">
        <v>50210</v>
      </c>
      <c r="F772" s="17">
        <v>50273</v>
      </c>
      <c r="G772" s="18">
        <v>64.095419125623195</v>
      </c>
      <c r="H772" s="18">
        <v>52.6325595838832</v>
      </c>
      <c r="I772" s="18">
        <v>47.3674404161167</v>
      </c>
      <c r="J772" s="18">
        <v>35.806056745917203</v>
      </c>
      <c r="K772" s="18">
        <v>45.198588065260303</v>
      </c>
      <c r="L772" s="18">
        <v>54.801411934739697</v>
      </c>
      <c r="M772" s="18">
        <v>9.8524128459540006E-2</v>
      </c>
      <c r="N772" s="28" t="s">
        <v>54</v>
      </c>
      <c r="O772" s="29">
        <f t="shared" si="4"/>
        <v>100383.99999999994</v>
      </c>
      <c r="P772" s="29">
        <f t="shared" si="5"/>
        <v>64404.999999999956</v>
      </c>
      <c r="Q772" s="2">
        <v>16</v>
      </c>
      <c r="R772" s="25">
        <f t="shared" si="3"/>
        <v>0.64158630857507171</v>
      </c>
    </row>
    <row r="773" spans="1:18" x14ac:dyDescent="0.3">
      <c r="A773" s="13" t="s">
        <v>72</v>
      </c>
      <c r="B773" s="13" t="s">
        <v>55</v>
      </c>
      <c r="C773" s="13" t="s">
        <v>18</v>
      </c>
      <c r="D773" s="14">
        <v>104939</v>
      </c>
      <c r="E773" s="14">
        <v>52422</v>
      </c>
      <c r="F773" s="14">
        <v>52517</v>
      </c>
      <c r="G773" s="15">
        <v>55.890564994901801</v>
      </c>
      <c r="H773" s="15">
        <v>52.580518661233398</v>
      </c>
      <c r="I773" s="15">
        <v>47.419481338766602</v>
      </c>
      <c r="J773" s="15">
        <v>44.001753399594001</v>
      </c>
      <c r="K773" s="15">
        <v>46.620465619924197</v>
      </c>
      <c r="L773" s="15">
        <v>53.379534380075803</v>
      </c>
      <c r="M773" s="15">
        <v>0.10768160550415</v>
      </c>
      <c r="N773" s="28" t="s">
        <v>56</v>
      </c>
      <c r="O773" s="29">
        <f t="shared" si="4"/>
        <v>104825.99999999994</v>
      </c>
      <c r="P773" s="29">
        <f t="shared" si="5"/>
        <v>58651</v>
      </c>
      <c r="Q773" s="2">
        <v>17</v>
      </c>
      <c r="R773" s="25">
        <f t="shared" si="3"/>
        <v>0.55950813729418303</v>
      </c>
    </row>
    <row r="774" spans="1:18" x14ac:dyDescent="0.3">
      <c r="A774" s="16" t="s">
        <v>72</v>
      </c>
      <c r="B774" s="16" t="s">
        <v>57</v>
      </c>
      <c r="C774" s="16" t="s">
        <v>18</v>
      </c>
      <c r="D774" s="17">
        <v>113707</v>
      </c>
      <c r="E774" s="17">
        <v>56277</v>
      </c>
      <c r="F774" s="17">
        <v>57430</v>
      </c>
      <c r="G774" s="18">
        <v>41.990378780550003</v>
      </c>
      <c r="H774" s="18">
        <v>53.487203116491401</v>
      </c>
      <c r="I774" s="18">
        <v>46.5127968835085</v>
      </c>
      <c r="J774" s="18">
        <v>57.868908686360498</v>
      </c>
      <c r="K774" s="18">
        <v>46.596556283339098</v>
      </c>
      <c r="L774" s="18">
        <v>53.403443716660803</v>
      </c>
      <c r="M774" s="18">
        <v>0.14071253308942999</v>
      </c>
      <c r="N774" s="2" t="s">
        <v>58</v>
      </c>
      <c r="O774" s="22">
        <f t="shared" si="4"/>
        <v>113546.99999999991</v>
      </c>
      <c r="P774" s="22">
        <f t="shared" si="5"/>
        <v>47745.999999999993</v>
      </c>
      <c r="Q774" s="2">
        <v>18</v>
      </c>
      <c r="R774" s="25">
        <f t="shared" si="3"/>
        <v>0.42049547764361922</v>
      </c>
    </row>
    <row r="775" spans="1:18" x14ac:dyDescent="0.3">
      <c r="A775" s="13" t="s">
        <v>72</v>
      </c>
      <c r="B775" s="13" t="s">
        <v>59</v>
      </c>
      <c r="C775" s="13" t="s">
        <v>18</v>
      </c>
      <c r="D775" s="14">
        <v>95638</v>
      </c>
      <c r="E775" s="14">
        <v>46277</v>
      </c>
      <c r="F775" s="14">
        <v>49361</v>
      </c>
      <c r="G775" s="15">
        <v>31.809531776072198</v>
      </c>
      <c r="H775" s="15">
        <v>52.383143777529398</v>
      </c>
      <c r="I775" s="15">
        <v>47.616856222470503</v>
      </c>
      <c r="J775" s="15">
        <v>68.034672410548097</v>
      </c>
      <c r="K775" s="15">
        <v>46.507446170869997</v>
      </c>
      <c r="L775" s="15">
        <v>53.492553829129903</v>
      </c>
      <c r="M775" s="15">
        <v>0.15579581337960999</v>
      </c>
      <c r="N775" s="2" t="s">
        <v>60</v>
      </c>
      <c r="O775" s="22">
        <f t="shared" si="4"/>
        <v>95488.999999999913</v>
      </c>
      <c r="P775" s="22">
        <f t="shared" si="5"/>
        <v>30421.999999999927</v>
      </c>
      <c r="Q775" s="2">
        <v>19</v>
      </c>
      <c r="R775" s="25">
        <f t="shared" si="3"/>
        <v>0.31859167024473978</v>
      </c>
    </row>
    <row r="776" spans="1:18" x14ac:dyDescent="0.3">
      <c r="A776" s="16" t="s">
        <v>72</v>
      </c>
      <c r="B776" s="31" t="s">
        <v>61</v>
      </c>
      <c r="C776" s="16" t="s">
        <v>18</v>
      </c>
      <c r="D776" s="17">
        <v>476367</v>
      </c>
      <c r="E776" s="17">
        <v>226548</v>
      </c>
      <c r="F776" s="17">
        <v>249819</v>
      </c>
      <c r="G776" s="18">
        <v>17.275965799478101</v>
      </c>
      <c r="H776" s="18">
        <v>51.332369345176602</v>
      </c>
      <c r="I776" s="18">
        <v>48.667630654823299</v>
      </c>
      <c r="J776" s="18">
        <v>82.579817661592799</v>
      </c>
      <c r="K776" s="18">
        <v>46.756214681366501</v>
      </c>
      <c r="L776" s="18">
        <v>53.243785318633499</v>
      </c>
      <c r="M776" s="18">
        <v>0.14421653892901001</v>
      </c>
      <c r="N776" s="2" t="s">
        <v>62</v>
      </c>
      <c r="O776" s="22">
        <f t="shared" si="4"/>
        <v>475679.99999999965</v>
      </c>
      <c r="P776" s="22">
        <f t="shared" si="5"/>
        <v>82296.999999999854</v>
      </c>
      <c r="Q776" s="2" t="s">
        <v>63</v>
      </c>
      <c r="R776" s="25">
        <f t="shared" si="3"/>
        <v>0.17300916582576503</v>
      </c>
    </row>
    <row r="777" spans="1:18" x14ac:dyDescent="0.3">
      <c r="A777" s="13" t="s">
        <v>72</v>
      </c>
      <c r="B777" s="30" t="s">
        <v>64</v>
      </c>
      <c r="C777" s="13" t="s">
        <v>18</v>
      </c>
      <c r="D777" s="14">
        <v>400637</v>
      </c>
      <c r="E777" s="14">
        <v>184407</v>
      </c>
      <c r="F777" s="14">
        <v>216230</v>
      </c>
      <c r="G777" s="15">
        <v>4.2569707740423297</v>
      </c>
      <c r="H777" s="15">
        <v>43.975373790677203</v>
      </c>
      <c r="I777" s="15">
        <v>56.024626209322697</v>
      </c>
      <c r="J777" s="15">
        <v>95.587277260961898</v>
      </c>
      <c r="K777" s="15">
        <v>46.098266650650899</v>
      </c>
      <c r="L777" s="15">
        <v>53.901733349349001</v>
      </c>
      <c r="M777" s="15">
        <v>0.15575196499574001</v>
      </c>
    </row>
    <row r="778" spans="1:18" x14ac:dyDescent="0.3">
      <c r="A778" s="16" t="s">
        <v>72</v>
      </c>
      <c r="B778" s="16" t="s">
        <v>65</v>
      </c>
      <c r="C778" s="16" t="s">
        <v>18</v>
      </c>
      <c r="D778" s="17">
        <v>2071635</v>
      </c>
      <c r="E778" s="17">
        <v>984977</v>
      </c>
      <c r="F778" s="17">
        <v>1086658</v>
      </c>
      <c r="G778" s="18">
        <v>1.3622090764058301</v>
      </c>
      <c r="H778" s="18">
        <v>37.363571934798003</v>
      </c>
      <c r="I778" s="18">
        <v>62.636428065201997</v>
      </c>
      <c r="J778" s="18">
        <v>98.485592297870994</v>
      </c>
      <c r="K778" s="18">
        <v>47.685493333699299</v>
      </c>
      <c r="L778" s="18">
        <v>52.314506666300701</v>
      </c>
      <c r="M778" s="18">
        <v>0.15219862572316001</v>
      </c>
    </row>
    <row r="779" spans="1:18" hidden="1" outlineLevel="1" x14ac:dyDescent="0.3">
      <c r="A779" s="13" t="s">
        <v>73</v>
      </c>
      <c r="B779" s="13" t="s">
        <v>14</v>
      </c>
      <c r="C779" s="13" t="s">
        <v>18</v>
      </c>
      <c r="D779" s="14">
        <v>3371444</v>
      </c>
      <c r="E779" s="14">
        <v>1658754</v>
      </c>
      <c r="F779" s="14">
        <v>1712690</v>
      </c>
      <c r="G779" s="15">
        <v>30.547296647964501</v>
      </c>
      <c r="H779" s="15">
        <v>50.3879559368279</v>
      </c>
      <c r="I779" s="15">
        <v>49.6120440631721</v>
      </c>
      <c r="J779" s="15">
        <v>67.359327338671505</v>
      </c>
      <c r="K779" s="15">
        <v>48.618967477505301</v>
      </c>
      <c r="L779" s="15">
        <v>51.3810325224946</v>
      </c>
      <c r="M779" s="15">
        <v>2.0933760133639998</v>
      </c>
    </row>
    <row r="780" spans="1:18" hidden="1" outlineLevel="1" x14ac:dyDescent="0.3">
      <c r="A780" s="32" t="s">
        <v>73</v>
      </c>
      <c r="B780" s="32" t="s">
        <v>14</v>
      </c>
      <c r="C780" s="32" t="s">
        <v>22</v>
      </c>
      <c r="D780" s="33">
        <v>58708.581878476703</v>
      </c>
      <c r="E780" s="33">
        <v>28983.679396359101</v>
      </c>
      <c r="F780" s="33">
        <v>30077.220101353701</v>
      </c>
      <c r="G780" s="34">
        <v>0.18191642721327</v>
      </c>
      <c r="H780" s="34">
        <v>0.22743465413922001</v>
      </c>
      <c r="I780" s="34">
        <v>0.22743465413922001</v>
      </c>
      <c r="J780" s="34">
        <v>0.17680596844737001</v>
      </c>
      <c r="K780" s="34">
        <v>0.10103232984891</v>
      </c>
      <c r="L780" s="34">
        <v>0.10103232984891</v>
      </c>
      <c r="M780" s="34">
        <v>6.7271432282329999E-2</v>
      </c>
    </row>
    <row r="781" spans="1:18" hidden="1" outlineLevel="1" x14ac:dyDescent="0.3">
      <c r="A781" s="32" t="s">
        <v>73</v>
      </c>
      <c r="B781" s="32" t="s">
        <v>14</v>
      </c>
      <c r="C781" s="32" t="s">
        <v>24</v>
      </c>
      <c r="D781" s="33">
        <v>3274868.9959870898</v>
      </c>
      <c r="E781" s="33">
        <v>1611076.15011075</v>
      </c>
      <c r="F781" s="33">
        <v>1663213.2870724399</v>
      </c>
      <c r="G781" s="34">
        <v>30.248869797683501</v>
      </c>
      <c r="H781" s="34">
        <v>50.013808823374703</v>
      </c>
      <c r="I781" s="34">
        <v>49.237940394028797</v>
      </c>
      <c r="J781" s="34">
        <v>67.067818214115206</v>
      </c>
      <c r="K781" s="34">
        <v>48.452785336735197</v>
      </c>
      <c r="L781" s="34">
        <v>51.214819841386003</v>
      </c>
      <c r="M781" s="34">
        <v>1.98553093373031</v>
      </c>
    </row>
    <row r="782" spans="1:18" hidden="1" outlineLevel="1" x14ac:dyDescent="0.3">
      <c r="A782" s="32" t="s">
        <v>73</v>
      </c>
      <c r="B782" s="32" t="s">
        <v>14</v>
      </c>
      <c r="C782" s="32" t="s">
        <v>26</v>
      </c>
      <c r="D782" s="33">
        <v>3468019.0040128999</v>
      </c>
      <c r="E782" s="33">
        <v>1706431.84988924</v>
      </c>
      <c r="F782" s="33">
        <v>1762166.7129275501</v>
      </c>
      <c r="G782" s="34">
        <v>30.847365626287001</v>
      </c>
      <c r="H782" s="34">
        <v>50.762059605971103</v>
      </c>
      <c r="I782" s="34">
        <v>49.986191176625198</v>
      </c>
      <c r="J782" s="34">
        <v>67.649500742076</v>
      </c>
      <c r="K782" s="34">
        <v>48.785180158613997</v>
      </c>
      <c r="L782" s="34">
        <v>51.547214663264697</v>
      </c>
      <c r="M782" s="34">
        <v>2.20694685681962</v>
      </c>
    </row>
    <row r="783" spans="1:18" hidden="1" outlineLevel="1" x14ac:dyDescent="0.3">
      <c r="A783" s="32" t="s">
        <v>73</v>
      </c>
      <c r="B783" s="32" t="s">
        <v>14</v>
      </c>
      <c r="C783" s="32" t="s">
        <v>28</v>
      </c>
      <c r="D783" s="34">
        <v>1.7413482732762799</v>
      </c>
      <c r="E783" s="34">
        <v>1.74731632275546</v>
      </c>
      <c r="F783" s="34">
        <v>1.7561391787978899</v>
      </c>
      <c r="G783" s="34">
        <v>0.59552381773658003</v>
      </c>
      <c r="H783" s="34">
        <v>0.45136709737613001</v>
      </c>
      <c r="I783" s="34">
        <v>0.45842629231246002</v>
      </c>
      <c r="J783" s="34">
        <v>0.26248179047041997</v>
      </c>
      <c r="K783" s="34">
        <v>0.20780435103986999</v>
      </c>
      <c r="L783" s="34">
        <v>0.19663351413711</v>
      </c>
      <c r="M783" s="34">
        <v>3.2135379335999401</v>
      </c>
    </row>
    <row r="784" spans="1:18" hidden="1" outlineLevel="1" x14ac:dyDescent="0.3">
      <c r="A784" s="32" t="s">
        <v>73</v>
      </c>
      <c r="B784" s="32" t="s">
        <v>14</v>
      </c>
      <c r="C784" s="32" t="s">
        <v>30</v>
      </c>
      <c r="D784" s="34">
        <v>5.5863671734532199</v>
      </c>
      <c r="E784" s="34">
        <v>3.1181202983615299</v>
      </c>
      <c r="F784" s="34">
        <v>3.1348327367391802</v>
      </c>
      <c r="G784" s="34">
        <v>8.8419438247148605</v>
      </c>
      <c r="H784" s="34">
        <v>3.28257648849682</v>
      </c>
      <c r="I784" s="34">
        <v>3.28257648849682</v>
      </c>
      <c r="J784" s="34">
        <v>8.0594026470529201</v>
      </c>
      <c r="K784" s="34">
        <v>1.56590307537707</v>
      </c>
      <c r="L784" s="34">
        <v>1.56590307537707</v>
      </c>
      <c r="M784" s="34">
        <v>12.516067083772301</v>
      </c>
    </row>
    <row r="785" spans="1:13" hidden="1" outlineLevel="1" x14ac:dyDescent="0.3">
      <c r="A785" s="16" t="s">
        <v>73</v>
      </c>
      <c r="B785" s="16" t="s">
        <v>19</v>
      </c>
      <c r="C785" s="16" t="s">
        <v>18</v>
      </c>
      <c r="D785" s="17">
        <v>66125</v>
      </c>
      <c r="E785" s="17">
        <v>32982</v>
      </c>
      <c r="F785" s="17">
        <v>33143</v>
      </c>
      <c r="G785" s="18">
        <v>14.855198487712601</v>
      </c>
      <c r="H785" s="18">
        <v>47.490583324849801</v>
      </c>
      <c r="I785" s="18">
        <v>52.509416675150099</v>
      </c>
      <c r="J785" s="18">
        <v>80.1935727788279</v>
      </c>
      <c r="K785" s="18">
        <v>50.096175605340498</v>
      </c>
      <c r="L785" s="18">
        <v>49.903824394659402</v>
      </c>
      <c r="M785" s="18">
        <v>4.9512287334593497</v>
      </c>
    </row>
    <row r="786" spans="1:13" hidden="1" outlineLevel="1" x14ac:dyDescent="0.3">
      <c r="A786" s="19" t="s">
        <v>73</v>
      </c>
      <c r="B786" s="19" t="s">
        <v>19</v>
      </c>
      <c r="C786" s="19" t="s">
        <v>22</v>
      </c>
      <c r="D786" s="20">
        <v>1775.7948824934199</v>
      </c>
      <c r="E786" s="20">
        <v>1051.5928571243601</v>
      </c>
      <c r="F786" s="20">
        <v>1033.57223199029</v>
      </c>
      <c r="G786" s="21">
        <v>0.70748598432857002</v>
      </c>
      <c r="H786" s="21">
        <v>2.1199866550705901</v>
      </c>
      <c r="I786" s="21">
        <v>2.1199866550705901</v>
      </c>
      <c r="J786" s="21">
        <v>0.80695482069088997</v>
      </c>
      <c r="K786" s="21">
        <v>0.94021732277008996</v>
      </c>
      <c r="L786" s="21">
        <v>0.94021732277008996</v>
      </c>
      <c r="M786" s="21">
        <v>0.43950079240603002</v>
      </c>
    </row>
    <row r="787" spans="1:13" hidden="1" outlineLevel="1" x14ac:dyDescent="0.3">
      <c r="A787" s="19" t="s">
        <v>73</v>
      </c>
      <c r="B787" s="19" t="s">
        <v>19</v>
      </c>
      <c r="C787" s="19" t="s">
        <v>24</v>
      </c>
      <c r="D787" s="20">
        <v>63203.835965448903</v>
      </c>
      <c r="E787" s="20">
        <v>31252.140733309599</v>
      </c>
      <c r="F787" s="20">
        <v>31442.784473440199</v>
      </c>
      <c r="G787" s="21">
        <v>13.728616895114</v>
      </c>
      <c r="H787" s="21">
        <v>44.021011002156499</v>
      </c>
      <c r="I787" s="21">
        <v>49.015446408633402</v>
      </c>
      <c r="J787" s="21">
        <v>78.832589928677606</v>
      </c>
      <c r="K787" s="21">
        <v>48.549920361298497</v>
      </c>
      <c r="L787" s="21">
        <v>48.357753086825099</v>
      </c>
      <c r="M787" s="21">
        <v>4.2762914029101999</v>
      </c>
    </row>
    <row r="788" spans="1:13" hidden="1" outlineLevel="1" x14ac:dyDescent="0.3">
      <c r="A788" s="19" t="s">
        <v>73</v>
      </c>
      <c r="B788" s="19" t="s">
        <v>19</v>
      </c>
      <c r="C788" s="19" t="s">
        <v>26</v>
      </c>
      <c r="D788" s="20">
        <v>69046.164034551097</v>
      </c>
      <c r="E788" s="20">
        <v>34711.859266690299</v>
      </c>
      <c r="F788" s="20">
        <v>34843.215526559703</v>
      </c>
      <c r="G788" s="21">
        <v>16.057021625535199</v>
      </c>
      <c r="H788" s="21">
        <v>50.984553591366499</v>
      </c>
      <c r="I788" s="21">
        <v>55.978988997843402</v>
      </c>
      <c r="J788" s="21">
        <v>81.487598861433398</v>
      </c>
      <c r="K788" s="21">
        <v>51.642246913174802</v>
      </c>
      <c r="L788" s="21">
        <v>51.450079638701403</v>
      </c>
      <c r="M788" s="21">
        <v>5.7263204555012797</v>
      </c>
    </row>
    <row r="789" spans="1:13" hidden="1" outlineLevel="1" x14ac:dyDescent="0.3">
      <c r="A789" s="19" t="s">
        <v>73</v>
      </c>
      <c r="B789" s="19" t="s">
        <v>19</v>
      </c>
      <c r="C789" s="19" t="s">
        <v>28</v>
      </c>
      <c r="D789" s="21">
        <v>2.6855121096308801</v>
      </c>
      <c r="E789" s="21">
        <v>3.1883841402109301</v>
      </c>
      <c r="F789" s="21">
        <v>3.11852346495577</v>
      </c>
      <c r="G789" s="21">
        <v>4.7625481740534203</v>
      </c>
      <c r="H789" s="21">
        <v>4.4640147722954797</v>
      </c>
      <c r="I789" s="21">
        <v>4.0373456597050099</v>
      </c>
      <c r="J789" s="21">
        <v>1.0062587221502799</v>
      </c>
      <c r="K789" s="21">
        <v>1.8768245507943699</v>
      </c>
      <c r="L789" s="21">
        <v>1.88405865517335</v>
      </c>
      <c r="M789" s="21">
        <v>8.8766004574981192</v>
      </c>
    </row>
    <row r="790" spans="1:13" hidden="1" outlineLevel="1" x14ac:dyDescent="0.3">
      <c r="A790" s="19" t="s">
        <v>73</v>
      </c>
      <c r="B790" s="19" t="s">
        <v>19</v>
      </c>
      <c r="C790" s="19" t="s">
        <v>30</v>
      </c>
      <c r="D790" s="21">
        <v>2.9288182652841002</v>
      </c>
      <c r="E790" s="21">
        <v>3.02063707695963</v>
      </c>
      <c r="F790" s="21">
        <v>2.9339654174255601</v>
      </c>
      <c r="G790" s="21">
        <v>4.3996149801575299</v>
      </c>
      <c r="H790" s="21">
        <v>2.7270456408219501</v>
      </c>
      <c r="I790" s="21">
        <v>2.7270456408219501</v>
      </c>
      <c r="J790" s="21">
        <v>4.55793705059122</v>
      </c>
      <c r="K790" s="21">
        <v>3.16418851870315</v>
      </c>
      <c r="L790" s="21">
        <v>3.16418851870315</v>
      </c>
      <c r="M790" s="21">
        <v>4.5632621103079698</v>
      </c>
    </row>
    <row r="791" spans="1:13" hidden="1" outlineLevel="1" x14ac:dyDescent="0.3">
      <c r="A791" s="13" t="s">
        <v>73</v>
      </c>
      <c r="B791" s="13" t="s">
        <v>20</v>
      </c>
      <c r="C791" s="13" t="s">
        <v>18</v>
      </c>
      <c r="D791" s="14">
        <v>65601</v>
      </c>
      <c r="E791" s="14">
        <v>32533</v>
      </c>
      <c r="F791" s="14">
        <v>33068</v>
      </c>
      <c r="G791" s="15">
        <v>51.663846587704398</v>
      </c>
      <c r="H791" s="15">
        <v>50.085565915260197</v>
      </c>
      <c r="I791" s="15">
        <v>49.914434084739703</v>
      </c>
      <c r="J791" s="15">
        <v>45.322479840246302</v>
      </c>
      <c r="K791" s="15">
        <v>49.017893179066299</v>
      </c>
      <c r="L791" s="15">
        <v>50.982106820933602</v>
      </c>
      <c r="M791" s="15">
        <v>3.0136735720491998</v>
      </c>
    </row>
    <row r="792" spans="1:13" hidden="1" outlineLevel="1" x14ac:dyDescent="0.3">
      <c r="A792" s="32" t="s">
        <v>73</v>
      </c>
      <c r="B792" s="32" t="s">
        <v>20</v>
      </c>
      <c r="C792" s="32" t="s">
        <v>22</v>
      </c>
      <c r="D792" s="33">
        <v>1666.5502076272501</v>
      </c>
      <c r="E792" s="33">
        <v>990.81559334706799</v>
      </c>
      <c r="F792" s="33">
        <v>1037.4434247676199</v>
      </c>
      <c r="G792" s="34">
        <v>1.04713977879483</v>
      </c>
      <c r="H792" s="34">
        <v>1.15272114299332</v>
      </c>
      <c r="I792" s="34">
        <v>1.15272114299332</v>
      </c>
      <c r="J792" s="34">
        <v>1.02980930643478</v>
      </c>
      <c r="K792" s="34">
        <v>1.4332152733458701</v>
      </c>
      <c r="L792" s="34">
        <v>1.4332152733458701</v>
      </c>
      <c r="M792" s="34">
        <v>0.26451178553559002</v>
      </c>
    </row>
    <row r="793" spans="1:13" hidden="1" outlineLevel="1" x14ac:dyDescent="0.3">
      <c r="A793" s="32" t="s">
        <v>73</v>
      </c>
      <c r="B793" s="32" t="s">
        <v>20</v>
      </c>
      <c r="C793" s="32" t="s">
        <v>24</v>
      </c>
      <c r="D793" s="33">
        <v>62859.542314606297</v>
      </c>
      <c r="E793" s="33">
        <v>30903.118697439899</v>
      </c>
      <c r="F793" s="33">
        <v>31361.416401753799</v>
      </c>
      <c r="G793" s="34">
        <v>49.940017611529001</v>
      </c>
      <c r="H793" s="34">
        <v>48.1901126767889</v>
      </c>
      <c r="I793" s="34">
        <v>48.0192267481561</v>
      </c>
      <c r="J793" s="34">
        <v>43.634508877967903</v>
      </c>
      <c r="K793" s="34">
        <v>46.6641820221367</v>
      </c>
      <c r="L793" s="34">
        <v>48.624033250591403</v>
      </c>
      <c r="M793" s="34">
        <v>2.6077007567734598</v>
      </c>
    </row>
    <row r="794" spans="1:13" hidden="1" outlineLevel="1" x14ac:dyDescent="0.3">
      <c r="A794" s="32" t="s">
        <v>73</v>
      </c>
      <c r="B794" s="32" t="s">
        <v>20</v>
      </c>
      <c r="C794" s="32" t="s">
        <v>26</v>
      </c>
      <c r="D794" s="33">
        <v>68342.457685393703</v>
      </c>
      <c r="E794" s="33">
        <v>34162.881302560003</v>
      </c>
      <c r="F794" s="33">
        <v>34774.583598246099</v>
      </c>
      <c r="G794" s="34">
        <v>53.383724843125002</v>
      </c>
      <c r="H794" s="34">
        <v>51.9807732518438</v>
      </c>
      <c r="I794" s="34">
        <v>51.8098873232111</v>
      </c>
      <c r="J794" s="34">
        <v>47.021275839553901</v>
      </c>
      <c r="K794" s="34">
        <v>51.375966749408498</v>
      </c>
      <c r="L794" s="34">
        <v>53.335817977863201</v>
      </c>
      <c r="M794" s="34">
        <v>3.4805904325893802</v>
      </c>
    </row>
    <row r="795" spans="1:13" hidden="1" outlineLevel="1" x14ac:dyDescent="0.3">
      <c r="A795" s="32" t="s">
        <v>73</v>
      </c>
      <c r="B795" s="32" t="s">
        <v>20</v>
      </c>
      <c r="C795" s="32" t="s">
        <v>28</v>
      </c>
      <c r="D795" s="34">
        <v>2.5404341513501998</v>
      </c>
      <c r="E795" s="34">
        <v>3.0455709382690399</v>
      </c>
      <c r="F795" s="34">
        <v>3.13730320783724</v>
      </c>
      <c r="G795" s="34">
        <v>2.0268327814445901</v>
      </c>
      <c r="H795" s="34">
        <v>2.3015036806085098</v>
      </c>
      <c r="I795" s="34">
        <v>2.30939439488855</v>
      </c>
      <c r="J795" s="34">
        <v>2.2721821711095198</v>
      </c>
      <c r="K795" s="34">
        <v>2.9238614318045402</v>
      </c>
      <c r="L795" s="34">
        <v>2.81121233059238</v>
      </c>
      <c r="M795" s="34">
        <v>8.7770549534246207</v>
      </c>
    </row>
    <row r="796" spans="1:13" hidden="1" outlineLevel="1" x14ac:dyDescent="0.3">
      <c r="A796" s="32" t="s">
        <v>73</v>
      </c>
      <c r="B796" s="32" t="s">
        <v>20</v>
      </c>
      <c r="C796" s="32" t="s">
        <v>30</v>
      </c>
      <c r="D796" s="34">
        <v>2.7057999033992699</v>
      </c>
      <c r="E796" s="34">
        <v>2.7710442303342999</v>
      </c>
      <c r="F796" s="34">
        <v>2.9986681324620199</v>
      </c>
      <c r="G796" s="34">
        <v>4.8429596782307502</v>
      </c>
      <c r="H796" s="34">
        <v>2.77481277249754</v>
      </c>
      <c r="I796" s="34">
        <v>2.77481277249754</v>
      </c>
      <c r="J796" s="34">
        <v>4.7201033989094396</v>
      </c>
      <c r="K796" s="34">
        <v>4.1239516743420896</v>
      </c>
      <c r="L796" s="34">
        <v>4.1239516743420896</v>
      </c>
      <c r="M796" s="34">
        <v>2.6402417644930898</v>
      </c>
    </row>
    <row r="797" spans="1:13" hidden="1" outlineLevel="1" x14ac:dyDescent="0.3">
      <c r="A797" s="16" t="s">
        <v>73</v>
      </c>
      <c r="B797" s="16" t="s">
        <v>21</v>
      </c>
      <c r="C797" s="16" t="s">
        <v>18</v>
      </c>
      <c r="D797" s="17">
        <v>66438</v>
      </c>
      <c r="E797" s="17">
        <v>33705</v>
      </c>
      <c r="F797" s="17">
        <v>32733</v>
      </c>
      <c r="G797" s="18">
        <v>84.8821457599566</v>
      </c>
      <c r="H797" s="18">
        <v>50.969961343405302</v>
      </c>
      <c r="I797" s="18">
        <v>49.030038656594598</v>
      </c>
      <c r="J797" s="18">
        <v>12.6990577681447</v>
      </c>
      <c r="K797" s="18">
        <v>49.259215360910197</v>
      </c>
      <c r="L797" s="18">
        <v>50.740784639089703</v>
      </c>
      <c r="M797" s="18">
        <v>2.4187964718986099</v>
      </c>
    </row>
    <row r="798" spans="1:13" hidden="1" outlineLevel="1" x14ac:dyDescent="0.3">
      <c r="A798" s="19" t="s">
        <v>73</v>
      </c>
      <c r="B798" s="19" t="s">
        <v>21</v>
      </c>
      <c r="C798" s="19" t="s">
        <v>22</v>
      </c>
      <c r="D798" s="20">
        <v>1720.4229796054401</v>
      </c>
      <c r="E798" s="20">
        <v>1040.2818998739101</v>
      </c>
      <c r="F798" s="20">
        <v>1043.9256515276099</v>
      </c>
      <c r="G798" s="21">
        <v>0.61800489177079998</v>
      </c>
      <c r="H798" s="21">
        <v>0.97200675676943005</v>
      </c>
      <c r="I798" s="21">
        <v>0.97200675676943005</v>
      </c>
      <c r="J798" s="21">
        <v>0.59339956312520004</v>
      </c>
      <c r="K798" s="21">
        <v>2.3844829404288701</v>
      </c>
      <c r="L798" s="21">
        <v>2.3844829404288701</v>
      </c>
      <c r="M798" s="21">
        <v>0.20291879777642</v>
      </c>
    </row>
    <row r="799" spans="1:13" hidden="1" outlineLevel="1" x14ac:dyDescent="0.3">
      <c r="A799" s="19" t="s">
        <v>73</v>
      </c>
      <c r="B799" s="19" t="s">
        <v>21</v>
      </c>
      <c r="C799" s="19" t="s">
        <v>24</v>
      </c>
      <c r="D799" s="20">
        <v>63607.922167372097</v>
      </c>
      <c r="E799" s="20">
        <v>31993.747139850198</v>
      </c>
      <c r="F799" s="20">
        <v>31015.753206436799</v>
      </c>
      <c r="G799" s="21">
        <v>83.837204185877297</v>
      </c>
      <c r="H799" s="21">
        <v>49.370552602078803</v>
      </c>
      <c r="I799" s="21">
        <v>47.432613213135603</v>
      </c>
      <c r="J799" s="21">
        <v>11.7545519767787</v>
      </c>
      <c r="K799" s="21">
        <v>45.349310284662501</v>
      </c>
      <c r="L799" s="21">
        <v>46.8217968115191</v>
      </c>
      <c r="M799" s="21">
        <v>2.10653008954956</v>
      </c>
    </row>
    <row r="800" spans="1:13" hidden="1" outlineLevel="1" x14ac:dyDescent="0.3">
      <c r="A800" s="19" t="s">
        <v>73</v>
      </c>
      <c r="B800" s="19" t="s">
        <v>21</v>
      </c>
      <c r="C800" s="19" t="s">
        <v>26</v>
      </c>
      <c r="D800" s="20">
        <v>69268.077832627794</v>
      </c>
      <c r="E800" s="20">
        <v>35416.252860149703</v>
      </c>
      <c r="F800" s="20">
        <v>34450.246793563201</v>
      </c>
      <c r="G800" s="21">
        <v>85.870916080596103</v>
      </c>
      <c r="H800" s="21">
        <v>52.567386786864297</v>
      </c>
      <c r="I800" s="21">
        <v>50.629447397921098</v>
      </c>
      <c r="J800" s="21">
        <v>13.707667881616</v>
      </c>
      <c r="K800" s="21">
        <v>53.178203188480801</v>
      </c>
      <c r="L800" s="21">
        <v>54.6506897153374</v>
      </c>
      <c r="M800" s="21">
        <v>2.7760397194346802</v>
      </c>
    </row>
    <row r="801" spans="1:13" hidden="1" outlineLevel="1" x14ac:dyDescent="0.3">
      <c r="A801" s="19" t="s">
        <v>73</v>
      </c>
      <c r="B801" s="19" t="s">
        <v>21</v>
      </c>
      <c r="C801" s="19" t="s">
        <v>28</v>
      </c>
      <c r="D801" s="21">
        <v>2.5895165110410399</v>
      </c>
      <c r="E801" s="21">
        <v>3.0864319830111602</v>
      </c>
      <c r="F801" s="21">
        <v>3.1892147115376202</v>
      </c>
      <c r="G801" s="21">
        <v>0.72807406815385001</v>
      </c>
      <c r="H801" s="21">
        <v>1.9070188227545</v>
      </c>
      <c r="I801" s="21">
        <v>1.9824719363926</v>
      </c>
      <c r="J801" s="21">
        <v>4.6727841857191601</v>
      </c>
      <c r="K801" s="21">
        <v>4.8406839673720796</v>
      </c>
      <c r="L801" s="21">
        <v>4.6993418753558398</v>
      </c>
      <c r="M801" s="21">
        <v>8.3892464758371901</v>
      </c>
    </row>
    <row r="802" spans="1:13" hidden="1" outlineLevel="1" x14ac:dyDescent="0.3">
      <c r="A802" s="19" t="s">
        <v>73</v>
      </c>
      <c r="B802" s="19" t="s">
        <v>21</v>
      </c>
      <c r="C802" s="19" t="s">
        <v>30</v>
      </c>
      <c r="D802" s="21">
        <v>2.8080567883082801</v>
      </c>
      <c r="E802" s="21">
        <v>2.9787971036785499</v>
      </c>
      <c r="F802" s="21">
        <v>2.9627091881925001</v>
      </c>
      <c r="G802" s="21">
        <v>3.3246334830272999</v>
      </c>
      <c r="H802" s="21">
        <v>3.2841397839001401</v>
      </c>
      <c r="I802" s="21">
        <v>3.2841397839001401</v>
      </c>
      <c r="J802" s="21">
        <v>3.5478926198354102</v>
      </c>
      <c r="K802" s="21">
        <v>3.2387007926494502</v>
      </c>
      <c r="L802" s="21">
        <v>3.2387007926494502</v>
      </c>
      <c r="M802" s="21">
        <v>1.9487023860969801</v>
      </c>
    </row>
    <row r="803" spans="1:13" hidden="1" outlineLevel="1" x14ac:dyDescent="0.3">
      <c r="A803" s="13" t="s">
        <v>73</v>
      </c>
      <c r="B803" s="13" t="s">
        <v>33</v>
      </c>
      <c r="C803" s="13" t="s">
        <v>18</v>
      </c>
      <c r="D803" s="14">
        <v>69591</v>
      </c>
      <c r="E803" s="14">
        <v>35687</v>
      </c>
      <c r="F803" s="14">
        <v>33904</v>
      </c>
      <c r="G803" s="15">
        <v>93.596873158885501</v>
      </c>
      <c r="H803" s="15">
        <v>51.175251400936503</v>
      </c>
      <c r="I803" s="15">
        <v>48.824748599063398</v>
      </c>
      <c r="J803" s="15">
        <v>4.10828986506875</v>
      </c>
      <c r="K803" s="15">
        <v>53.655124169289898</v>
      </c>
      <c r="L803" s="15">
        <v>46.344875830710002</v>
      </c>
      <c r="M803" s="15">
        <v>2.2948369760457501</v>
      </c>
    </row>
    <row r="804" spans="1:13" hidden="1" outlineLevel="1" x14ac:dyDescent="0.3">
      <c r="A804" s="32" t="s">
        <v>73</v>
      </c>
      <c r="B804" s="32" t="s">
        <v>33</v>
      </c>
      <c r="C804" s="32" t="s">
        <v>22</v>
      </c>
      <c r="D804" s="33">
        <v>1937.64500356863</v>
      </c>
      <c r="E804" s="33">
        <v>1111.6992677058199</v>
      </c>
      <c r="F804" s="33">
        <v>1163.2029475453401</v>
      </c>
      <c r="G804" s="34">
        <v>0.35955628402710998</v>
      </c>
      <c r="H804" s="34">
        <v>0.90011639353227002</v>
      </c>
      <c r="I804" s="34">
        <v>0.90011639353227002</v>
      </c>
      <c r="J804" s="34">
        <v>0.31634570469064999</v>
      </c>
      <c r="K804" s="34">
        <v>3.9080249037310901</v>
      </c>
      <c r="L804" s="34">
        <v>3.9080249037310901</v>
      </c>
      <c r="M804" s="34">
        <v>0.19335051394656999</v>
      </c>
    </row>
    <row r="805" spans="1:13" hidden="1" outlineLevel="1" x14ac:dyDescent="0.3">
      <c r="A805" s="32" t="s">
        <v>73</v>
      </c>
      <c r="B805" s="32" t="s">
        <v>33</v>
      </c>
      <c r="C805" s="32" t="s">
        <v>24</v>
      </c>
      <c r="D805" s="33">
        <v>66403.594206711103</v>
      </c>
      <c r="E805" s="33">
        <v>33858.266315679801</v>
      </c>
      <c r="F805" s="33">
        <v>31990.543300270001</v>
      </c>
      <c r="G805" s="34">
        <v>92.9793378388907</v>
      </c>
      <c r="H805" s="34">
        <v>49.6939519099924</v>
      </c>
      <c r="I805" s="34">
        <v>47.345510410744502</v>
      </c>
      <c r="J805" s="34">
        <v>3.6183188571431701</v>
      </c>
      <c r="K805" s="34">
        <v>47.201348548854497</v>
      </c>
      <c r="L805" s="34">
        <v>40.0112669576638</v>
      </c>
      <c r="M805" s="34">
        <v>1.9974036840307201</v>
      </c>
    </row>
    <row r="806" spans="1:13" hidden="1" outlineLevel="1" x14ac:dyDescent="0.3">
      <c r="A806" s="32" t="s">
        <v>73</v>
      </c>
      <c r="B806" s="32" t="s">
        <v>33</v>
      </c>
      <c r="C806" s="32" t="s">
        <v>26</v>
      </c>
      <c r="D806" s="33">
        <v>72778.405793288897</v>
      </c>
      <c r="E806" s="33">
        <v>37515.733684320097</v>
      </c>
      <c r="F806" s="33">
        <v>35817.456699729999</v>
      </c>
      <c r="G806" s="34">
        <v>94.163499922867999</v>
      </c>
      <c r="H806" s="34">
        <v>52.654489589255398</v>
      </c>
      <c r="I806" s="34">
        <v>50.306048090007501</v>
      </c>
      <c r="J806" s="34">
        <v>4.6614009062784501</v>
      </c>
      <c r="K806" s="34">
        <v>59.988733042336101</v>
      </c>
      <c r="L806" s="34">
        <v>52.798651451145503</v>
      </c>
      <c r="M806" s="34">
        <v>2.6353700308138901</v>
      </c>
    </row>
    <row r="807" spans="1:13" hidden="1" outlineLevel="1" x14ac:dyDescent="0.3">
      <c r="A807" s="32" t="s">
        <v>73</v>
      </c>
      <c r="B807" s="32" t="s">
        <v>33</v>
      </c>
      <c r="C807" s="32" t="s">
        <v>28</v>
      </c>
      <c r="D807" s="34">
        <v>2.7843327493046899</v>
      </c>
      <c r="E807" s="34">
        <v>3.1151379149433098</v>
      </c>
      <c r="F807" s="34">
        <v>3.4308723087108999</v>
      </c>
      <c r="G807" s="34">
        <v>0.38415416230491001</v>
      </c>
      <c r="H807" s="34">
        <v>1.7588900276820201</v>
      </c>
      <c r="I807" s="34">
        <v>1.8435658541200199</v>
      </c>
      <c r="J807" s="34">
        <v>7.7001797604502702</v>
      </c>
      <c r="K807" s="34">
        <v>7.2836005213606203</v>
      </c>
      <c r="L807" s="34">
        <v>8.4324854337865602</v>
      </c>
      <c r="M807" s="34">
        <v>8.4254574928340809</v>
      </c>
    </row>
    <row r="808" spans="1:13" hidden="1" outlineLevel="1" x14ac:dyDescent="0.3">
      <c r="A808" s="32" t="s">
        <v>73</v>
      </c>
      <c r="B808" s="32" t="s">
        <v>33</v>
      </c>
      <c r="C808" s="32" t="s">
        <v>30</v>
      </c>
      <c r="D808" s="34">
        <v>3.1013974407636198</v>
      </c>
      <c r="E808" s="34">
        <v>3.0319902583855001</v>
      </c>
      <c r="F808" s="34">
        <v>3.3623135465940601</v>
      </c>
      <c r="G808" s="34">
        <v>2.5239648410839099</v>
      </c>
      <c r="H808" s="34">
        <v>3.2534075168783301</v>
      </c>
      <c r="I808" s="34">
        <v>3.2534075168783301</v>
      </c>
      <c r="J808" s="34">
        <v>2.9722457950296501</v>
      </c>
      <c r="K808" s="34">
        <v>2.96315848899923</v>
      </c>
      <c r="L808" s="34">
        <v>2.96315848899923</v>
      </c>
      <c r="M808" s="34">
        <v>1.9508518432452799</v>
      </c>
    </row>
    <row r="809" spans="1:13" hidden="1" outlineLevel="1" x14ac:dyDescent="0.3">
      <c r="A809" s="16" t="s">
        <v>73</v>
      </c>
      <c r="B809" s="16" t="s">
        <v>35</v>
      </c>
      <c r="C809" s="16" t="s">
        <v>18</v>
      </c>
      <c r="D809" s="17">
        <v>68120</v>
      </c>
      <c r="E809" s="17">
        <v>34247</v>
      </c>
      <c r="F809" s="17">
        <v>33873</v>
      </c>
      <c r="G809" s="18">
        <v>95.532883147386897</v>
      </c>
      <c r="H809" s="18">
        <v>50.229727860841699</v>
      </c>
      <c r="I809" s="18">
        <v>49.770272139158202</v>
      </c>
      <c r="J809" s="18">
        <v>2.5132119788608298</v>
      </c>
      <c r="K809" s="18">
        <v>51.285046728971899</v>
      </c>
      <c r="L809" s="18">
        <v>48.714953271028001</v>
      </c>
      <c r="M809" s="18">
        <v>1.9539048737522</v>
      </c>
    </row>
    <row r="810" spans="1:13" hidden="1" outlineLevel="1" x14ac:dyDescent="0.3">
      <c r="A810" s="19" t="s">
        <v>73</v>
      </c>
      <c r="B810" s="19" t="s">
        <v>35</v>
      </c>
      <c r="C810" s="19" t="s">
        <v>22</v>
      </c>
      <c r="D810" s="20">
        <v>1775.0729760142101</v>
      </c>
      <c r="E810" s="20">
        <v>972.83303341186399</v>
      </c>
      <c r="F810" s="20">
        <v>1114.1223502196001</v>
      </c>
      <c r="G810" s="21">
        <v>0.26522131523474002</v>
      </c>
      <c r="H810" s="21">
        <v>0.84279596756879005</v>
      </c>
      <c r="I810" s="21">
        <v>0.84279596756879005</v>
      </c>
      <c r="J810" s="21">
        <v>0.23440377019308001</v>
      </c>
      <c r="K810" s="21">
        <v>4.5149995795782898</v>
      </c>
      <c r="L810" s="21">
        <v>4.5149995795782898</v>
      </c>
      <c r="M810" s="21">
        <v>0.12952395818715001</v>
      </c>
    </row>
    <row r="811" spans="1:13" hidden="1" outlineLevel="1" x14ac:dyDescent="0.3">
      <c r="A811" s="19" t="s">
        <v>73</v>
      </c>
      <c r="B811" s="19" t="s">
        <v>35</v>
      </c>
      <c r="C811" s="19" t="s">
        <v>24</v>
      </c>
      <c r="D811" s="20">
        <v>65200.023494067304</v>
      </c>
      <c r="E811" s="20">
        <v>32646.699820715901</v>
      </c>
      <c r="F811" s="20">
        <v>32040.280370252302</v>
      </c>
      <c r="G811" s="21">
        <v>95.075713889774903</v>
      </c>
      <c r="H811" s="21">
        <v>48.843497943106797</v>
      </c>
      <c r="I811" s="21">
        <v>48.384395301106103</v>
      </c>
      <c r="J811" s="21">
        <v>2.1551210684184698</v>
      </c>
      <c r="K811" s="21">
        <v>43.8840308158128</v>
      </c>
      <c r="L811" s="21">
        <v>41.369859596342003</v>
      </c>
      <c r="M811" s="21">
        <v>1.7518449246315599</v>
      </c>
    </row>
    <row r="812" spans="1:13" hidden="1" outlineLevel="1" x14ac:dyDescent="0.3">
      <c r="A812" s="19" t="s">
        <v>73</v>
      </c>
      <c r="B812" s="19" t="s">
        <v>35</v>
      </c>
      <c r="C812" s="19" t="s">
        <v>26</v>
      </c>
      <c r="D812" s="20">
        <v>71039.976505932704</v>
      </c>
      <c r="E812" s="20">
        <v>35847.300179284</v>
      </c>
      <c r="F812" s="20">
        <v>35705.719629747597</v>
      </c>
      <c r="G812" s="21">
        <v>95.949417197970504</v>
      </c>
      <c r="H812" s="21">
        <v>51.615604698893897</v>
      </c>
      <c r="I812" s="21">
        <v>51.156502056893103</v>
      </c>
      <c r="J812" s="21">
        <v>2.9290214638954502</v>
      </c>
      <c r="K812" s="21">
        <v>58.630140403657897</v>
      </c>
      <c r="L812" s="21">
        <v>56.1159691841872</v>
      </c>
      <c r="M812" s="21">
        <v>2.17875383499441</v>
      </c>
    </row>
    <row r="813" spans="1:13" hidden="1" outlineLevel="1" x14ac:dyDescent="0.3">
      <c r="A813" s="19" t="s">
        <v>73</v>
      </c>
      <c r="B813" s="19" t="s">
        <v>35</v>
      </c>
      <c r="C813" s="19" t="s">
        <v>28</v>
      </c>
      <c r="D813" s="21">
        <v>2.6058029595041301</v>
      </c>
      <c r="E813" s="21">
        <v>2.84063723366094</v>
      </c>
      <c r="F813" s="21">
        <v>3.2891162584347602</v>
      </c>
      <c r="G813" s="21">
        <v>0.27762306181585999</v>
      </c>
      <c r="H813" s="21">
        <v>1.6778828065796101</v>
      </c>
      <c r="I813" s="21">
        <v>1.6933722307411201</v>
      </c>
      <c r="J813" s="21">
        <v>9.3268602952994701</v>
      </c>
      <c r="K813" s="21">
        <v>8.8037349433235104</v>
      </c>
      <c r="L813" s="21">
        <v>9.2682005758249897</v>
      </c>
      <c r="M813" s="21">
        <v>6.6289797383239</v>
      </c>
    </row>
    <row r="814" spans="1:13" hidden="1" outlineLevel="1" x14ac:dyDescent="0.3">
      <c r="A814" s="19" t="s">
        <v>73</v>
      </c>
      <c r="B814" s="19" t="s">
        <v>35</v>
      </c>
      <c r="C814" s="19" t="s">
        <v>30</v>
      </c>
      <c r="D814" s="21">
        <v>2.7586796979300199</v>
      </c>
      <c r="E814" s="21">
        <v>2.5862844190617</v>
      </c>
      <c r="F814" s="21">
        <v>3.1182502448644001</v>
      </c>
      <c r="G814" s="21">
        <v>1.8878226495639401</v>
      </c>
      <c r="H814" s="21">
        <v>2.8481856071963598</v>
      </c>
      <c r="I814" s="21">
        <v>2.8481856071963598</v>
      </c>
      <c r="J814" s="21">
        <v>2.5684957067114702</v>
      </c>
      <c r="K814" s="21">
        <v>2.35724731943403</v>
      </c>
      <c r="L814" s="21">
        <v>2.35724731943403</v>
      </c>
      <c r="M814" s="21">
        <v>1.0029771501170399</v>
      </c>
    </row>
    <row r="815" spans="1:13" hidden="1" outlineLevel="1" x14ac:dyDescent="0.3">
      <c r="A815" s="13" t="s">
        <v>73</v>
      </c>
      <c r="B815" s="13" t="s">
        <v>37</v>
      </c>
      <c r="C815" s="13" t="s">
        <v>18</v>
      </c>
      <c r="D815" s="14">
        <v>69674</v>
      </c>
      <c r="E815" s="14">
        <v>36536</v>
      </c>
      <c r="F815" s="14">
        <v>33138</v>
      </c>
      <c r="G815" s="15">
        <v>95.720067744065204</v>
      </c>
      <c r="H815" s="15">
        <v>52.216157860013197</v>
      </c>
      <c r="I815" s="15">
        <v>47.783842139986803</v>
      </c>
      <c r="J815" s="15">
        <v>2.3035852685363198</v>
      </c>
      <c r="K815" s="15">
        <v>60.934579439252303</v>
      </c>
      <c r="L815" s="15">
        <v>39.065420560747597</v>
      </c>
      <c r="M815" s="15">
        <v>1.9763469873984501</v>
      </c>
    </row>
    <row r="816" spans="1:13" hidden="1" outlineLevel="1" x14ac:dyDescent="0.3">
      <c r="A816" s="32" t="s">
        <v>73</v>
      </c>
      <c r="B816" s="32" t="s">
        <v>37</v>
      </c>
      <c r="C816" s="32" t="s">
        <v>22</v>
      </c>
      <c r="D816" s="33">
        <v>1924.12549640678</v>
      </c>
      <c r="E816" s="33">
        <v>1168.8548384385499</v>
      </c>
      <c r="F816" s="33">
        <v>1080.91299496224</v>
      </c>
      <c r="G816" s="34">
        <v>0.27234892058059001</v>
      </c>
      <c r="H816" s="34">
        <v>0.86925110854705001</v>
      </c>
      <c r="I816" s="34">
        <v>0.86925110854705001</v>
      </c>
      <c r="J816" s="34">
        <v>0.23513620572192001</v>
      </c>
      <c r="K816" s="34">
        <v>4.5538060932488698</v>
      </c>
      <c r="L816" s="34">
        <v>4.5538060932488698</v>
      </c>
      <c r="M816" s="34">
        <v>0.14103532081664</v>
      </c>
    </row>
    <row r="817" spans="1:13" hidden="1" outlineLevel="1" x14ac:dyDescent="0.3">
      <c r="A817" s="32" t="s">
        <v>73</v>
      </c>
      <c r="B817" s="32" t="s">
        <v>37</v>
      </c>
      <c r="C817" s="32" t="s">
        <v>24</v>
      </c>
      <c r="D817" s="33">
        <v>66508.833654788905</v>
      </c>
      <c r="E817" s="33">
        <v>34613.2459987814</v>
      </c>
      <c r="F817" s="33">
        <v>31359.909412798199</v>
      </c>
      <c r="G817" s="34">
        <v>95.248971994240705</v>
      </c>
      <c r="H817" s="34">
        <v>50.784804104886099</v>
      </c>
      <c r="I817" s="34">
        <v>46.356118628737399</v>
      </c>
      <c r="J817" s="34">
        <v>1.9469053474440701</v>
      </c>
      <c r="K817" s="34">
        <v>53.242256662287801</v>
      </c>
      <c r="L817" s="34">
        <v>31.880830610959801</v>
      </c>
      <c r="M817" s="34">
        <v>1.7572100130031101</v>
      </c>
    </row>
    <row r="818" spans="1:13" hidden="1" outlineLevel="1" x14ac:dyDescent="0.3">
      <c r="A818" s="32" t="s">
        <v>73</v>
      </c>
      <c r="B818" s="32" t="s">
        <v>37</v>
      </c>
      <c r="C818" s="32" t="s">
        <v>26</v>
      </c>
      <c r="D818" s="33">
        <v>72839.166345210993</v>
      </c>
      <c r="E818" s="33">
        <v>38458.7540012186</v>
      </c>
      <c r="F818" s="33">
        <v>34916.090587201703</v>
      </c>
      <c r="G818" s="34">
        <v>96.146341165832297</v>
      </c>
      <c r="H818" s="34">
        <v>53.643881371262502</v>
      </c>
      <c r="I818" s="34">
        <v>49.215195895113801</v>
      </c>
      <c r="J818" s="34">
        <v>2.7237950035447498</v>
      </c>
      <c r="K818" s="34">
        <v>68.119169389040096</v>
      </c>
      <c r="L818" s="34">
        <v>46.7577433377121</v>
      </c>
      <c r="M818" s="34">
        <v>2.2221938065329501</v>
      </c>
    </row>
    <row r="819" spans="1:13" hidden="1" outlineLevel="1" x14ac:dyDescent="0.3">
      <c r="A819" s="32" t="s">
        <v>73</v>
      </c>
      <c r="B819" s="32" t="s">
        <v>37</v>
      </c>
      <c r="C819" s="32" t="s">
        <v>28</v>
      </c>
      <c r="D819" s="34">
        <v>2.7616119304285398</v>
      </c>
      <c r="E819" s="34">
        <v>3.19918666093319</v>
      </c>
      <c r="F819" s="34">
        <v>3.26185344608075</v>
      </c>
      <c r="G819" s="34">
        <v>0.28452646033305001</v>
      </c>
      <c r="H819" s="34">
        <v>1.66471671638009</v>
      </c>
      <c r="I819" s="34">
        <v>1.8191318856288501</v>
      </c>
      <c r="J819" s="34">
        <v>10.207401867582201</v>
      </c>
      <c r="K819" s="34">
        <v>7.4732707358532098</v>
      </c>
      <c r="L819" s="34">
        <v>11.656872056880999</v>
      </c>
      <c r="M819" s="34">
        <v>7.1361619045598497</v>
      </c>
    </row>
    <row r="820" spans="1:13" hidden="1" outlineLevel="1" x14ac:dyDescent="0.3">
      <c r="A820" s="32" t="s">
        <v>73</v>
      </c>
      <c r="B820" s="32" t="s">
        <v>37</v>
      </c>
      <c r="C820" s="32" t="s">
        <v>30</v>
      </c>
      <c r="D820" s="34">
        <v>3.0709648037233799</v>
      </c>
      <c r="E820" s="34">
        <v>3.1805267587055202</v>
      </c>
      <c r="F820" s="34">
        <v>3.0612617415597398</v>
      </c>
      <c r="G820" s="34">
        <v>2.12095801081743</v>
      </c>
      <c r="H820" s="34">
        <v>3.1110355529509399</v>
      </c>
      <c r="I820" s="34">
        <v>3.1110355529509399</v>
      </c>
      <c r="J820" s="34">
        <v>2.8779068927043299</v>
      </c>
      <c r="K820" s="34">
        <v>2.3594283313411801</v>
      </c>
      <c r="L820" s="34">
        <v>2.3594283313411801</v>
      </c>
      <c r="M820" s="34">
        <v>1.20276933920566</v>
      </c>
    </row>
    <row r="821" spans="1:13" hidden="1" outlineLevel="1" x14ac:dyDescent="0.3">
      <c r="A821" s="16" t="s">
        <v>73</v>
      </c>
      <c r="B821" s="16" t="s">
        <v>39</v>
      </c>
      <c r="C821" s="16" t="s">
        <v>18</v>
      </c>
      <c r="D821" s="17">
        <v>66863</v>
      </c>
      <c r="E821" s="17">
        <v>33128</v>
      </c>
      <c r="F821" s="17">
        <v>33735</v>
      </c>
      <c r="G821" s="18">
        <v>96.162302020549504</v>
      </c>
      <c r="H821" s="18">
        <v>49.660170770020301</v>
      </c>
      <c r="I821" s="18">
        <v>50.3398292299796</v>
      </c>
      <c r="J821" s="18">
        <v>1.6855360961967001</v>
      </c>
      <c r="K821" s="18">
        <v>48.890860692102898</v>
      </c>
      <c r="L821" s="18">
        <v>51.109139307897003</v>
      </c>
      <c r="M821" s="18">
        <v>2.1521618832538101</v>
      </c>
    </row>
    <row r="822" spans="1:13" hidden="1" outlineLevel="1" x14ac:dyDescent="0.3">
      <c r="A822" s="19" t="s">
        <v>73</v>
      </c>
      <c r="B822" s="19" t="s">
        <v>39</v>
      </c>
      <c r="C822" s="19" t="s">
        <v>22</v>
      </c>
      <c r="D822" s="20">
        <v>1791.1030208116899</v>
      </c>
      <c r="E822" s="20">
        <v>1083.5147313745199</v>
      </c>
      <c r="F822" s="20">
        <v>1060.51695219251</v>
      </c>
      <c r="G822" s="21">
        <v>0.25615292170756998</v>
      </c>
      <c r="H822" s="21">
        <v>0.91378313938912004</v>
      </c>
      <c r="I822" s="21">
        <v>0.91378313938912004</v>
      </c>
      <c r="J822" s="21">
        <v>0.17993387044289</v>
      </c>
      <c r="K822" s="21">
        <v>5.3048971621967604</v>
      </c>
      <c r="L822" s="21">
        <v>5.3048971621967604</v>
      </c>
      <c r="M822" s="21">
        <v>0.17971013170728001</v>
      </c>
    </row>
    <row r="823" spans="1:13" hidden="1" outlineLevel="1" x14ac:dyDescent="0.3">
      <c r="A823" s="19" t="s">
        <v>73</v>
      </c>
      <c r="B823" s="19" t="s">
        <v>39</v>
      </c>
      <c r="C823" s="19" t="s">
        <v>24</v>
      </c>
      <c r="D823" s="20">
        <v>63916.654237800001</v>
      </c>
      <c r="E823" s="20">
        <v>31345.629583573598</v>
      </c>
      <c r="F823" s="20">
        <v>31990.460690129501</v>
      </c>
      <c r="G823" s="21">
        <v>95.717997446952594</v>
      </c>
      <c r="H823" s="21">
        <v>48.157747182931303</v>
      </c>
      <c r="I823" s="21">
        <v>48.836791692895197</v>
      </c>
      <c r="J823" s="21">
        <v>1.41372556627815</v>
      </c>
      <c r="K823" s="21">
        <v>40.284936678996097</v>
      </c>
      <c r="L823" s="21">
        <v>42.436960767463397</v>
      </c>
      <c r="M823" s="21">
        <v>1.87557299717513</v>
      </c>
    </row>
    <row r="824" spans="1:13" hidden="1" outlineLevel="1" x14ac:dyDescent="0.3">
      <c r="A824" s="19" t="s">
        <v>73</v>
      </c>
      <c r="B824" s="19" t="s">
        <v>39</v>
      </c>
      <c r="C824" s="19" t="s">
        <v>26</v>
      </c>
      <c r="D824" s="20">
        <v>69809.345762199999</v>
      </c>
      <c r="E824" s="20">
        <v>34910.370416426304</v>
      </c>
      <c r="F824" s="20">
        <v>35479.539309870401</v>
      </c>
      <c r="G824" s="21">
        <v>96.562160932786</v>
      </c>
      <c r="H824" s="21">
        <v>51.163208307104803</v>
      </c>
      <c r="I824" s="21">
        <v>51.842252817068598</v>
      </c>
      <c r="J824" s="21">
        <v>2.0085416786852401</v>
      </c>
      <c r="K824" s="21">
        <v>57.563039232536603</v>
      </c>
      <c r="L824" s="21">
        <v>59.715063321003797</v>
      </c>
      <c r="M824" s="21">
        <v>2.4685129478980299</v>
      </c>
    </row>
    <row r="825" spans="1:13" hidden="1" outlineLevel="1" x14ac:dyDescent="0.3">
      <c r="A825" s="19" t="s">
        <v>73</v>
      </c>
      <c r="B825" s="19" t="s">
        <v>39</v>
      </c>
      <c r="C825" s="19" t="s">
        <v>28</v>
      </c>
      <c r="D825" s="21">
        <v>2.6787655666238201</v>
      </c>
      <c r="E825" s="21">
        <v>3.27069165471663</v>
      </c>
      <c r="F825" s="21">
        <v>3.14366963744631</v>
      </c>
      <c r="G825" s="21">
        <v>0.26637561323441999</v>
      </c>
      <c r="H825" s="21">
        <v>1.8400724871062499</v>
      </c>
      <c r="I825" s="21">
        <v>1.81522892184332</v>
      </c>
      <c r="J825" s="21">
        <v>10.675171587775999</v>
      </c>
      <c r="K825" s="21">
        <v>10.850488388014</v>
      </c>
      <c r="L825" s="21">
        <v>10.3795470517287</v>
      </c>
      <c r="M825" s="21">
        <v>8.3502144102463092</v>
      </c>
    </row>
    <row r="826" spans="1:13" hidden="1" outlineLevel="1" x14ac:dyDescent="0.3">
      <c r="A826" s="19" t="s">
        <v>73</v>
      </c>
      <c r="B826" s="19" t="s">
        <v>39</v>
      </c>
      <c r="C826" s="19" t="s">
        <v>30</v>
      </c>
      <c r="D826" s="21">
        <v>2.9100140042422198</v>
      </c>
      <c r="E826" s="21">
        <v>3.1361025697294602</v>
      </c>
      <c r="F826" s="21">
        <v>2.96545180254987</v>
      </c>
      <c r="G826" s="21">
        <v>1.9987512279383</v>
      </c>
      <c r="H826" s="21">
        <v>3.3081390066697098</v>
      </c>
      <c r="I826" s="21">
        <v>3.3081390066697098</v>
      </c>
      <c r="J826" s="21">
        <v>2.1963731783060001</v>
      </c>
      <c r="K826" s="21">
        <v>2.1418576912062499</v>
      </c>
      <c r="L826" s="21">
        <v>2.1418576912062499</v>
      </c>
      <c r="M826" s="21">
        <v>1.7240692881747799</v>
      </c>
    </row>
    <row r="827" spans="1:13" hidden="1" outlineLevel="1" x14ac:dyDescent="0.3">
      <c r="A827" s="13" t="s">
        <v>73</v>
      </c>
      <c r="B827" s="13" t="s">
        <v>41</v>
      </c>
      <c r="C827" s="13" t="s">
        <v>18</v>
      </c>
      <c r="D827" s="14">
        <v>71304</v>
      </c>
      <c r="E827" s="14">
        <v>37606</v>
      </c>
      <c r="F827" s="14">
        <v>33698</v>
      </c>
      <c r="G827" s="15">
        <v>96.319982048692907</v>
      </c>
      <c r="H827" s="15">
        <v>52.715492137448997</v>
      </c>
      <c r="I827" s="15">
        <v>47.284507862550903</v>
      </c>
      <c r="J827" s="15">
        <v>1.6969594973633999</v>
      </c>
      <c r="K827" s="15">
        <v>51.570247933884303</v>
      </c>
      <c r="L827" s="15">
        <v>48.429752066115697</v>
      </c>
      <c r="M827" s="15">
        <v>1.98305845394367</v>
      </c>
    </row>
    <row r="828" spans="1:13" hidden="1" outlineLevel="1" x14ac:dyDescent="0.3">
      <c r="A828" s="32" t="s">
        <v>73</v>
      </c>
      <c r="B828" s="32" t="s">
        <v>41</v>
      </c>
      <c r="C828" s="32" t="s">
        <v>22</v>
      </c>
      <c r="D828" s="33">
        <v>1866.0416600989099</v>
      </c>
      <c r="E828" s="33">
        <v>1181.7347515233901</v>
      </c>
      <c r="F828" s="33">
        <v>1037.3003970703201</v>
      </c>
      <c r="G828" s="34">
        <v>0.24409644897610999</v>
      </c>
      <c r="H828" s="34">
        <v>0.86397931481097001</v>
      </c>
      <c r="I828" s="34">
        <v>0.86397931481097001</v>
      </c>
      <c r="J828" s="34">
        <v>0.18448859063601999</v>
      </c>
      <c r="K828" s="34">
        <v>5.4951746261333003</v>
      </c>
      <c r="L828" s="34">
        <v>5.4951746261333003</v>
      </c>
      <c r="M828" s="34">
        <v>0.15849738943198999</v>
      </c>
    </row>
    <row r="829" spans="1:13" hidden="1" outlineLevel="1" x14ac:dyDescent="0.3">
      <c r="A829" s="32" t="s">
        <v>73</v>
      </c>
      <c r="B829" s="32" t="s">
        <v>41</v>
      </c>
      <c r="C829" s="32" t="s">
        <v>24</v>
      </c>
      <c r="D829" s="33">
        <v>68234.380958863199</v>
      </c>
      <c r="E829" s="33">
        <v>35662.058676280001</v>
      </c>
      <c r="F829" s="33">
        <v>31991.651680822</v>
      </c>
      <c r="G829" s="34">
        <v>95.896687443495594</v>
      </c>
      <c r="H829" s="34">
        <v>51.292418862336397</v>
      </c>
      <c r="I829" s="34">
        <v>45.865833359247901</v>
      </c>
      <c r="J829" s="34">
        <v>1.4186972261975599</v>
      </c>
      <c r="K829" s="34">
        <v>42.577540173585497</v>
      </c>
      <c r="L829" s="34">
        <v>39.537594838239599</v>
      </c>
      <c r="M829" s="34">
        <v>1.7384532071641701</v>
      </c>
    </row>
    <row r="830" spans="1:13" hidden="1" outlineLevel="1" x14ac:dyDescent="0.3">
      <c r="A830" s="32" t="s">
        <v>73</v>
      </c>
      <c r="B830" s="32" t="s">
        <v>41</v>
      </c>
      <c r="C830" s="32" t="s">
        <v>26</v>
      </c>
      <c r="D830" s="33">
        <v>74373.619041136699</v>
      </c>
      <c r="E830" s="33">
        <v>39549.941323719897</v>
      </c>
      <c r="F830" s="33">
        <v>35404.348319177901</v>
      </c>
      <c r="G830" s="34">
        <v>96.701112059351402</v>
      </c>
      <c r="H830" s="34">
        <v>54.134166640751999</v>
      </c>
      <c r="I830" s="34">
        <v>48.707581137663503</v>
      </c>
      <c r="J830" s="34">
        <v>2.0286767850656</v>
      </c>
      <c r="K830" s="34">
        <v>60.462405161760302</v>
      </c>
      <c r="L830" s="34">
        <v>57.422459826414403</v>
      </c>
      <c r="M830" s="34">
        <v>2.2612883170317999</v>
      </c>
    </row>
    <row r="831" spans="1:13" hidden="1" outlineLevel="1" x14ac:dyDescent="0.3">
      <c r="A831" s="32" t="s">
        <v>73</v>
      </c>
      <c r="B831" s="32" t="s">
        <v>41</v>
      </c>
      <c r="C831" s="32" t="s">
        <v>28</v>
      </c>
      <c r="D831" s="34">
        <v>2.6170224112236502</v>
      </c>
      <c r="E831" s="34">
        <v>3.1424101247763501</v>
      </c>
      <c r="F831" s="34">
        <v>3.07822540527722</v>
      </c>
      <c r="G831" s="34">
        <v>0.25342244027070998</v>
      </c>
      <c r="H831" s="34">
        <v>1.6389476409671999</v>
      </c>
      <c r="I831" s="34">
        <v>1.8271932052722799</v>
      </c>
      <c r="J831" s="34">
        <v>10.8717144352983</v>
      </c>
      <c r="K831" s="34">
        <v>10.655707207726399</v>
      </c>
      <c r="L831" s="34">
        <v>11.346691634166</v>
      </c>
      <c r="M831" s="34">
        <v>7.9925727412013403</v>
      </c>
    </row>
    <row r="832" spans="1:13" hidden="1" outlineLevel="1" x14ac:dyDescent="0.3">
      <c r="A832" s="32" t="s">
        <v>73</v>
      </c>
      <c r="B832" s="32" t="s">
        <v>41</v>
      </c>
      <c r="C832" s="32" t="s">
        <v>30</v>
      </c>
      <c r="D832" s="34">
        <v>2.9270306733981402</v>
      </c>
      <c r="E832" s="34">
        <v>3.1320376298164398</v>
      </c>
      <c r="F832" s="34">
        <v>2.9828683080271001</v>
      </c>
      <c r="G832" s="34">
        <v>2.01521036609814</v>
      </c>
      <c r="H832" s="34">
        <v>3.16815589382924</v>
      </c>
      <c r="I832" s="34">
        <v>3.16815589382924</v>
      </c>
      <c r="J832" s="34">
        <v>2.4460447292052798</v>
      </c>
      <c r="K832" s="34">
        <v>2.4687431557489501</v>
      </c>
      <c r="L832" s="34">
        <v>2.4687431557489501</v>
      </c>
      <c r="M832" s="34">
        <v>1.5494278563166199</v>
      </c>
    </row>
    <row r="833" spans="1:13" hidden="1" outlineLevel="1" x14ac:dyDescent="0.3">
      <c r="A833" s="16" t="s">
        <v>73</v>
      </c>
      <c r="B833" s="16" t="s">
        <v>43</v>
      </c>
      <c r="C833" s="16" t="s">
        <v>18</v>
      </c>
      <c r="D833" s="17">
        <v>64931</v>
      </c>
      <c r="E833" s="17">
        <v>33053</v>
      </c>
      <c r="F833" s="17">
        <v>31878</v>
      </c>
      <c r="G833" s="18">
        <v>95.740093329842395</v>
      </c>
      <c r="H833" s="18">
        <v>50.666773908147597</v>
      </c>
      <c r="I833" s="18">
        <v>49.333226091852303</v>
      </c>
      <c r="J833" s="18">
        <v>2.0698895750873998</v>
      </c>
      <c r="K833" s="18">
        <v>64.880952380952294</v>
      </c>
      <c r="L833" s="18">
        <v>35.119047619047599</v>
      </c>
      <c r="M833" s="18">
        <v>2.1900170950701501</v>
      </c>
    </row>
    <row r="834" spans="1:13" hidden="1" outlineLevel="1" x14ac:dyDescent="0.3">
      <c r="A834" s="19" t="s">
        <v>73</v>
      </c>
      <c r="B834" s="19" t="s">
        <v>43</v>
      </c>
      <c r="C834" s="19" t="s">
        <v>22</v>
      </c>
      <c r="D834" s="20">
        <v>1668.25227616605</v>
      </c>
      <c r="E834" s="20">
        <v>1018.65110424518</v>
      </c>
      <c r="F834" s="20">
        <v>975.25680871331303</v>
      </c>
      <c r="G834" s="21">
        <v>0.27871061523914997</v>
      </c>
      <c r="H834" s="21">
        <v>0.86191282013543002</v>
      </c>
      <c r="I834" s="21">
        <v>0.86191282013543002</v>
      </c>
      <c r="J834" s="21">
        <v>0.23182280679827</v>
      </c>
      <c r="K834" s="21">
        <v>4.8655275116981498</v>
      </c>
      <c r="L834" s="21">
        <v>4.8655275116981498</v>
      </c>
      <c r="M834" s="21">
        <v>0.15562779372692001</v>
      </c>
    </row>
    <row r="835" spans="1:13" hidden="1" outlineLevel="1" x14ac:dyDescent="0.3">
      <c r="A835" s="19" t="s">
        <v>73</v>
      </c>
      <c r="B835" s="19" t="s">
        <v>43</v>
      </c>
      <c r="C835" s="19" t="s">
        <v>24</v>
      </c>
      <c r="D835" s="20">
        <v>62186.742429637103</v>
      </c>
      <c r="E835" s="20">
        <v>31377.329572738301</v>
      </c>
      <c r="F835" s="20">
        <v>30273.712735659901</v>
      </c>
      <c r="G835" s="21">
        <v>95.257301121680399</v>
      </c>
      <c r="H835" s="21">
        <v>49.248761778474197</v>
      </c>
      <c r="I835" s="21">
        <v>47.916285918977003</v>
      </c>
      <c r="J835" s="21">
        <v>1.72102873942575</v>
      </c>
      <c r="K835" s="21">
        <v>56.526177434216002</v>
      </c>
      <c r="L835" s="21">
        <v>27.586304596651502</v>
      </c>
      <c r="M835" s="21">
        <v>1.94812075388392</v>
      </c>
    </row>
    <row r="836" spans="1:13" hidden="1" outlineLevel="1" x14ac:dyDescent="0.3">
      <c r="A836" s="19" t="s">
        <v>73</v>
      </c>
      <c r="B836" s="19" t="s">
        <v>43</v>
      </c>
      <c r="C836" s="19" t="s">
        <v>26</v>
      </c>
      <c r="D836" s="20">
        <v>67675.257570362897</v>
      </c>
      <c r="E836" s="20">
        <v>34728.670427261597</v>
      </c>
      <c r="F836" s="20">
        <v>33482.287264339997</v>
      </c>
      <c r="G836" s="21">
        <v>96.175711862879893</v>
      </c>
      <c r="H836" s="21">
        <v>52.083714081022897</v>
      </c>
      <c r="I836" s="21">
        <v>50.751238221525803</v>
      </c>
      <c r="J836" s="21">
        <v>2.4876762009555802</v>
      </c>
      <c r="K836" s="21">
        <v>72.413695403348399</v>
      </c>
      <c r="L836" s="21">
        <v>43.473822565783898</v>
      </c>
      <c r="M836" s="21">
        <v>2.46119554654664</v>
      </c>
    </row>
    <row r="837" spans="1:13" hidden="1" outlineLevel="1" x14ac:dyDescent="0.3">
      <c r="A837" s="19" t="s">
        <v>73</v>
      </c>
      <c r="B837" s="19" t="s">
        <v>43</v>
      </c>
      <c r="C837" s="19" t="s">
        <v>28</v>
      </c>
      <c r="D837" s="21">
        <v>2.56926934155649</v>
      </c>
      <c r="E837" s="21">
        <v>3.0818718550363999</v>
      </c>
      <c r="F837" s="21">
        <v>3.0593412658049801</v>
      </c>
      <c r="G837" s="21">
        <v>0.29111170205248998</v>
      </c>
      <c r="H837" s="21">
        <v>1.7011401233044099</v>
      </c>
      <c r="I837" s="21">
        <v>1.7471243792786999</v>
      </c>
      <c r="J837" s="21">
        <v>11.199766866234</v>
      </c>
      <c r="K837" s="21">
        <v>7.4991616694063197</v>
      </c>
      <c r="L837" s="21">
        <v>13.854383423140501</v>
      </c>
      <c r="M837" s="21">
        <v>7.1062364799458102</v>
      </c>
    </row>
    <row r="838" spans="1:13" hidden="1" outlineLevel="1" x14ac:dyDescent="0.3">
      <c r="A838" s="19" t="s">
        <v>73</v>
      </c>
      <c r="B838" s="19" t="s">
        <v>43</v>
      </c>
      <c r="C838" s="19" t="s">
        <v>30</v>
      </c>
      <c r="D838" s="21">
        <v>2.74157482588073</v>
      </c>
      <c r="E838" s="21">
        <v>2.8538696782402901</v>
      </c>
      <c r="F838" s="21">
        <v>2.8935401505674201</v>
      </c>
      <c r="G838" s="21">
        <v>2.0792900854194598</v>
      </c>
      <c r="H838" s="21">
        <v>2.8460108791084799</v>
      </c>
      <c r="I838" s="21">
        <v>2.8460108791084799</v>
      </c>
      <c r="J838" s="21">
        <v>2.8943489637207098</v>
      </c>
      <c r="K838" s="21">
        <v>2.3563413006738001</v>
      </c>
      <c r="L838" s="21">
        <v>2.3563413006738001</v>
      </c>
      <c r="M838" s="21">
        <v>1.2343707642274899</v>
      </c>
    </row>
    <row r="839" spans="1:13" hidden="1" outlineLevel="1" x14ac:dyDescent="0.3">
      <c r="A839" s="13" t="s">
        <v>73</v>
      </c>
      <c r="B839" s="13" t="s">
        <v>45</v>
      </c>
      <c r="C839" s="13" t="s">
        <v>18</v>
      </c>
      <c r="D839" s="14">
        <v>69500</v>
      </c>
      <c r="E839" s="14">
        <v>35126</v>
      </c>
      <c r="F839" s="14">
        <v>34374</v>
      </c>
      <c r="G839" s="15">
        <v>94.658992805755403</v>
      </c>
      <c r="H839" s="15">
        <v>50.4347297379461</v>
      </c>
      <c r="I839" s="15">
        <v>49.565270262053801</v>
      </c>
      <c r="J839" s="15">
        <v>3.5021582733812902</v>
      </c>
      <c r="K839" s="15">
        <v>52.095316351684403</v>
      </c>
      <c r="L839" s="15">
        <v>47.904683648315498</v>
      </c>
      <c r="M839" s="15">
        <v>1.8388489208633001</v>
      </c>
    </row>
    <row r="840" spans="1:13" hidden="1" outlineLevel="1" x14ac:dyDescent="0.3">
      <c r="A840" s="32" t="s">
        <v>73</v>
      </c>
      <c r="B840" s="32" t="s">
        <v>45</v>
      </c>
      <c r="C840" s="32" t="s">
        <v>22</v>
      </c>
      <c r="D840" s="33">
        <v>1862.9981713915099</v>
      </c>
      <c r="E840" s="33">
        <v>1104.5588592711399</v>
      </c>
      <c r="F840" s="33">
        <v>1087.2362715875799</v>
      </c>
      <c r="G840" s="34">
        <v>0.32021724803542001</v>
      </c>
      <c r="H840" s="34">
        <v>0.85403540927994004</v>
      </c>
      <c r="I840" s="34">
        <v>0.85403540927994004</v>
      </c>
      <c r="J840" s="34">
        <v>0.27218850849822002</v>
      </c>
      <c r="K840" s="34">
        <v>3.9257591771946601</v>
      </c>
      <c r="L840" s="34">
        <v>3.9257591771946601</v>
      </c>
      <c r="M840" s="34">
        <v>0.14133112716224999</v>
      </c>
    </row>
    <row r="841" spans="1:13" hidden="1" outlineLevel="1" x14ac:dyDescent="0.3">
      <c r="A841" s="32" t="s">
        <v>73</v>
      </c>
      <c r="B841" s="32" t="s">
        <v>45</v>
      </c>
      <c r="C841" s="32" t="s">
        <v>24</v>
      </c>
      <c r="D841" s="33">
        <v>66435.387465999404</v>
      </c>
      <c r="E841" s="33">
        <v>33309.012212977403</v>
      </c>
      <c r="F841" s="33">
        <v>32585.507688792499</v>
      </c>
      <c r="G841" s="34">
        <v>94.107056456336295</v>
      </c>
      <c r="H841" s="34">
        <v>49.0298586711694</v>
      </c>
      <c r="I841" s="34">
        <v>48.161085319810603</v>
      </c>
      <c r="J841" s="34">
        <v>3.0809737927168399</v>
      </c>
      <c r="K841" s="34">
        <v>45.638427732481503</v>
      </c>
      <c r="L841" s="34">
        <v>41.517052411413303</v>
      </c>
      <c r="M841" s="34">
        <v>1.6202244460427799</v>
      </c>
    </row>
    <row r="842" spans="1:13" hidden="1" outlineLevel="1" x14ac:dyDescent="0.3">
      <c r="A842" s="32" t="s">
        <v>73</v>
      </c>
      <c r="B842" s="32" t="s">
        <v>45</v>
      </c>
      <c r="C842" s="32" t="s">
        <v>26</v>
      </c>
      <c r="D842" s="33">
        <v>72564.612534000495</v>
      </c>
      <c r="E842" s="33">
        <v>36942.987787022503</v>
      </c>
      <c r="F842" s="33">
        <v>36162.492311207403</v>
      </c>
      <c r="G842" s="34">
        <v>95.1618921494766</v>
      </c>
      <c r="H842" s="34">
        <v>51.838914680189397</v>
      </c>
      <c r="I842" s="34">
        <v>50.970141328830501</v>
      </c>
      <c r="J842" s="34">
        <v>3.9785571766034602</v>
      </c>
      <c r="K842" s="34">
        <v>58.482947588586597</v>
      </c>
      <c r="L842" s="34">
        <v>54.361572267518397</v>
      </c>
      <c r="M842" s="34">
        <v>2.0863478108748001</v>
      </c>
    </row>
    <row r="843" spans="1:13" hidden="1" outlineLevel="1" x14ac:dyDescent="0.3">
      <c r="A843" s="32" t="s">
        <v>73</v>
      </c>
      <c r="B843" s="32" t="s">
        <v>45</v>
      </c>
      <c r="C843" s="32" t="s">
        <v>28</v>
      </c>
      <c r="D843" s="34">
        <v>2.680572908477</v>
      </c>
      <c r="E843" s="34">
        <v>3.14456203174612</v>
      </c>
      <c r="F843" s="34">
        <v>3.1629611671251001</v>
      </c>
      <c r="G843" s="34">
        <v>0.33828507841038002</v>
      </c>
      <c r="H843" s="34">
        <v>1.6933478452594599</v>
      </c>
      <c r="I843" s="34">
        <v>1.7230520579523101</v>
      </c>
      <c r="J843" s="34">
        <v>7.7720219148014102</v>
      </c>
      <c r="K843" s="34">
        <v>7.5357238464446397</v>
      </c>
      <c r="L843" s="34">
        <v>8.1949381108849106</v>
      </c>
      <c r="M843" s="34">
        <v>7.6858476821416</v>
      </c>
    </row>
    <row r="844" spans="1:13" hidden="1" outlineLevel="1" x14ac:dyDescent="0.3">
      <c r="A844" s="32" t="s">
        <v>73</v>
      </c>
      <c r="B844" s="32" t="s">
        <v>45</v>
      </c>
      <c r="C844" s="32" t="s">
        <v>30</v>
      </c>
      <c r="D844" s="34">
        <v>2.9758753580949699</v>
      </c>
      <c r="E844" s="34">
        <v>3.0092607069358102</v>
      </c>
      <c r="F844" s="34">
        <v>3.1258208110767698</v>
      </c>
      <c r="G844" s="34">
        <v>2.3699495781727702</v>
      </c>
      <c r="H844" s="34">
        <v>2.9567728929219999</v>
      </c>
      <c r="I844" s="34">
        <v>2.9567728929219999</v>
      </c>
      <c r="J844" s="34">
        <v>2.5616565914999399</v>
      </c>
      <c r="K844" s="34">
        <v>2.5364729464538001</v>
      </c>
      <c r="L844" s="34">
        <v>2.5364729464538001</v>
      </c>
      <c r="M844" s="34">
        <v>1.29307781358063</v>
      </c>
    </row>
    <row r="845" spans="1:13" hidden="1" outlineLevel="1" x14ac:dyDescent="0.3">
      <c r="A845" s="16" t="s">
        <v>73</v>
      </c>
      <c r="B845" s="16" t="s">
        <v>47</v>
      </c>
      <c r="C845" s="16" t="s">
        <v>18</v>
      </c>
      <c r="D845" s="17">
        <v>66131</v>
      </c>
      <c r="E845" s="17">
        <v>32293</v>
      </c>
      <c r="F845" s="17">
        <v>33838</v>
      </c>
      <c r="G845" s="18">
        <v>91.799609865267399</v>
      </c>
      <c r="H845" s="18">
        <v>48.6937471173486</v>
      </c>
      <c r="I845" s="18">
        <v>51.3062528826513</v>
      </c>
      <c r="J845" s="18">
        <v>6.24064357109373</v>
      </c>
      <c r="K845" s="18">
        <v>50.884419675308898</v>
      </c>
      <c r="L845" s="18">
        <v>49.115580324691003</v>
      </c>
      <c r="M845" s="18">
        <v>1.95974656363883</v>
      </c>
    </row>
    <row r="846" spans="1:13" hidden="1" outlineLevel="1" x14ac:dyDescent="0.3">
      <c r="A846" s="19" t="s">
        <v>73</v>
      </c>
      <c r="B846" s="19" t="s">
        <v>47</v>
      </c>
      <c r="C846" s="19" t="s">
        <v>22</v>
      </c>
      <c r="D846" s="20">
        <v>1809.9618127808801</v>
      </c>
      <c r="E846" s="20">
        <v>1044.2728380342</v>
      </c>
      <c r="F846" s="20">
        <v>1112.99551615721</v>
      </c>
      <c r="G846" s="21">
        <v>0.41390065125350001</v>
      </c>
      <c r="H846" s="21">
        <v>0.94272311192248004</v>
      </c>
      <c r="I846" s="21">
        <v>0.94272311192248004</v>
      </c>
      <c r="J846" s="21">
        <v>0.38805479139109</v>
      </c>
      <c r="K846" s="21">
        <v>2.9831093966695499</v>
      </c>
      <c r="L846" s="21">
        <v>2.9831093966695601</v>
      </c>
      <c r="M846" s="21">
        <v>0.12824063308142999</v>
      </c>
    </row>
    <row r="847" spans="1:13" hidden="1" outlineLevel="1" x14ac:dyDescent="0.3">
      <c r="A847" s="19" t="s">
        <v>73</v>
      </c>
      <c r="B847" s="19" t="s">
        <v>47</v>
      </c>
      <c r="C847" s="19" t="s">
        <v>24</v>
      </c>
      <c r="D847" s="20">
        <v>63153.6317219798</v>
      </c>
      <c r="E847" s="20">
        <v>30575.1820882596</v>
      </c>
      <c r="F847" s="20">
        <v>32007.134000515802</v>
      </c>
      <c r="G847" s="21">
        <v>91.092496747174707</v>
      </c>
      <c r="H847" s="21">
        <v>47.144710683581103</v>
      </c>
      <c r="I847" s="21">
        <v>49.754703167625898</v>
      </c>
      <c r="J847" s="21">
        <v>5.6319597068498597</v>
      </c>
      <c r="K847" s="21">
        <v>45.984431544509</v>
      </c>
      <c r="L847" s="21">
        <v>44.232526632860299</v>
      </c>
      <c r="M847" s="21">
        <v>1.75955257125275</v>
      </c>
    </row>
    <row r="848" spans="1:13" hidden="1" outlineLevel="1" x14ac:dyDescent="0.3">
      <c r="A848" s="19" t="s">
        <v>73</v>
      </c>
      <c r="B848" s="19" t="s">
        <v>47</v>
      </c>
      <c r="C848" s="19" t="s">
        <v>26</v>
      </c>
      <c r="D848" s="20">
        <v>69108.368278020105</v>
      </c>
      <c r="E848" s="20">
        <v>34010.817911740298</v>
      </c>
      <c r="F848" s="20">
        <v>35668.8659994841</v>
      </c>
      <c r="G848" s="21">
        <v>92.455238794313601</v>
      </c>
      <c r="H848" s="21">
        <v>50.245296832374002</v>
      </c>
      <c r="I848" s="21">
        <v>52.855289316418897</v>
      </c>
      <c r="J848" s="21">
        <v>6.9102947940716701</v>
      </c>
      <c r="K848" s="21">
        <v>55.767473367139601</v>
      </c>
      <c r="L848" s="21">
        <v>54.0155684554909</v>
      </c>
      <c r="M848" s="21">
        <v>2.1822117811464299</v>
      </c>
    </row>
    <row r="849" spans="1:13" hidden="1" outlineLevel="1" x14ac:dyDescent="0.3">
      <c r="A849" s="19" t="s">
        <v>73</v>
      </c>
      <c r="B849" s="19" t="s">
        <v>47</v>
      </c>
      <c r="C849" s="19" t="s">
        <v>28</v>
      </c>
      <c r="D849" s="21">
        <v>2.7369339837305899</v>
      </c>
      <c r="E849" s="21">
        <v>3.2337436535292499</v>
      </c>
      <c r="F849" s="21">
        <v>3.2891882385401501</v>
      </c>
      <c r="G849" s="21">
        <v>0.45087408526132999</v>
      </c>
      <c r="H849" s="21">
        <v>1.9360249882815199</v>
      </c>
      <c r="I849" s="21">
        <v>1.8374429215844199</v>
      </c>
      <c r="J849" s="21">
        <v>6.2181854638925698</v>
      </c>
      <c r="K849" s="21">
        <v>5.8625202285977398</v>
      </c>
      <c r="L849" s="21">
        <v>6.0736519388531196</v>
      </c>
      <c r="M849" s="21">
        <v>6.5437355758551696</v>
      </c>
    </row>
    <row r="850" spans="1:13" hidden="1" outlineLevel="1" x14ac:dyDescent="0.3">
      <c r="A850" s="19" t="s">
        <v>73</v>
      </c>
      <c r="B850" s="19" t="s">
        <v>47</v>
      </c>
      <c r="C850" s="19" t="s">
        <v>30</v>
      </c>
      <c r="D850" s="21">
        <v>3.0622457835018002</v>
      </c>
      <c r="E850" s="21">
        <v>3.0335242799132001</v>
      </c>
      <c r="F850" s="21">
        <v>3.3145313635592202</v>
      </c>
      <c r="G850" s="21">
        <v>2.53029910288465</v>
      </c>
      <c r="H850" s="21">
        <v>3.3265759769685701</v>
      </c>
      <c r="I850" s="21">
        <v>3.3265759769685701</v>
      </c>
      <c r="J850" s="21">
        <v>2.8615220427932599</v>
      </c>
      <c r="K850" s="21">
        <v>2.4797490415874401</v>
      </c>
      <c r="L850" s="21">
        <v>2.4797490415874401</v>
      </c>
      <c r="M850" s="21">
        <v>0.95170414724089003</v>
      </c>
    </row>
    <row r="851" spans="1:13" hidden="1" outlineLevel="1" x14ac:dyDescent="0.3">
      <c r="A851" s="13" t="s">
        <v>73</v>
      </c>
      <c r="B851" s="13" t="s">
        <v>49</v>
      </c>
      <c r="C851" s="13" t="s">
        <v>18</v>
      </c>
      <c r="D851" s="14">
        <v>72560</v>
      </c>
      <c r="E851" s="14">
        <v>37453</v>
      </c>
      <c r="F851" s="14">
        <v>35107</v>
      </c>
      <c r="G851" s="15">
        <v>87.491730981256893</v>
      </c>
      <c r="H851" s="15">
        <v>50.729317623338098</v>
      </c>
      <c r="I851" s="15">
        <v>49.270682376661803</v>
      </c>
      <c r="J851" s="15">
        <v>10.5995038588754</v>
      </c>
      <c r="K851" s="15">
        <v>58.795995319204202</v>
      </c>
      <c r="L851" s="15">
        <v>41.204004680795698</v>
      </c>
      <c r="M851" s="15">
        <v>1.90876515986769</v>
      </c>
    </row>
    <row r="852" spans="1:13" hidden="1" outlineLevel="1" x14ac:dyDescent="0.3">
      <c r="A852" s="32" t="s">
        <v>73</v>
      </c>
      <c r="B852" s="32" t="s">
        <v>49</v>
      </c>
      <c r="C852" s="32" t="s">
        <v>22</v>
      </c>
      <c r="D852" s="33">
        <v>1943.0842451224901</v>
      </c>
      <c r="E852" s="33">
        <v>1165.2154806353899</v>
      </c>
      <c r="F852" s="33">
        <v>1108.90474094812</v>
      </c>
      <c r="G852" s="34">
        <v>0.56705234583422004</v>
      </c>
      <c r="H852" s="34">
        <v>0.88651842890414001</v>
      </c>
      <c r="I852" s="34">
        <v>0.88651842890414001</v>
      </c>
      <c r="J852" s="34">
        <v>0.54812994986594998</v>
      </c>
      <c r="K852" s="34">
        <v>2.1544086164133298</v>
      </c>
      <c r="L852" s="34">
        <v>2.1544086164133298</v>
      </c>
      <c r="M852" s="34">
        <v>0.13370642618059</v>
      </c>
    </row>
    <row r="853" spans="1:13" hidden="1" outlineLevel="1" x14ac:dyDescent="0.3">
      <c r="A853" s="32" t="s">
        <v>73</v>
      </c>
      <c r="B853" s="32" t="s">
        <v>49</v>
      </c>
      <c r="C853" s="32" t="s">
        <v>24</v>
      </c>
      <c r="D853" s="33">
        <v>69363.646711164707</v>
      </c>
      <c r="E853" s="33">
        <v>35536.232704356597</v>
      </c>
      <c r="F853" s="33">
        <v>33282.863283008999</v>
      </c>
      <c r="G853" s="34">
        <v>86.528745204734406</v>
      </c>
      <c r="H853" s="34">
        <v>49.270778218198103</v>
      </c>
      <c r="I853" s="34">
        <v>47.813383383461201</v>
      </c>
      <c r="J853" s="34">
        <v>9.7310498683178395</v>
      </c>
      <c r="K853" s="34">
        <v>55.2122710652298</v>
      </c>
      <c r="L853" s="34">
        <v>37.711175377556302</v>
      </c>
      <c r="M853" s="34">
        <v>1.70080687104824</v>
      </c>
    </row>
    <row r="854" spans="1:13" hidden="1" outlineLevel="1" x14ac:dyDescent="0.3">
      <c r="A854" s="32" t="s">
        <v>73</v>
      </c>
      <c r="B854" s="32" t="s">
        <v>49</v>
      </c>
      <c r="C854" s="32" t="s">
        <v>26</v>
      </c>
      <c r="D854" s="33">
        <v>75756.353288835206</v>
      </c>
      <c r="E854" s="33">
        <v>39369.767295643302</v>
      </c>
      <c r="F854" s="33">
        <v>36931.136716990899</v>
      </c>
      <c r="G854" s="34">
        <v>88.395110561582698</v>
      </c>
      <c r="H854" s="34">
        <v>52.186616616538799</v>
      </c>
      <c r="I854" s="34">
        <v>50.729221781801897</v>
      </c>
      <c r="J854" s="34">
        <v>11.5355590638076</v>
      </c>
      <c r="K854" s="34">
        <v>62.288824622443599</v>
      </c>
      <c r="L854" s="34">
        <v>44.787728934770101</v>
      </c>
      <c r="M854" s="34">
        <v>2.1415966173712202</v>
      </c>
    </row>
    <row r="855" spans="1:13" hidden="1" outlineLevel="1" x14ac:dyDescent="0.3">
      <c r="A855" s="32" t="s">
        <v>73</v>
      </c>
      <c r="B855" s="32" t="s">
        <v>49</v>
      </c>
      <c r="C855" s="32" t="s">
        <v>28</v>
      </c>
      <c r="D855" s="34">
        <v>2.6779000070596601</v>
      </c>
      <c r="E855" s="34">
        <v>3.11114057788533</v>
      </c>
      <c r="F855" s="34">
        <v>3.15864283746297</v>
      </c>
      <c r="G855" s="34">
        <v>0.64812107324255996</v>
      </c>
      <c r="H855" s="34">
        <v>1.7475465281959399</v>
      </c>
      <c r="I855" s="34">
        <v>1.7992818165718301</v>
      </c>
      <c r="J855" s="34">
        <v>5.1712793085780699</v>
      </c>
      <c r="K855" s="34">
        <v>3.6642097896583201</v>
      </c>
      <c r="L855" s="34">
        <v>5.2286388983385601</v>
      </c>
      <c r="M855" s="34">
        <v>7.0048651867610303</v>
      </c>
    </row>
    <row r="856" spans="1:13" hidden="1" outlineLevel="1" x14ac:dyDescent="0.3">
      <c r="A856" s="32" t="s">
        <v>73</v>
      </c>
      <c r="B856" s="32" t="s">
        <v>49</v>
      </c>
      <c r="C856" s="32" t="s">
        <v>30</v>
      </c>
      <c r="D856" s="34">
        <v>2.9459223586100398</v>
      </c>
      <c r="E856" s="34">
        <v>3.1201279755451599</v>
      </c>
      <c r="F856" s="34">
        <v>2.91921342689648</v>
      </c>
      <c r="G856" s="34">
        <v>3.5845055478682801</v>
      </c>
      <c r="H856" s="34">
        <v>3.07481455080227</v>
      </c>
      <c r="I856" s="34">
        <v>3.07481455080227</v>
      </c>
      <c r="J856" s="34">
        <v>3.8680205709195699</v>
      </c>
      <c r="K856" s="34">
        <v>2.4865133723625101</v>
      </c>
      <c r="L856" s="34">
        <v>2.4865133723624999</v>
      </c>
      <c r="M856" s="34">
        <v>1.1648474051626501</v>
      </c>
    </row>
    <row r="857" spans="1:13" hidden="1" outlineLevel="1" x14ac:dyDescent="0.3">
      <c r="A857" s="16" t="s">
        <v>73</v>
      </c>
      <c r="B857" s="16" t="s">
        <v>51</v>
      </c>
      <c r="C857" s="16" t="s">
        <v>18</v>
      </c>
      <c r="D857" s="17">
        <v>66362</v>
      </c>
      <c r="E857" s="17">
        <v>32556</v>
      </c>
      <c r="F857" s="17">
        <v>33806</v>
      </c>
      <c r="G857" s="18">
        <v>79.917723998673907</v>
      </c>
      <c r="H857" s="18">
        <v>48.343546714433799</v>
      </c>
      <c r="I857" s="18">
        <v>51.656453285566101</v>
      </c>
      <c r="J857" s="18">
        <v>17.8219462945661</v>
      </c>
      <c r="K857" s="18">
        <v>52.329415743637398</v>
      </c>
      <c r="L857" s="18">
        <v>47.670584256362503</v>
      </c>
      <c r="M857" s="18">
        <v>2.2603297067598902</v>
      </c>
    </row>
    <row r="858" spans="1:13" hidden="1" outlineLevel="1" x14ac:dyDescent="0.3">
      <c r="A858" s="19" t="s">
        <v>73</v>
      </c>
      <c r="B858" s="19" t="s">
        <v>51</v>
      </c>
      <c r="C858" s="19" t="s">
        <v>22</v>
      </c>
      <c r="D858" s="20">
        <v>1654.0245137075001</v>
      </c>
      <c r="E858" s="20">
        <v>955.595070953289</v>
      </c>
      <c r="F858" s="20">
        <v>1052.7723060518399</v>
      </c>
      <c r="G858" s="21">
        <v>0.62502739353111003</v>
      </c>
      <c r="H858" s="21">
        <v>0.98515314966491996</v>
      </c>
      <c r="I858" s="21">
        <v>0.98515314966491996</v>
      </c>
      <c r="J858" s="21">
        <v>0.60596108529448001</v>
      </c>
      <c r="K858" s="21">
        <v>1.80486239473132</v>
      </c>
      <c r="L858" s="21">
        <v>1.80486239473132</v>
      </c>
      <c r="M858" s="21">
        <v>0.14857382339196001</v>
      </c>
    </row>
    <row r="859" spans="1:13" hidden="1" outlineLevel="1" x14ac:dyDescent="0.3">
      <c r="A859" s="19" t="s">
        <v>73</v>
      </c>
      <c r="B859" s="19" t="s">
        <v>51</v>
      </c>
      <c r="C859" s="19" t="s">
        <v>24</v>
      </c>
      <c r="D859" s="20">
        <v>63641.146950280599</v>
      </c>
      <c r="E859" s="20">
        <v>30984.0560889197</v>
      </c>
      <c r="F859" s="20">
        <v>32074.2005521426</v>
      </c>
      <c r="G859" s="21">
        <v>78.869834829045203</v>
      </c>
      <c r="H859" s="21">
        <v>46.725266476668303</v>
      </c>
      <c r="I859" s="21">
        <v>50.034691383300498</v>
      </c>
      <c r="J859" s="21">
        <v>16.846877628616099</v>
      </c>
      <c r="K859" s="21">
        <v>49.3556842538976</v>
      </c>
      <c r="L859" s="21">
        <v>44.713276764366398</v>
      </c>
      <c r="M859" s="21">
        <v>2.02841209929402</v>
      </c>
    </row>
    <row r="860" spans="1:13" hidden="1" outlineLevel="1" x14ac:dyDescent="0.3">
      <c r="A860" s="19" t="s">
        <v>73</v>
      </c>
      <c r="B860" s="19" t="s">
        <v>51</v>
      </c>
      <c r="C860" s="19" t="s">
        <v>26</v>
      </c>
      <c r="D860" s="20">
        <v>69082.853049719299</v>
      </c>
      <c r="E860" s="20">
        <v>34127.943911080198</v>
      </c>
      <c r="F860" s="20">
        <v>35537.799447857302</v>
      </c>
      <c r="G860" s="21">
        <v>80.926213790209303</v>
      </c>
      <c r="H860" s="21">
        <v>49.965308616699502</v>
      </c>
      <c r="I860" s="21">
        <v>53.274733523331598</v>
      </c>
      <c r="J860" s="21">
        <v>18.840663280669599</v>
      </c>
      <c r="K860" s="21">
        <v>55.286723235633602</v>
      </c>
      <c r="L860" s="21">
        <v>50.6443157461024</v>
      </c>
      <c r="M860" s="21">
        <v>2.51808198841541</v>
      </c>
    </row>
    <row r="861" spans="1:13" hidden="1" outlineLevel="1" x14ac:dyDescent="0.3">
      <c r="A861" s="19" t="s">
        <v>73</v>
      </c>
      <c r="B861" s="19" t="s">
        <v>51</v>
      </c>
      <c r="C861" s="19" t="s">
        <v>28</v>
      </c>
      <c r="D861" s="21">
        <v>2.4924271626947698</v>
      </c>
      <c r="E861" s="21">
        <v>2.9352348905064698</v>
      </c>
      <c r="F861" s="21">
        <v>3.1141581555103901</v>
      </c>
      <c r="G861" s="21">
        <v>0.78208858092790001</v>
      </c>
      <c r="H861" s="21">
        <v>2.03781728197196</v>
      </c>
      <c r="I861" s="21">
        <v>1.90712502892682</v>
      </c>
      <c r="J861" s="21">
        <v>3.4000836680741302</v>
      </c>
      <c r="K861" s="21">
        <v>3.44903983559337</v>
      </c>
      <c r="L861" s="21">
        <v>3.7861134342829699</v>
      </c>
      <c r="M861" s="21">
        <v>6.5731040452915499</v>
      </c>
    </row>
    <row r="862" spans="1:13" hidden="1" outlineLevel="1" x14ac:dyDescent="0.3">
      <c r="A862" s="19" t="s">
        <v>73</v>
      </c>
      <c r="B862" s="19" t="s">
        <v>51</v>
      </c>
      <c r="C862" s="19" t="s">
        <v>30</v>
      </c>
      <c r="D862" s="21">
        <v>2.68884767598272</v>
      </c>
      <c r="E862" s="21">
        <v>2.63561863768303</v>
      </c>
      <c r="F862" s="21">
        <v>3.0586958369002599</v>
      </c>
      <c r="G862" s="21">
        <v>2.7158853573005199</v>
      </c>
      <c r="H862" s="21">
        <v>3.1749265749347599</v>
      </c>
      <c r="I862" s="21">
        <v>3.1749265749347599</v>
      </c>
      <c r="J862" s="21">
        <v>2.7973567497747598</v>
      </c>
      <c r="K862" s="21">
        <v>2.60618617348389</v>
      </c>
      <c r="L862" s="21">
        <v>2.60618617348389</v>
      </c>
      <c r="M862" s="21">
        <v>1.1148368229757999</v>
      </c>
    </row>
    <row r="863" spans="1:13" hidden="1" outlineLevel="1" x14ac:dyDescent="0.3">
      <c r="A863" s="13" t="s">
        <v>73</v>
      </c>
      <c r="B863" s="13" t="s">
        <v>53</v>
      </c>
      <c r="C863" s="13" t="s">
        <v>18</v>
      </c>
      <c r="D863" s="14">
        <v>64549</v>
      </c>
      <c r="E863" s="14">
        <v>32732</v>
      </c>
      <c r="F863" s="14">
        <v>31817</v>
      </c>
      <c r="G863" s="15">
        <v>72.332646516599794</v>
      </c>
      <c r="H863" s="15">
        <v>49.914328550010701</v>
      </c>
      <c r="I863" s="15">
        <v>50.085671449989299</v>
      </c>
      <c r="J863" s="15">
        <v>25.670420920540899</v>
      </c>
      <c r="K863" s="15">
        <v>53.240796620398299</v>
      </c>
      <c r="L863" s="15">
        <v>46.759203379601601</v>
      </c>
      <c r="M863" s="15">
        <v>1.9969325628592201</v>
      </c>
    </row>
    <row r="864" spans="1:13" hidden="1" outlineLevel="1" x14ac:dyDescent="0.3">
      <c r="A864" s="32" t="s">
        <v>73</v>
      </c>
      <c r="B864" s="32" t="s">
        <v>53</v>
      </c>
      <c r="C864" s="32" t="s">
        <v>22</v>
      </c>
      <c r="D864" s="33">
        <v>1619.1170627148099</v>
      </c>
      <c r="E864" s="33">
        <v>1007.69365369037</v>
      </c>
      <c r="F864" s="33">
        <v>966.26534224357795</v>
      </c>
      <c r="G864" s="34">
        <v>0.84965845509008997</v>
      </c>
      <c r="H864" s="34">
        <v>1.03742921346872</v>
      </c>
      <c r="I864" s="34">
        <v>1.03742921346872</v>
      </c>
      <c r="J864" s="34">
        <v>0.84304806320005998</v>
      </c>
      <c r="K864" s="34">
        <v>1.67010041282259</v>
      </c>
      <c r="L864" s="34">
        <v>1.67010041282259</v>
      </c>
      <c r="M864" s="34">
        <v>0.15559319659208001</v>
      </c>
    </row>
    <row r="865" spans="1:13" hidden="1" outlineLevel="1" x14ac:dyDescent="0.3">
      <c r="A865" s="32" t="s">
        <v>73</v>
      </c>
      <c r="B865" s="32" t="s">
        <v>53</v>
      </c>
      <c r="C865" s="32" t="s">
        <v>24</v>
      </c>
      <c r="D865" s="33">
        <v>61885.569342575502</v>
      </c>
      <c r="E865" s="33">
        <v>31074.354464456701</v>
      </c>
      <c r="F865" s="33">
        <v>30227.503604091999</v>
      </c>
      <c r="G865" s="34">
        <v>70.913407963032199</v>
      </c>
      <c r="H865" s="34">
        <v>48.208508280877801</v>
      </c>
      <c r="I865" s="34">
        <v>48.379651725961899</v>
      </c>
      <c r="J865" s="34">
        <v>24.308301555235701</v>
      </c>
      <c r="K865" s="34">
        <v>50.486427387571098</v>
      </c>
      <c r="L865" s="34">
        <v>44.024445661550601</v>
      </c>
      <c r="M865" s="34">
        <v>1.75642509016033</v>
      </c>
    </row>
    <row r="866" spans="1:13" hidden="1" outlineLevel="1" x14ac:dyDescent="0.3">
      <c r="A866" s="32" t="s">
        <v>73</v>
      </c>
      <c r="B866" s="32" t="s">
        <v>53</v>
      </c>
      <c r="C866" s="32" t="s">
        <v>26</v>
      </c>
      <c r="D866" s="33">
        <v>67212.430657424498</v>
      </c>
      <c r="E866" s="33">
        <v>34389.645535543197</v>
      </c>
      <c r="F866" s="33">
        <v>33406.496395907903</v>
      </c>
      <c r="G866" s="34">
        <v>73.708310220985496</v>
      </c>
      <c r="H866" s="34">
        <v>51.620348274038001</v>
      </c>
      <c r="I866" s="34">
        <v>51.791491719122199</v>
      </c>
      <c r="J866" s="34">
        <v>27.081558145436301</v>
      </c>
      <c r="K866" s="34">
        <v>55.975554338449399</v>
      </c>
      <c r="L866" s="34">
        <v>49.513572612428803</v>
      </c>
      <c r="M866" s="34">
        <v>2.2696119413214602</v>
      </c>
    </row>
    <row r="867" spans="1:13" hidden="1" outlineLevel="1" x14ac:dyDescent="0.3">
      <c r="A867" s="32" t="s">
        <v>73</v>
      </c>
      <c r="B867" s="32" t="s">
        <v>53</v>
      </c>
      <c r="C867" s="32" t="s">
        <v>28</v>
      </c>
      <c r="D867" s="34">
        <v>2.5083534411296999</v>
      </c>
      <c r="E867" s="34">
        <v>3.0786192523841298</v>
      </c>
      <c r="F867" s="34">
        <v>3.0369467336442102</v>
      </c>
      <c r="G867" s="34">
        <v>1.1746541790021501</v>
      </c>
      <c r="H867" s="34">
        <v>2.07841965144195</v>
      </c>
      <c r="I867" s="34">
        <v>2.0713093853690299</v>
      </c>
      <c r="J867" s="34">
        <v>3.2841224762523198</v>
      </c>
      <c r="K867" s="34">
        <v>3.13688096128659</v>
      </c>
      <c r="L867" s="34">
        <v>3.5717041611345302</v>
      </c>
      <c r="M867" s="34">
        <v>7.7916099665032403</v>
      </c>
    </row>
    <row r="868" spans="1:13" hidden="1" outlineLevel="1" x14ac:dyDescent="0.3">
      <c r="A868" s="32" t="s">
        <v>73</v>
      </c>
      <c r="B868" s="32" t="s">
        <v>53</v>
      </c>
      <c r="C868" s="32" t="s">
        <v>30</v>
      </c>
      <c r="D868" s="34">
        <v>2.6930956873444698</v>
      </c>
      <c r="E868" s="34">
        <v>2.8710544607397201</v>
      </c>
      <c r="F868" s="34">
        <v>2.88778447895643</v>
      </c>
      <c r="G868" s="34">
        <v>3.91494994275984</v>
      </c>
      <c r="H868" s="34">
        <v>3.0961984789029899</v>
      </c>
      <c r="I868" s="34">
        <v>3.0961984789029899</v>
      </c>
      <c r="J868" s="34">
        <v>4.0424944027485497</v>
      </c>
      <c r="K868" s="34">
        <v>3.1328170532070998</v>
      </c>
      <c r="L868" s="34">
        <v>3.1328170532070998</v>
      </c>
      <c r="M868" s="34">
        <v>1.3425100925814399</v>
      </c>
    </row>
    <row r="869" spans="1:13" hidden="1" outlineLevel="1" x14ac:dyDescent="0.3">
      <c r="A869" s="16" t="s">
        <v>73</v>
      </c>
      <c r="B869" s="16" t="s">
        <v>55</v>
      </c>
      <c r="C869" s="16" t="s">
        <v>18</v>
      </c>
      <c r="D869" s="17">
        <v>63112</v>
      </c>
      <c r="E869" s="17">
        <v>32617</v>
      </c>
      <c r="F869" s="17">
        <v>30495</v>
      </c>
      <c r="G869" s="18">
        <v>62.935733299531002</v>
      </c>
      <c r="H869" s="18">
        <v>51.956193353474298</v>
      </c>
      <c r="I869" s="18">
        <v>48.043806646525603</v>
      </c>
      <c r="J869" s="18">
        <v>35.158131575611598</v>
      </c>
      <c r="K869" s="18">
        <v>51.1514714498174</v>
      </c>
      <c r="L869" s="18">
        <v>48.8485285501825</v>
      </c>
      <c r="M869" s="18">
        <v>1.9061351248573899</v>
      </c>
    </row>
    <row r="870" spans="1:13" hidden="1" outlineLevel="1" x14ac:dyDescent="0.3">
      <c r="A870" s="19" t="s">
        <v>73</v>
      </c>
      <c r="B870" s="19" t="s">
        <v>55</v>
      </c>
      <c r="C870" s="19" t="s">
        <v>22</v>
      </c>
      <c r="D870" s="20">
        <v>1564.6664248909101</v>
      </c>
      <c r="E870" s="20">
        <v>1050.0886540035599</v>
      </c>
      <c r="F870" s="20">
        <v>870.67857314325897</v>
      </c>
      <c r="G870" s="21">
        <v>0.90747820335755003</v>
      </c>
      <c r="H870" s="21">
        <v>1.15192230831514</v>
      </c>
      <c r="I870" s="21">
        <v>1.15192230831514</v>
      </c>
      <c r="J870" s="21">
        <v>0.91157526661560995</v>
      </c>
      <c r="K870" s="21">
        <v>1.4310781062003699</v>
      </c>
      <c r="L870" s="21">
        <v>1.4310781062003699</v>
      </c>
      <c r="M870" s="21">
        <v>0.13677585271022999</v>
      </c>
    </row>
    <row r="871" spans="1:13" hidden="1" outlineLevel="1" x14ac:dyDescent="0.3">
      <c r="A871" s="19" t="s">
        <v>73</v>
      </c>
      <c r="B871" s="19" t="s">
        <v>55</v>
      </c>
      <c r="C871" s="19" t="s">
        <v>24</v>
      </c>
      <c r="D871" s="20">
        <v>60538.140073090399</v>
      </c>
      <c r="E871" s="20">
        <v>30889.6151317328</v>
      </c>
      <c r="F871" s="20">
        <v>29062.742840913499</v>
      </c>
      <c r="G871" s="21">
        <v>61.430998085478997</v>
      </c>
      <c r="H871" s="21">
        <v>50.059362595605101</v>
      </c>
      <c r="I871" s="21">
        <v>46.152598459838003</v>
      </c>
      <c r="J871" s="21">
        <v>33.673627518985001</v>
      </c>
      <c r="K871" s="21">
        <v>48.796536566889699</v>
      </c>
      <c r="L871" s="21">
        <v>46.498693897229501</v>
      </c>
      <c r="M871" s="21">
        <v>1.6936910669720899</v>
      </c>
    </row>
    <row r="872" spans="1:13" hidden="1" outlineLevel="1" x14ac:dyDescent="0.3">
      <c r="A872" s="19" t="s">
        <v>73</v>
      </c>
      <c r="B872" s="19" t="s">
        <v>55</v>
      </c>
      <c r="C872" s="19" t="s">
        <v>26</v>
      </c>
      <c r="D872" s="20">
        <v>65685.859926909601</v>
      </c>
      <c r="E872" s="20">
        <v>34344.384868267101</v>
      </c>
      <c r="F872" s="20">
        <v>31927.257159086399</v>
      </c>
      <c r="G872" s="21">
        <v>64.415768316701502</v>
      </c>
      <c r="H872" s="21">
        <v>53.847401540161897</v>
      </c>
      <c r="I872" s="21">
        <v>49.940637404394799</v>
      </c>
      <c r="J872" s="21">
        <v>36.671895805437799</v>
      </c>
      <c r="K872" s="21">
        <v>53.5013061027704</v>
      </c>
      <c r="L872" s="21">
        <v>51.203463433110201</v>
      </c>
      <c r="M872" s="21">
        <v>2.1446452527816602</v>
      </c>
    </row>
    <row r="873" spans="1:13" hidden="1" outlineLevel="1" x14ac:dyDescent="0.3">
      <c r="A873" s="19" t="s">
        <v>73</v>
      </c>
      <c r="B873" s="19" t="s">
        <v>55</v>
      </c>
      <c r="C873" s="19" t="s">
        <v>28</v>
      </c>
      <c r="D873" s="21">
        <v>2.4791900508475599</v>
      </c>
      <c r="E873" s="21">
        <v>3.2194519851720398</v>
      </c>
      <c r="F873" s="21">
        <v>2.8551519040605302</v>
      </c>
      <c r="G873" s="21">
        <v>1.4419124967346899</v>
      </c>
      <c r="H873" s="21">
        <v>2.2171029745737099</v>
      </c>
      <c r="I873" s="21">
        <v>2.3976499547386498</v>
      </c>
      <c r="J873" s="21">
        <v>2.5927864359206998</v>
      </c>
      <c r="K873" s="21">
        <v>2.79772617607754</v>
      </c>
      <c r="L873" s="21">
        <v>2.9296237751157901</v>
      </c>
      <c r="M873" s="21">
        <v>7.1755591157509997</v>
      </c>
    </row>
    <row r="874" spans="1:13" hidden="1" outlineLevel="1" x14ac:dyDescent="0.3">
      <c r="A874" s="19" t="s">
        <v>73</v>
      </c>
      <c r="B874" s="19" t="s">
        <v>55</v>
      </c>
      <c r="C874" s="19" t="s">
        <v>30</v>
      </c>
      <c r="D874" s="21">
        <v>2.6053669313451602</v>
      </c>
      <c r="E874" s="21">
        <v>3.0997417453218801</v>
      </c>
      <c r="F874" s="21">
        <v>2.5369294169579399</v>
      </c>
      <c r="G874" s="21">
        <v>3.7461187594566998</v>
      </c>
      <c r="H874" s="21">
        <v>3.2524272340120399</v>
      </c>
      <c r="I874" s="21">
        <v>3.2524272340120399</v>
      </c>
      <c r="J874" s="21">
        <v>3.8678142020644399</v>
      </c>
      <c r="K874" s="21">
        <v>3.0689781432684198</v>
      </c>
      <c r="L874" s="21">
        <v>3.0689781432684198</v>
      </c>
      <c r="M874" s="21">
        <v>1.06165932063694</v>
      </c>
    </row>
    <row r="875" spans="1:13" hidden="1" outlineLevel="1" x14ac:dyDescent="0.3">
      <c r="A875" s="13" t="s">
        <v>73</v>
      </c>
      <c r="B875" s="13" t="s">
        <v>57</v>
      </c>
      <c r="C875" s="13" t="s">
        <v>18</v>
      </c>
      <c r="D875" s="14">
        <v>68012</v>
      </c>
      <c r="E875" s="14">
        <v>34022</v>
      </c>
      <c r="F875" s="14">
        <v>33990</v>
      </c>
      <c r="G875" s="15">
        <v>52.0731635593718</v>
      </c>
      <c r="H875" s="15">
        <v>48.647503953015601</v>
      </c>
      <c r="I875" s="15">
        <v>51.352496046984399</v>
      </c>
      <c r="J875" s="15">
        <v>46.112450743986301</v>
      </c>
      <c r="K875" s="15">
        <v>51.380651744148899</v>
      </c>
      <c r="L875" s="15">
        <v>48.619348255851001</v>
      </c>
      <c r="M875" s="15">
        <v>1.81438569664176</v>
      </c>
    </row>
    <row r="876" spans="1:13" hidden="1" outlineLevel="1" x14ac:dyDescent="0.3">
      <c r="A876" s="32" t="s">
        <v>73</v>
      </c>
      <c r="B876" s="32" t="s">
        <v>57</v>
      </c>
      <c r="C876" s="32" t="s">
        <v>22</v>
      </c>
      <c r="D876" s="33">
        <v>1731.70865997389</v>
      </c>
      <c r="E876" s="33">
        <v>1011.12382767928</v>
      </c>
      <c r="F876" s="33">
        <v>1045.9856794614</v>
      </c>
      <c r="G876" s="34">
        <v>0.97167648986647004</v>
      </c>
      <c r="H876" s="34">
        <v>1.2286253148973501</v>
      </c>
      <c r="I876" s="34">
        <v>1.2286253148973501</v>
      </c>
      <c r="J876" s="34">
        <v>0.96107345763093999</v>
      </c>
      <c r="K876" s="34">
        <v>1.12194258362289</v>
      </c>
      <c r="L876" s="34">
        <v>1.12194258362289</v>
      </c>
      <c r="M876" s="34">
        <v>0.16095617868477</v>
      </c>
    </row>
    <row r="877" spans="1:13" hidden="1" outlineLevel="1" x14ac:dyDescent="0.3">
      <c r="A877" s="32" t="s">
        <v>73</v>
      </c>
      <c r="B877" s="32" t="s">
        <v>57</v>
      </c>
      <c r="C877" s="32" t="s">
        <v>24</v>
      </c>
      <c r="D877" s="33">
        <v>65163.357341038398</v>
      </c>
      <c r="E877" s="33">
        <v>32358.7118640712</v>
      </c>
      <c r="F877" s="33">
        <v>32269.3644820015</v>
      </c>
      <c r="G877" s="34">
        <v>50.4731883422943</v>
      </c>
      <c r="H877" s="34">
        <v>46.629710258683801</v>
      </c>
      <c r="I877" s="34">
        <v>49.330284132975599</v>
      </c>
      <c r="J877" s="34">
        <v>44.535926033052398</v>
      </c>
      <c r="K877" s="34">
        <v>49.5340137640544</v>
      </c>
      <c r="L877" s="34">
        <v>46.776471968724898</v>
      </c>
      <c r="M877" s="34">
        <v>1.5677326648194201</v>
      </c>
    </row>
    <row r="878" spans="1:13" hidden="1" outlineLevel="1" x14ac:dyDescent="0.3">
      <c r="A878" s="32" t="s">
        <v>73</v>
      </c>
      <c r="B878" s="32" t="s">
        <v>57</v>
      </c>
      <c r="C878" s="32" t="s">
        <v>26</v>
      </c>
      <c r="D878" s="33">
        <v>70860.6426589615</v>
      </c>
      <c r="E878" s="33">
        <v>35685.2881359288</v>
      </c>
      <c r="F878" s="33">
        <v>35710.635517998402</v>
      </c>
      <c r="G878" s="34">
        <v>53.668897032517499</v>
      </c>
      <c r="H878" s="34">
        <v>50.669715867024301</v>
      </c>
      <c r="I878" s="34">
        <v>53.3702897413161</v>
      </c>
      <c r="J878" s="34">
        <v>47.696790805231501</v>
      </c>
      <c r="K878" s="34">
        <v>53.223528031275102</v>
      </c>
      <c r="L878" s="34">
        <v>50.4659862359455</v>
      </c>
      <c r="M878" s="34">
        <v>2.0990173879949099</v>
      </c>
    </row>
    <row r="879" spans="1:13" hidden="1" outlineLevel="1" x14ac:dyDescent="0.3">
      <c r="A879" s="32" t="s">
        <v>73</v>
      </c>
      <c r="B879" s="32" t="s">
        <v>57</v>
      </c>
      <c r="C879" s="32" t="s">
        <v>28</v>
      </c>
      <c r="D879" s="34">
        <v>2.5461810562457901</v>
      </c>
      <c r="E879" s="34">
        <v>2.97197057104017</v>
      </c>
      <c r="F879" s="34">
        <v>3.0773335671120901</v>
      </c>
      <c r="G879" s="34">
        <v>1.8659832117912301</v>
      </c>
      <c r="H879" s="34">
        <v>2.5255670179583598</v>
      </c>
      <c r="I879" s="34">
        <v>2.3925328065323899</v>
      </c>
      <c r="J879" s="34">
        <v>2.0841951406286499</v>
      </c>
      <c r="K879" s="34">
        <v>2.1835896306057601</v>
      </c>
      <c r="L879" s="34">
        <v>2.3076051487133502</v>
      </c>
      <c r="M879" s="34">
        <v>8.8711115273166001</v>
      </c>
    </row>
    <row r="880" spans="1:13" hidden="1" outlineLevel="1" x14ac:dyDescent="0.3">
      <c r="A880" s="32" t="s">
        <v>73</v>
      </c>
      <c r="B880" s="32" t="s">
        <v>57</v>
      </c>
      <c r="C880" s="32" t="s">
        <v>30</v>
      </c>
      <c r="D880" s="34">
        <v>2.69700803663447</v>
      </c>
      <c r="E880" s="34">
        <v>2.7596971890993101</v>
      </c>
      <c r="F880" s="34">
        <v>2.8886120721191699</v>
      </c>
      <c r="G880" s="34">
        <v>4.3259959873935996</v>
      </c>
      <c r="H880" s="34">
        <v>3.29642359364209</v>
      </c>
      <c r="I880" s="34">
        <v>3.29642359364209</v>
      </c>
      <c r="J880" s="34">
        <v>4.2505191556332997</v>
      </c>
      <c r="K880" s="34">
        <v>2.6667068756849002</v>
      </c>
      <c r="L880" s="34">
        <v>2.6667068756849002</v>
      </c>
      <c r="M880" s="34">
        <v>1.66292735922893</v>
      </c>
    </row>
    <row r="881" spans="1:13" hidden="1" outlineLevel="1" x14ac:dyDescent="0.3">
      <c r="A881" s="16" t="s">
        <v>73</v>
      </c>
      <c r="B881" s="16" t="s">
        <v>59</v>
      </c>
      <c r="C881" s="16" t="s">
        <v>18</v>
      </c>
      <c r="D881" s="17">
        <v>58644</v>
      </c>
      <c r="E881" s="17">
        <v>28745</v>
      </c>
      <c r="F881" s="17">
        <v>29899</v>
      </c>
      <c r="G881" s="18">
        <v>42.563604119773501</v>
      </c>
      <c r="H881" s="18">
        <v>49.188734425704098</v>
      </c>
      <c r="I881" s="18">
        <v>50.811265574295902</v>
      </c>
      <c r="J881" s="18">
        <v>55.436191255712401</v>
      </c>
      <c r="K881" s="18">
        <v>48.788065210704403</v>
      </c>
      <c r="L881" s="18">
        <v>51.211934789295597</v>
      </c>
      <c r="M881" s="18">
        <v>2.0002046245140099</v>
      </c>
    </row>
    <row r="882" spans="1:13" hidden="1" outlineLevel="1" x14ac:dyDescent="0.3">
      <c r="A882" s="19" t="s">
        <v>73</v>
      </c>
      <c r="B882" s="19" t="s">
        <v>59</v>
      </c>
      <c r="C882" s="19" t="s">
        <v>22</v>
      </c>
      <c r="D882" s="20">
        <v>1546.44300057331</v>
      </c>
      <c r="E882" s="20">
        <v>907.81675358503298</v>
      </c>
      <c r="F882" s="20">
        <v>990.35344746743999</v>
      </c>
      <c r="G882" s="21">
        <v>1.0993566763123599</v>
      </c>
      <c r="H882" s="21">
        <v>1.56355055779303</v>
      </c>
      <c r="I882" s="21">
        <v>1.56355055779303</v>
      </c>
      <c r="J882" s="21">
        <v>1.09229529618284</v>
      </c>
      <c r="K882" s="21">
        <v>1.17030009612096</v>
      </c>
      <c r="L882" s="21">
        <v>1.17030009612096</v>
      </c>
      <c r="M882" s="21">
        <v>0.15481670095769001</v>
      </c>
    </row>
    <row r="883" spans="1:13" hidden="1" outlineLevel="1" x14ac:dyDescent="0.3">
      <c r="A883" s="19" t="s">
        <v>73</v>
      </c>
      <c r="B883" s="19" t="s">
        <v>59</v>
      </c>
      <c r="C883" s="19" t="s">
        <v>24</v>
      </c>
      <c r="D883" s="20">
        <v>56100.117415759698</v>
      </c>
      <c r="E883" s="20">
        <v>27251.6509219736</v>
      </c>
      <c r="F883" s="20">
        <v>28269.878922585001</v>
      </c>
      <c r="G883" s="21">
        <v>40.765882765300802</v>
      </c>
      <c r="H883" s="21">
        <v>46.621085947076701</v>
      </c>
      <c r="I883" s="21">
        <v>48.239330001391899</v>
      </c>
      <c r="J883" s="21">
        <v>53.633042304515897</v>
      </c>
      <c r="K883" s="21">
        <v>46.865669057187503</v>
      </c>
      <c r="L883" s="21">
        <v>49.2859467630472</v>
      </c>
      <c r="M883" s="21">
        <v>1.7607992519312501</v>
      </c>
    </row>
    <row r="884" spans="1:13" hidden="1" outlineLevel="1" x14ac:dyDescent="0.3">
      <c r="A884" s="19" t="s">
        <v>73</v>
      </c>
      <c r="B884" s="19" t="s">
        <v>59</v>
      </c>
      <c r="C884" s="19" t="s">
        <v>26</v>
      </c>
      <c r="D884" s="20">
        <v>61187.882584240302</v>
      </c>
      <c r="E884" s="20">
        <v>30238.349078026298</v>
      </c>
      <c r="F884" s="20">
        <v>31528.1210774149</v>
      </c>
      <c r="G884" s="21">
        <v>44.381204157890103</v>
      </c>
      <c r="H884" s="21">
        <v>51.760669998608101</v>
      </c>
      <c r="I884" s="21">
        <v>53.3789140529232</v>
      </c>
      <c r="J884" s="21">
        <v>57.225143766855403</v>
      </c>
      <c r="K884" s="21">
        <v>50.7140532369528</v>
      </c>
      <c r="L884" s="21">
        <v>53.134330942812497</v>
      </c>
      <c r="M884" s="21">
        <v>2.27140791075343</v>
      </c>
    </row>
    <row r="885" spans="1:13" hidden="1" outlineLevel="1" x14ac:dyDescent="0.3">
      <c r="A885" s="19" t="s">
        <v>73</v>
      </c>
      <c r="B885" s="19" t="s">
        <v>59</v>
      </c>
      <c r="C885" s="19" t="s">
        <v>28</v>
      </c>
      <c r="D885" s="21">
        <v>2.6370012287247002</v>
      </c>
      <c r="E885" s="21">
        <v>3.15817273816327</v>
      </c>
      <c r="F885" s="21">
        <v>3.3123296681074299</v>
      </c>
      <c r="G885" s="21">
        <v>2.5828561726558301</v>
      </c>
      <c r="H885" s="21">
        <v>3.1786761258406901</v>
      </c>
      <c r="I885" s="21">
        <v>3.0771730247632201</v>
      </c>
      <c r="J885" s="21">
        <v>1.97036497537209</v>
      </c>
      <c r="K885" s="21">
        <v>2.3987425840043199</v>
      </c>
      <c r="L885" s="21">
        <v>2.2852096897647001</v>
      </c>
      <c r="M885" s="21">
        <v>7.7400431466011899</v>
      </c>
    </row>
    <row r="886" spans="1:13" hidden="1" outlineLevel="1" x14ac:dyDescent="0.3">
      <c r="A886" s="19" t="s">
        <v>73</v>
      </c>
      <c r="B886" s="19" t="s">
        <v>59</v>
      </c>
      <c r="C886" s="19" t="s">
        <v>30</v>
      </c>
      <c r="D886" s="21">
        <v>2.76899283621951</v>
      </c>
      <c r="E886" s="21">
        <v>2.8376150836579401</v>
      </c>
      <c r="F886" s="21">
        <v>3.0725912692506001</v>
      </c>
      <c r="G886" s="21">
        <v>4.8744447046429</v>
      </c>
      <c r="H886" s="21">
        <v>3.7608575415417702</v>
      </c>
      <c r="I886" s="21">
        <v>3.7608575415417702</v>
      </c>
      <c r="J886" s="21">
        <v>4.7618743093556501</v>
      </c>
      <c r="K886" s="21">
        <v>3.0072233101939698</v>
      </c>
      <c r="L886" s="21">
        <v>3.0072233101939698</v>
      </c>
      <c r="M886" s="21">
        <v>1.2056174037596501</v>
      </c>
    </row>
    <row r="887" spans="1:13" hidden="1" outlineLevel="1" x14ac:dyDescent="0.3">
      <c r="A887" s="13" t="s">
        <v>73</v>
      </c>
      <c r="B887" s="30" t="s">
        <v>61</v>
      </c>
      <c r="C887" s="13" t="s">
        <v>18</v>
      </c>
      <c r="D887" s="14">
        <v>310738</v>
      </c>
      <c r="E887" s="14">
        <v>154375</v>
      </c>
      <c r="F887" s="14">
        <v>156363</v>
      </c>
      <c r="G887" s="15">
        <v>28.030688232530299</v>
      </c>
      <c r="H887" s="15">
        <v>49.8645266469197</v>
      </c>
      <c r="I887" s="15">
        <v>50.1354733530803</v>
      </c>
      <c r="J887" s="15">
        <v>70.227973405248093</v>
      </c>
      <c r="K887" s="15">
        <v>49.613014090961101</v>
      </c>
      <c r="L887" s="15">
        <v>50.386985909038799</v>
      </c>
      <c r="M887" s="15">
        <v>1.7413383622215499</v>
      </c>
    </row>
    <row r="888" spans="1:13" hidden="1" outlineLevel="1" x14ac:dyDescent="0.3">
      <c r="A888" s="32" t="s">
        <v>73</v>
      </c>
      <c r="B888" s="36" t="s">
        <v>61</v>
      </c>
      <c r="C888" s="32" t="s">
        <v>22</v>
      </c>
      <c r="D888" s="33">
        <v>6179.74441505907</v>
      </c>
      <c r="E888" s="33">
        <v>3392.9185358969798</v>
      </c>
      <c r="F888" s="33">
        <v>3249.2665476820498</v>
      </c>
      <c r="G888" s="34">
        <v>0.62675859856708005</v>
      </c>
      <c r="H888" s="34">
        <v>0.84676039752234999</v>
      </c>
      <c r="I888" s="34">
        <v>0.84676039752234999</v>
      </c>
      <c r="J888" s="34">
        <v>0.62434565511519002</v>
      </c>
      <c r="K888" s="34">
        <v>0.44011708150029</v>
      </c>
      <c r="L888" s="34">
        <v>0.44011708150029</v>
      </c>
      <c r="M888" s="34">
        <v>8.9394788265559993E-2</v>
      </c>
    </row>
    <row r="889" spans="1:13" hidden="1" outlineLevel="1" x14ac:dyDescent="0.3">
      <c r="A889" s="32" t="s">
        <v>73</v>
      </c>
      <c r="B889" s="36" t="s">
        <v>61</v>
      </c>
      <c r="C889" s="32" t="s">
        <v>24</v>
      </c>
      <c r="D889" s="33">
        <v>300572.38498108397</v>
      </c>
      <c r="E889" s="33">
        <v>148793.68444552101</v>
      </c>
      <c r="F889" s="33">
        <v>151017.99046577301</v>
      </c>
      <c r="G889" s="34">
        <v>27.011343850709999</v>
      </c>
      <c r="H889" s="34">
        <v>48.472061865900997</v>
      </c>
      <c r="I889" s="34">
        <v>48.742798397069002</v>
      </c>
      <c r="J889" s="34">
        <v>69.190834597619201</v>
      </c>
      <c r="K889" s="34">
        <v>48.889153729652598</v>
      </c>
      <c r="L889" s="34">
        <v>49.662963285258499</v>
      </c>
      <c r="M889" s="34">
        <v>1.6002245535606701</v>
      </c>
    </row>
    <row r="890" spans="1:13" hidden="1" outlineLevel="1" x14ac:dyDescent="0.3">
      <c r="A890" s="32" t="s">
        <v>73</v>
      </c>
      <c r="B890" s="36" t="s">
        <v>61</v>
      </c>
      <c r="C890" s="32" t="s">
        <v>26</v>
      </c>
      <c r="D890" s="33">
        <v>320903.61501891498</v>
      </c>
      <c r="E890" s="33">
        <v>159956.315554478</v>
      </c>
      <c r="F890" s="33">
        <v>161708.00953422699</v>
      </c>
      <c r="G890" s="34">
        <v>29.073177653903802</v>
      </c>
      <c r="H890" s="34">
        <v>51.257201602930998</v>
      </c>
      <c r="I890" s="34">
        <v>51.527938134098903</v>
      </c>
      <c r="J890" s="34">
        <v>71.244708530798903</v>
      </c>
      <c r="K890" s="34">
        <v>50.337036714741501</v>
      </c>
      <c r="L890" s="34">
        <v>51.110846270347402</v>
      </c>
      <c r="M890" s="34">
        <v>1.89465651206867</v>
      </c>
    </row>
    <row r="891" spans="1:13" hidden="1" outlineLevel="1" x14ac:dyDescent="0.3">
      <c r="A891" s="32" t="s">
        <v>73</v>
      </c>
      <c r="B891" s="36" t="s">
        <v>61</v>
      </c>
      <c r="C891" s="32" t="s">
        <v>28</v>
      </c>
      <c r="D891" s="34">
        <v>1.9887314763752899</v>
      </c>
      <c r="E891" s="34">
        <v>2.1978419665729398</v>
      </c>
      <c r="F891" s="34">
        <v>2.0780277608398698</v>
      </c>
      <c r="G891" s="34">
        <v>2.2359729214201498</v>
      </c>
      <c r="H891" s="34">
        <v>1.6981218001287399</v>
      </c>
      <c r="I891" s="34">
        <v>1.6889446551327401</v>
      </c>
      <c r="J891" s="34">
        <v>0.88902701422468999</v>
      </c>
      <c r="K891" s="34">
        <v>0.88710006752134996</v>
      </c>
      <c r="L891" s="34">
        <v>0.87347372254973998</v>
      </c>
      <c r="M891" s="34">
        <v>5.1336828157576999</v>
      </c>
    </row>
    <row r="892" spans="1:13" hidden="1" outlineLevel="1" x14ac:dyDescent="0.3">
      <c r="A892" s="32" t="s">
        <v>73</v>
      </c>
      <c r="B892" s="36" t="s">
        <v>61</v>
      </c>
      <c r="C892" s="32" t="s">
        <v>30</v>
      </c>
      <c r="D892" s="34">
        <v>2.28741576298862</v>
      </c>
      <c r="E892" s="34">
        <v>2.3995277721847499</v>
      </c>
      <c r="F892" s="34">
        <v>2.29119211135023</v>
      </c>
      <c r="G892" s="34">
        <v>10.1733446863586</v>
      </c>
      <c r="H892" s="34">
        <v>3.8480356691074702</v>
      </c>
      <c r="I892" s="34">
        <v>3.8480356691074702</v>
      </c>
      <c r="J892" s="34">
        <v>9.7403804767375703</v>
      </c>
      <c r="K892" s="34">
        <v>2.85342174399007</v>
      </c>
      <c r="L892" s="34">
        <v>2.85342174399007</v>
      </c>
      <c r="M892" s="34">
        <v>2.44013950610691</v>
      </c>
    </row>
    <row r="893" spans="1:13" hidden="1" outlineLevel="1" x14ac:dyDescent="0.3">
      <c r="A893" s="16" t="s">
        <v>73</v>
      </c>
      <c r="B893" s="31" t="s">
        <v>64</v>
      </c>
      <c r="C893" s="16" t="s">
        <v>18</v>
      </c>
      <c r="D893" s="17">
        <v>269165</v>
      </c>
      <c r="E893" s="17">
        <v>131676</v>
      </c>
      <c r="F893" s="17">
        <v>137489</v>
      </c>
      <c r="G893" s="18">
        <v>9.1999331265209001</v>
      </c>
      <c r="H893" s="18">
        <v>53.155918103622298</v>
      </c>
      <c r="I893" s="18">
        <v>46.844081896377602</v>
      </c>
      <c r="J893" s="18">
        <v>88.891943603365903</v>
      </c>
      <c r="K893" s="18">
        <v>48.511280332349699</v>
      </c>
      <c r="L893" s="18">
        <v>51.488719667650201</v>
      </c>
      <c r="M893" s="18">
        <v>1.9081232701131201</v>
      </c>
    </row>
    <row r="894" spans="1:13" hidden="1" outlineLevel="1" x14ac:dyDescent="0.3">
      <c r="A894" s="19" t="s">
        <v>73</v>
      </c>
      <c r="B894" s="35" t="s">
        <v>64</v>
      </c>
      <c r="C894" s="19" t="s">
        <v>22</v>
      </c>
      <c r="D894" s="20">
        <v>5425.3434720456198</v>
      </c>
      <c r="E894" s="20">
        <v>2869.3635964969098</v>
      </c>
      <c r="F894" s="20">
        <v>2950.5275282111002</v>
      </c>
      <c r="G894" s="21">
        <v>0.30147428143331001</v>
      </c>
      <c r="H894" s="21">
        <v>1.4867201038212201</v>
      </c>
      <c r="I894" s="21">
        <v>1.4867201038212201</v>
      </c>
      <c r="J894" s="21">
        <v>0.31447891093362002</v>
      </c>
      <c r="K894" s="21">
        <v>0.41209965820187</v>
      </c>
      <c r="L894" s="21">
        <v>0.41209965820187</v>
      </c>
      <c r="M894" s="21">
        <v>0.10427313410203</v>
      </c>
    </row>
    <row r="895" spans="1:13" hidden="1" outlineLevel="1" x14ac:dyDescent="0.3">
      <c r="A895" s="19" t="s">
        <v>73</v>
      </c>
      <c r="B895" s="35" t="s">
        <v>64</v>
      </c>
      <c r="C895" s="19" t="s">
        <v>24</v>
      </c>
      <c r="D895" s="20">
        <v>260240.36665305999</v>
      </c>
      <c r="E895" s="20">
        <v>126955.926852605</v>
      </c>
      <c r="F895" s="20">
        <v>132635.413032646</v>
      </c>
      <c r="G895" s="21">
        <v>8.7158778510044996</v>
      </c>
      <c r="H895" s="21">
        <v>50.704619320221902</v>
      </c>
      <c r="I895" s="21">
        <v>44.407920526223997</v>
      </c>
      <c r="J895" s="21">
        <v>88.363992426214594</v>
      </c>
      <c r="K895" s="21">
        <v>47.833692242074001</v>
      </c>
      <c r="L895" s="21">
        <v>50.810583842309697</v>
      </c>
      <c r="M895" s="21">
        <v>1.74394565888415</v>
      </c>
    </row>
    <row r="896" spans="1:13" hidden="1" outlineLevel="1" x14ac:dyDescent="0.3">
      <c r="A896" s="19" t="s">
        <v>73</v>
      </c>
      <c r="B896" s="35" t="s">
        <v>64</v>
      </c>
      <c r="C896" s="19" t="s">
        <v>26</v>
      </c>
      <c r="D896" s="20">
        <v>278089.63334693998</v>
      </c>
      <c r="E896" s="20">
        <v>136396.073147394</v>
      </c>
      <c r="F896" s="20">
        <v>142342.58696735301</v>
      </c>
      <c r="G896" s="21">
        <v>9.7080124688472509</v>
      </c>
      <c r="H896" s="21">
        <v>55.592079473775897</v>
      </c>
      <c r="I896" s="21">
        <v>49.295380679777999</v>
      </c>
      <c r="J896" s="21">
        <v>89.398814318376495</v>
      </c>
      <c r="K896" s="21">
        <v>49.189416157690196</v>
      </c>
      <c r="L896" s="21">
        <v>52.1663077579259</v>
      </c>
      <c r="M896" s="21">
        <v>2.0874284456235901</v>
      </c>
    </row>
    <row r="897" spans="1:18" hidden="1" outlineLevel="1" x14ac:dyDescent="0.3">
      <c r="A897" s="19" t="s">
        <v>73</v>
      </c>
      <c r="B897" s="35" t="s">
        <v>64</v>
      </c>
      <c r="C897" s="19" t="s">
        <v>28</v>
      </c>
      <c r="D897" s="21">
        <v>2.0156199624935001</v>
      </c>
      <c r="E897" s="21">
        <v>2.1791090225226402</v>
      </c>
      <c r="F897" s="21">
        <v>2.1460098831259899</v>
      </c>
      <c r="G897" s="21">
        <v>3.27691818285339</v>
      </c>
      <c r="H897" s="21">
        <v>2.7969041959222798</v>
      </c>
      <c r="I897" s="21">
        <v>3.1737629250797399</v>
      </c>
      <c r="J897" s="21">
        <v>0.35377661707659003</v>
      </c>
      <c r="K897" s="21">
        <v>0.84949243841554001</v>
      </c>
      <c r="L897" s="21">
        <v>0.80036882032005996</v>
      </c>
      <c r="M897" s="21">
        <v>5.4646958996442798</v>
      </c>
    </row>
    <row r="898" spans="1:18" hidden="1" outlineLevel="1" x14ac:dyDescent="0.3">
      <c r="A898" s="19" t="s">
        <v>73</v>
      </c>
      <c r="B898" s="35" t="s">
        <v>64</v>
      </c>
      <c r="C898" s="19" t="s">
        <v>30</v>
      </c>
      <c r="D898" s="21">
        <v>2.31991092486279</v>
      </c>
      <c r="E898" s="21">
        <v>2.3739248254682601</v>
      </c>
      <c r="F898" s="21">
        <v>2.3702948589604</v>
      </c>
      <c r="G898" s="21">
        <v>4.9237748733447004</v>
      </c>
      <c r="H898" s="21">
        <v>3.3859616636560101</v>
      </c>
      <c r="I898" s="21">
        <v>3.3859616636560101</v>
      </c>
      <c r="J898" s="21">
        <v>4.5326383063626299</v>
      </c>
      <c r="K898" s="21">
        <v>2.7451727292851502</v>
      </c>
      <c r="L898" s="21">
        <v>2.7451727292851502</v>
      </c>
      <c r="M898" s="21">
        <v>2.6288988231327699</v>
      </c>
    </row>
    <row r="899" spans="1:18" hidden="1" outlineLevel="1" x14ac:dyDescent="0.3">
      <c r="A899" s="13" t="s">
        <v>73</v>
      </c>
      <c r="B899" s="13" t="s">
        <v>65</v>
      </c>
      <c r="C899" s="13" t="s">
        <v>18</v>
      </c>
      <c r="D899" s="14">
        <v>1654024</v>
      </c>
      <c r="E899" s="14">
        <v>797682</v>
      </c>
      <c r="F899" s="14">
        <v>856342</v>
      </c>
      <c r="G899" s="15">
        <v>2.18031902801894</v>
      </c>
      <c r="H899" s="15">
        <v>48.379225244710597</v>
      </c>
      <c r="I899" s="15">
        <v>51.620774755289297</v>
      </c>
      <c r="J899" s="15">
        <v>95.7499407505574</v>
      </c>
      <c r="K899" s="15">
        <v>48.166824206444602</v>
      </c>
      <c r="L899" s="15">
        <v>51.833175793555299</v>
      </c>
      <c r="M899" s="15">
        <v>2.06974022142363</v>
      </c>
    </row>
    <row r="900" spans="1:18" hidden="1" outlineLevel="1" x14ac:dyDescent="0.3">
      <c r="A900" s="32" t="s">
        <v>73</v>
      </c>
      <c r="B900" s="32" t="s">
        <v>65</v>
      </c>
      <c r="C900" s="32" t="s">
        <v>22</v>
      </c>
      <c r="D900" s="33">
        <v>27667.005749052201</v>
      </c>
      <c r="E900" s="33">
        <v>13342.672892643999</v>
      </c>
      <c r="F900" s="33">
        <v>14565.4170753978</v>
      </c>
      <c r="G900" s="34">
        <v>7.4144196225050002E-2</v>
      </c>
      <c r="H900" s="34">
        <v>1.3197026187145799</v>
      </c>
      <c r="I900" s="34">
        <v>1.3197026187145799</v>
      </c>
      <c r="J900" s="34">
        <v>9.140398604411E-2</v>
      </c>
      <c r="K900" s="34">
        <v>0.11625106212024</v>
      </c>
      <c r="L900" s="34">
        <v>0.11625106212024</v>
      </c>
      <c r="M900" s="34">
        <v>6.1379292711955601E-2</v>
      </c>
    </row>
    <row r="901" spans="1:18" hidden="1" outlineLevel="1" x14ac:dyDescent="0.3">
      <c r="A901" s="32" t="s">
        <v>73</v>
      </c>
      <c r="B901" s="32" t="s">
        <v>65</v>
      </c>
      <c r="C901" s="32" t="s">
        <v>24</v>
      </c>
      <c r="D901" s="33">
        <v>1608512.06450868</v>
      </c>
      <c r="E901" s="33">
        <v>775733.44244810205</v>
      </c>
      <c r="F901" s="33">
        <v>832382.04103832797</v>
      </c>
      <c r="G901" s="34">
        <v>2.06163064734988</v>
      </c>
      <c r="H901" s="34">
        <v>46.212716542922799</v>
      </c>
      <c r="I901" s="34">
        <v>49.448156448910098</v>
      </c>
      <c r="J901" s="34">
        <v>95.597014504964704</v>
      </c>
      <c r="K901" s="34">
        <v>47.975619128008397</v>
      </c>
      <c r="L901" s="34">
        <v>51.641917012052502</v>
      </c>
      <c r="M901" s="34">
        <v>1.9711463431757501</v>
      </c>
    </row>
    <row r="902" spans="1:18" hidden="1" outlineLevel="1" x14ac:dyDescent="0.3">
      <c r="A902" s="32" t="s">
        <v>73</v>
      </c>
      <c r="B902" s="32" t="s">
        <v>65</v>
      </c>
      <c r="C902" s="32" t="s">
        <v>26</v>
      </c>
      <c r="D902" s="33">
        <v>1699535.93549131</v>
      </c>
      <c r="E902" s="33">
        <v>819630.55755189701</v>
      </c>
      <c r="F902" s="33">
        <v>880301.95896167099</v>
      </c>
      <c r="G902" s="34">
        <v>2.3056794549690798</v>
      </c>
      <c r="H902" s="34">
        <v>50.551843551089803</v>
      </c>
      <c r="I902" s="34">
        <v>53.787283457077102</v>
      </c>
      <c r="J902" s="34">
        <v>95.897783425411802</v>
      </c>
      <c r="K902" s="34">
        <v>48.358082987947498</v>
      </c>
      <c r="L902" s="34">
        <v>52.024380871991603</v>
      </c>
      <c r="M902" s="34">
        <v>2.17315629767285</v>
      </c>
    </row>
    <row r="903" spans="1:18" hidden="1" outlineLevel="1" x14ac:dyDescent="0.3">
      <c r="A903" s="32" t="s">
        <v>73</v>
      </c>
      <c r="B903" s="32" t="s">
        <v>65</v>
      </c>
      <c r="C903" s="32" t="s">
        <v>28</v>
      </c>
      <c r="D903" s="34">
        <v>1.67270884515897</v>
      </c>
      <c r="E903" s="34">
        <v>1.6726807039201099</v>
      </c>
      <c r="F903" s="34">
        <v>1.7008878550156199</v>
      </c>
      <c r="G903" s="34">
        <v>3.4006122623451298</v>
      </c>
      <c r="H903" s="34">
        <v>2.7278291705567699</v>
      </c>
      <c r="I903" s="34">
        <v>2.5565339245113798</v>
      </c>
      <c r="J903" s="34">
        <v>9.5461141101100003E-2</v>
      </c>
      <c r="K903" s="34">
        <v>0.24135089667108001</v>
      </c>
      <c r="L903" s="34">
        <v>0.22427925810151</v>
      </c>
      <c r="M903" s="34">
        <v>2.9655553907986101</v>
      </c>
    </row>
    <row r="904" spans="1:18" hidden="1" outlineLevel="1" x14ac:dyDescent="0.3">
      <c r="A904" s="32" t="s">
        <v>73</v>
      </c>
      <c r="B904" s="32" t="s">
        <v>65</v>
      </c>
      <c r="C904" s="32" t="s">
        <v>30</v>
      </c>
      <c r="D904" s="34">
        <v>1.9242892110894501</v>
      </c>
      <c r="E904" s="34">
        <v>1.86220287078389</v>
      </c>
      <c r="F904" s="34">
        <v>1.87550289586805</v>
      </c>
      <c r="G904" s="34">
        <v>7.1680288552011699</v>
      </c>
      <c r="H904" s="34">
        <v>3.8739792233675998</v>
      </c>
      <c r="I904" s="34">
        <v>3.8739792233675998</v>
      </c>
      <c r="J904" s="34">
        <v>5.7093738458696297</v>
      </c>
      <c r="K904" s="34">
        <v>1.4466296293893099</v>
      </c>
      <c r="L904" s="34">
        <v>1.4466296293893099</v>
      </c>
      <c r="M904" s="34">
        <v>5.1689546551446304</v>
      </c>
    </row>
    <row r="905" spans="1:18" collapsed="1" x14ac:dyDescent="0.3">
      <c r="A905" s="16" t="s">
        <v>74</v>
      </c>
      <c r="B905" s="16" t="s">
        <v>14</v>
      </c>
      <c r="C905" s="16" t="s">
        <v>18</v>
      </c>
      <c r="D905" s="17">
        <v>8593545</v>
      </c>
      <c r="E905" s="17">
        <v>4063799</v>
      </c>
      <c r="F905" s="17">
        <v>4529746</v>
      </c>
      <c r="G905" s="18">
        <v>27.291682303403299</v>
      </c>
      <c r="H905" s="18">
        <v>50.385639845769603</v>
      </c>
      <c r="I905" s="18">
        <v>49.614360154230297</v>
      </c>
      <c r="J905" s="18">
        <v>72.182260056821704</v>
      </c>
      <c r="K905" s="18">
        <v>46.122700009592101</v>
      </c>
      <c r="L905" s="18">
        <v>53.877299990407899</v>
      </c>
      <c r="M905" s="18">
        <v>0.52605763977497</v>
      </c>
    </row>
    <row r="906" spans="1:18" x14ac:dyDescent="0.3">
      <c r="A906" s="13" t="s">
        <v>74</v>
      </c>
      <c r="B906" s="13" t="s">
        <v>19</v>
      </c>
      <c r="C906" s="13" t="s">
        <v>18</v>
      </c>
      <c r="D906" s="14">
        <v>113640</v>
      </c>
      <c r="E906" s="14">
        <v>57614</v>
      </c>
      <c r="F906" s="14">
        <v>56026</v>
      </c>
      <c r="G906" s="15">
        <v>36.364836325237498</v>
      </c>
      <c r="H906" s="15">
        <v>52.425892316999402</v>
      </c>
      <c r="I906" s="15">
        <v>47.574107683000598</v>
      </c>
      <c r="J906" s="15">
        <v>60.7092573037663</v>
      </c>
      <c r="K906" s="15">
        <v>49.685461661110303</v>
      </c>
      <c r="L906" s="15">
        <v>50.314538338889697</v>
      </c>
      <c r="M906" s="15">
        <v>2.9259063709961199</v>
      </c>
    </row>
    <row r="907" spans="1:18" x14ac:dyDescent="0.3">
      <c r="A907" s="16" t="s">
        <v>74</v>
      </c>
      <c r="B907" s="16" t="s">
        <v>20</v>
      </c>
      <c r="C907" s="16" t="s">
        <v>18</v>
      </c>
      <c r="D907" s="17">
        <v>114074</v>
      </c>
      <c r="E907" s="17">
        <v>57089</v>
      </c>
      <c r="F907" s="17">
        <v>56985</v>
      </c>
      <c r="G907" s="18">
        <v>79.297648894577193</v>
      </c>
      <c r="H907" s="18">
        <v>49.611974618054802</v>
      </c>
      <c r="I907" s="18">
        <v>50.388025381945198</v>
      </c>
      <c r="J907" s="18">
        <v>19.9361817767414</v>
      </c>
      <c r="K907" s="18">
        <v>51.7632574091988</v>
      </c>
      <c r="L907" s="18">
        <v>48.2367425908011</v>
      </c>
      <c r="M907" s="18">
        <v>0.76616932868137999</v>
      </c>
    </row>
    <row r="908" spans="1:18" x14ac:dyDescent="0.3">
      <c r="A908" s="13" t="s">
        <v>74</v>
      </c>
      <c r="B908" s="13" t="s">
        <v>21</v>
      </c>
      <c r="C908" s="13" t="s">
        <v>18</v>
      </c>
      <c r="D908" s="14">
        <v>117939</v>
      </c>
      <c r="E908" s="14">
        <v>59700</v>
      </c>
      <c r="F908" s="14">
        <v>58239</v>
      </c>
      <c r="G908" s="15">
        <v>95.513782548605604</v>
      </c>
      <c r="H908" s="15">
        <v>50.664015339819599</v>
      </c>
      <c r="I908" s="15">
        <v>49.335984660180401</v>
      </c>
      <c r="J908" s="15">
        <v>4.1241658823629104</v>
      </c>
      <c r="K908" s="15">
        <v>49.239309210526301</v>
      </c>
      <c r="L908" s="15">
        <v>50.7606907894736</v>
      </c>
      <c r="M908" s="15">
        <v>0.36205156903143998</v>
      </c>
    </row>
    <row r="909" spans="1:18" x14ac:dyDescent="0.3">
      <c r="A909" s="16" t="s">
        <v>74</v>
      </c>
      <c r="B909" s="16" t="s">
        <v>33</v>
      </c>
      <c r="C909" s="16" t="s">
        <v>18</v>
      </c>
      <c r="D909" s="17">
        <v>120911</v>
      </c>
      <c r="E909" s="17">
        <v>61238</v>
      </c>
      <c r="F909" s="17">
        <v>59673</v>
      </c>
      <c r="G909" s="18">
        <v>97.800034736293597</v>
      </c>
      <c r="H909" s="18">
        <v>50.689634759959702</v>
      </c>
      <c r="I909" s="18">
        <v>49.310365240040198</v>
      </c>
      <c r="J909" s="18">
        <v>1.9501947713607499</v>
      </c>
      <c r="K909" s="18">
        <v>44.486853265479198</v>
      </c>
      <c r="L909" s="18">
        <v>55.513146734520703</v>
      </c>
      <c r="M909" s="18">
        <v>0.2497704923456</v>
      </c>
      <c r="N909" s="23" t="s">
        <v>34</v>
      </c>
      <c r="O909" s="24">
        <f>(G909/100)*D909+(J909/100)*D909</f>
        <v>120608.99999999994</v>
      </c>
      <c r="P909" s="24">
        <f>(G909/100)*D909</f>
        <v>118250.99999999994</v>
      </c>
      <c r="Q909" s="2">
        <v>6</v>
      </c>
      <c r="R909" s="25">
        <f t="shared" ref="R909:R923" si="6">P909/O909</f>
        <v>0.98044922020744718</v>
      </c>
    </row>
    <row r="910" spans="1:18" x14ac:dyDescent="0.3">
      <c r="A910" s="13" t="s">
        <v>74</v>
      </c>
      <c r="B910" s="13" t="s">
        <v>35</v>
      </c>
      <c r="C910" s="13" t="s">
        <v>18</v>
      </c>
      <c r="D910" s="14">
        <v>126052</v>
      </c>
      <c r="E910" s="14">
        <v>65104</v>
      </c>
      <c r="F910" s="14">
        <v>60948</v>
      </c>
      <c r="G910" s="15">
        <v>98.056357693650199</v>
      </c>
      <c r="H910" s="15">
        <v>51.533955761233599</v>
      </c>
      <c r="I910" s="15">
        <v>48.466044238766301</v>
      </c>
      <c r="J910" s="15">
        <v>1.5755402532288201</v>
      </c>
      <c r="K910" s="15">
        <v>50</v>
      </c>
      <c r="L910" s="15">
        <v>50</v>
      </c>
      <c r="M910" s="15">
        <v>0.36810205312092997</v>
      </c>
      <c r="N910" s="23" t="s">
        <v>36</v>
      </c>
      <c r="O910" s="24">
        <f t="shared" ref="O910:O923" si="7">(G910/100)*D910+(J910/100)*D910</f>
        <v>125587.99999999993</v>
      </c>
      <c r="P910" s="24">
        <f t="shared" ref="P910:P923" si="8">(G910/100)*D910</f>
        <v>123601.99999999994</v>
      </c>
      <c r="Q910" s="2">
        <v>7</v>
      </c>
      <c r="R910" s="25">
        <f t="shared" si="6"/>
        <v>0.98418638723444929</v>
      </c>
    </row>
    <row r="911" spans="1:18" x14ac:dyDescent="0.3">
      <c r="A911" s="16" t="s">
        <v>74</v>
      </c>
      <c r="B911" s="16" t="s">
        <v>37</v>
      </c>
      <c r="C911" s="16" t="s">
        <v>18</v>
      </c>
      <c r="D911" s="17">
        <v>123207</v>
      </c>
      <c r="E911" s="17">
        <v>63366</v>
      </c>
      <c r="F911" s="17">
        <v>59841</v>
      </c>
      <c r="G911" s="18">
        <v>98.326393792560495</v>
      </c>
      <c r="H911" s="18">
        <v>51.392958850963701</v>
      </c>
      <c r="I911" s="18">
        <v>48.607041149036199</v>
      </c>
      <c r="J911" s="18">
        <v>1.44066489728668</v>
      </c>
      <c r="K911" s="18">
        <v>52.450704225352098</v>
      </c>
      <c r="L911" s="18">
        <v>47.549295774647803</v>
      </c>
      <c r="M911" s="18">
        <v>0.23294131015283001</v>
      </c>
      <c r="N911" s="23" t="s">
        <v>38</v>
      </c>
      <c r="O911" s="24">
        <f t="shared" si="7"/>
        <v>122920.00000000001</v>
      </c>
      <c r="P911" s="24">
        <f t="shared" si="8"/>
        <v>121145.00000000001</v>
      </c>
      <c r="Q911" s="2">
        <v>8</v>
      </c>
      <c r="R911" s="25">
        <f t="shared" si="6"/>
        <v>0.98555971363488448</v>
      </c>
    </row>
    <row r="912" spans="1:18" x14ac:dyDescent="0.3">
      <c r="A912" s="13" t="s">
        <v>74</v>
      </c>
      <c r="B912" s="13" t="s">
        <v>39</v>
      </c>
      <c r="C912" s="13" t="s">
        <v>18</v>
      </c>
      <c r="D912" s="14">
        <v>117750</v>
      </c>
      <c r="E912" s="14">
        <v>59049</v>
      </c>
      <c r="F912" s="14">
        <v>58701</v>
      </c>
      <c r="G912" s="15">
        <v>97.987261146496806</v>
      </c>
      <c r="H912" s="15">
        <v>50.146472525567702</v>
      </c>
      <c r="I912" s="15">
        <v>49.853527474432298</v>
      </c>
      <c r="J912" s="15">
        <v>1.6806794055201699</v>
      </c>
      <c r="K912" s="15">
        <v>50.277918140475002</v>
      </c>
      <c r="L912" s="15">
        <v>49.722081859524998</v>
      </c>
      <c r="M912" s="15">
        <v>0.33205944798301001</v>
      </c>
      <c r="N912" s="23" t="s">
        <v>40</v>
      </c>
      <c r="O912" s="24">
        <f t="shared" si="7"/>
        <v>117358.99999999999</v>
      </c>
      <c r="P912" s="24">
        <f t="shared" si="8"/>
        <v>115379.99999999999</v>
      </c>
      <c r="Q912" s="2">
        <v>9</v>
      </c>
      <c r="R912" s="25">
        <f t="shared" si="6"/>
        <v>0.9831372114622654</v>
      </c>
    </row>
    <row r="913" spans="1:18" x14ac:dyDescent="0.3">
      <c r="A913" s="16" t="s">
        <v>74</v>
      </c>
      <c r="B913" s="16" t="s">
        <v>41</v>
      </c>
      <c r="C913" s="16" t="s">
        <v>18</v>
      </c>
      <c r="D913" s="17">
        <v>131745</v>
      </c>
      <c r="E913" s="17">
        <v>68865</v>
      </c>
      <c r="F913" s="17">
        <v>62880</v>
      </c>
      <c r="G913" s="18">
        <v>98.478120611787901</v>
      </c>
      <c r="H913" s="18">
        <v>52.192076460613499</v>
      </c>
      <c r="I913" s="18">
        <v>47.807923539386401</v>
      </c>
      <c r="J913" s="18">
        <v>1.3981555277240101</v>
      </c>
      <c r="K913" s="18">
        <v>57.057546145494001</v>
      </c>
      <c r="L913" s="18">
        <v>42.942453854505899</v>
      </c>
      <c r="M913" s="18">
        <v>0.12372386048806</v>
      </c>
      <c r="N913" s="23" t="s">
        <v>42</v>
      </c>
      <c r="O913" s="24">
        <f t="shared" si="7"/>
        <v>131581.99999999997</v>
      </c>
      <c r="P913" s="24">
        <f t="shared" si="8"/>
        <v>129739.99999999997</v>
      </c>
      <c r="Q913" s="2">
        <v>10</v>
      </c>
      <c r="R913" s="25">
        <f t="shared" si="6"/>
        <v>0.98600112477390522</v>
      </c>
    </row>
    <row r="914" spans="1:18" x14ac:dyDescent="0.3">
      <c r="A914" s="13" t="s">
        <v>74</v>
      </c>
      <c r="B914" s="13" t="s">
        <v>43</v>
      </c>
      <c r="C914" s="13" t="s">
        <v>18</v>
      </c>
      <c r="D914" s="14">
        <v>120821</v>
      </c>
      <c r="E914" s="14">
        <v>60544</v>
      </c>
      <c r="F914" s="14">
        <v>60277</v>
      </c>
      <c r="G914" s="15">
        <v>98.069871959344795</v>
      </c>
      <c r="H914" s="15">
        <v>50.049371671631903</v>
      </c>
      <c r="I914" s="15">
        <v>49.950628328367998</v>
      </c>
      <c r="J914" s="15">
        <v>1.54608884217147</v>
      </c>
      <c r="K914" s="15">
        <v>52.355460385438903</v>
      </c>
      <c r="L914" s="15">
        <v>47.644539614560998</v>
      </c>
      <c r="M914" s="15">
        <v>0.3840391984837</v>
      </c>
      <c r="N914" s="23" t="s">
        <v>44</v>
      </c>
      <c r="O914" s="24">
        <f t="shared" si="7"/>
        <v>120356.99999999996</v>
      </c>
      <c r="P914" s="24">
        <f t="shared" si="8"/>
        <v>118488.99999999997</v>
      </c>
      <c r="Q914" s="2">
        <v>11</v>
      </c>
      <c r="R914" s="25">
        <f t="shared" si="6"/>
        <v>0.9844795068006017</v>
      </c>
    </row>
    <row r="915" spans="1:18" x14ac:dyDescent="0.3">
      <c r="A915" s="16" t="s">
        <v>74</v>
      </c>
      <c r="B915" s="16" t="s">
        <v>45</v>
      </c>
      <c r="C915" s="16" t="s">
        <v>18</v>
      </c>
      <c r="D915" s="17">
        <v>126494</v>
      </c>
      <c r="E915" s="17">
        <v>62132</v>
      </c>
      <c r="F915" s="17">
        <v>64362</v>
      </c>
      <c r="G915" s="18">
        <v>97.595933403955897</v>
      </c>
      <c r="H915" s="18">
        <v>49.3872161875369</v>
      </c>
      <c r="I915" s="18">
        <v>50.612783812463</v>
      </c>
      <c r="J915" s="18">
        <v>2.1842933261656601</v>
      </c>
      <c r="K915" s="18">
        <v>40.282301845819703</v>
      </c>
      <c r="L915" s="18">
        <v>59.717698154180198</v>
      </c>
      <c r="M915" s="18">
        <v>0.21977326987841</v>
      </c>
      <c r="N915" s="26" t="s">
        <v>46</v>
      </c>
      <c r="O915" s="27">
        <f t="shared" si="7"/>
        <v>126215.99999999996</v>
      </c>
      <c r="P915" s="27">
        <f t="shared" si="8"/>
        <v>123452.99999999997</v>
      </c>
      <c r="Q915" s="2">
        <v>12</v>
      </c>
      <c r="R915" s="25">
        <f t="shared" si="6"/>
        <v>0.97810895607529957</v>
      </c>
    </row>
    <row r="916" spans="1:18" x14ac:dyDescent="0.3">
      <c r="A916" s="13" t="s">
        <v>74</v>
      </c>
      <c r="B916" s="13" t="s">
        <v>47</v>
      </c>
      <c r="C916" s="13" t="s">
        <v>18</v>
      </c>
      <c r="D916" s="14">
        <v>123916</v>
      </c>
      <c r="E916" s="14">
        <v>62906</v>
      </c>
      <c r="F916" s="14">
        <v>61010</v>
      </c>
      <c r="G916" s="15">
        <v>96.887407598695901</v>
      </c>
      <c r="H916" s="15">
        <v>50.632605635562498</v>
      </c>
      <c r="I916" s="15">
        <v>49.367394364437402</v>
      </c>
      <c r="J916" s="15">
        <v>2.9277897930856298</v>
      </c>
      <c r="K916" s="15">
        <v>57.607497243660397</v>
      </c>
      <c r="L916" s="15">
        <v>42.392502756339503</v>
      </c>
      <c r="M916" s="15">
        <v>0.18480260821847</v>
      </c>
      <c r="N916" s="26" t="s">
        <v>48</v>
      </c>
      <c r="O916" s="27">
        <f t="shared" si="7"/>
        <v>123686.99999999999</v>
      </c>
      <c r="P916" s="27">
        <f t="shared" si="8"/>
        <v>120059</v>
      </c>
      <c r="Q916" s="2">
        <v>13</v>
      </c>
      <c r="R916" s="25">
        <f t="shared" si="6"/>
        <v>0.97066789557512123</v>
      </c>
    </row>
    <row r="917" spans="1:18" x14ac:dyDescent="0.3">
      <c r="A917" s="16" t="s">
        <v>74</v>
      </c>
      <c r="B917" s="16" t="s">
        <v>49</v>
      </c>
      <c r="C917" s="16" t="s">
        <v>18</v>
      </c>
      <c r="D917" s="17">
        <v>128160</v>
      </c>
      <c r="E917" s="17">
        <v>65085</v>
      </c>
      <c r="F917" s="17">
        <v>63075</v>
      </c>
      <c r="G917" s="18">
        <v>94.810393258426899</v>
      </c>
      <c r="H917" s="18">
        <v>50.292570920672503</v>
      </c>
      <c r="I917" s="18">
        <v>49.707429079327397</v>
      </c>
      <c r="J917" s="18">
        <v>4.9485018726591701</v>
      </c>
      <c r="K917" s="18">
        <v>60.233364869126397</v>
      </c>
      <c r="L917" s="18">
        <v>39.766635130873503</v>
      </c>
      <c r="M917" s="18">
        <v>0.24110486891385</v>
      </c>
      <c r="N917" s="26" t="s">
        <v>50</v>
      </c>
      <c r="O917" s="27">
        <f t="shared" si="7"/>
        <v>127850.99999999991</v>
      </c>
      <c r="P917" s="27">
        <f t="shared" si="8"/>
        <v>121508.99999999991</v>
      </c>
      <c r="Q917" s="2">
        <v>14</v>
      </c>
      <c r="R917" s="25">
        <f t="shared" si="6"/>
        <v>0.95039538212450425</v>
      </c>
    </row>
    <row r="918" spans="1:18" x14ac:dyDescent="0.3">
      <c r="A918" s="13" t="s">
        <v>74</v>
      </c>
      <c r="B918" s="13" t="s">
        <v>51</v>
      </c>
      <c r="C918" s="13" t="s">
        <v>18</v>
      </c>
      <c r="D918" s="14">
        <v>127641</v>
      </c>
      <c r="E918" s="14">
        <v>63088</v>
      </c>
      <c r="F918" s="14">
        <v>64553</v>
      </c>
      <c r="G918" s="15">
        <v>88.704256469316306</v>
      </c>
      <c r="H918" s="15">
        <v>49.2126158112751</v>
      </c>
      <c r="I918" s="15">
        <v>50.7873841887249</v>
      </c>
      <c r="J918" s="15">
        <v>11.031721782185899</v>
      </c>
      <c r="K918" s="15">
        <v>51.672466444144597</v>
      </c>
      <c r="L918" s="15">
        <v>48.327533555855403</v>
      </c>
      <c r="M918" s="15">
        <v>0.26402174849773002</v>
      </c>
      <c r="N918" s="28" t="s">
        <v>52</v>
      </c>
      <c r="O918" s="29">
        <f t="shared" si="7"/>
        <v>127303.99999999991</v>
      </c>
      <c r="P918" s="29">
        <f t="shared" si="8"/>
        <v>113223.00000000001</v>
      </c>
      <c r="Q918" s="2">
        <v>15</v>
      </c>
      <c r="R918" s="25">
        <f t="shared" si="6"/>
        <v>0.88939074970150267</v>
      </c>
    </row>
    <row r="919" spans="1:18" x14ac:dyDescent="0.3">
      <c r="A919" s="16" t="s">
        <v>74</v>
      </c>
      <c r="B919" s="16" t="s">
        <v>53</v>
      </c>
      <c r="C919" s="16" t="s">
        <v>18</v>
      </c>
      <c r="D919" s="17">
        <v>119936</v>
      </c>
      <c r="E919" s="17">
        <v>60073</v>
      </c>
      <c r="F919" s="17">
        <v>59863</v>
      </c>
      <c r="G919" s="18">
        <v>81.940368196371395</v>
      </c>
      <c r="H919" s="18">
        <v>49.7059302372909</v>
      </c>
      <c r="I919" s="18">
        <v>50.2940697627091</v>
      </c>
      <c r="J919" s="18">
        <v>17.815334845250799</v>
      </c>
      <c r="K919" s="18">
        <v>51.776103336921402</v>
      </c>
      <c r="L919" s="18">
        <v>48.223896663078499</v>
      </c>
      <c r="M919" s="18">
        <v>0.24429695837779999</v>
      </c>
      <c r="N919" s="28" t="s">
        <v>54</v>
      </c>
      <c r="O919" s="29">
        <f t="shared" si="7"/>
        <v>119643</v>
      </c>
      <c r="P919" s="29">
        <f t="shared" si="8"/>
        <v>98276</v>
      </c>
      <c r="Q919" s="2">
        <v>16</v>
      </c>
      <c r="R919" s="25">
        <f t="shared" si="6"/>
        <v>0.82141036249508959</v>
      </c>
    </row>
    <row r="920" spans="1:18" x14ac:dyDescent="0.3">
      <c r="A920" s="13" t="s">
        <v>74</v>
      </c>
      <c r="B920" s="13" t="s">
        <v>55</v>
      </c>
      <c r="C920" s="13" t="s">
        <v>18</v>
      </c>
      <c r="D920" s="14">
        <v>125822</v>
      </c>
      <c r="E920" s="14">
        <v>63502</v>
      </c>
      <c r="F920" s="14">
        <v>62320</v>
      </c>
      <c r="G920" s="15">
        <v>78.200155775619507</v>
      </c>
      <c r="H920" s="15">
        <v>49.607187503176</v>
      </c>
      <c r="I920" s="15">
        <v>50.3928124968239</v>
      </c>
      <c r="J920" s="15">
        <v>21.547901003004199</v>
      </c>
      <c r="K920" s="15">
        <v>53.249483623487698</v>
      </c>
      <c r="L920" s="15">
        <v>46.750516376512202</v>
      </c>
      <c r="M920" s="15">
        <v>0.25194322137621999</v>
      </c>
      <c r="N920" s="28" t="s">
        <v>56</v>
      </c>
      <c r="O920" s="29">
        <f t="shared" si="7"/>
        <v>125504.99999999991</v>
      </c>
      <c r="P920" s="29">
        <f t="shared" si="8"/>
        <v>98392.999999999971</v>
      </c>
      <c r="Q920" s="2">
        <v>17</v>
      </c>
      <c r="R920" s="25">
        <f t="shared" si="6"/>
        <v>0.78397673399466183</v>
      </c>
    </row>
    <row r="921" spans="1:18" x14ac:dyDescent="0.3">
      <c r="A921" s="16" t="s">
        <v>74</v>
      </c>
      <c r="B921" s="16" t="s">
        <v>57</v>
      </c>
      <c r="C921" s="16" t="s">
        <v>18</v>
      </c>
      <c r="D921" s="17">
        <v>145272</v>
      </c>
      <c r="E921" s="17">
        <v>73042</v>
      </c>
      <c r="F921" s="17">
        <v>72230</v>
      </c>
      <c r="G921" s="18">
        <v>66.573737540613394</v>
      </c>
      <c r="H921" s="18">
        <v>51.172024443456401</v>
      </c>
      <c r="I921" s="18">
        <v>48.827975556543599</v>
      </c>
      <c r="J921" s="18">
        <v>33.252794757420503</v>
      </c>
      <c r="K921" s="18">
        <v>48.512637919970203</v>
      </c>
      <c r="L921" s="18">
        <v>51.487362080029797</v>
      </c>
      <c r="M921" s="18">
        <v>0.17346770196596001</v>
      </c>
      <c r="N921" s="2" t="s">
        <v>58</v>
      </c>
      <c r="O921" s="22">
        <f t="shared" si="7"/>
        <v>145019.99999999983</v>
      </c>
      <c r="P921" s="22">
        <f t="shared" si="8"/>
        <v>96712.999999999898</v>
      </c>
      <c r="Q921" s="2">
        <v>18</v>
      </c>
      <c r="R921" s="25">
        <f t="shared" si="6"/>
        <v>0.66689422148669164</v>
      </c>
    </row>
    <row r="922" spans="1:18" x14ac:dyDescent="0.3">
      <c r="A922" s="13" t="s">
        <v>74</v>
      </c>
      <c r="B922" s="13" t="s">
        <v>59</v>
      </c>
      <c r="C922" s="13" t="s">
        <v>18</v>
      </c>
      <c r="D922" s="14">
        <v>131838</v>
      </c>
      <c r="E922" s="14">
        <v>65683</v>
      </c>
      <c r="F922" s="14">
        <v>66155</v>
      </c>
      <c r="G922" s="15">
        <v>56.376765424232701</v>
      </c>
      <c r="H922" s="15">
        <v>49.835858246104998</v>
      </c>
      <c r="I922" s="15">
        <v>50.164141753895002</v>
      </c>
      <c r="J922" s="15">
        <v>43.3964410867883</v>
      </c>
      <c r="K922" s="15">
        <v>49.764913568594501</v>
      </c>
      <c r="L922" s="15">
        <v>50.235086431405399</v>
      </c>
      <c r="M922" s="15">
        <v>0.22679348897889001</v>
      </c>
      <c r="N922" s="2" t="s">
        <v>60</v>
      </c>
      <c r="O922" s="22">
        <f t="shared" si="7"/>
        <v>131538.99999999988</v>
      </c>
      <c r="P922" s="22">
        <f t="shared" si="8"/>
        <v>74325.999999999913</v>
      </c>
      <c r="Q922" s="2">
        <v>19</v>
      </c>
      <c r="R922" s="25">
        <f t="shared" si="6"/>
        <v>0.5650491489216124</v>
      </c>
    </row>
    <row r="923" spans="1:18" x14ac:dyDescent="0.3">
      <c r="A923" s="16" t="s">
        <v>74</v>
      </c>
      <c r="B923" s="31" t="s">
        <v>61</v>
      </c>
      <c r="C923" s="16" t="s">
        <v>18</v>
      </c>
      <c r="D923" s="17">
        <v>746606</v>
      </c>
      <c r="E923" s="17">
        <v>372050</v>
      </c>
      <c r="F923" s="17">
        <v>374556</v>
      </c>
      <c r="G923" s="18">
        <v>40.858766203325402</v>
      </c>
      <c r="H923" s="18">
        <v>51.041454955516002</v>
      </c>
      <c r="I923" s="18">
        <v>48.958545044483898</v>
      </c>
      <c r="J923" s="18">
        <v>58.780668786481698</v>
      </c>
      <c r="K923" s="18">
        <v>49.027024563642101</v>
      </c>
      <c r="L923" s="18">
        <v>50.9729754363578</v>
      </c>
      <c r="M923" s="18">
        <v>0.36056501019279003</v>
      </c>
      <c r="N923" s="2" t="s">
        <v>62</v>
      </c>
      <c r="O923" s="22">
        <f t="shared" si="7"/>
        <v>743913.99999999919</v>
      </c>
      <c r="P923" s="22">
        <f t="shared" si="8"/>
        <v>305053.99999999965</v>
      </c>
      <c r="Q923" s="2" t="s">
        <v>63</v>
      </c>
      <c r="R923" s="25">
        <f t="shared" si="6"/>
        <v>0.41006621733157328</v>
      </c>
    </row>
    <row r="924" spans="1:18" x14ac:dyDescent="0.3">
      <c r="A924" s="13" t="s">
        <v>74</v>
      </c>
      <c r="B924" s="30" t="s">
        <v>64</v>
      </c>
      <c r="C924" s="13" t="s">
        <v>18</v>
      </c>
      <c r="D924" s="14">
        <v>715250</v>
      </c>
      <c r="E924" s="14">
        <v>346778</v>
      </c>
      <c r="F924" s="14">
        <v>368472</v>
      </c>
      <c r="G924" s="15">
        <v>15.013911219853201</v>
      </c>
      <c r="H924" s="15">
        <v>52.3862292456256</v>
      </c>
      <c r="I924" s="15">
        <v>47.613770754374301</v>
      </c>
      <c r="J924" s="15">
        <v>84.501083537224702</v>
      </c>
      <c r="K924" s="15">
        <v>47.819137847165898</v>
      </c>
      <c r="L924" s="15">
        <v>52.180862152834003</v>
      </c>
      <c r="M924" s="15">
        <v>0.48500524292204999</v>
      </c>
    </row>
    <row r="925" spans="1:18" x14ac:dyDescent="0.3">
      <c r="A925" s="16" t="s">
        <v>74</v>
      </c>
      <c r="B925" s="16" t="s">
        <v>65</v>
      </c>
      <c r="C925" s="16" t="s">
        <v>18</v>
      </c>
      <c r="D925" s="17">
        <v>5016471</v>
      </c>
      <c r="E925" s="17">
        <v>2276891</v>
      </c>
      <c r="F925" s="17">
        <v>2739580</v>
      </c>
      <c r="G925" s="18">
        <v>2.3102296415149199</v>
      </c>
      <c r="H925" s="18">
        <v>45.368101335726301</v>
      </c>
      <c r="I925" s="18">
        <v>54.631898664273599</v>
      </c>
      <c r="J925" s="18">
        <v>97.091042687179893</v>
      </c>
      <c r="K925" s="18">
        <v>45.388646524905603</v>
      </c>
      <c r="L925" s="18">
        <v>54.611353475094297</v>
      </c>
      <c r="M925" s="18">
        <v>0.59872767130518001</v>
      </c>
    </row>
    <row r="926" spans="1:18" hidden="1" outlineLevel="2" x14ac:dyDescent="0.3">
      <c r="A926" s="13" t="s">
        <v>75</v>
      </c>
      <c r="B926" s="13" t="s">
        <v>14</v>
      </c>
      <c r="C926" s="13" t="s">
        <v>18</v>
      </c>
      <c r="D926" s="14">
        <v>1652203</v>
      </c>
      <c r="E926" s="14">
        <v>807623</v>
      </c>
      <c r="F926" s="14">
        <v>844580</v>
      </c>
      <c r="G926" s="15">
        <v>31.054537487221602</v>
      </c>
      <c r="H926" s="15">
        <v>50.132337005246697</v>
      </c>
      <c r="I926" s="15">
        <v>49.867662994753303</v>
      </c>
      <c r="J926" s="15">
        <v>68.736529348996399</v>
      </c>
      <c r="K926" s="15">
        <v>48.296111448162101</v>
      </c>
      <c r="L926" s="15">
        <v>51.7038885518378</v>
      </c>
      <c r="M926" s="15">
        <v>0.20893316378193</v>
      </c>
    </row>
    <row r="927" spans="1:18" hidden="1" outlineLevel="2" x14ac:dyDescent="0.3">
      <c r="A927" s="32" t="s">
        <v>75</v>
      </c>
      <c r="B927" s="32" t="s">
        <v>14</v>
      </c>
      <c r="C927" s="32" t="s">
        <v>22</v>
      </c>
      <c r="D927" s="33">
        <v>29023.059192940898</v>
      </c>
      <c r="E927" s="33">
        <v>14146.534304962401</v>
      </c>
      <c r="F927" s="33">
        <v>15166.8681299235</v>
      </c>
      <c r="G927" s="34">
        <v>0.18803575534700001</v>
      </c>
      <c r="H927" s="34">
        <v>0.27084732886710999</v>
      </c>
      <c r="I927" s="34">
        <v>0.27084732886710999</v>
      </c>
      <c r="J927" s="34">
        <v>0.18676474711207999</v>
      </c>
      <c r="K927" s="34">
        <v>0.12776601865695</v>
      </c>
      <c r="L927" s="34">
        <v>0.12776601865695</v>
      </c>
      <c r="M927" s="34">
        <v>1.47146440928591E-2</v>
      </c>
    </row>
    <row r="928" spans="1:18" hidden="1" outlineLevel="2" x14ac:dyDescent="0.3">
      <c r="A928" s="32" t="s">
        <v>75</v>
      </c>
      <c r="B928" s="32" t="s">
        <v>14</v>
      </c>
      <c r="C928" s="32" t="s">
        <v>24</v>
      </c>
      <c r="D928" s="33">
        <v>1604457.16562628</v>
      </c>
      <c r="E928" s="33">
        <v>784350.53656337201</v>
      </c>
      <c r="F928" s="33">
        <v>819628.98539863701</v>
      </c>
      <c r="G928" s="34">
        <v>30.746049628439401</v>
      </c>
      <c r="H928" s="34">
        <v>49.686764413113103</v>
      </c>
      <c r="I928" s="34">
        <v>49.422111420590497</v>
      </c>
      <c r="J928" s="34">
        <v>68.428462642885705</v>
      </c>
      <c r="K928" s="34">
        <v>48.085954953926702</v>
      </c>
      <c r="L928" s="34">
        <v>51.493671767501198</v>
      </c>
      <c r="M928" s="34">
        <v>0.18607328015335001</v>
      </c>
    </row>
    <row r="929" spans="1:13" hidden="1" outlineLevel="2" x14ac:dyDescent="0.3">
      <c r="A929" s="32" t="s">
        <v>75</v>
      </c>
      <c r="B929" s="32" t="s">
        <v>14</v>
      </c>
      <c r="C929" s="32" t="s">
        <v>26</v>
      </c>
      <c r="D929" s="33">
        <v>1699948.83437371</v>
      </c>
      <c r="E929" s="33">
        <v>830895.46343662695</v>
      </c>
      <c r="F929" s="33">
        <v>869531.01460136205</v>
      </c>
      <c r="G929" s="34">
        <v>31.364718740231499</v>
      </c>
      <c r="H929" s="34">
        <v>50.577888579409503</v>
      </c>
      <c r="I929" s="34">
        <v>50.313235586886798</v>
      </c>
      <c r="J929" s="34">
        <v>69.042949951818898</v>
      </c>
      <c r="K929" s="34">
        <v>48.506328232498802</v>
      </c>
      <c r="L929" s="34">
        <v>51.914045046073298</v>
      </c>
      <c r="M929" s="34">
        <v>0.23459487936185999</v>
      </c>
    </row>
    <row r="930" spans="1:13" hidden="1" outlineLevel="2" x14ac:dyDescent="0.3">
      <c r="A930" s="32" t="s">
        <v>75</v>
      </c>
      <c r="B930" s="32" t="s">
        <v>14</v>
      </c>
      <c r="C930" s="32" t="s">
        <v>28</v>
      </c>
      <c r="D930" s="34">
        <v>1.7566279199917201</v>
      </c>
      <c r="E930" s="34">
        <v>1.7516259820439</v>
      </c>
      <c r="F930" s="34">
        <v>1.79578821780334</v>
      </c>
      <c r="G930" s="34">
        <v>0.60550170945026005</v>
      </c>
      <c r="H930" s="34">
        <v>0.54026471743930005</v>
      </c>
      <c r="I930" s="34">
        <v>0.54313218747710001</v>
      </c>
      <c r="J930" s="34">
        <v>0.27171105215949998</v>
      </c>
      <c r="K930" s="34">
        <v>0.26454721679629001</v>
      </c>
      <c r="L930" s="34">
        <v>0.24711104374452</v>
      </c>
      <c r="M930" s="34">
        <v>7.0427517711917904</v>
      </c>
    </row>
    <row r="931" spans="1:13" hidden="1" outlineLevel="2" x14ac:dyDescent="0.3">
      <c r="A931" s="32" t="s">
        <v>75</v>
      </c>
      <c r="B931" s="32" t="s">
        <v>14</v>
      </c>
      <c r="C931" s="32" t="s">
        <v>30</v>
      </c>
      <c r="D931" s="34">
        <v>5.5692861198851897</v>
      </c>
      <c r="E931" s="34">
        <v>2.3018611060735501</v>
      </c>
      <c r="F931" s="34">
        <v>2.3696242258967199</v>
      </c>
      <c r="G931" s="34">
        <v>5.8696739788444399</v>
      </c>
      <c r="H931" s="34">
        <v>3.2129682603257002</v>
      </c>
      <c r="I931" s="34">
        <v>3.2129682603257002</v>
      </c>
      <c r="J931" s="34">
        <v>5.7693764328467898</v>
      </c>
      <c r="K931" s="34">
        <v>1.6011630570990001</v>
      </c>
      <c r="L931" s="34">
        <v>1.6011630570990001</v>
      </c>
      <c r="M931" s="34">
        <v>3.6911724408511799</v>
      </c>
    </row>
    <row r="932" spans="1:13" hidden="1" outlineLevel="2" x14ac:dyDescent="0.3">
      <c r="A932" s="16" t="s">
        <v>75</v>
      </c>
      <c r="B932" s="16" t="s">
        <v>19</v>
      </c>
      <c r="C932" s="16" t="s">
        <v>18</v>
      </c>
      <c r="D932" s="17">
        <v>36991</v>
      </c>
      <c r="E932" s="17">
        <v>18878</v>
      </c>
      <c r="F932" s="17">
        <v>18113</v>
      </c>
      <c r="G932" s="18">
        <v>11.6920331972642</v>
      </c>
      <c r="H932" s="18">
        <v>49.734104046242699</v>
      </c>
      <c r="I932" s="18">
        <v>50.265895953757202</v>
      </c>
      <c r="J932" s="18">
        <v>85.891162715255007</v>
      </c>
      <c r="K932" s="18">
        <v>50.714465567166002</v>
      </c>
      <c r="L932" s="18">
        <v>49.285534432833899</v>
      </c>
      <c r="M932" s="18">
        <v>2.4168040874807302</v>
      </c>
    </row>
    <row r="933" spans="1:13" hidden="1" outlineLevel="2" x14ac:dyDescent="0.3">
      <c r="A933" s="19" t="s">
        <v>75</v>
      </c>
      <c r="B933" s="19" t="s">
        <v>19</v>
      </c>
      <c r="C933" s="19" t="s">
        <v>22</v>
      </c>
      <c r="D933" s="20">
        <v>1096.81136880691</v>
      </c>
      <c r="E933" s="20">
        <v>670.95848455525595</v>
      </c>
      <c r="F933" s="20">
        <v>645.21372283976098</v>
      </c>
      <c r="G933" s="21">
        <v>0.73676902251177001</v>
      </c>
      <c r="H933" s="21">
        <v>3.45476937908983</v>
      </c>
      <c r="I933" s="21">
        <v>3.45476937908983</v>
      </c>
      <c r="J933" s="21">
        <v>0.77860029063199998</v>
      </c>
      <c r="K933" s="21">
        <v>1.08193281116131</v>
      </c>
      <c r="L933" s="21">
        <v>1.08193281116131</v>
      </c>
      <c r="M933" s="21">
        <v>0.29015091781183</v>
      </c>
    </row>
    <row r="934" spans="1:13" hidden="1" outlineLevel="2" x14ac:dyDescent="0.3">
      <c r="A934" s="19" t="s">
        <v>75</v>
      </c>
      <c r="B934" s="19" t="s">
        <v>19</v>
      </c>
      <c r="C934" s="19" t="s">
        <v>24</v>
      </c>
      <c r="D934" s="20">
        <v>35186.635628686599</v>
      </c>
      <c r="E934" s="20">
        <v>17774.206204099701</v>
      </c>
      <c r="F934" s="20">
        <v>17051.558911327698</v>
      </c>
      <c r="G934" s="21">
        <v>10.533408089007599</v>
      </c>
      <c r="H934" s="21">
        <v>44.078383404940404</v>
      </c>
      <c r="I934" s="21">
        <v>44.6033627152542</v>
      </c>
      <c r="J934" s="21">
        <v>84.561066591922994</v>
      </c>
      <c r="K934" s="21">
        <v>48.934424410075799</v>
      </c>
      <c r="L934" s="21">
        <v>47.507302858032197</v>
      </c>
      <c r="M934" s="21">
        <v>1.9827586630159899</v>
      </c>
    </row>
    <row r="935" spans="1:13" hidden="1" outlineLevel="2" x14ac:dyDescent="0.3">
      <c r="A935" s="19" t="s">
        <v>75</v>
      </c>
      <c r="B935" s="19" t="s">
        <v>19</v>
      </c>
      <c r="C935" s="19" t="s">
        <v>26</v>
      </c>
      <c r="D935" s="20">
        <v>38795.364371313299</v>
      </c>
      <c r="E935" s="20">
        <v>19981.793795900201</v>
      </c>
      <c r="F935" s="20">
        <v>19174.4410886722</v>
      </c>
      <c r="G935" s="21">
        <v>12.9596408547556</v>
      </c>
      <c r="H935" s="21">
        <v>55.3966372847458</v>
      </c>
      <c r="I935" s="21">
        <v>55.921616595059596</v>
      </c>
      <c r="J935" s="21">
        <v>87.124116689070306</v>
      </c>
      <c r="K935" s="21">
        <v>52.492697141967703</v>
      </c>
      <c r="L935" s="21">
        <v>51.065575589924102</v>
      </c>
      <c r="M935" s="21">
        <v>2.9430134112597099</v>
      </c>
    </row>
    <row r="936" spans="1:13" hidden="1" outlineLevel="2" x14ac:dyDescent="0.3">
      <c r="A936" s="19" t="s">
        <v>75</v>
      </c>
      <c r="B936" s="19" t="s">
        <v>19</v>
      </c>
      <c r="C936" s="19" t="s">
        <v>28</v>
      </c>
      <c r="D936" s="21">
        <v>2.9650762856016701</v>
      </c>
      <c r="E936" s="21">
        <v>3.5541820349362001</v>
      </c>
      <c r="F936" s="21">
        <v>3.5621582445744</v>
      </c>
      <c r="G936" s="21">
        <v>6.3014619449093701</v>
      </c>
      <c r="H936" s="21">
        <v>6.9464795744135399</v>
      </c>
      <c r="I936" s="21">
        <v>6.8729887601488198</v>
      </c>
      <c r="J936" s="21">
        <v>0.90649639150094996</v>
      </c>
      <c r="K936" s="21">
        <v>2.1333810759149299</v>
      </c>
      <c r="L936" s="21">
        <v>2.1952340044841501</v>
      </c>
      <c r="M936" s="21">
        <v>12.005562193263501</v>
      </c>
    </row>
    <row r="937" spans="1:13" hidden="1" outlineLevel="2" x14ac:dyDescent="0.3">
      <c r="A937" s="19" t="s">
        <v>75</v>
      </c>
      <c r="B937" s="19" t="s">
        <v>19</v>
      </c>
      <c r="C937" s="19" t="s">
        <v>30</v>
      </c>
      <c r="D937" s="21">
        <v>2.4900865457528099</v>
      </c>
      <c r="E937" s="21">
        <v>2.6971503458688502</v>
      </c>
      <c r="F937" s="21">
        <v>2.6440442124165999</v>
      </c>
      <c r="G937" s="21">
        <v>4.1837845511085101</v>
      </c>
      <c r="H937" s="21">
        <v>4.40658675361398</v>
      </c>
      <c r="I937" s="21">
        <v>4.40658675361398</v>
      </c>
      <c r="J937" s="21">
        <v>3.9809428086773302</v>
      </c>
      <c r="K937" s="21">
        <v>3.2090982718763801</v>
      </c>
      <c r="L937" s="21">
        <v>3.2090982718763801</v>
      </c>
      <c r="M937" s="21">
        <v>2.8407167710969099</v>
      </c>
    </row>
    <row r="938" spans="1:13" hidden="1" outlineLevel="2" x14ac:dyDescent="0.3">
      <c r="A938" s="13" t="s">
        <v>75</v>
      </c>
      <c r="B938" s="13" t="s">
        <v>20</v>
      </c>
      <c r="C938" s="13" t="s">
        <v>18</v>
      </c>
      <c r="D938" s="14">
        <v>35945</v>
      </c>
      <c r="E938" s="14">
        <v>17960</v>
      </c>
      <c r="F938" s="14">
        <v>17985</v>
      </c>
      <c r="G938" s="15">
        <v>71.859785783836401</v>
      </c>
      <c r="H938" s="15">
        <v>49.5354239256678</v>
      </c>
      <c r="I938" s="15">
        <v>50.464576074332101</v>
      </c>
      <c r="J938" s="15">
        <v>27.692307692307701</v>
      </c>
      <c r="K938" s="15">
        <v>50.934297769740802</v>
      </c>
      <c r="L938" s="15">
        <v>49.065702230259198</v>
      </c>
      <c r="M938" s="15">
        <v>0.44790652385589003</v>
      </c>
    </row>
    <row r="939" spans="1:13" hidden="1" outlineLevel="2" x14ac:dyDescent="0.3">
      <c r="A939" s="32" t="s">
        <v>75</v>
      </c>
      <c r="B939" s="32" t="s">
        <v>20</v>
      </c>
      <c r="C939" s="32" t="s">
        <v>22</v>
      </c>
      <c r="D939" s="33">
        <v>972.09423683390901</v>
      </c>
      <c r="E939" s="33">
        <v>559.87084686692697</v>
      </c>
      <c r="F939" s="33">
        <v>640.56848087225796</v>
      </c>
      <c r="G939" s="34">
        <v>0.92500764719437001</v>
      </c>
      <c r="H939" s="34">
        <v>1.19902205895727</v>
      </c>
      <c r="I939" s="34">
        <v>1.19902205895727</v>
      </c>
      <c r="J939" s="34">
        <v>0.91544791120165003</v>
      </c>
      <c r="K939" s="34">
        <v>1.82197237161009</v>
      </c>
      <c r="L939" s="34">
        <v>1.82197237161009</v>
      </c>
      <c r="M939" s="34">
        <v>0.13177663736397</v>
      </c>
    </row>
    <row r="940" spans="1:13" hidden="1" outlineLevel="2" x14ac:dyDescent="0.3">
      <c r="A940" s="32" t="s">
        <v>75</v>
      </c>
      <c r="B940" s="32" t="s">
        <v>20</v>
      </c>
      <c r="C940" s="32" t="s">
        <v>24</v>
      </c>
      <c r="D940" s="33">
        <v>34345.807781186501</v>
      </c>
      <c r="E940" s="33">
        <v>17038.956475694999</v>
      </c>
      <c r="F940" s="33">
        <v>16931.200798839702</v>
      </c>
      <c r="G940" s="34">
        <v>70.313346255913601</v>
      </c>
      <c r="H940" s="34">
        <v>47.564644615924202</v>
      </c>
      <c r="I940" s="34">
        <v>48.492352061641903</v>
      </c>
      <c r="J940" s="34">
        <v>26.211841239151202</v>
      </c>
      <c r="K940" s="34">
        <v>47.9372044014263</v>
      </c>
      <c r="L940" s="34">
        <v>46.075310105137902</v>
      </c>
      <c r="M940" s="34">
        <v>0.27592670093382998</v>
      </c>
    </row>
    <row r="941" spans="1:13" hidden="1" outlineLevel="2" x14ac:dyDescent="0.3">
      <c r="A941" s="32" t="s">
        <v>75</v>
      </c>
      <c r="B941" s="32" t="s">
        <v>20</v>
      </c>
      <c r="C941" s="32" t="s">
        <v>26</v>
      </c>
      <c r="D941" s="33">
        <v>37544.192218813398</v>
      </c>
      <c r="E941" s="33">
        <v>18881.043524305001</v>
      </c>
      <c r="F941" s="33">
        <v>19038.7992011602</v>
      </c>
      <c r="G941" s="34">
        <v>73.356193585717605</v>
      </c>
      <c r="H941" s="34">
        <v>51.507647938357998</v>
      </c>
      <c r="I941" s="34">
        <v>52.435355384075798</v>
      </c>
      <c r="J941" s="34">
        <v>29.2232758119614</v>
      </c>
      <c r="K941" s="34">
        <v>53.924689894861999</v>
      </c>
      <c r="L941" s="34">
        <v>52.0627955985737</v>
      </c>
      <c r="M941" s="34">
        <v>0.72629738856397996</v>
      </c>
    </row>
    <row r="942" spans="1:13" hidden="1" outlineLevel="2" x14ac:dyDescent="0.3">
      <c r="A942" s="32" t="s">
        <v>75</v>
      </c>
      <c r="B942" s="32" t="s">
        <v>20</v>
      </c>
      <c r="C942" s="32" t="s">
        <v>28</v>
      </c>
      <c r="D942" s="34">
        <v>2.7043934812460901</v>
      </c>
      <c r="E942" s="34">
        <v>3.1173209736465899</v>
      </c>
      <c r="F942" s="34">
        <v>3.56168185083268</v>
      </c>
      <c r="G942" s="34">
        <v>1.2872396391173799</v>
      </c>
      <c r="H942" s="34">
        <v>2.4205345668515998</v>
      </c>
      <c r="I942" s="34">
        <v>2.3759677623986399</v>
      </c>
      <c r="J942" s="34">
        <v>3.30578412378375</v>
      </c>
      <c r="K942" s="34">
        <v>3.57710315325579</v>
      </c>
      <c r="L942" s="34">
        <v>3.7133318974215501</v>
      </c>
      <c r="M942" s="34">
        <v>29.420566646261602</v>
      </c>
    </row>
    <row r="943" spans="1:13" hidden="1" outlineLevel="2" x14ac:dyDescent="0.3">
      <c r="A943" s="32" t="s">
        <v>75</v>
      </c>
      <c r="B943" s="32" t="s">
        <v>20</v>
      </c>
      <c r="C943" s="32" t="s">
        <v>30</v>
      </c>
      <c r="D943" s="34">
        <v>2.1231475397192501</v>
      </c>
      <c r="E943" s="34">
        <v>2.0932923012334301</v>
      </c>
      <c r="F943" s="34">
        <v>2.6695902611000601</v>
      </c>
      <c r="G943" s="34">
        <v>3.2720223910518902</v>
      </c>
      <c r="H943" s="34">
        <v>3.1701663737131298</v>
      </c>
      <c r="I943" s="34">
        <v>3.1701663737131298</v>
      </c>
      <c r="J943" s="34">
        <v>3.2364027719242299</v>
      </c>
      <c r="K943" s="34">
        <v>2.8515570957991199</v>
      </c>
      <c r="L943" s="34">
        <v>2.8515570957991199</v>
      </c>
      <c r="M943" s="34">
        <v>3.0114662136981001</v>
      </c>
    </row>
    <row r="944" spans="1:13" hidden="1" outlineLevel="2" x14ac:dyDescent="0.3">
      <c r="A944" s="16" t="s">
        <v>75</v>
      </c>
      <c r="B944" s="16" t="s">
        <v>21</v>
      </c>
      <c r="C944" s="16" t="s">
        <v>18</v>
      </c>
      <c r="D944" s="17">
        <v>34449</v>
      </c>
      <c r="E944" s="17">
        <v>17192</v>
      </c>
      <c r="F944" s="17">
        <v>17257</v>
      </c>
      <c r="G944" s="18">
        <v>94.293012859589496</v>
      </c>
      <c r="H944" s="18">
        <v>49.767570729304502</v>
      </c>
      <c r="I944" s="18">
        <v>50.232429270695398</v>
      </c>
      <c r="J944" s="18">
        <v>5.4689541060698401</v>
      </c>
      <c r="K944" s="18">
        <v>53.237791932059402</v>
      </c>
      <c r="L944" s="18">
        <v>46.762208067940499</v>
      </c>
      <c r="M944" s="18">
        <v>0.23803303434060999</v>
      </c>
    </row>
    <row r="945" spans="1:13" hidden="1" outlineLevel="2" x14ac:dyDescent="0.3">
      <c r="A945" s="19" t="s">
        <v>75</v>
      </c>
      <c r="B945" s="19" t="s">
        <v>21</v>
      </c>
      <c r="C945" s="19" t="s">
        <v>22</v>
      </c>
      <c r="D945" s="20">
        <v>917.22017484031505</v>
      </c>
      <c r="E945" s="20">
        <v>577.44369799321998</v>
      </c>
      <c r="F945" s="20">
        <v>603.54280215189704</v>
      </c>
      <c r="G945" s="21">
        <v>0.38194067424547001</v>
      </c>
      <c r="H945" s="21">
        <v>1.1348179218110599</v>
      </c>
      <c r="I945" s="21">
        <v>1.1348179218110599</v>
      </c>
      <c r="J945" s="21">
        <v>0.36546934860072999</v>
      </c>
      <c r="K945" s="21">
        <v>3.3676521321566901</v>
      </c>
      <c r="L945" s="21">
        <v>3.3676521321566901</v>
      </c>
      <c r="M945" s="21">
        <v>0.11430221375753</v>
      </c>
    </row>
    <row r="946" spans="1:13" hidden="1" outlineLevel="2" x14ac:dyDescent="0.3">
      <c r="A946" s="19" t="s">
        <v>75</v>
      </c>
      <c r="B946" s="19" t="s">
        <v>21</v>
      </c>
      <c r="C946" s="19" t="s">
        <v>24</v>
      </c>
      <c r="D946" s="20">
        <v>32940.0810999963</v>
      </c>
      <c r="E946" s="20">
        <v>16242.047378491499</v>
      </c>
      <c r="F946" s="20">
        <v>16264.111742514</v>
      </c>
      <c r="G946" s="21">
        <v>93.631207075755697</v>
      </c>
      <c r="H946" s="21">
        <v>47.901860217926099</v>
      </c>
      <c r="I946" s="21">
        <v>48.3660712747796</v>
      </c>
      <c r="J946" s="21">
        <v>4.8979356964258596</v>
      </c>
      <c r="K946" s="21">
        <v>47.680541171209597</v>
      </c>
      <c r="L946" s="21">
        <v>41.284143781269499</v>
      </c>
      <c r="M946" s="21">
        <v>0.10797061311654001</v>
      </c>
    </row>
    <row r="947" spans="1:13" hidden="1" outlineLevel="2" x14ac:dyDescent="0.3">
      <c r="A947" s="19" t="s">
        <v>75</v>
      </c>
      <c r="B947" s="19" t="s">
        <v>21</v>
      </c>
      <c r="C947" s="19" t="s">
        <v>26</v>
      </c>
      <c r="D947" s="20">
        <v>35957.918900003599</v>
      </c>
      <c r="E947" s="20">
        <v>18141.952621508401</v>
      </c>
      <c r="F947" s="20">
        <v>18249.888257485902</v>
      </c>
      <c r="G947" s="21">
        <v>94.889801225492704</v>
      </c>
      <c r="H947" s="21">
        <v>51.633928725220301</v>
      </c>
      <c r="I947" s="21">
        <v>52.098139782073801</v>
      </c>
      <c r="J947" s="21">
        <v>6.1022722492566004</v>
      </c>
      <c r="K947" s="21">
        <v>58.715856218730501</v>
      </c>
      <c r="L947" s="21">
        <v>52.319458828790403</v>
      </c>
      <c r="M947" s="21">
        <v>0.52394809773746998</v>
      </c>
    </row>
    <row r="948" spans="1:13" hidden="1" outlineLevel="2" x14ac:dyDescent="0.3">
      <c r="A948" s="19" t="s">
        <v>75</v>
      </c>
      <c r="B948" s="19" t="s">
        <v>21</v>
      </c>
      <c r="C948" s="19" t="s">
        <v>28</v>
      </c>
      <c r="D948" s="21">
        <v>2.6625451387277201</v>
      </c>
      <c r="E948" s="21">
        <v>3.3587930316031902</v>
      </c>
      <c r="F948" s="21">
        <v>3.49737962653936</v>
      </c>
      <c r="G948" s="21">
        <v>0.40505723877358002</v>
      </c>
      <c r="H948" s="21">
        <v>2.2802357141029899</v>
      </c>
      <c r="I948" s="21">
        <v>2.2591340659550698</v>
      </c>
      <c r="J948" s="21">
        <v>6.6826186783156603</v>
      </c>
      <c r="K948" s="21">
        <v>6.3256795782484598</v>
      </c>
      <c r="L948" s="21">
        <v>7.2016533677448402</v>
      </c>
      <c r="M948" s="21">
        <v>48.019475143090602</v>
      </c>
    </row>
    <row r="949" spans="1:13" hidden="1" outlineLevel="2" x14ac:dyDescent="0.3">
      <c r="A949" s="19" t="s">
        <v>75</v>
      </c>
      <c r="B949" s="19" t="s">
        <v>21</v>
      </c>
      <c r="C949" s="19" t="s">
        <v>30</v>
      </c>
      <c r="D949" s="21">
        <v>2.00759548012745</v>
      </c>
      <c r="E949" s="21">
        <v>2.28687222581806</v>
      </c>
      <c r="F949" s="21">
        <v>2.4947772799477099</v>
      </c>
      <c r="G949" s="21">
        <v>2.00901178332736</v>
      </c>
      <c r="H949" s="21">
        <v>3.5709493986312202</v>
      </c>
      <c r="I949" s="21">
        <v>3.57094939863123</v>
      </c>
      <c r="J949" s="21">
        <v>1.9146978344863701</v>
      </c>
      <c r="K949" s="21">
        <v>1.85101315288695</v>
      </c>
      <c r="L949" s="21">
        <v>1.85101315288695</v>
      </c>
      <c r="M949" s="21">
        <v>4.0774074949743797</v>
      </c>
    </row>
    <row r="950" spans="1:13" hidden="1" outlineLevel="2" x14ac:dyDescent="0.3">
      <c r="A950" s="13" t="s">
        <v>75</v>
      </c>
      <c r="B950" s="13" t="s">
        <v>33</v>
      </c>
      <c r="C950" s="13" t="s">
        <v>18</v>
      </c>
      <c r="D950" s="14">
        <v>35667</v>
      </c>
      <c r="E950" s="14">
        <v>18283</v>
      </c>
      <c r="F950" s="14">
        <v>17384</v>
      </c>
      <c r="G950" s="15">
        <v>96.988813188661794</v>
      </c>
      <c r="H950" s="15">
        <v>51.3167403810019</v>
      </c>
      <c r="I950" s="15">
        <v>48.683259618998001</v>
      </c>
      <c r="J950" s="15">
        <v>2.9467014326968899</v>
      </c>
      <c r="K950" s="15">
        <v>49.476688867744997</v>
      </c>
      <c r="L950" s="15">
        <v>50.523311132255003</v>
      </c>
      <c r="M950" s="15">
        <v>6.4485378641319993E-2</v>
      </c>
    </row>
    <row r="951" spans="1:13" hidden="1" outlineLevel="2" x14ac:dyDescent="0.3">
      <c r="A951" s="32" t="s">
        <v>75</v>
      </c>
      <c r="B951" s="32" t="s">
        <v>33</v>
      </c>
      <c r="C951" s="32" t="s">
        <v>22</v>
      </c>
      <c r="D951" s="33">
        <v>995.44019993275106</v>
      </c>
      <c r="E951" s="33">
        <v>653.40653671850305</v>
      </c>
      <c r="F951" s="33">
        <v>569.75465793203296</v>
      </c>
      <c r="G951" s="34">
        <v>0.31614591502653</v>
      </c>
      <c r="H951" s="34">
        <v>1.0325787926036201</v>
      </c>
      <c r="I951" s="34">
        <v>1.0325787926036201</v>
      </c>
      <c r="J951" s="34">
        <v>0.31525431808898002</v>
      </c>
      <c r="K951" s="34">
        <v>5.5038929009892703</v>
      </c>
      <c r="L951" s="34">
        <v>5.5038929009892703</v>
      </c>
      <c r="M951" s="34">
        <v>1.8849863264831099E-2</v>
      </c>
    </row>
    <row r="952" spans="1:13" hidden="1" outlineLevel="2" x14ac:dyDescent="0.3">
      <c r="A952" s="32" t="s">
        <v>75</v>
      </c>
      <c r="B952" s="32" t="s">
        <v>33</v>
      </c>
      <c r="C952" s="32" t="s">
        <v>24</v>
      </c>
      <c r="D952" s="33">
        <v>34029.401337537602</v>
      </c>
      <c r="E952" s="33">
        <v>17208.080913301801</v>
      </c>
      <c r="F952" s="33">
        <v>16446.696618215501</v>
      </c>
      <c r="G952" s="34">
        <v>96.422858048813296</v>
      </c>
      <c r="H952" s="34">
        <v>49.617166863676402</v>
      </c>
      <c r="I952" s="34">
        <v>46.986725544515402</v>
      </c>
      <c r="J952" s="34">
        <v>2.4700539833783699</v>
      </c>
      <c r="K952" s="34">
        <v>40.536712656938299</v>
      </c>
      <c r="L952" s="34">
        <v>41.5497457779515</v>
      </c>
      <c r="M952" s="34">
        <v>3.9864720700011499E-2</v>
      </c>
    </row>
    <row r="953" spans="1:13" hidden="1" outlineLevel="2" x14ac:dyDescent="0.3">
      <c r="A953" s="32" t="s">
        <v>75</v>
      </c>
      <c r="B953" s="32" t="s">
        <v>33</v>
      </c>
      <c r="C953" s="32" t="s">
        <v>26</v>
      </c>
      <c r="D953" s="33">
        <v>37304.598662462296</v>
      </c>
      <c r="E953" s="33">
        <v>19357.919086698101</v>
      </c>
      <c r="F953" s="33">
        <v>18321.303381784401</v>
      </c>
      <c r="G953" s="34">
        <v>97.467577822651904</v>
      </c>
      <c r="H953" s="34">
        <v>53.013274455484598</v>
      </c>
      <c r="I953" s="34">
        <v>50.382833136323598</v>
      </c>
      <c r="J953" s="34">
        <v>3.5120156350028999</v>
      </c>
      <c r="K953" s="34">
        <v>58.4502542220484</v>
      </c>
      <c r="L953" s="34">
        <v>59.463287343061602</v>
      </c>
      <c r="M953" s="34">
        <v>0.10429601700746</v>
      </c>
    </row>
    <row r="954" spans="1:13" hidden="1" outlineLevel="2" x14ac:dyDescent="0.3">
      <c r="A954" s="32" t="s">
        <v>75</v>
      </c>
      <c r="B954" s="32" t="s">
        <v>33</v>
      </c>
      <c r="C954" s="32" t="s">
        <v>28</v>
      </c>
      <c r="D954" s="34">
        <v>2.7909277481502501</v>
      </c>
      <c r="E954" s="34">
        <v>3.5738474906662101</v>
      </c>
      <c r="F954" s="34">
        <v>3.2774658187530599</v>
      </c>
      <c r="G954" s="34">
        <v>0.32596121617815998</v>
      </c>
      <c r="H954" s="34">
        <v>2.01216754013842</v>
      </c>
      <c r="I954" s="34">
        <v>2.12101408304359</v>
      </c>
      <c r="J954" s="34">
        <v>10.698549727193001</v>
      </c>
      <c r="K954" s="34">
        <v>11.1242143056533</v>
      </c>
      <c r="L954" s="34">
        <v>10.893769188210401</v>
      </c>
      <c r="M954" s="34">
        <v>29.231220568118701</v>
      </c>
    </row>
    <row r="955" spans="1:13" hidden="1" outlineLevel="2" x14ac:dyDescent="0.3">
      <c r="A955" s="32" t="s">
        <v>75</v>
      </c>
      <c r="B955" s="32" t="s">
        <v>33</v>
      </c>
      <c r="C955" s="32" t="s">
        <v>30</v>
      </c>
      <c r="D955" s="34">
        <v>2.25749901712196</v>
      </c>
      <c r="E955" s="34">
        <v>2.70261285408957</v>
      </c>
      <c r="F955" s="34">
        <v>2.28765260727427</v>
      </c>
      <c r="G955" s="34">
        <v>2.6259281352230301</v>
      </c>
      <c r="H955" s="34">
        <v>3.15066141153053</v>
      </c>
      <c r="I955" s="34">
        <v>3.15066141153053</v>
      </c>
      <c r="J955" s="34">
        <v>2.6665067353034799</v>
      </c>
      <c r="K955" s="34">
        <v>2.7468784065634599</v>
      </c>
      <c r="L955" s="34">
        <v>2.7468784065634599</v>
      </c>
      <c r="M955" s="34">
        <v>0.42306035829880001</v>
      </c>
    </row>
    <row r="956" spans="1:13" hidden="1" outlineLevel="2" x14ac:dyDescent="0.3">
      <c r="A956" s="16" t="s">
        <v>75</v>
      </c>
      <c r="B956" s="16" t="s">
        <v>35</v>
      </c>
      <c r="C956" s="16" t="s">
        <v>18</v>
      </c>
      <c r="D956" s="17">
        <v>34484</v>
      </c>
      <c r="E956" s="17">
        <v>17854</v>
      </c>
      <c r="F956" s="17">
        <v>16630</v>
      </c>
      <c r="G956" s="18">
        <v>98.219464099292395</v>
      </c>
      <c r="H956" s="18">
        <v>51.600236197224604</v>
      </c>
      <c r="I956" s="18">
        <v>48.399763802775297</v>
      </c>
      <c r="J956" s="18">
        <v>1.6732397633685101</v>
      </c>
      <c r="K956" s="18">
        <v>60.831889081455799</v>
      </c>
      <c r="L956" s="18">
        <v>39.168110918544201</v>
      </c>
      <c r="M956" s="18">
        <v>0.10729613733905</v>
      </c>
    </row>
    <row r="957" spans="1:13" hidden="1" outlineLevel="2" x14ac:dyDescent="0.3">
      <c r="A957" s="19" t="s">
        <v>75</v>
      </c>
      <c r="B957" s="19" t="s">
        <v>35</v>
      </c>
      <c r="C957" s="19" t="s">
        <v>22</v>
      </c>
      <c r="D957" s="20">
        <v>903.88955246423598</v>
      </c>
      <c r="E957" s="20">
        <v>592.49563713361204</v>
      </c>
      <c r="F957" s="20">
        <v>537.65230723534398</v>
      </c>
      <c r="G957" s="21">
        <v>0.23927100875872001</v>
      </c>
      <c r="H957" s="21">
        <v>0.99634842328285</v>
      </c>
      <c r="I957" s="21">
        <v>0.99634842328285</v>
      </c>
      <c r="J957" s="21">
        <v>0.23746642069207</v>
      </c>
      <c r="K957" s="21">
        <v>6.1240533042160203</v>
      </c>
      <c r="L957" s="21">
        <v>6.1240533042160203</v>
      </c>
      <c r="M957" s="21">
        <v>2.8003279976988701E-2</v>
      </c>
    </row>
    <row r="958" spans="1:13" hidden="1" outlineLevel="2" x14ac:dyDescent="0.3">
      <c r="A958" s="19" t="s">
        <v>75</v>
      </c>
      <c r="B958" s="19" t="s">
        <v>35</v>
      </c>
      <c r="C958" s="19" t="s">
        <v>24</v>
      </c>
      <c r="D958" s="20">
        <v>32997.011306727298</v>
      </c>
      <c r="E958" s="20">
        <v>16879.285433569599</v>
      </c>
      <c r="F958" s="20">
        <v>15745.508195009699</v>
      </c>
      <c r="G958" s="21">
        <v>97.779997001284102</v>
      </c>
      <c r="H958" s="21">
        <v>49.959998619359901</v>
      </c>
      <c r="I958" s="21">
        <v>46.762966718506803</v>
      </c>
      <c r="J958" s="21">
        <v>1.3242664738213199</v>
      </c>
      <c r="K958" s="21">
        <v>50.435482125406701</v>
      </c>
      <c r="L958" s="21">
        <v>29.669567913398399</v>
      </c>
      <c r="M958" s="21">
        <v>6.9836082897919996E-2</v>
      </c>
    </row>
    <row r="959" spans="1:13" hidden="1" outlineLevel="2" x14ac:dyDescent="0.3">
      <c r="A959" s="19" t="s">
        <v>75</v>
      </c>
      <c r="B959" s="19" t="s">
        <v>35</v>
      </c>
      <c r="C959" s="19" t="s">
        <v>26</v>
      </c>
      <c r="D959" s="20">
        <v>35970.988693272702</v>
      </c>
      <c r="E959" s="20">
        <v>18828.714566430299</v>
      </c>
      <c r="F959" s="20">
        <v>17514.491804990201</v>
      </c>
      <c r="G959" s="21">
        <v>98.573204656184203</v>
      </c>
      <c r="H959" s="21">
        <v>53.237033281493197</v>
      </c>
      <c r="I959" s="21">
        <v>50.04000138064</v>
      </c>
      <c r="J959" s="21">
        <v>2.1122066779950499</v>
      </c>
      <c r="K959" s="21">
        <v>70.330432086601505</v>
      </c>
      <c r="L959" s="21">
        <v>49.5645178745932</v>
      </c>
      <c r="M959" s="21">
        <v>0.16481661335334</v>
      </c>
    </row>
    <row r="960" spans="1:13" hidden="1" outlineLevel="2" x14ac:dyDescent="0.3">
      <c r="A960" s="19" t="s">
        <v>75</v>
      </c>
      <c r="B960" s="19" t="s">
        <v>35</v>
      </c>
      <c r="C960" s="19" t="s">
        <v>28</v>
      </c>
      <c r="D960" s="21">
        <v>2.6211853394740601</v>
      </c>
      <c r="E960" s="21">
        <v>3.3185596344438899</v>
      </c>
      <c r="F960" s="21">
        <v>3.2330265017158402</v>
      </c>
      <c r="G960" s="21">
        <v>0.24360854638428001</v>
      </c>
      <c r="H960" s="21">
        <v>1.9308989584362399</v>
      </c>
      <c r="I960" s="21">
        <v>2.05858116858355</v>
      </c>
      <c r="J960" s="21">
        <v>14.1920139534584</v>
      </c>
      <c r="K960" s="21">
        <v>10.0671759445374</v>
      </c>
      <c r="L960" s="21">
        <v>15.6353042324453</v>
      </c>
      <c r="M960" s="21">
        <v>26.099056938553499</v>
      </c>
    </row>
    <row r="961" spans="1:13" hidden="1" outlineLevel="2" x14ac:dyDescent="0.3">
      <c r="A961" s="19" t="s">
        <v>75</v>
      </c>
      <c r="B961" s="19" t="s">
        <v>35</v>
      </c>
      <c r="C961" s="19" t="s">
        <v>30</v>
      </c>
      <c r="D961" s="21">
        <v>1.93846672452253</v>
      </c>
      <c r="E961" s="21">
        <v>2.3249394363657001</v>
      </c>
      <c r="F961" s="21">
        <v>2.10618479482708</v>
      </c>
      <c r="G961" s="21">
        <v>2.4285662356792099</v>
      </c>
      <c r="H961" s="21">
        <v>2.8730855417752199</v>
      </c>
      <c r="I961" s="21">
        <v>2.8730855417752199</v>
      </c>
      <c r="J961" s="21">
        <v>2.5426851836439699</v>
      </c>
      <c r="K961" s="21">
        <v>1.95875000794995</v>
      </c>
      <c r="L961" s="21">
        <v>1.95875000794995</v>
      </c>
      <c r="M961" s="21">
        <v>0.54277274946448995</v>
      </c>
    </row>
    <row r="962" spans="1:13" hidden="1" outlineLevel="2" x14ac:dyDescent="0.3">
      <c r="A962" s="13" t="s">
        <v>75</v>
      </c>
      <c r="B962" s="13" t="s">
        <v>37</v>
      </c>
      <c r="C962" s="13" t="s">
        <v>18</v>
      </c>
      <c r="D962" s="14">
        <v>33791</v>
      </c>
      <c r="E962" s="14">
        <v>16520</v>
      </c>
      <c r="F962" s="14">
        <v>17271</v>
      </c>
      <c r="G962" s="15">
        <v>98.209582433192196</v>
      </c>
      <c r="H962" s="15">
        <v>48.894111974929203</v>
      </c>
      <c r="I962" s="15">
        <v>51.105888025070797</v>
      </c>
      <c r="J962" s="15">
        <v>1.66612411588884</v>
      </c>
      <c r="K962" s="15">
        <v>46.003552397868503</v>
      </c>
      <c r="L962" s="15">
        <v>53.996447602131397</v>
      </c>
      <c r="M962" s="15">
        <v>0.12429345091888</v>
      </c>
    </row>
    <row r="963" spans="1:13" hidden="1" outlineLevel="2" x14ac:dyDescent="0.3">
      <c r="A963" s="32" t="s">
        <v>75</v>
      </c>
      <c r="B963" s="32" t="s">
        <v>37</v>
      </c>
      <c r="C963" s="32" t="s">
        <v>22</v>
      </c>
      <c r="D963" s="33">
        <v>875.32891944467303</v>
      </c>
      <c r="E963" s="33">
        <v>564.21272912182405</v>
      </c>
      <c r="F963" s="33">
        <v>569.550354127123</v>
      </c>
      <c r="G963" s="34">
        <v>0.29250310509458999</v>
      </c>
      <c r="H963" s="34">
        <v>1.0737039135379201</v>
      </c>
      <c r="I963" s="34">
        <v>1.0737039135379201</v>
      </c>
      <c r="J963" s="34">
        <v>0.28952662048055999</v>
      </c>
      <c r="K963" s="34">
        <v>7.6263887619032698</v>
      </c>
      <c r="L963" s="34">
        <v>7.6263887619032698</v>
      </c>
      <c r="M963" s="34">
        <v>4.1902834284753603E-2</v>
      </c>
    </row>
    <row r="964" spans="1:13" hidden="1" outlineLevel="2" x14ac:dyDescent="0.3">
      <c r="A964" s="32" t="s">
        <v>75</v>
      </c>
      <c r="B964" s="32" t="s">
        <v>37</v>
      </c>
      <c r="C964" s="32" t="s">
        <v>24</v>
      </c>
      <c r="D964" s="33">
        <v>32350.996403808</v>
      </c>
      <c r="E964" s="33">
        <v>15591.813645243001</v>
      </c>
      <c r="F964" s="33">
        <v>16334.032718402799</v>
      </c>
      <c r="G964" s="34">
        <v>97.659203999442397</v>
      </c>
      <c r="H964" s="34">
        <v>47.129863756811602</v>
      </c>
      <c r="I964" s="34">
        <v>49.338880425416697</v>
      </c>
      <c r="J964" s="34">
        <v>1.2510649708034001</v>
      </c>
      <c r="K964" s="34">
        <v>33.955604473860603</v>
      </c>
      <c r="L964" s="34">
        <v>41.462601814494001</v>
      </c>
      <c r="M964" s="34">
        <v>7.1369825850930005E-2</v>
      </c>
    </row>
    <row r="965" spans="1:13" hidden="1" outlineLevel="2" x14ac:dyDescent="0.3">
      <c r="A965" s="32" t="s">
        <v>75</v>
      </c>
      <c r="B965" s="32" t="s">
        <v>37</v>
      </c>
      <c r="C965" s="32" t="s">
        <v>26</v>
      </c>
      <c r="D965" s="33">
        <v>35231.003596191898</v>
      </c>
      <c r="E965" s="33">
        <v>17448.186354756901</v>
      </c>
      <c r="F965" s="33">
        <v>18207.967281597099</v>
      </c>
      <c r="G965" s="34">
        <v>98.632365667409204</v>
      </c>
      <c r="H965" s="34">
        <v>50.661119574583203</v>
      </c>
      <c r="I965" s="34">
        <v>52.870136243188298</v>
      </c>
      <c r="J965" s="34">
        <v>2.21579536766464</v>
      </c>
      <c r="K965" s="34">
        <v>58.5373981855059</v>
      </c>
      <c r="L965" s="34">
        <v>66.044395526139397</v>
      </c>
      <c r="M965" s="34">
        <v>0.21637711596251999</v>
      </c>
    </row>
    <row r="966" spans="1:13" hidden="1" outlineLevel="2" x14ac:dyDescent="0.3">
      <c r="A966" s="32" t="s">
        <v>75</v>
      </c>
      <c r="B966" s="32" t="s">
        <v>37</v>
      </c>
      <c r="C966" s="32" t="s">
        <v>28</v>
      </c>
      <c r="D966" s="34">
        <v>2.5904202877827598</v>
      </c>
      <c r="E966" s="34">
        <v>3.4153312900836799</v>
      </c>
      <c r="F966" s="34">
        <v>3.2977265597077299</v>
      </c>
      <c r="G966" s="34">
        <v>0.29783560610652998</v>
      </c>
      <c r="H966" s="34">
        <v>2.1959779412467202</v>
      </c>
      <c r="I966" s="34">
        <v>2.1009397449687102</v>
      </c>
      <c r="J966" s="34">
        <v>17.377254054455999</v>
      </c>
      <c r="K966" s="34">
        <v>16.5778257642916</v>
      </c>
      <c r="L966" s="34">
        <v>14.123871292603701</v>
      </c>
      <c r="M966" s="34">
        <v>33.7128255551454</v>
      </c>
    </row>
    <row r="967" spans="1:13" hidden="1" outlineLevel="2" x14ac:dyDescent="0.3">
      <c r="A967" s="32" t="s">
        <v>75</v>
      </c>
      <c r="B967" s="32" t="s">
        <v>37</v>
      </c>
      <c r="C967" s="32" t="s">
        <v>30</v>
      </c>
      <c r="D967" s="34">
        <v>1.9267355655379601</v>
      </c>
      <c r="E967" s="34">
        <v>2.3098261016321202</v>
      </c>
      <c r="F967" s="34">
        <v>2.2563386647551802</v>
      </c>
      <c r="G967" s="34">
        <v>3.53715638342462</v>
      </c>
      <c r="H967" s="34">
        <v>3.26739992862995</v>
      </c>
      <c r="I967" s="34">
        <v>3.26739992862995</v>
      </c>
      <c r="J967" s="34">
        <v>3.7193580511711501</v>
      </c>
      <c r="K967" s="34">
        <v>2.8430134872962398</v>
      </c>
      <c r="L967" s="34">
        <v>2.8430134872962398</v>
      </c>
      <c r="M967" s="34">
        <v>1.0282061153520099</v>
      </c>
    </row>
    <row r="968" spans="1:13" hidden="1" outlineLevel="2" x14ac:dyDescent="0.3">
      <c r="A968" s="16" t="s">
        <v>75</v>
      </c>
      <c r="B968" s="16" t="s">
        <v>39</v>
      </c>
      <c r="C968" s="16" t="s">
        <v>18</v>
      </c>
      <c r="D968" s="17">
        <v>32814</v>
      </c>
      <c r="E968" s="17">
        <v>16411</v>
      </c>
      <c r="F968" s="17">
        <v>16403</v>
      </c>
      <c r="G968" s="18">
        <v>98.488450051807106</v>
      </c>
      <c r="H968" s="18">
        <v>50.083544773810203</v>
      </c>
      <c r="I968" s="18">
        <v>49.916455226189697</v>
      </c>
      <c r="J968" s="18">
        <v>1.4323154751020899</v>
      </c>
      <c r="K968" s="18">
        <v>45.957446808510603</v>
      </c>
      <c r="L968" s="18">
        <v>54.042553191489297</v>
      </c>
      <c r="M968" s="18">
        <v>7.9234473090750004E-2</v>
      </c>
    </row>
    <row r="969" spans="1:13" hidden="1" outlineLevel="2" x14ac:dyDescent="0.3">
      <c r="A969" s="19" t="s">
        <v>75</v>
      </c>
      <c r="B969" s="19" t="s">
        <v>39</v>
      </c>
      <c r="C969" s="19" t="s">
        <v>22</v>
      </c>
      <c r="D969" s="20">
        <v>910.57969637463702</v>
      </c>
      <c r="E969" s="20">
        <v>568.15672039198603</v>
      </c>
      <c r="F969" s="20">
        <v>578.587816198518</v>
      </c>
      <c r="G969" s="21">
        <v>0.21067469438771999</v>
      </c>
      <c r="H969" s="21">
        <v>1.0734294502402599</v>
      </c>
      <c r="I969" s="21">
        <v>1.0734294502402599</v>
      </c>
      <c r="J969" s="21">
        <v>0.20808113632842001</v>
      </c>
      <c r="K969" s="21">
        <v>5.9911632998853799</v>
      </c>
      <c r="L969" s="21">
        <v>5.9911632998853799</v>
      </c>
      <c r="M969" s="21">
        <v>3.2434289870404399E-2</v>
      </c>
    </row>
    <row r="970" spans="1:13" hidden="1" outlineLevel="2" x14ac:dyDescent="0.3">
      <c r="A970" s="19" t="s">
        <v>75</v>
      </c>
      <c r="B970" s="19" t="s">
        <v>39</v>
      </c>
      <c r="C970" s="19" t="s">
        <v>24</v>
      </c>
      <c r="D970" s="20">
        <v>31316.005351050499</v>
      </c>
      <c r="E970" s="20">
        <v>15476.3253852458</v>
      </c>
      <c r="F970" s="20">
        <v>15451.165189644</v>
      </c>
      <c r="G970" s="21">
        <v>98.0997442119304</v>
      </c>
      <c r="H970" s="21">
        <v>48.318264056480103</v>
      </c>
      <c r="I970" s="21">
        <v>48.1513827597202</v>
      </c>
      <c r="J970" s="21">
        <v>1.12740047226044</v>
      </c>
      <c r="K970" s="21">
        <v>36.380376516491197</v>
      </c>
      <c r="L970" s="21">
        <v>44.157295662124397</v>
      </c>
      <c r="M970" s="21">
        <v>4.04008753905713E-2</v>
      </c>
    </row>
    <row r="971" spans="1:13" hidden="1" outlineLevel="2" x14ac:dyDescent="0.3">
      <c r="A971" s="19" t="s">
        <v>75</v>
      </c>
      <c r="B971" s="19" t="s">
        <v>39</v>
      </c>
      <c r="C971" s="19" t="s">
        <v>26</v>
      </c>
      <c r="D971" s="20">
        <v>34311.994648949403</v>
      </c>
      <c r="E971" s="20">
        <v>17345.674614754102</v>
      </c>
      <c r="F971" s="20">
        <v>17354.8348103559</v>
      </c>
      <c r="G971" s="21">
        <v>98.798618110242501</v>
      </c>
      <c r="H971" s="21">
        <v>51.848617240279701</v>
      </c>
      <c r="I971" s="21">
        <v>51.681735943519797</v>
      </c>
      <c r="J971" s="21">
        <v>1.81818082871875</v>
      </c>
      <c r="K971" s="21">
        <v>55.842704337875503</v>
      </c>
      <c r="L971" s="21">
        <v>63.619623483508803</v>
      </c>
      <c r="M971" s="21">
        <v>0.15533718412587</v>
      </c>
    </row>
    <row r="972" spans="1:13" hidden="1" outlineLevel="2" x14ac:dyDescent="0.3">
      <c r="A972" s="19" t="s">
        <v>75</v>
      </c>
      <c r="B972" s="19" t="s">
        <v>39</v>
      </c>
      <c r="C972" s="19" t="s">
        <v>28</v>
      </c>
      <c r="D972" s="21">
        <v>2.7749731711301102</v>
      </c>
      <c r="E972" s="21">
        <v>3.4620481408322799</v>
      </c>
      <c r="F972" s="21">
        <v>3.5273292458606198</v>
      </c>
      <c r="G972" s="21">
        <v>0.21390802096784001</v>
      </c>
      <c r="H972" s="21">
        <v>2.1432777074548901</v>
      </c>
      <c r="I972" s="21">
        <v>2.1504520811346901</v>
      </c>
      <c r="J972" s="21">
        <v>14.5276051223001</v>
      </c>
      <c r="K972" s="21">
        <v>13.0363275506765</v>
      </c>
      <c r="L972" s="21">
        <v>11.0860108304965</v>
      </c>
      <c r="M972" s="21">
        <v>40.934568761824899</v>
      </c>
    </row>
    <row r="973" spans="1:13" hidden="1" outlineLevel="2" x14ac:dyDescent="0.3">
      <c r="A973" s="19" t="s">
        <v>75</v>
      </c>
      <c r="B973" s="19" t="s">
        <v>39</v>
      </c>
      <c r="C973" s="19" t="s">
        <v>30</v>
      </c>
      <c r="D973" s="21">
        <v>2.1567182428674001</v>
      </c>
      <c r="E973" s="21">
        <v>2.3392939275670899</v>
      </c>
      <c r="F973" s="21">
        <v>2.5499233290572199</v>
      </c>
      <c r="G973" s="21">
        <v>2.10463390989357</v>
      </c>
      <c r="H973" s="21">
        <v>3.1787656333174699</v>
      </c>
      <c r="I973" s="21">
        <v>3.1787656333174699</v>
      </c>
      <c r="J973" s="21">
        <v>2.1649696219841901</v>
      </c>
      <c r="K973" s="21">
        <v>1.4649325318780999</v>
      </c>
      <c r="L973" s="21">
        <v>1.4649325318780999</v>
      </c>
      <c r="M973" s="21">
        <v>0.93799059645947003</v>
      </c>
    </row>
    <row r="974" spans="1:13" hidden="1" outlineLevel="2" x14ac:dyDescent="0.3">
      <c r="A974" s="13" t="s">
        <v>75</v>
      </c>
      <c r="B974" s="13" t="s">
        <v>41</v>
      </c>
      <c r="C974" s="13" t="s">
        <v>18</v>
      </c>
      <c r="D974" s="14">
        <v>33611</v>
      </c>
      <c r="E974" s="14">
        <v>17161</v>
      </c>
      <c r="F974" s="14">
        <v>16450</v>
      </c>
      <c r="G974" s="15">
        <v>98.500490910713694</v>
      </c>
      <c r="H974" s="15">
        <v>50.853293865345698</v>
      </c>
      <c r="I974" s="15">
        <v>49.146706134654302</v>
      </c>
      <c r="J974" s="15">
        <v>1.41620302877034</v>
      </c>
      <c r="K974" s="15">
        <v>65.546218487394896</v>
      </c>
      <c r="L974" s="15">
        <v>34.453781512604998</v>
      </c>
      <c r="M974" s="15">
        <v>8.3306060515900004E-2</v>
      </c>
    </row>
    <row r="975" spans="1:13" hidden="1" outlineLevel="2" x14ac:dyDescent="0.3">
      <c r="A975" s="32" t="s">
        <v>75</v>
      </c>
      <c r="B975" s="32" t="s">
        <v>41</v>
      </c>
      <c r="C975" s="32" t="s">
        <v>22</v>
      </c>
      <c r="D975" s="33">
        <v>884.51363509224802</v>
      </c>
      <c r="E975" s="33">
        <v>569.48791156621405</v>
      </c>
      <c r="F975" s="33">
        <v>554.74135606201003</v>
      </c>
      <c r="G975" s="34">
        <v>0.18883277042571001</v>
      </c>
      <c r="H975" s="34">
        <v>1.04328025965772</v>
      </c>
      <c r="I975" s="34">
        <v>1.04328025965772</v>
      </c>
      <c r="J975" s="34">
        <v>0.18623535128537</v>
      </c>
      <c r="K975" s="34">
        <v>5.7934993678372004</v>
      </c>
      <c r="L975" s="34">
        <v>5.7934993678372004</v>
      </c>
      <c r="M975" s="34">
        <v>2.9195662571938001E-2</v>
      </c>
    </row>
    <row r="976" spans="1:13" hidden="1" outlineLevel="2" x14ac:dyDescent="0.3">
      <c r="A976" s="32" t="s">
        <v>75</v>
      </c>
      <c r="B976" s="32" t="s">
        <v>41</v>
      </c>
      <c r="C976" s="32" t="s">
        <v>24</v>
      </c>
      <c r="D976" s="33">
        <v>32155.886628192598</v>
      </c>
      <c r="E976" s="33">
        <v>16224.135442659101</v>
      </c>
      <c r="F976" s="33">
        <v>15537.395000964299</v>
      </c>
      <c r="G976" s="34">
        <v>98.155967518974904</v>
      </c>
      <c r="H976" s="34">
        <v>49.136650811460001</v>
      </c>
      <c r="I976" s="34">
        <v>47.432072943241998</v>
      </c>
      <c r="J976" s="34">
        <v>1.14034386797474</v>
      </c>
      <c r="K976" s="34">
        <v>55.5051290676262</v>
      </c>
      <c r="L976" s="34">
        <v>25.6322318035504</v>
      </c>
      <c r="M976" s="34">
        <v>4.6798905411097401E-2</v>
      </c>
    </row>
    <row r="977" spans="1:13" hidden="1" outlineLevel="2" x14ac:dyDescent="0.3">
      <c r="A977" s="32" t="s">
        <v>75</v>
      </c>
      <c r="B977" s="32" t="s">
        <v>41</v>
      </c>
      <c r="C977" s="32" t="s">
        <v>26</v>
      </c>
      <c r="D977" s="33">
        <v>35066.113371807303</v>
      </c>
      <c r="E977" s="33">
        <v>18097.864557340799</v>
      </c>
      <c r="F977" s="33">
        <v>17362.6049990356</v>
      </c>
      <c r="G977" s="34">
        <v>98.781445565988605</v>
      </c>
      <c r="H977" s="34">
        <v>52.567927056757902</v>
      </c>
      <c r="I977" s="34">
        <v>50.863349188539999</v>
      </c>
      <c r="J977" s="34">
        <v>1.75760850482037</v>
      </c>
      <c r="K977" s="34">
        <v>74.367768196449504</v>
      </c>
      <c r="L977" s="34">
        <v>44.494870932373701</v>
      </c>
      <c r="M977" s="34">
        <v>0.14824968451279999</v>
      </c>
    </row>
    <row r="978" spans="1:13" hidden="1" outlineLevel="2" x14ac:dyDescent="0.3">
      <c r="A978" s="32" t="s">
        <v>75</v>
      </c>
      <c r="B978" s="32" t="s">
        <v>41</v>
      </c>
      <c r="C978" s="32" t="s">
        <v>28</v>
      </c>
      <c r="D978" s="34">
        <v>2.6316195147191301</v>
      </c>
      <c r="E978" s="34">
        <v>3.3185007375223701</v>
      </c>
      <c r="F978" s="34">
        <v>3.3722878787964099</v>
      </c>
      <c r="G978" s="34">
        <v>0.19170744092726</v>
      </c>
      <c r="H978" s="34">
        <v>2.0515490351917398</v>
      </c>
      <c r="I978" s="34">
        <v>2.1227877546855201</v>
      </c>
      <c r="J978" s="34">
        <v>13.150328554732299</v>
      </c>
      <c r="K978" s="34">
        <v>8.8388003175977801</v>
      </c>
      <c r="L978" s="34">
        <v>16.815278652990902</v>
      </c>
      <c r="M978" s="34">
        <v>35.046264810907402</v>
      </c>
    </row>
    <row r="979" spans="1:13" hidden="1" outlineLevel="2" x14ac:dyDescent="0.3">
      <c r="A979" s="32" t="s">
        <v>75</v>
      </c>
      <c r="B979" s="32" t="s">
        <v>41</v>
      </c>
      <c r="C979" s="32" t="s">
        <v>30</v>
      </c>
      <c r="D979" s="34">
        <v>2.00113478715119</v>
      </c>
      <c r="E979" s="34">
        <v>2.3459106522703599</v>
      </c>
      <c r="F979" s="34">
        <v>2.2697859072055202</v>
      </c>
      <c r="G979" s="34">
        <v>1.74561761674709</v>
      </c>
      <c r="H979" s="34">
        <v>3.0769052326984498</v>
      </c>
      <c r="I979" s="34">
        <v>3.0769052326984498</v>
      </c>
      <c r="J979" s="34">
        <v>1.79628427900715</v>
      </c>
      <c r="K979" s="34">
        <v>1.5257857234763801</v>
      </c>
      <c r="L979" s="34">
        <v>1.5257857234763801</v>
      </c>
      <c r="M979" s="34">
        <v>0.74046392065871003</v>
      </c>
    </row>
    <row r="980" spans="1:13" hidden="1" outlineLevel="2" x14ac:dyDescent="0.3">
      <c r="A980" s="16" t="s">
        <v>75</v>
      </c>
      <c r="B980" s="16" t="s">
        <v>43</v>
      </c>
      <c r="C980" s="16" t="s">
        <v>18</v>
      </c>
      <c r="D980" s="17">
        <v>33124</v>
      </c>
      <c r="E980" s="17">
        <v>16813</v>
      </c>
      <c r="F980" s="17">
        <v>16311</v>
      </c>
      <c r="G980" s="18">
        <v>98.161453930684701</v>
      </c>
      <c r="H980" s="18">
        <v>50.570505920344402</v>
      </c>
      <c r="I980" s="18">
        <v>49.429494079655498</v>
      </c>
      <c r="J980" s="18">
        <v>1.7751479289940799</v>
      </c>
      <c r="K980" s="18">
        <v>59.6938775510204</v>
      </c>
      <c r="L980" s="18">
        <v>40.3061224489796</v>
      </c>
      <c r="M980" s="18">
        <v>6.3398140321209995E-2</v>
      </c>
    </row>
    <row r="981" spans="1:13" hidden="1" outlineLevel="2" x14ac:dyDescent="0.3">
      <c r="A981" s="19" t="s">
        <v>75</v>
      </c>
      <c r="B981" s="19" t="s">
        <v>43</v>
      </c>
      <c r="C981" s="19" t="s">
        <v>22</v>
      </c>
      <c r="D981" s="20">
        <v>886.40548992178799</v>
      </c>
      <c r="E981" s="20">
        <v>544.89894357810601</v>
      </c>
      <c r="F981" s="20">
        <v>653.51107933502101</v>
      </c>
      <c r="G981" s="21">
        <v>0.22539361992821</v>
      </c>
      <c r="H981" s="21">
        <v>1.25301548992407</v>
      </c>
      <c r="I981" s="21">
        <v>1.25301548992407</v>
      </c>
      <c r="J981" s="21">
        <v>0.22437130594116</v>
      </c>
      <c r="K981" s="21">
        <v>6.0859787868960398</v>
      </c>
      <c r="L981" s="21">
        <v>6.0859787868960398</v>
      </c>
      <c r="M981" s="21">
        <v>2.0276997606843299E-2</v>
      </c>
    </row>
    <row r="982" spans="1:13" hidden="1" outlineLevel="2" x14ac:dyDescent="0.3">
      <c r="A982" s="19" t="s">
        <v>75</v>
      </c>
      <c r="B982" s="19" t="s">
        <v>43</v>
      </c>
      <c r="C982" s="19" t="s">
        <v>24</v>
      </c>
      <c r="D982" s="20">
        <v>31665.774337832401</v>
      </c>
      <c r="E982" s="20">
        <v>15916.586753638299</v>
      </c>
      <c r="F982" s="20">
        <v>15235.908930244401</v>
      </c>
      <c r="G982" s="21">
        <v>97.751538484603699</v>
      </c>
      <c r="H982" s="21">
        <v>48.509354721487597</v>
      </c>
      <c r="I982" s="21">
        <v>47.370280274929399</v>
      </c>
      <c r="J982" s="21">
        <v>1.4413563938254399</v>
      </c>
      <c r="K982" s="21">
        <v>49.415098885054498</v>
      </c>
      <c r="L982" s="21">
        <v>30.813576208337999</v>
      </c>
      <c r="M982" s="21">
        <v>3.74571772257851E-2</v>
      </c>
    </row>
    <row r="983" spans="1:13" hidden="1" outlineLevel="2" x14ac:dyDescent="0.3">
      <c r="A983" s="19" t="s">
        <v>75</v>
      </c>
      <c r="B983" s="19" t="s">
        <v>43</v>
      </c>
      <c r="C983" s="19" t="s">
        <v>26</v>
      </c>
      <c r="D983" s="20">
        <v>34582.225662167599</v>
      </c>
      <c r="E983" s="20">
        <v>17709.413246361601</v>
      </c>
      <c r="F983" s="20">
        <v>17386.091069755501</v>
      </c>
      <c r="G983" s="21">
        <v>98.497786426135903</v>
      </c>
      <c r="H983" s="21">
        <v>52.629719725070501</v>
      </c>
      <c r="I983" s="21">
        <v>51.490645278512403</v>
      </c>
      <c r="J983" s="21">
        <v>2.18452608934451</v>
      </c>
      <c r="K983" s="21">
        <v>69.186423791661994</v>
      </c>
      <c r="L983" s="21">
        <v>50.584901114945403</v>
      </c>
      <c r="M983" s="21">
        <v>0.10728523249623</v>
      </c>
    </row>
    <row r="984" spans="1:13" hidden="1" outlineLevel="2" x14ac:dyDescent="0.3">
      <c r="A984" s="19" t="s">
        <v>75</v>
      </c>
      <c r="B984" s="19" t="s">
        <v>43</v>
      </c>
      <c r="C984" s="19" t="s">
        <v>28</v>
      </c>
      <c r="D984" s="21">
        <v>2.67602188721709</v>
      </c>
      <c r="E984" s="21">
        <v>3.2409382238631101</v>
      </c>
      <c r="F984" s="21">
        <v>4.0065666074123003</v>
      </c>
      <c r="G984" s="21">
        <v>0.22961520118413001</v>
      </c>
      <c r="H984" s="21">
        <v>2.4777594511269898</v>
      </c>
      <c r="I984" s="21">
        <v>2.53495511789952</v>
      </c>
      <c r="J984" s="21">
        <v>12.639583568018599</v>
      </c>
      <c r="K984" s="21">
        <v>10.195314890868501</v>
      </c>
      <c r="L984" s="21">
        <v>15.0993904079952</v>
      </c>
      <c r="M984" s="21">
        <v>31.9835842251941</v>
      </c>
    </row>
    <row r="985" spans="1:13" hidden="1" outlineLevel="2" x14ac:dyDescent="0.3">
      <c r="A985" s="19" t="s">
        <v>75</v>
      </c>
      <c r="B985" s="19" t="s">
        <v>43</v>
      </c>
      <c r="C985" s="19" t="s">
        <v>30</v>
      </c>
      <c r="D985" s="21">
        <v>2.1708813702287002</v>
      </c>
      <c r="E985" s="21">
        <v>2.2394409698806599</v>
      </c>
      <c r="F985" s="21">
        <v>3.3366078885067698</v>
      </c>
      <c r="G985" s="21">
        <v>2.0059077866322199</v>
      </c>
      <c r="H985" s="21">
        <v>4.3583187560988401</v>
      </c>
      <c r="I985" s="21">
        <v>4.3583187560988401</v>
      </c>
      <c r="J985" s="21">
        <v>2.0574151052505298</v>
      </c>
      <c r="K985" s="21">
        <v>1.9522102438123601</v>
      </c>
      <c r="L985" s="21">
        <v>1.9522102438123601</v>
      </c>
      <c r="M985" s="21">
        <v>0.46243365013866</v>
      </c>
    </row>
    <row r="986" spans="1:13" hidden="1" outlineLevel="2" x14ac:dyDescent="0.3">
      <c r="A986" s="13" t="s">
        <v>75</v>
      </c>
      <c r="B986" s="13" t="s">
        <v>45</v>
      </c>
      <c r="C986" s="13" t="s">
        <v>18</v>
      </c>
      <c r="D986" s="14">
        <v>34046</v>
      </c>
      <c r="E986" s="14">
        <v>17454</v>
      </c>
      <c r="F986" s="14">
        <v>16592</v>
      </c>
      <c r="G986" s="15">
        <v>96.601656582271005</v>
      </c>
      <c r="H986" s="15">
        <v>51.308948280580097</v>
      </c>
      <c r="I986" s="15">
        <v>48.691051719419796</v>
      </c>
      <c r="J986" s="15">
        <v>3.3043529342653999</v>
      </c>
      <c r="K986" s="15">
        <v>49.511111111111099</v>
      </c>
      <c r="L986" s="15">
        <v>50.488888888888901</v>
      </c>
      <c r="M986" s="15">
        <v>9.3990483463539998E-2</v>
      </c>
    </row>
    <row r="987" spans="1:13" hidden="1" outlineLevel="2" x14ac:dyDescent="0.3">
      <c r="A987" s="32" t="s">
        <v>75</v>
      </c>
      <c r="B987" s="32" t="s">
        <v>45</v>
      </c>
      <c r="C987" s="32" t="s">
        <v>22</v>
      </c>
      <c r="D987" s="33">
        <v>906.57508575503903</v>
      </c>
      <c r="E987" s="33">
        <v>568.33162165326405</v>
      </c>
      <c r="F987" s="33">
        <v>566.36191773392704</v>
      </c>
      <c r="G987" s="34">
        <v>0.32631565252491002</v>
      </c>
      <c r="H987" s="34">
        <v>1.0319527718078001</v>
      </c>
      <c r="I987" s="34">
        <v>1.0319527718078001</v>
      </c>
      <c r="J987" s="34">
        <v>0.32422886569873999</v>
      </c>
      <c r="K987" s="34">
        <v>4.6965392344659698</v>
      </c>
      <c r="L987" s="34">
        <v>4.6965392344659698</v>
      </c>
      <c r="M987" s="34">
        <v>3.6556329170815E-2</v>
      </c>
    </row>
    <row r="988" spans="1:13" hidden="1" outlineLevel="2" x14ac:dyDescent="0.3">
      <c r="A988" s="32" t="s">
        <v>75</v>
      </c>
      <c r="B988" s="32" t="s">
        <v>45</v>
      </c>
      <c r="C988" s="32" t="s">
        <v>24</v>
      </c>
      <c r="D988" s="33">
        <v>32554.5933359388</v>
      </c>
      <c r="E988" s="33">
        <v>16519.037655182699</v>
      </c>
      <c r="F988" s="33">
        <v>15660.278015079801</v>
      </c>
      <c r="G988" s="34">
        <v>96.021949715789802</v>
      </c>
      <c r="H988" s="34">
        <v>49.610414291459001</v>
      </c>
      <c r="I988" s="34">
        <v>46.995535502159001</v>
      </c>
      <c r="J988" s="34">
        <v>2.8105992158211399</v>
      </c>
      <c r="K988" s="34">
        <v>41.8572349039854</v>
      </c>
      <c r="L988" s="34">
        <v>42.8120296834012</v>
      </c>
      <c r="M988" s="34">
        <v>4.9560630459221502E-2</v>
      </c>
    </row>
    <row r="989" spans="1:13" hidden="1" outlineLevel="2" x14ac:dyDescent="0.3">
      <c r="A989" s="32" t="s">
        <v>75</v>
      </c>
      <c r="B989" s="32" t="s">
        <v>45</v>
      </c>
      <c r="C989" s="32" t="s">
        <v>26</v>
      </c>
      <c r="D989" s="33">
        <v>35537.4066640612</v>
      </c>
      <c r="E989" s="33">
        <v>18388.962344817199</v>
      </c>
      <c r="F989" s="33">
        <v>17523.721984920099</v>
      </c>
      <c r="G989" s="34">
        <v>97.099436735161504</v>
      </c>
      <c r="H989" s="34">
        <v>53.0044644978409</v>
      </c>
      <c r="I989" s="34">
        <v>50.389585708540999</v>
      </c>
      <c r="J989" s="34">
        <v>3.88138304389761</v>
      </c>
      <c r="K989" s="34">
        <v>57.187970316598701</v>
      </c>
      <c r="L989" s="34">
        <v>58.1427650960145</v>
      </c>
      <c r="M989" s="34">
        <v>0.17817957257562</v>
      </c>
    </row>
    <row r="990" spans="1:13" hidden="1" outlineLevel="2" x14ac:dyDescent="0.3">
      <c r="A990" s="32" t="s">
        <v>75</v>
      </c>
      <c r="B990" s="32" t="s">
        <v>45</v>
      </c>
      <c r="C990" s="32" t="s">
        <v>28</v>
      </c>
      <c r="D990" s="34">
        <v>2.6627947064413999</v>
      </c>
      <c r="E990" s="34">
        <v>3.25616833764904</v>
      </c>
      <c r="F990" s="34">
        <v>3.4134638243365898</v>
      </c>
      <c r="G990" s="34">
        <v>0.33779508972187999</v>
      </c>
      <c r="H990" s="34">
        <v>2.0112530199695899</v>
      </c>
      <c r="I990" s="34">
        <v>2.1193889541642799</v>
      </c>
      <c r="J990" s="34">
        <v>9.8121741880705997</v>
      </c>
      <c r="K990" s="34">
        <v>9.4858287949267908</v>
      </c>
      <c r="L990" s="34">
        <v>9.3021243640391198</v>
      </c>
      <c r="M990" s="34">
        <v>38.893649467173901</v>
      </c>
    </row>
    <row r="991" spans="1:13" hidden="1" outlineLevel="2" x14ac:dyDescent="0.3">
      <c r="A991" s="32" t="s">
        <v>75</v>
      </c>
      <c r="B991" s="32" t="s">
        <v>45</v>
      </c>
      <c r="C991" s="32" t="s">
        <v>30</v>
      </c>
      <c r="D991" s="34">
        <v>2.0632530180195299</v>
      </c>
      <c r="E991" s="34">
        <v>2.3068775274166602</v>
      </c>
      <c r="F991" s="34">
        <v>2.3721864192992501</v>
      </c>
      <c r="G991" s="34">
        <v>2.3756941011675701</v>
      </c>
      <c r="H991" s="34">
        <v>2.9918089751065802</v>
      </c>
      <c r="I991" s="34">
        <v>2.9918089751065802</v>
      </c>
      <c r="J991" s="34">
        <v>2.4097752924774398</v>
      </c>
      <c r="K991" s="34">
        <v>2.1409136393667798</v>
      </c>
      <c r="L991" s="34">
        <v>2.1409136393667798</v>
      </c>
      <c r="M991" s="34">
        <v>1.0423563282778301</v>
      </c>
    </row>
    <row r="992" spans="1:13" hidden="1" outlineLevel="2" x14ac:dyDescent="0.3">
      <c r="A992" s="16" t="s">
        <v>75</v>
      </c>
      <c r="B992" s="16" t="s">
        <v>47</v>
      </c>
      <c r="C992" s="16" t="s">
        <v>18</v>
      </c>
      <c r="D992" s="17">
        <v>34153</v>
      </c>
      <c r="E992" s="17">
        <v>17353</v>
      </c>
      <c r="F992" s="17">
        <v>16800</v>
      </c>
      <c r="G992" s="18">
        <v>93.924399027903803</v>
      </c>
      <c r="H992" s="18">
        <v>51.125381881663401</v>
      </c>
      <c r="I992" s="18">
        <v>48.8746181183365</v>
      </c>
      <c r="J992" s="18">
        <v>6.0258249641319903</v>
      </c>
      <c r="K992" s="18">
        <v>45.626822157434397</v>
      </c>
      <c r="L992" s="18">
        <v>54.373177842565603</v>
      </c>
      <c r="M992" s="18">
        <v>4.9776007964161303E-2</v>
      </c>
    </row>
    <row r="993" spans="1:13" hidden="1" outlineLevel="2" x14ac:dyDescent="0.3">
      <c r="A993" s="19" t="s">
        <v>75</v>
      </c>
      <c r="B993" s="19" t="s">
        <v>47</v>
      </c>
      <c r="C993" s="19" t="s">
        <v>22</v>
      </c>
      <c r="D993" s="20">
        <v>949.57662368709202</v>
      </c>
      <c r="E993" s="20">
        <v>623.041142494979</v>
      </c>
      <c r="F993" s="20">
        <v>563.93543192158404</v>
      </c>
      <c r="G993" s="21">
        <v>0.48224411721658</v>
      </c>
      <c r="H993" s="21">
        <v>1.0666793706288999</v>
      </c>
      <c r="I993" s="21">
        <v>1.0666793706288999</v>
      </c>
      <c r="J993" s="21">
        <v>0.48168413376396002</v>
      </c>
      <c r="K993" s="21">
        <v>4.0519982919645496</v>
      </c>
      <c r="L993" s="21">
        <v>4.0519982919645496</v>
      </c>
      <c r="M993" s="21">
        <v>2.05283741368887E-2</v>
      </c>
    </row>
    <row r="994" spans="1:13" hidden="1" outlineLevel="2" x14ac:dyDescent="0.3">
      <c r="A994" s="19" t="s">
        <v>75</v>
      </c>
      <c r="B994" s="19" t="s">
        <v>47</v>
      </c>
      <c r="C994" s="19" t="s">
        <v>24</v>
      </c>
      <c r="D994" s="20">
        <v>32590.851506338</v>
      </c>
      <c r="E994" s="20">
        <v>16328.0350230202</v>
      </c>
      <c r="F994" s="20">
        <v>15872.2698268642</v>
      </c>
      <c r="G994" s="21">
        <v>93.080909055078294</v>
      </c>
      <c r="H994" s="21">
        <v>49.369910063766802</v>
      </c>
      <c r="I994" s="21">
        <v>47.121917778883201</v>
      </c>
      <c r="J994" s="21">
        <v>5.2804871766915698</v>
      </c>
      <c r="K994" s="21">
        <v>39.077198104866802</v>
      </c>
      <c r="L994" s="21">
        <v>47.668743176396802</v>
      </c>
      <c r="M994" s="21">
        <v>2.5253798037869798E-2</v>
      </c>
    </row>
    <row r="995" spans="1:13" hidden="1" outlineLevel="2" x14ac:dyDescent="0.3">
      <c r="A995" s="19" t="s">
        <v>75</v>
      </c>
      <c r="B995" s="19" t="s">
        <v>47</v>
      </c>
      <c r="C995" s="19" t="s">
        <v>26</v>
      </c>
      <c r="D995" s="20">
        <v>35715.148493661902</v>
      </c>
      <c r="E995" s="20">
        <v>18377.9649769797</v>
      </c>
      <c r="F995" s="20">
        <v>17727.7301731357</v>
      </c>
      <c r="G995" s="21">
        <v>94.6709482206019</v>
      </c>
      <c r="H995" s="21">
        <v>52.878082221116699</v>
      </c>
      <c r="I995" s="21">
        <v>50.630089936233198</v>
      </c>
      <c r="J995" s="21">
        <v>6.8687377222174097</v>
      </c>
      <c r="K995" s="21">
        <v>52.331256823603098</v>
      </c>
      <c r="L995" s="21">
        <v>60.922801895133098</v>
      </c>
      <c r="M995" s="21">
        <v>9.8086671278060006E-2</v>
      </c>
    </row>
    <row r="996" spans="1:13" hidden="1" outlineLevel="2" x14ac:dyDescent="0.3">
      <c r="A996" s="19" t="s">
        <v>75</v>
      </c>
      <c r="B996" s="19" t="s">
        <v>47</v>
      </c>
      <c r="C996" s="19" t="s">
        <v>28</v>
      </c>
      <c r="D996" s="21">
        <v>2.7803607990135299</v>
      </c>
      <c r="E996" s="21">
        <v>3.5903944130408498</v>
      </c>
      <c r="F996" s="21">
        <v>3.3567585233427599</v>
      </c>
      <c r="G996" s="21">
        <v>0.51343859764628996</v>
      </c>
      <c r="H996" s="21">
        <v>2.0863988323801199</v>
      </c>
      <c r="I996" s="21">
        <v>2.1824812381065199</v>
      </c>
      <c r="J996" s="21">
        <v>7.9936628865115802</v>
      </c>
      <c r="K996" s="21">
        <v>8.8807374705676807</v>
      </c>
      <c r="L996" s="21">
        <v>7.45220061203133</v>
      </c>
      <c r="M996" s="21">
        <v>41.241503641009302</v>
      </c>
    </row>
    <row r="997" spans="1:13" hidden="1" outlineLevel="2" x14ac:dyDescent="0.3">
      <c r="A997" s="19" t="s">
        <v>75</v>
      </c>
      <c r="B997" s="19" t="s">
        <v>47</v>
      </c>
      <c r="C997" s="19" t="s">
        <v>30</v>
      </c>
      <c r="D997" s="21">
        <v>2.1733003737580501</v>
      </c>
      <c r="E997" s="21">
        <v>2.6348499543408299</v>
      </c>
      <c r="F997" s="21">
        <v>2.2874156416625002</v>
      </c>
      <c r="G997" s="21">
        <v>2.9943014277282098</v>
      </c>
      <c r="H997" s="21">
        <v>3.1171733102961001</v>
      </c>
      <c r="I997" s="21">
        <v>3.1171733102961001</v>
      </c>
      <c r="J997" s="21">
        <v>3.0104329348985499</v>
      </c>
      <c r="K997" s="21">
        <v>2.9374341715133099</v>
      </c>
      <c r="L997" s="21">
        <v>2.9374341715133099</v>
      </c>
      <c r="M997" s="21">
        <v>0.62234983941295996</v>
      </c>
    </row>
    <row r="998" spans="1:13" hidden="1" outlineLevel="2" x14ac:dyDescent="0.3">
      <c r="A998" s="13" t="s">
        <v>75</v>
      </c>
      <c r="B998" s="13" t="s">
        <v>49</v>
      </c>
      <c r="C998" s="13" t="s">
        <v>18</v>
      </c>
      <c r="D998" s="14">
        <v>35616</v>
      </c>
      <c r="E998" s="14">
        <v>17543</v>
      </c>
      <c r="F998" s="14">
        <v>18073</v>
      </c>
      <c r="G998" s="15">
        <v>88.103661275831101</v>
      </c>
      <c r="H998" s="15">
        <v>48.261576213391102</v>
      </c>
      <c r="I998" s="15">
        <v>51.738423786608799</v>
      </c>
      <c r="J998" s="15">
        <v>11.845799640610901</v>
      </c>
      <c r="K998" s="15">
        <v>56.648494904005702</v>
      </c>
      <c r="L998" s="15">
        <v>43.351505095994298</v>
      </c>
      <c r="M998" s="15">
        <v>5.0539083557951503E-2</v>
      </c>
    </row>
    <row r="999" spans="1:13" hidden="1" outlineLevel="2" x14ac:dyDescent="0.3">
      <c r="A999" s="32" t="s">
        <v>75</v>
      </c>
      <c r="B999" s="32" t="s">
        <v>49</v>
      </c>
      <c r="C999" s="32" t="s">
        <v>22</v>
      </c>
      <c r="D999" s="33">
        <v>963.52756246815704</v>
      </c>
      <c r="E999" s="33">
        <v>595.78045537449702</v>
      </c>
      <c r="F999" s="33">
        <v>606.08668089484502</v>
      </c>
      <c r="G999" s="34">
        <v>0.66259300315661995</v>
      </c>
      <c r="H999" s="34">
        <v>1.0812685484806901</v>
      </c>
      <c r="I999" s="34">
        <v>1.0812685484806901</v>
      </c>
      <c r="J999" s="34">
        <v>0.66230711192350999</v>
      </c>
      <c r="K999" s="34">
        <v>2.77504364582316</v>
      </c>
      <c r="L999" s="34">
        <v>2.77504364582316</v>
      </c>
      <c r="M999" s="34">
        <v>1.77980273385611E-2</v>
      </c>
    </row>
    <row r="1000" spans="1:13" hidden="1" outlineLevel="2" x14ac:dyDescent="0.3">
      <c r="A1000" s="32" t="s">
        <v>75</v>
      </c>
      <c r="B1000" s="32" t="s">
        <v>49</v>
      </c>
      <c r="C1000" s="32" t="s">
        <v>24</v>
      </c>
      <c r="D1000" s="33">
        <v>34030.900817095702</v>
      </c>
      <c r="E1000" s="33">
        <v>16562.881579116001</v>
      </c>
      <c r="F1000" s="33">
        <v>17075.926807620701</v>
      </c>
      <c r="G1000" s="34">
        <v>86.969715783405803</v>
      </c>
      <c r="H1000" s="34">
        <v>46.485719779463899</v>
      </c>
      <c r="I1000" s="34">
        <v>49.958165232549199</v>
      </c>
      <c r="J1000" s="34">
        <v>10.798865744346999</v>
      </c>
      <c r="K1000" s="34">
        <v>52.039572706763899</v>
      </c>
      <c r="L1000" s="34">
        <v>38.854798870011301</v>
      </c>
      <c r="M1000" s="34">
        <v>2.8313309084106501E-2</v>
      </c>
    </row>
    <row r="1001" spans="1:13" hidden="1" outlineLevel="2" x14ac:dyDescent="0.3">
      <c r="A1001" s="32" t="s">
        <v>75</v>
      </c>
      <c r="B1001" s="32" t="s">
        <v>49</v>
      </c>
      <c r="C1001" s="32" t="s">
        <v>26</v>
      </c>
      <c r="D1001" s="33">
        <v>37201.099182904203</v>
      </c>
      <c r="E1001" s="33">
        <v>18523.1184208839</v>
      </c>
      <c r="F1001" s="33">
        <v>19070.073192379201</v>
      </c>
      <c r="G1001" s="34">
        <v>89.151236030637094</v>
      </c>
      <c r="H1001" s="34">
        <v>50.041834767450702</v>
      </c>
      <c r="I1001" s="34">
        <v>53.514280220536101</v>
      </c>
      <c r="J1001" s="34">
        <v>12.9794633615326</v>
      </c>
      <c r="K1001" s="34">
        <v>61.1452011299886</v>
      </c>
      <c r="L1001" s="34">
        <v>47.960427293236002</v>
      </c>
      <c r="M1001" s="34">
        <v>9.0196213988640001E-2</v>
      </c>
    </row>
    <row r="1002" spans="1:13" hidden="1" outlineLevel="2" x14ac:dyDescent="0.3">
      <c r="A1002" s="32" t="s">
        <v>75</v>
      </c>
      <c r="B1002" s="32" t="s">
        <v>49</v>
      </c>
      <c r="C1002" s="32" t="s">
        <v>28</v>
      </c>
      <c r="D1002" s="34">
        <v>2.70532222166486</v>
      </c>
      <c r="E1002" s="34">
        <v>3.3961150052698899</v>
      </c>
      <c r="F1002" s="34">
        <v>3.3535477280741701</v>
      </c>
      <c r="G1002" s="34">
        <v>0.75206069028414002</v>
      </c>
      <c r="H1002" s="34">
        <v>2.2404335567073099</v>
      </c>
      <c r="I1002" s="34">
        <v>2.0898753176948301</v>
      </c>
      <c r="J1002" s="34">
        <v>5.5910713672121197</v>
      </c>
      <c r="K1002" s="34">
        <v>4.8987067538610596</v>
      </c>
      <c r="L1002" s="34">
        <v>6.4012625159802798</v>
      </c>
      <c r="M1002" s="34">
        <v>35.2163634272328</v>
      </c>
    </row>
    <row r="1003" spans="1:13" hidden="1" outlineLevel="2" x14ac:dyDescent="0.3">
      <c r="A1003" s="32" t="s">
        <v>75</v>
      </c>
      <c r="B1003" s="32" t="s">
        <v>49</v>
      </c>
      <c r="C1003" s="32" t="s">
        <v>30</v>
      </c>
      <c r="D1003" s="34">
        <v>2.1475557655303699</v>
      </c>
      <c r="E1003" s="34">
        <v>2.3637749088116702</v>
      </c>
      <c r="F1003" s="34">
        <v>2.4888199543760599</v>
      </c>
      <c r="G1003" s="34">
        <v>3.20946028492585</v>
      </c>
      <c r="H1003" s="34">
        <v>3.1354318157169598</v>
      </c>
      <c r="I1003" s="34">
        <v>3.1354318157169598</v>
      </c>
      <c r="J1003" s="34">
        <v>3.218526111549</v>
      </c>
      <c r="K1003" s="34">
        <v>2.8532893076374801</v>
      </c>
      <c r="L1003" s="34">
        <v>2.8532893076374801</v>
      </c>
      <c r="M1003" s="34">
        <v>0.48048685770249999</v>
      </c>
    </row>
    <row r="1004" spans="1:13" hidden="1" outlineLevel="2" x14ac:dyDescent="0.3">
      <c r="A1004" s="16" t="s">
        <v>75</v>
      </c>
      <c r="B1004" s="16" t="s">
        <v>51</v>
      </c>
      <c r="C1004" s="16" t="s">
        <v>18</v>
      </c>
      <c r="D1004" s="17">
        <v>34609</v>
      </c>
      <c r="E1004" s="17">
        <v>17138</v>
      </c>
      <c r="F1004" s="17">
        <v>17471</v>
      </c>
      <c r="G1004" s="18">
        <v>79.311739720881803</v>
      </c>
      <c r="H1004" s="18">
        <v>49.262268206492003</v>
      </c>
      <c r="I1004" s="18">
        <v>50.737731793507898</v>
      </c>
      <c r="J1004" s="18">
        <v>20.5842410933572</v>
      </c>
      <c r="K1004" s="18">
        <v>50.519371139809103</v>
      </c>
      <c r="L1004" s="18">
        <v>49.480628860190897</v>
      </c>
      <c r="M1004" s="18">
        <v>0.10401918576091999</v>
      </c>
    </row>
    <row r="1005" spans="1:13" hidden="1" outlineLevel="2" x14ac:dyDescent="0.3">
      <c r="A1005" s="19" t="s">
        <v>75</v>
      </c>
      <c r="B1005" s="19" t="s">
        <v>51</v>
      </c>
      <c r="C1005" s="19" t="s">
        <v>22</v>
      </c>
      <c r="D1005" s="20">
        <v>890.07925682882103</v>
      </c>
      <c r="E1005" s="20">
        <v>574.98812804449096</v>
      </c>
      <c r="F1005" s="20">
        <v>585.16690679521901</v>
      </c>
      <c r="G1005" s="21">
        <v>0.87463147753661996</v>
      </c>
      <c r="H1005" s="21">
        <v>1.24396812482537</v>
      </c>
      <c r="I1005" s="21">
        <v>1.24396812482537</v>
      </c>
      <c r="J1005" s="21">
        <v>0.87476842362847995</v>
      </c>
      <c r="K1005" s="21">
        <v>2.0803283122016798</v>
      </c>
      <c r="L1005" s="21">
        <v>2.0803283122016798</v>
      </c>
      <c r="M1005" s="21">
        <v>3.8341180281820597E-2</v>
      </c>
    </row>
    <row r="1006" spans="1:13" hidden="1" outlineLevel="2" x14ac:dyDescent="0.3">
      <c r="A1006" s="19" t="s">
        <v>75</v>
      </c>
      <c r="B1006" s="19" t="s">
        <v>51</v>
      </c>
      <c r="C1006" s="19" t="s">
        <v>24</v>
      </c>
      <c r="D1006" s="20">
        <v>33144.730623932097</v>
      </c>
      <c r="E1006" s="20">
        <v>16192.0870365884</v>
      </c>
      <c r="F1006" s="20">
        <v>16508.341927772399</v>
      </c>
      <c r="G1006" s="21">
        <v>77.8358942488954</v>
      </c>
      <c r="H1006" s="21">
        <v>47.218179183959499</v>
      </c>
      <c r="I1006" s="21">
        <v>48.691173282437198</v>
      </c>
      <c r="J1006" s="21">
        <v>19.182366997255802</v>
      </c>
      <c r="K1006" s="21">
        <v>47.099931108581401</v>
      </c>
      <c r="L1006" s="21">
        <v>46.066040685893903</v>
      </c>
      <c r="M1006" s="21">
        <v>5.6714966265379203E-2</v>
      </c>
    </row>
    <row r="1007" spans="1:13" hidden="1" outlineLevel="2" x14ac:dyDescent="0.3">
      <c r="A1007" s="19" t="s">
        <v>75</v>
      </c>
      <c r="B1007" s="19" t="s">
        <v>51</v>
      </c>
      <c r="C1007" s="19" t="s">
        <v>26</v>
      </c>
      <c r="D1007" s="20">
        <v>36073.269376067801</v>
      </c>
      <c r="E1007" s="20">
        <v>18083.912963411502</v>
      </c>
      <c r="F1007" s="20">
        <v>18433.658072227499</v>
      </c>
      <c r="G1007" s="21">
        <v>80.713662929431194</v>
      </c>
      <c r="H1007" s="21">
        <v>51.308826717562702</v>
      </c>
      <c r="I1007" s="21">
        <v>52.781820816040501</v>
      </c>
      <c r="J1007" s="21">
        <v>22.0606003151081</v>
      </c>
      <c r="K1007" s="21">
        <v>53.933959314106097</v>
      </c>
      <c r="L1007" s="21">
        <v>52.900068891418499</v>
      </c>
      <c r="M1007" s="21">
        <v>0.19070312395123001</v>
      </c>
    </row>
    <row r="1008" spans="1:13" hidden="1" outlineLevel="2" x14ac:dyDescent="0.3">
      <c r="A1008" s="19" t="s">
        <v>75</v>
      </c>
      <c r="B1008" s="19" t="s">
        <v>51</v>
      </c>
      <c r="C1008" s="19" t="s">
        <v>28</v>
      </c>
      <c r="D1008" s="21">
        <v>2.5718144321674101</v>
      </c>
      <c r="E1008" s="21">
        <v>3.3550480105291798</v>
      </c>
      <c r="F1008" s="21">
        <v>3.3493612660707401</v>
      </c>
      <c r="G1008" s="21">
        <v>1.10277681540548</v>
      </c>
      <c r="H1008" s="21">
        <v>2.5251945761227401</v>
      </c>
      <c r="I1008" s="21">
        <v>2.4517614029102899</v>
      </c>
      <c r="J1008" s="21">
        <v>4.2496996593708998</v>
      </c>
      <c r="K1008" s="21">
        <v>4.1178824384898096</v>
      </c>
      <c r="L1008" s="21">
        <v>4.2043287648580998</v>
      </c>
      <c r="M1008" s="21">
        <v>36.859719677042399</v>
      </c>
    </row>
    <row r="1009" spans="1:13" hidden="1" outlineLevel="2" x14ac:dyDescent="0.3">
      <c r="A1009" s="19" t="s">
        <v>75</v>
      </c>
      <c r="B1009" s="19" t="s">
        <v>51</v>
      </c>
      <c r="C1009" s="19" t="s">
        <v>30</v>
      </c>
      <c r="D1009" s="21">
        <v>2.0072267666982602</v>
      </c>
      <c r="E1009" s="21">
        <v>2.3973007355903202</v>
      </c>
      <c r="F1009" s="21">
        <v>2.4047249457029798</v>
      </c>
      <c r="G1009" s="21">
        <v>3.47118899216813</v>
      </c>
      <c r="H1009" s="21">
        <v>3.6266479137232599</v>
      </c>
      <c r="I1009" s="21">
        <v>3.6266479137232599</v>
      </c>
      <c r="J1009" s="21">
        <v>3.4852516914738101</v>
      </c>
      <c r="K1009" s="21">
        <v>2.6600128014906002</v>
      </c>
      <c r="L1009" s="21">
        <v>2.6600128014906002</v>
      </c>
      <c r="M1009" s="21">
        <v>1.05331675290032</v>
      </c>
    </row>
    <row r="1010" spans="1:13" hidden="1" outlineLevel="2" x14ac:dyDescent="0.3">
      <c r="A1010" s="13" t="s">
        <v>75</v>
      </c>
      <c r="B1010" s="13" t="s">
        <v>53</v>
      </c>
      <c r="C1010" s="13" t="s">
        <v>18</v>
      </c>
      <c r="D1010" s="14">
        <v>33035</v>
      </c>
      <c r="E1010" s="14">
        <v>16684</v>
      </c>
      <c r="F1010" s="14">
        <v>16351</v>
      </c>
      <c r="G1010" s="15">
        <v>68.442560920236104</v>
      </c>
      <c r="H1010" s="15">
        <v>49.831932773109202</v>
      </c>
      <c r="I1010" s="15">
        <v>50.168067226890699</v>
      </c>
      <c r="J1010" s="15">
        <v>31.384894808536401</v>
      </c>
      <c r="K1010" s="15">
        <v>51.890432098765402</v>
      </c>
      <c r="L1010" s="15">
        <v>48.109567901234499</v>
      </c>
      <c r="M1010" s="15">
        <v>0.17254427122748001</v>
      </c>
    </row>
    <row r="1011" spans="1:13" hidden="1" outlineLevel="2" x14ac:dyDescent="0.3">
      <c r="A1011" s="32" t="s">
        <v>75</v>
      </c>
      <c r="B1011" s="32" t="s">
        <v>53</v>
      </c>
      <c r="C1011" s="32" t="s">
        <v>22</v>
      </c>
      <c r="D1011" s="33">
        <v>996.66021585539204</v>
      </c>
      <c r="E1011" s="33">
        <v>705.77344587872904</v>
      </c>
      <c r="F1011" s="33">
        <v>580.53497611731098</v>
      </c>
      <c r="G1011" s="34">
        <v>1.03784032874022</v>
      </c>
      <c r="H1011" s="34">
        <v>1.55470289745547</v>
      </c>
      <c r="I1011" s="34">
        <v>1.55470289745547</v>
      </c>
      <c r="J1011" s="34">
        <v>1.03381192383235</v>
      </c>
      <c r="K1011" s="34">
        <v>1.7460518257487101</v>
      </c>
      <c r="L1011" s="34">
        <v>1.7460518257487101</v>
      </c>
      <c r="M1011" s="34">
        <v>6.6182021673620001E-2</v>
      </c>
    </row>
    <row r="1012" spans="1:13" hidden="1" outlineLevel="2" x14ac:dyDescent="0.3">
      <c r="A1012" s="32" t="s">
        <v>75</v>
      </c>
      <c r="B1012" s="32" t="s">
        <v>53</v>
      </c>
      <c r="C1012" s="32" t="s">
        <v>24</v>
      </c>
      <c r="D1012" s="33">
        <v>31395.3942893561</v>
      </c>
      <c r="E1012" s="33">
        <v>15522.932111591899</v>
      </c>
      <c r="F1012" s="33">
        <v>15395.961916882001</v>
      </c>
      <c r="G1012" s="34">
        <v>66.710865743851897</v>
      </c>
      <c r="H1012" s="34">
        <v>47.276941594428997</v>
      </c>
      <c r="I1012" s="34">
        <v>47.612198025078001</v>
      </c>
      <c r="J1012" s="34">
        <v>29.709669621936399</v>
      </c>
      <c r="K1012" s="34">
        <v>49.014919304983003</v>
      </c>
      <c r="L1012" s="34">
        <v>45.246523650234302</v>
      </c>
      <c r="M1012" s="34">
        <v>9.1777614551149994E-2</v>
      </c>
    </row>
    <row r="1013" spans="1:13" hidden="1" outlineLevel="2" x14ac:dyDescent="0.3">
      <c r="A1013" s="32" t="s">
        <v>75</v>
      </c>
      <c r="B1013" s="32" t="s">
        <v>53</v>
      </c>
      <c r="C1013" s="32" t="s">
        <v>26</v>
      </c>
      <c r="D1013" s="33">
        <v>34674.605710643802</v>
      </c>
      <c r="E1013" s="33">
        <v>17845.067888408001</v>
      </c>
      <c r="F1013" s="33">
        <v>17306.038083117899</v>
      </c>
      <c r="G1013" s="34">
        <v>70.124515729216697</v>
      </c>
      <c r="H1013" s="34">
        <v>52.387801974921899</v>
      </c>
      <c r="I1013" s="34">
        <v>52.723058405570903</v>
      </c>
      <c r="J1013" s="34">
        <v>33.1100849193963</v>
      </c>
      <c r="K1013" s="34">
        <v>54.753476349765599</v>
      </c>
      <c r="L1013" s="34">
        <v>50.985080695016897</v>
      </c>
      <c r="M1013" s="34">
        <v>0.32415704712340998</v>
      </c>
    </row>
    <row r="1014" spans="1:13" hidden="1" outlineLevel="2" x14ac:dyDescent="0.3">
      <c r="A1014" s="32" t="s">
        <v>75</v>
      </c>
      <c r="B1014" s="32" t="s">
        <v>53</v>
      </c>
      <c r="C1014" s="32" t="s">
        <v>28</v>
      </c>
      <c r="D1014" s="34">
        <v>3.01698264221399</v>
      </c>
      <c r="E1014" s="34">
        <v>4.2302412243990002</v>
      </c>
      <c r="F1014" s="34">
        <v>3.5504554835625401</v>
      </c>
      <c r="G1014" s="34">
        <v>1.5163668845614</v>
      </c>
      <c r="H1014" s="34">
        <v>3.1198928296324002</v>
      </c>
      <c r="I1014" s="34">
        <v>3.09898902507874</v>
      </c>
      <c r="J1014" s="34">
        <v>3.2939792538389101</v>
      </c>
      <c r="K1014" s="34">
        <v>3.3648820314800401</v>
      </c>
      <c r="L1014" s="34">
        <v>3.6293234421336402</v>
      </c>
      <c r="M1014" s="34">
        <v>38.356545368212402</v>
      </c>
    </row>
    <row r="1015" spans="1:13" hidden="1" outlineLevel="2" x14ac:dyDescent="0.3">
      <c r="A1015" s="32" t="s">
        <v>75</v>
      </c>
      <c r="B1015" s="32" t="s">
        <v>53</v>
      </c>
      <c r="C1015" s="32" t="s">
        <v>30</v>
      </c>
      <c r="D1015" s="34">
        <v>2.59192963467753</v>
      </c>
      <c r="E1015" s="34">
        <v>3.66507069408968</v>
      </c>
      <c r="F1015" s="34">
        <v>2.5462276103634101</v>
      </c>
      <c r="G1015" s="34">
        <v>3.5441153048493002</v>
      </c>
      <c r="H1015" s="34">
        <v>4.6651551593980898</v>
      </c>
      <c r="I1015" s="34">
        <v>4.6651551593980898</v>
      </c>
      <c r="J1015" s="34">
        <v>3.5270971687599602</v>
      </c>
      <c r="K1015" s="34">
        <v>2.7307359538678799</v>
      </c>
      <c r="L1015" s="34">
        <v>2.7307359538678799</v>
      </c>
      <c r="M1015" s="34">
        <v>1.8071919076380001</v>
      </c>
    </row>
    <row r="1016" spans="1:13" hidden="1" outlineLevel="2" x14ac:dyDescent="0.3">
      <c r="A1016" s="16" t="s">
        <v>75</v>
      </c>
      <c r="B1016" s="16" t="s">
        <v>55</v>
      </c>
      <c r="C1016" s="16" t="s">
        <v>18</v>
      </c>
      <c r="D1016" s="17">
        <v>34295</v>
      </c>
      <c r="E1016" s="17">
        <v>18001</v>
      </c>
      <c r="F1016" s="17">
        <v>16294</v>
      </c>
      <c r="G1016" s="18">
        <v>61.889488263595197</v>
      </c>
      <c r="H1016" s="18">
        <v>52.131919905771497</v>
      </c>
      <c r="I1016" s="18">
        <v>47.868080094228503</v>
      </c>
      <c r="J1016" s="18">
        <v>38.046362443504798</v>
      </c>
      <c r="K1016" s="18">
        <v>53.096259963212702</v>
      </c>
      <c r="L1016" s="18">
        <v>46.903740036787198</v>
      </c>
      <c r="M1016" s="18">
        <v>6.4149292899829999E-2</v>
      </c>
    </row>
    <row r="1017" spans="1:13" hidden="1" outlineLevel="2" x14ac:dyDescent="0.3">
      <c r="A1017" s="19" t="s">
        <v>75</v>
      </c>
      <c r="B1017" s="19" t="s">
        <v>55</v>
      </c>
      <c r="C1017" s="19" t="s">
        <v>22</v>
      </c>
      <c r="D1017" s="20">
        <v>994.23351411285398</v>
      </c>
      <c r="E1017" s="20">
        <v>656.80709842946601</v>
      </c>
      <c r="F1017" s="20">
        <v>559.12028061686703</v>
      </c>
      <c r="G1017" s="21">
        <v>1.1492308352952301</v>
      </c>
      <c r="H1017" s="21">
        <v>1.38656520482371</v>
      </c>
      <c r="I1017" s="21">
        <v>1.38656520482371</v>
      </c>
      <c r="J1017" s="21">
        <v>1.1489509090221499</v>
      </c>
      <c r="K1017" s="21">
        <v>1.5859124680199701</v>
      </c>
      <c r="L1017" s="21">
        <v>1.5859124680199701</v>
      </c>
      <c r="M1017" s="21">
        <v>2.22659778680315E-2</v>
      </c>
    </row>
    <row r="1018" spans="1:13" hidden="1" outlineLevel="2" x14ac:dyDescent="0.3">
      <c r="A1018" s="19" t="s">
        <v>75</v>
      </c>
      <c r="B1018" s="19" t="s">
        <v>55</v>
      </c>
      <c r="C1018" s="19" t="s">
        <v>24</v>
      </c>
      <c r="D1018" s="20">
        <v>32659.386456367301</v>
      </c>
      <c r="E1018" s="20">
        <v>16920.486649266801</v>
      </c>
      <c r="F1018" s="20">
        <v>15374.191232225099</v>
      </c>
      <c r="G1018" s="21">
        <v>59.981728681283101</v>
      </c>
      <c r="H1018" s="21">
        <v>49.848005654208499</v>
      </c>
      <c r="I1018" s="21">
        <v>45.593043926704297</v>
      </c>
      <c r="J1018" s="21">
        <v>36.175162251252402</v>
      </c>
      <c r="K1018" s="21">
        <v>50.481184162612202</v>
      </c>
      <c r="L1018" s="21">
        <v>44.3055589062119</v>
      </c>
      <c r="M1018" s="21">
        <v>3.6238343728337001E-2</v>
      </c>
    </row>
    <row r="1019" spans="1:13" hidden="1" outlineLevel="2" x14ac:dyDescent="0.3">
      <c r="A1019" s="19" t="s">
        <v>75</v>
      </c>
      <c r="B1019" s="19" t="s">
        <v>55</v>
      </c>
      <c r="C1019" s="19" t="s">
        <v>26</v>
      </c>
      <c r="D1019" s="20">
        <v>35930.6135436326</v>
      </c>
      <c r="E1019" s="20">
        <v>19081.513350733101</v>
      </c>
      <c r="F1019" s="20">
        <v>17213.808767774899</v>
      </c>
      <c r="G1019" s="21">
        <v>63.761247626802302</v>
      </c>
      <c r="H1019" s="21">
        <v>54.406956073295603</v>
      </c>
      <c r="I1019" s="21">
        <v>50.151994345791501</v>
      </c>
      <c r="J1019" s="21">
        <v>39.953762944410002</v>
      </c>
      <c r="K1019" s="21">
        <v>55.694441093788001</v>
      </c>
      <c r="L1019" s="21">
        <v>49.518815837387798</v>
      </c>
      <c r="M1019" s="21">
        <v>0.11353297611906001</v>
      </c>
    </row>
    <row r="1020" spans="1:13" hidden="1" outlineLevel="2" x14ac:dyDescent="0.3">
      <c r="A1020" s="19" t="s">
        <v>75</v>
      </c>
      <c r="B1020" s="19" t="s">
        <v>55</v>
      </c>
      <c r="C1020" s="19" t="s">
        <v>28</v>
      </c>
      <c r="D1020" s="21">
        <v>2.8990625867119202</v>
      </c>
      <c r="E1020" s="21">
        <v>3.6487256176293799</v>
      </c>
      <c r="F1020" s="21">
        <v>3.4314488806730501</v>
      </c>
      <c r="G1020" s="21">
        <v>1.85690796214134</v>
      </c>
      <c r="H1020" s="21">
        <v>2.6597240372691502</v>
      </c>
      <c r="I1020" s="21">
        <v>2.89663843232118</v>
      </c>
      <c r="J1020" s="21">
        <v>3.0198705874398302</v>
      </c>
      <c r="K1020" s="21">
        <v>2.9868628583609298</v>
      </c>
      <c r="L1020" s="21">
        <v>3.3812068435824401</v>
      </c>
      <c r="M1020" s="21">
        <v>34.709623226551798</v>
      </c>
    </row>
    <row r="1021" spans="1:13" hidden="1" outlineLevel="2" x14ac:dyDescent="0.3">
      <c r="A1021" s="19" t="s">
        <v>75</v>
      </c>
      <c r="B1021" s="19" t="s">
        <v>55</v>
      </c>
      <c r="C1021" s="19" t="s">
        <v>30</v>
      </c>
      <c r="D1021" s="21">
        <v>2.4953240901645199</v>
      </c>
      <c r="E1021" s="21">
        <v>2.9766780376856299</v>
      </c>
      <c r="F1021" s="21">
        <v>2.43341170673812</v>
      </c>
      <c r="G1021" s="21">
        <v>4.1312751955866798</v>
      </c>
      <c r="H1021" s="21">
        <v>3.48967017585045</v>
      </c>
      <c r="I1021" s="21">
        <v>3.48967017585045</v>
      </c>
      <c r="J1021" s="21">
        <v>4.13194233518385</v>
      </c>
      <c r="K1021" s="21">
        <v>2.8419744738281598</v>
      </c>
      <c r="L1021" s="21">
        <v>2.8419744738281598</v>
      </c>
      <c r="M1021" s="21">
        <v>0.57056038695150002</v>
      </c>
    </row>
    <row r="1022" spans="1:13" hidden="1" outlineLevel="2" x14ac:dyDescent="0.3">
      <c r="A1022" s="13" t="s">
        <v>75</v>
      </c>
      <c r="B1022" s="13" t="s">
        <v>57</v>
      </c>
      <c r="C1022" s="13" t="s">
        <v>18</v>
      </c>
      <c r="D1022" s="14">
        <v>34631</v>
      </c>
      <c r="E1022" s="14">
        <v>17574</v>
      </c>
      <c r="F1022" s="14">
        <v>17057</v>
      </c>
      <c r="G1022" s="15">
        <v>48.9416996332765</v>
      </c>
      <c r="H1022" s="15">
        <v>51.271461443153001</v>
      </c>
      <c r="I1022" s="15">
        <v>48.728538556846999</v>
      </c>
      <c r="J1022" s="15">
        <v>50.954347261124397</v>
      </c>
      <c r="K1022" s="15">
        <v>50.215346254108503</v>
      </c>
      <c r="L1022" s="15">
        <v>49.784653745891397</v>
      </c>
      <c r="M1022" s="15">
        <v>0.10395310559902</v>
      </c>
    </row>
    <row r="1023" spans="1:13" hidden="1" outlineLevel="2" x14ac:dyDescent="0.3">
      <c r="A1023" s="32" t="s">
        <v>75</v>
      </c>
      <c r="B1023" s="32" t="s">
        <v>57</v>
      </c>
      <c r="C1023" s="32" t="s">
        <v>22</v>
      </c>
      <c r="D1023" s="33">
        <v>922.85538047602199</v>
      </c>
      <c r="E1023" s="33">
        <v>594.22868186683604</v>
      </c>
      <c r="F1023" s="33">
        <v>593.02900861982005</v>
      </c>
      <c r="G1023" s="34">
        <v>1.23963979095786</v>
      </c>
      <c r="H1023" s="34">
        <v>1.62169409700002</v>
      </c>
      <c r="I1023" s="34">
        <v>1.62169409700002</v>
      </c>
      <c r="J1023" s="34">
        <v>1.23812286915771</v>
      </c>
      <c r="K1023" s="34">
        <v>1.4554196282131699</v>
      </c>
      <c r="L1023" s="34">
        <v>1.4554196282131699</v>
      </c>
      <c r="M1023" s="34">
        <v>3.73813212297033E-2</v>
      </c>
    </row>
    <row r="1024" spans="1:13" hidden="1" outlineLevel="2" x14ac:dyDescent="0.3">
      <c r="A1024" s="32" t="s">
        <v>75</v>
      </c>
      <c r="B1024" s="32" t="s">
        <v>57</v>
      </c>
      <c r="C1024" s="32" t="s">
        <v>24</v>
      </c>
      <c r="D1024" s="33">
        <v>33112.8106232641</v>
      </c>
      <c r="E1024" s="33">
        <v>16596.434401697199</v>
      </c>
      <c r="F1024" s="33">
        <v>16081.407984143299</v>
      </c>
      <c r="G1024" s="34">
        <v>46.905257182347199</v>
      </c>
      <c r="H1024" s="34">
        <v>48.602506791563201</v>
      </c>
      <c r="I1024" s="34">
        <v>46.066814571575698</v>
      </c>
      <c r="J1024" s="34">
        <v>48.917054334850803</v>
      </c>
      <c r="K1024" s="34">
        <v>47.8223707877358</v>
      </c>
      <c r="L1024" s="34">
        <v>47.392664406520403</v>
      </c>
      <c r="M1024" s="34">
        <v>5.7524699021782498E-2</v>
      </c>
    </row>
    <row r="1025" spans="1:13" hidden="1" outlineLevel="2" x14ac:dyDescent="0.3">
      <c r="A1025" s="32" t="s">
        <v>75</v>
      </c>
      <c r="B1025" s="32" t="s">
        <v>57</v>
      </c>
      <c r="C1025" s="32" t="s">
        <v>26</v>
      </c>
      <c r="D1025" s="33">
        <v>36149.189376735798</v>
      </c>
      <c r="E1025" s="33">
        <v>18551.565598302699</v>
      </c>
      <c r="F1025" s="33">
        <v>18032.5920158566</v>
      </c>
      <c r="G1025" s="34">
        <v>50.981660827533602</v>
      </c>
      <c r="H1025" s="34">
        <v>53.933185428424203</v>
      </c>
      <c r="I1025" s="34">
        <v>51.3974932084367</v>
      </c>
      <c r="J1025" s="34">
        <v>52.988475095053197</v>
      </c>
      <c r="K1025" s="34">
        <v>52.607335593479597</v>
      </c>
      <c r="L1025" s="34">
        <v>52.177629212264101</v>
      </c>
      <c r="M1025" s="34">
        <v>0.18778365048229001</v>
      </c>
    </row>
    <row r="1026" spans="1:13" hidden="1" outlineLevel="2" x14ac:dyDescent="0.3">
      <c r="A1026" s="32" t="s">
        <v>75</v>
      </c>
      <c r="B1026" s="32" t="s">
        <v>57</v>
      </c>
      <c r="C1026" s="32" t="s">
        <v>28</v>
      </c>
      <c r="D1026" s="34">
        <v>2.6648245227571299</v>
      </c>
      <c r="E1026" s="34">
        <v>3.3812944228225601</v>
      </c>
      <c r="F1026" s="34">
        <v>3.4767485995182001</v>
      </c>
      <c r="G1026" s="34">
        <v>2.5328907664559499</v>
      </c>
      <c r="H1026" s="34">
        <v>3.1629566455757598</v>
      </c>
      <c r="I1026" s="34">
        <v>3.3280171025612502</v>
      </c>
      <c r="J1026" s="34">
        <v>2.4298669999886999</v>
      </c>
      <c r="K1026" s="34">
        <v>2.8983562531824498</v>
      </c>
      <c r="L1026" s="34">
        <v>2.9234302515025199</v>
      </c>
      <c r="M1026" s="34">
        <v>35.959792652940401</v>
      </c>
    </row>
    <row r="1027" spans="1:13" hidden="1" outlineLevel="2" x14ac:dyDescent="0.3">
      <c r="A1027" s="32" t="s">
        <v>75</v>
      </c>
      <c r="B1027" s="32" t="s">
        <v>57</v>
      </c>
      <c r="C1027" s="32" t="s">
        <v>30</v>
      </c>
      <c r="D1027" s="34">
        <v>2.1052529474971</v>
      </c>
      <c r="E1027" s="34">
        <v>2.4131631541303999</v>
      </c>
      <c r="F1027" s="34">
        <v>2.5728398827298</v>
      </c>
      <c r="G1027" s="34">
        <v>4.5815359376422</v>
      </c>
      <c r="H1027" s="34">
        <v>3.80740156725459</v>
      </c>
      <c r="I1027" s="34">
        <v>3.80740156725459</v>
      </c>
      <c r="J1027" s="34">
        <v>4.5699475118220896</v>
      </c>
      <c r="K1027" s="34">
        <v>3.22463067222355</v>
      </c>
      <c r="L1027" s="34">
        <v>3.22463067222355</v>
      </c>
      <c r="M1027" s="34">
        <v>1.0025106756784199</v>
      </c>
    </row>
    <row r="1028" spans="1:13" hidden="1" outlineLevel="2" x14ac:dyDescent="0.3">
      <c r="A1028" s="16" t="s">
        <v>75</v>
      </c>
      <c r="B1028" s="16" t="s">
        <v>59</v>
      </c>
      <c r="C1028" s="16" t="s">
        <v>18</v>
      </c>
      <c r="D1028" s="17">
        <v>30911</v>
      </c>
      <c r="E1028" s="17">
        <v>15349</v>
      </c>
      <c r="F1028" s="17">
        <v>15562</v>
      </c>
      <c r="G1028" s="18">
        <v>37.488272783151601</v>
      </c>
      <c r="H1028" s="18">
        <v>48.1964100793924</v>
      </c>
      <c r="I1028" s="18">
        <v>51.8035899206075</v>
      </c>
      <c r="J1028" s="18">
        <v>62.485846462424298</v>
      </c>
      <c r="K1028" s="18">
        <v>50.520320994046003</v>
      </c>
      <c r="L1028" s="18">
        <v>49.479679005953898</v>
      </c>
      <c r="M1028" s="18">
        <v>2.5880754423991501E-2</v>
      </c>
    </row>
    <row r="1029" spans="1:13" hidden="1" outlineLevel="2" x14ac:dyDescent="0.3">
      <c r="A1029" s="19" t="s">
        <v>75</v>
      </c>
      <c r="B1029" s="19" t="s">
        <v>59</v>
      </c>
      <c r="C1029" s="19" t="s">
        <v>22</v>
      </c>
      <c r="D1029" s="20">
        <v>879.12256275235904</v>
      </c>
      <c r="E1029" s="20">
        <v>566.29038163822099</v>
      </c>
      <c r="F1029" s="20">
        <v>544.99890316010101</v>
      </c>
      <c r="G1029" s="21">
        <v>1.2926721935586001</v>
      </c>
      <c r="H1029" s="21">
        <v>2.0417774622792799</v>
      </c>
      <c r="I1029" s="21">
        <v>2.0417774622792799</v>
      </c>
      <c r="J1029" s="21">
        <v>1.2924980850458301</v>
      </c>
      <c r="K1029" s="21">
        <v>1.2761252594983801</v>
      </c>
      <c r="L1029" s="21">
        <v>1.2761252594983801</v>
      </c>
      <c r="M1029" s="21">
        <v>1.3738855482178699E-2</v>
      </c>
    </row>
    <row r="1030" spans="1:13" hidden="1" outlineLevel="2" x14ac:dyDescent="0.3">
      <c r="A1030" s="19" t="s">
        <v>75</v>
      </c>
      <c r="B1030" s="19" t="s">
        <v>59</v>
      </c>
      <c r="C1030" s="19" t="s">
        <v>24</v>
      </c>
      <c r="D1030" s="20">
        <v>29464.7554812423</v>
      </c>
      <c r="E1030" s="20">
        <v>14417.3956991101</v>
      </c>
      <c r="F1030" s="20">
        <v>14665.422310131</v>
      </c>
      <c r="G1030" s="21">
        <v>35.386996974958102</v>
      </c>
      <c r="H1030" s="21">
        <v>44.850622850843301</v>
      </c>
      <c r="I1030" s="21">
        <v>48.4415511609878</v>
      </c>
      <c r="J1030" s="21">
        <v>60.3366906664006</v>
      </c>
      <c r="K1030" s="21">
        <v>48.421283697093898</v>
      </c>
      <c r="L1030" s="21">
        <v>47.3824743160217</v>
      </c>
      <c r="M1030" s="21">
        <v>1.0806192663193799E-2</v>
      </c>
    </row>
    <row r="1031" spans="1:13" hidden="1" outlineLevel="2" x14ac:dyDescent="0.3">
      <c r="A1031" s="19" t="s">
        <v>75</v>
      </c>
      <c r="B1031" s="19" t="s">
        <v>59</v>
      </c>
      <c r="C1031" s="19" t="s">
        <v>26</v>
      </c>
      <c r="D1031" s="20">
        <v>32357.244518757601</v>
      </c>
      <c r="E1031" s="20">
        <v>16280.6043008898</v>
      </c>
      <c r="F1031" s="20">
        <v>16458.5776898689</v>
      </c>
      <c r="G1031" s="21">
        <v>39.637777995428998</v>
      </c>
      <c r="H1031" s="21">
        <v>51.558448839012101</v>
      </c>
      <c r="I1031" s="21">
        <v>55.149377149156599</v>
      </c>
      <c r="J1031" s="21">
        <v>64.586898838372704</v>
      </c>
      <c r="K1031" s="21">
        <v>52.6175256839783</v>
      </c>
      <c r="L1031" s="21">
        <v>51.578716302906003</v>
      </c>
      <c r="M1031" s="21">
        <v>6.1971189148911698E-2</v>
      </c>
    </row>
    <row r="1032" spans="1:13" hidden="1" outlineLevel="2" x14ac:dyDescent="0.3">
      <c r="A1032" s="19" t="s">
        <v>75</v>
      </c>
      <c r="B1032" s="19" t="s">
        <v>59</v>
      </c>
      <c r="C1032" s="19" t="s">
        <v>28</v>
      </c>
      <c r="D1032" s="21">
        <v>2.8440443943979701</v>
      </c>
      <c r="E1032" s="21">
        <v>3.6894285076436302</v>
      </c>
      <c r="F1032" s="21">
        <v>3.50211350186416</v>
      </c>
      <c r="G1032" s="21">
        <v>3.4482041918441402</v>
      </c>
      <c r="H1032" s="21">
        <v>4.2363683496673898</v>
      </c>
      <c r="I1032" s="21">
        <v>3.9413821810581999</v>
      </c>
      <c r="J1032" s="21">
        <v>2.0684653537070501</v>
      </c>
      <c r="K1032" s="21">
        <v>2.5259642741556898</v>
      </c>
      <c r="L1032" s="21">
        <v>2.5790896083720098</v>
      </c>
      <c r="M1032" s="21">
        <v>53.085220226203099</v>
      </c>
    </row>
    <row r="1033" spans="1:13" hidden="1" outlineLevel="2" x14ac:dyDescent="0.3">
      <c r="A1033" s="19" t="s">
        <v>75</v>
      </c>
      <c r="B1033" s="19" t="s">
        <v>59</v>
      </c>
      <c r="C1033" s="19" t="s">
        <v>30</v>
      </c>
      <c r="D1033" s="21">
        <v>2.1810848483020999</v>
      </c>
      <c r="E1033" s="21">
        <v>2.5228313884896698</v>
      </c>
      <c r="F1033" s="21">
        <v>2.5001336408692998</v>
      </c>
      <c r="G1033" s="21">
        <v>4.7416925262824199</v>
      </c>
      <c r="H1033" s="21">
        <v>4.1291110788105403</v>
      </c>
      <c r="I1033" s="21">
        <v>4.1291110788105403</v>
      </c>
      <c r="J1033" s="21">
        <v>4.7391069850309897</v>
      </c>
      <c r="K1033" s="21">
        <v>2.7137982055980499</v>
      </c>
      <c r="L1033" s="21">
        <v>2.7137982055980499</v>
      </c>
      <c r="M1033" s="21">
        <v>0.48512102488401998</v>
      </c>
    </row>
    <row r="1034" spans="1:13" hidden="1" outlineLevel="2" x14ac:dyDescent="0.3">
      <c r="A1034" s="13" t="s">
        <v>75</v>
      </c>
      <c r="B1034" s="30" t="s">
        <v>61</v>
      </c>
      <c r="C1034" s="13" t="s">
        <v>18</v>
      </c>
      <c r="D1034" s="14">
        <v>157402</v>
      </c>
      <c r="E1034" s="14">
        <v>77268</v>
      </c>
      <c r="F1034" s="14">
        <v>80134</v>
      </c>
      <c r="G1034" s="15">
        <v>23.820535952529099</v>
      </c>
      <c r="H1034" s="15">
        <v>48.890489144929802</v>
      </c>
      <c r="I1034" s="15">
        <v>51.109510855070099</v>
      </c>
      <c r="J1034" s="15">
        <v>76.082260708250203</v>
      </c>
      <c r="K1034" s="15">
        <v>49.142833284622697</v>
      </c>
      <c r="L1034" s="15">
        <v>50.857166715377197</v>
      </c>
      <c r="M1034" s="15">
        <v>9.7203339220590004E-2</v>
      </c>
    </row>
    <row r="1035" spans="1:13" hidden="1" outlineLevel="2" x14ac:dyDescent="0.3">
      <c r="A1035" s="32" t="s">
        <v>75</v>
      </c>
      <c r="B1035" s="36" t="s">
        <v>61</v>
      </c>
      <c r="C1035" s="32" t="s">
        <v>22</v>
      </c>
      <c r="D1035" s="33">
        <v>3541.9383260660702</v>
      </c>
      <c r="E1035" s="33">
        <v>1942.6988199610901</v>
      </c>
      <c r="F1035" s="33">
        <v>1957.1302856028001</v>
      </c>
      <c r="G1035" s="34">
        <v>0.65277100971549995</v>
      </c>
      <c r="H1035" s="34">
        <v>1.2345688787175499</v>
      </c>
      <c r="I1035" s="34">
        <v>1.2345688787175499</v>
      </c>
      <c r="J1035" s="34">
        <v>0.65223911315525995</v>
      </c>
      <c r="K1035" s="34">
        <v>0.52709887997549998</v>
      </c>
      <c r="L1035" s="34">
        <v>0.52709887997549998</v>
      </c>
      <c r="M1035" s="34">
        <v>1.46208302037987E-2</v>
      </c>
    </row>
    <row r="1036" spans="1:13" hidden="1" outlineLevel="2" x14ac:dyDescent="0.3">
      <c r="A1036" s="32" t="s">
        <v>75</v>
      </c>
      <c r="B1036" s="36" t="s">
        <v>61</v>
      </c>
      <c r="C1036" s="32" t="s">
        <v>24</v>
      </c>
      <c r="D1036" s="33">
        <v>151575.15729696001</v>
      </c>
      <c r="E1036" s="33">
        <v>74072.066191670398</v>
      </c>
      <c r="F1036" s="33">
        <v>76914.324987694694</v>
      </c>
      <c r="G1036" s="34">
        <v>22.763349457100599</v>
      </c>
      <c r="H1036" s="34">
        <v>46.862431768303701</v>
      </c>
      <c r="I1036" s="34">
        <v>49.077794340410001</v>
      </c>
      <c r="J1036" s="34">
        <v>74.992822830077799</v>
      </c>
      <c r="K1036" s="34">
        <v>48.276047651848899</v>
      </c>
      <c r="L1036" s="34">
        <v>49.989865421184199</v>
      </c>
      <c r="M1036" s="34">
        <v>7.5893424191960004E-2</v>
      </c>
    </row>
    <row r="1037" spans="1:13" hidden="1" outlineLevel="2" x14ac:dyDescent="0.3">
      <c r="A1037" s="32" t="s">
        <v>75</v>
      </c>
      <c r="B1037" s="36" t="s">
        <v>61</v>
      </c>
      <c r="C1037" s="32" t="s">
        <v>26</v>
      </c>
      <c r="D1037" s="33">
        <v>163228.842703039</v>
      </c>
      <c r="E1037" s="33">
        <v>80463.933808329501</v>
      </c>
      <c r="F1037" s="33">
        <v>83353.675012305306</v>
      </c>
      <c r="G1037" s="34">
        <v>24.9109852150827</v>
      </c>
      <c r="H1037" s="34">
        <v>50.922205659589899</v>
      </c>
      <c r="I1037" s="34">
        <v>53.137568231696299</v>
      </c>
      <c r="J1037" s="34">
        <v>77.1387056455969</v>
      </c>
      <c r="K1037" s="34">
        <v>50.010134578815702</v>
      </c>
      <c r="L1037" s="34">
        <v>51.723952348151101</v>
      </c>
      <c r="M1037" s="34">
        <v>0.1244893547124</v>
      </c>
    </row>
    <row r="1038" spans="1:13" hidden="1" outlineLevel="2" x14ac:dyDescent="0.3">
      <c r="A1038" s="32" t="s">
        <v>75</v>
      </c>
      <c r="B1038" s="36" t="s">
        <v>61</v>
      </c>
      <c r="C1038" s="32" t="s">
        <v>28</v>
      </c>
      <c r="D1038" s="34">
        <v>2.2502498863204199</v>
      </c>
      <c r="E1038" s="34">
        <v>2.5142346378333702</v>
      </c>
      <c r="F1038" s="34">
        <v>2.4423219677075898</v>
      </c>
      <c r="G1038" s="34">
        <v>2.74037079189308</v>
      </c>
      <c r="H1038" s="34">
        <v>2.5251718694362602</v>
      </c>
      <c r="I1038" s="34">
        <v>2.4155364785595199</v>
      </c>
      <c r="J1038" s="34">
        <v>0.85728145704866998</v>
      </c>
      <c r="K1038" s="34">
        <v>1.07258545090936</v>
      </c>
      <c r="L1038" s="34">
        <v>1.03642989576164</v>
      </c>
      <c r="M1038" s="34">
        <v>15.0414896453485</v>
      </c>
    </row>
    <row r="1039" spans="1:13" hidden="1" outlineLevel="2" x14ac:dyDescent="0.3">
      <c r="A1039" s="32" t="s">
        <v>75</v>
      </c>
      <c r="B1039" s="36" t="s">
        <v>61</v>
      </c>
      <c r="C1039" s="32" t="s">
        <v>30</v>
      </c>
      <c r="D1039" s="34">
        <v>1.94876564427403</v>
      </c>
      <c r="E1039" s="34">
        <v>2.1967641608100998</v>
      </c>
      <c r="F1039" s="34">
        <v>2.0224650281901502</v>
      </c>
      <c r="G1039" s="34">
        <v>7.9513884792039899</v>
      </c>
      <c r="H1039" s="34">
        <v>4.8805878472756801</v>
      </c>
      <c r="I1039" s="34">
        <v>4.8805878472756801</v>
      </c>
      <c r="J1039" s="34">
        <v>7.9162743638334296</v>
      </c>
      <c r="K1039" s="34">
        <v>2.8711421274348301</v>
      </c>
      <c r="L1039" s="34">
        <v>2.8711421274348399</v>
      </c>
      <c r="M1039" s="34">
        <v>0.74541123307075996</v>
      </c>
    </row>
    <row r="1040" spans="1:13" hidden="1" outlineLevel="2" x14ac:dyDescent="0.3">
      <c r="A1040" s="16" t="s">
        <v>75</v>
      </c>
      <c r="B1040" s="31" t="s">
        <v>64</v>
      </c>
      <c r="C1040" s="16" t="s">
        <v>18</v>
      </c>
      <c r="D1040" s="17">
        <v>130670</v>
      </c>
      <c r="E1040" s="17">
        <v>63100</v>
      </c>
      <c r="F1040" s="17">
        <v>67570</v>
      </c>
      <c r="G1040" s="18">
        <v>5.5337874033825596</v>
      </c>
      <c r="H1040" s="18">
        <v>55.0407965703222</v>
      </c>
      <c r="I1040" s="18">
        <v>44.9592034296777</v>
      </c>
      <c r="J1040" s="18">
        <v>94.248871202265207</v>
      </c>
      <c r="K1040" s="18">
        <v>47.872193577199397</v>
      </c>
      <c r="L1040" s="18">
        <v>52.127806422800496</v>
      </c>
      <c r="M1040" s="18">
        <v>0.21734139435218</v>
      </c>
    </row>
    <row r="1041" spans="1:13" hidden="1" outlineLevel="2" x14ac:dyDescent="0.3">
      <c r="A1041" s="19" t="s">
        <v>75</v>
      </c>
      <c r="B1041" s="35" t="s">
        <v>64</v>
      </c>
      <c r="C1041" s="19" t="s">
        <v>22</v>
      </c>
      <c r="D1041" s="20">
        <v>2962.47004442354</v>
      </c>
      <c r="E1041" s="20">
        <v>1533.3150557653801</v>
      </c>
      <c r="F1041" s="20">
        <v>1677.14338658559</v>
      </c>
      <c r="G1041" s="21">
        <v>0.30365568566898998</v>
      </c>
      <c r="H1041" s="21">
        <v>2.7119129500093302</v>
      </c>
      <c r="I1041" s="21">
        <v>2.7119129500093302</v>
      </c>
      <c r="J1041" s="21">
        <v>0.30773687336222999</v>
      </c>
      <c r="K1041" s="21">
        <v>0.46559993667427002</v>
      </c>
      <c r="L1041" s="21">
        <v>0.46559993667427002</v>
      </c>
      <c r="M1041" s="21">
        <v>5.8548030965446099E-2</v>
      </c>
    </row>
    <row r="1042" spans="1:13" hidden="1" outlineLevel="2" x14ac:dyDescent="0.3">
      <c r="A1042" s="19" t="s">
        <v>75</v>
      </c>
      <c r="B1042" s="35" t="s">
        <v>64</v>
      </c>
      <c r="C1042" s="19" t="s">
        <v>24</v>
      </c>
      <c r="D1042" s="20">
        <v>125796.440561009</v>
      </c>
      <c r="E1042" s="20">
        <v>60577.543417852299</v>
      </c>
      <c r="F1042" s="20">
        <v>64810.931432329402</v>
      </c>
      <c r="G1042" s="21">
        <v>5.0549542327036097</v>
      </c>
      <c r="H1042" s="21">
        <v>50.550749058488499</v>
      </c>
      <c r="I1042" s="21">
        <v>40.5498153405686</v>
      </c>
      <c r="J1042" s="21">
        <v>93.7211887369442</v>
      </c>
      <c r="K1042" s="21">
        <v>47.106795103910201</v>
      </c>
      <c r="L1042" s="21">
        <v>51.361407600024002</v>
      </c>
      <c r="M1042" s="21">
        <v>0.13950803429916001</v>
      </c>
    </row>
    <row r="1043" spans="1:13" hidden="1" outlineLevel="2" x14ac:dyDescent="0.3">
      <c r="A1043" s="19" t="s">
        <v>75</v>
      </c>
      <c r="B1043" s="35" t="s">
        <v>64</v>
      </c>
      <c r="C1043" s="19" t="s">
        <v>26</v>
      </c>
      <c r="D1043" s="20">
        <v>135543.55943898999</v>
      </c>
      <c r="E1043" s="20">
        <v>65622.456582147599</v>
      </c>
      <c r="F1043" s="20">
        <v>70329.068567670503</v>
      </c>
      <c r="G1043" s="21">
        <v>6.0550856232618298</v>
      </c>
      <c r="H1043" s="21">
        <v>59.450184659431301</v>
      </c>
      <c r="I1043" s="21">
        <v>49.449250941511401</v>
      </c>
      <c r="J1043" s="21">
        <v>94.734697751835</v>
      </c>
      <c r="K1043" s="21">
        <v>48.638592399975899</v>
      </c>
      <c r="L1043" s="21">
        <v>52.893204896089699</v>
      </c>
      <c r="M1043" s="21">
        <v>0.33845183019148001</v>
      </c>
    </row>
    <row r="1044" spans="1:13" hidden="1" outlineLevel="2" x14ac:dyDescent="0.3">
      <c r="A1044" s="19" t="s">
        <v>75</v>
      </c>
      <c r="B1044" s="35" t="s">
        <v>64</v>
      </c>
      <c r="C1044" s="19" t="s">
        <v>28</v>
      </c>
      <c r="D1044" s="21">
        <v>2.2671386273999699</v>
      </c>
      <c r="E1044" s="21">
        <v>2.4299763165854</v>
      </c>
      <c r="F1044" s="21">
        <v>2.48208285716382</v>
      </c>
      <c r="G1044" s="21">
        <v>5.4873030626976798</v>
      </c>
      <c r="H1044" s="21">
        <v>4.92709611595917</v>
      </c>
      <c r="I1044" s="21">
        <v>6.0319417230136798</v>
      </c>
      <c r="J1044" s="21">
        <v>0.32651518202461999</v>
      </c>
      <c r="K1044" s="21">
        <v>0.97258951780314995</v>
      </c>
      <c r="L1044" s="21">
        <v>0.89318919905792005</v>
      </c>
      <c r="M1044" s="21">
        <v>26.938278895263501</v>
      </c>
    </row>
    <row r="1045" spans="1:13" hidden="1" outlineLevel="2" x14ac:dyDescent="0.3">
      <c r="A1045" s="19" t="s">
        <v>75</v>
      </c>
      <c r="B1045" s="35" t="s">
        <v>64</v>
      </c>
      <c r="C1045" s="19" t="s">
        <v>30</v>
      </c>
      <c r="D1045" s="21">
        <v>1.92927818669716</v>
      </c>
      <c r="E1045" s="21">
        <v>1.9740535037264699</v>
      </c>
      <c r="F1045" s="21">
        <v>2.1010542946426898</v>
      </c>
      <c r="G1045" s="21">
        <v>4.9583845047511401</v>
      </c>
      <c r="H1045" s="21">
        <v>4.5861932313072202</v>
      </c>
      <c r="I1045" s="21">
        <v>4.5861932313072202</v>
      </c>
      <c r="J1045" s="21">
        <v>4.91140970352353</v>
      </c>
      <c r="K1045" s="21">
        <v>2.3073543651092798</v>
      </c>
      <c r="L1045" s="21">
        <v>2.3073543651092798</v>
      </c>
      <c r="M1045" s="21">
        <v>4.4432772077054201</v>
      </c>
    </row>
    <row r="1046" spans="1:13" hidden="1" outlineLevel="2" x14ac:dyDescent="0.3">
      <c r="A1046" s="13" t="s">
        <v>75</v>
      </c>
      <c r="B1046" s="13" t="s">
        <v>65</v>
      </c>
      <c r="C1046" s="13" t="s">
        <v>18</v>
      </c>
      <c r="D1046" s="14">
        <v>781959</v>
      </c>
      <c r="E1046" s="14">
        <v>373087</v>
      </c>
      <c r="F1046" s="14">
        <v>408872</v>
      </c>
      <c r="G1046" s="15">
        <v>1.27436348964587</v>
      </c>
      <c r="H1046" s="15">
        <v>43.452082288008</v>
      </c>
      <c r="I1046" s="15">
        <v>56.5479177119919</v>
      </c>
      <c r="J1046" s="15">
        <v>98.537007694776804</v>
      </c>
      <c r="K1046" s="15">
        <v>47.768841521104598</v>
      </c>
      <c r="L1046" s="15">
        <v>52.231158478895402</v>
      </c>
      <c r="M1046" s="15">
        <v>0.18862881557728001</v>
      </c>
    </row>
    <row r="1047" spans="1:13" hidden="1" outlineLevel="2" x14ac:dyDescent="0.3">
      <c r="A1047" s="32" t="s">
        <v>75</v>
      </c>
      <c r="B1047" s="32" t="s">
        <v>65</v>
      </c>
      <c r="C1047" s="32" t="s">
        <v>22</v>
      </c>
      <c r="D1047" s="33">
        <v>13967.986193765801</v>
      </c>
      <c r="E1047" s="33">
        <v>6611.31862479131</v>
      </c>
      <c r="F1047" s="33">
        <v>7543.7920644469996</v>
      </c>
      <c r="G1047" s="34">
        <v>6.2926488823710006E-2</v>
      </c>
      <c r="H1047" s="34">
        <v>2.0810636793006001</v>
      </c>
      <c r="I1047" s="34">
        <v>2.0810636793006001</v>
      </c>
      <c r="J1047" s="34">
        <v>6.4996564020390002E-2</v>
      </c>
      <c r="K1047" s="34">
        <v>0.14810365551997001</v>
      </c>
      <c r="L1047" s="34">
        <v>0.14810365551997001</v>
      </c>
      <c r="M1047" s="34">
        <v>2.1453256396096E-2</v>
      </c>
    </row>
    <row r="1048" spans="1:13" hidden="1" outlineLevel="2" x14ac:dyDescent="0.3">
      <c r="A1048" s="32" t="s">
        <v>75</v>
      </c>
      <c r="B1048" s="32" t="s">
        <v>65</v>
      </c>
      <c r="C1048" s="32" t="s">
        <v>24</v>
      </c>
      <c r="D1048" s="33">
        <v>758980.26605922799</v>
      </c>
      <c r="E1048" s="33">
        <v>362210.71979974001</v>
      </c>
      <c r="F1048" s="33">
        <v>396461.70775394898</v>
      </c>
      <c r="G1048" s="34">
        <v>1.1748874550226001</v>
      </c>
      <c r="H1048" s="34">
        <v>40.064882585276003</v>
      </c>
      <c r="I1048" s="34">
        <v>53.098445049459201</v>
      </c>
      <c r="J1048" s="34">
        <v>98.426141375285098</v>
      </c>
      <c r="K1048" s="34">
        <v>47.525251207758103</v>
      </c>
      <c r="L1048" s="34">
        <v>51.987461997137103</v>
      </c>
      <c r="M1048" s="34">
        <v>0.15643622830477</v>
      </c>
    </row>
    <row r="1049" spans="1:13" hidden="1" outlineLevel="2" x14ac:dyDescent="0.3">
      <c r="A1049" s="32" t="s">
        <v>75</v>
      </c>
      <c r="B1049" s="32" t="s">
        <v>65</v>
      </c>
      <c r="C1049" s="32" t="s">
        <v>26</v>
      </c>
      <c r="D1049" s="33">
        <v>804937.73394077201</v>
      </c>
      <c r="E1049" s="33">
        <v>383963.280200259</v>
      </c>
      <c r="F1049" s="33">
        <v>421282.29224605003</v>
      </c>
      <c r="G1049" s="34">
        <v>1.38214422239336</v>
      </c>
      <c r="H1049" s="34">
        <v>46.901554950540799</v>
      </c>
      <c r="I1049" s="34">
        <v>59.935117414723898</v>
      </c>
      <c r="J1049" s="34">
        <v>98.640172225230003</v>
      </c>
      <c r="K1049" s="34">
        <v>48.012538002862797</v>
      </c>
      <c r="L1049" s="34">
        <v>52.474748792241797</v>
      </c>
      <c r="M1049" s="34">
        <v>0.22743113757739</v>
      </c>
    </row>
    <row r="1050" spans="1:13" hidden="1" outlineLevel="2" x14ac:dyDescent="0.3">
      <c r="A1050" s="32" t="s">
        <v>75</v>
      </c>
      <c r="B1050" s="32" t="s">
        <v>65</v>
      </c>
      <c r="C1050" s="32" t="s">
        <v>28</v>
      </c>
      <c r="D1050" s="34">
        <v>1.7862811469355599</v>
      </c>
      <c r="E1050" s="34">
        <v>1.7720581593009901</v>
      </c>
      <c r="F1050" s="34">
        <v>1.8450253537652299</v>
      </c>
      <c r="G1050" s="34">
        <v>4.9378759933870997</v>
      </c>
      <c r="H1050" s="34">
        <v>4.7893301534019601</v>
      </c>
      <c r="I1050" s="34">
        <v>3.6801773849566102</v>
      </c>
      <c r="J1050" s="34">
        <v>6.5961576813580003E-2</v>
      </c>
      <c r="K1050" s="34">
        <v>0.31004238496036002</v>
      </c>
      <c r="L1050" s="34">
        <v>0.28355422286835003</v>
      </c>
      <c r="M1050" s="34">
        <v>11.373265707277801</v>
      </c>
    </row>
    <row r="1051" spans="1:13" hidden="1" outlineLevel="2" x14ac:dyDescent="0.3">
      <c r="A1051" s="32" t="s">
        <v>75</v>
      </c>
      <c r="B1051" s="32" t="s">
        <v>65</v>
      </c>
      <c r="C1051" s="32" t="s">
        <v>30</v>
      </c>
      <c r="D1051" s="34">
        <v>1.5441348714980201</v>
      </c>
      <c r="E1051" s="34">
        <v>1.4872538871648999</v>
      </c>
      <c r="F1051" s="34">
        <v>1.56131672066586</v>
      </c>
      <c r="G1051" s="34">
        <v>5.2945392111171001</v>
      </c>
      <c r="H1051" s="34">
        <v>3.74823358389393</v>
      </c>
      <c r="I1051" s="34">
        <v>3.74823358389393</v>
      </c>
      <c r="J1051" s="34">
        <v>4.9297377714991804</v>
      </c>
      <c r="K1051" s="34">
        <v>1.46093113180143</v>
      </c>
      <c r="L1051" s="34">
        <v>1.46093113180143</v>
      </c>
      <c r="M1051" s="34">
        <v>4.1122813436818602</v>
      </c>
    </row>
    <row r="1052" spans="1:13" hidden="1" outlineLevel="2" x14ac:dyDescent="0.3">
      <c r="A1052" s="16" t="s">
        <v>76</v>
      </c>
      <c r="B1052" s="16" t="s">
        <v>14</v>
      </c>
      <c r="C1052" s="16" t="s">
        <v>18</v>
      </c>
      <c r="D1052" s="17">
        <v>5530198</v>
      </c>
      <c r="E1052" s="17">
        <v>2662381</v>
      </c>
      <c r="F1052" s="17">
        <v>2867817</v>
      </c>
      <c r="G1052" s="18">
        <v>30.430935745881001</v>
      </c>
      <c r="H1052" s="18">
        <v>49.964911571812998</v>
      </c>
      <c r="I1052" s="18">
        <v>50.035088428186903</v>
      </c>
      <c r="J1052" s="18">
        <v>69.343430379888702</v>
      </c>
      <c r="K1052" s="18">
        <v>47.338825277476502</v>
      </c>
      <c r="L1052" s="18">
        <v>52.661174722523398</v>
      </c>
      <c r="M1052" s="18">
        <v>0.22563387423018</v>
      </c>
    </row>
    <row r="1053" spans="1:13" hidden="1" outlineLevel="2" x14ac:dyDescent="0.3">
      <c r="A1053" s="19" t="s">
        <v>76</v>
      </c>
      <c r="B1053" s="19" t="s">
        <v>14</v>
      </c>
      <c r="C1053" s="19" t="s">
        <v>22</v>
      </c>
      <c r="D1053" s="20">
        <v>83567.1251220048</v>
      </c>
      <c r="E1053" s="20">
        <v>40563.425199581397</v>
      </c>
      <c r="F1053" s="20">
        <v>43447.519305704402</v>
      </c>
      <c r="G1053" s="21">
        <v>0.13110860827928</v>
      </c>
      <c r="H1053" s="21">
        <v>0.18333070827753001</v>
      </c>
      <c r="I1053" s="21">
        <v>0.18333070827753001</v>
      </c>
      <c r="J1053" s="21">
        <v>0.13074043763863</v>
      </c>
      <c r="K1053" s="21">
        <v>8.3768602488880003E-2</v>
      </c>
      <c r="L1053" s="21">
        <v>8.3768602488880003E-2</v>
      </c>
      <c r="M1053" s="21">
        <v>1.1626978166802899E-2</v>
      </c>
    </row>
    <row r="1054" spans="1:13" hidden="1" outlineLevel="2" x14ac:dyDescent="0.3">
      <c r="A1054" s="19" t="s">
        <v>76</v>
      </c>
      <c r="B1054" s="19" t="s">
        <v>14</v>
      </c>
      <c r="C1054" s="19" t="s">
        <v>24</v>
      </c>
      <c r="D1054" s="20">
        <v>5392725.2944646804</v>
      </c>
      <c r="E1054" s="20">
        <v>2595651.8430519202</v>
      </c>
      <c r="F1054" s="20">
        <v>2796343.3431159901</v>
      </c>
      <c r="G1054" s="21">
        <v>30.215685575657499</v>
      </c>
      <c r="H1054" s="21">
        <v>49.663326539543696</v>
      </c>
      <c r="I1054" s="21">
        <v>49.7335008427616</v>
      </c>
      <c r="J1054" s="21">
        <v>69.127934983364398</v>
      </c>
      <c r="K1054" s="21">
        <v>47.201041747366403</v>
      </c>
      <c r="L1054" s="21">
        <v>52.523350649238601</v>
      </c>
      <c r="M1054" s="21">
        <v>0.20729346352610001</v>
      </c>
    </row>
    <row r="1055" spans="1:13" hidden="1" outlineLevel="2" x14ac:dyDescent="0.3">
      <c r="A1055" s="19" t="s">
        <v>76</v>
      </c>
      <c r="B1055" s="19" t="s">
        <v>14</v>
      </c>
      <c r="C1055" s="19" t="s">
        <v>26</v>
      </c>
      <c r="D1055" s="20">
        <v>5667670.7055353103</v>
      </c>
      <c r="E1055" s="20">
        <v>2729110.15694807</v>
      </c>
      <c r="F1055" s="20">
        <v>2939290.6568840002</v>
      </c>
      <c r="G1055" s="21">
        <v>30.647045893924702</v>
      </c>
      <c r="H1055" s="21">
        <v>50.2664991572383</v>
      </c>
      <c r="I1055" s="21">
        <v>50.336673460456197</v>
      </c>
      <c r="J1055" s="21">
        <v>69.558083972828797</v>
      </c>
      <c r="K1055" s="21">
        <v>47.476649350761399</v>
      </c>
      <c r="L1055" s="21">
        <v>52.798958252633497</v>
      </c>
      <c r="M1055" s="21">
        <v>0.24559297005999001</v>
      </c>
    </row>
    <row r="1056" spans="1:13" hidden="1" outlineLevel="2" x14ac:dyDescent="0.3">
      <c r="A1056" s="19" t="s">
        <v>76</v>
      </c>
      <c r="B1056" s="19" t="s">
        <v>14</v>
      </c>
      <c r="C1056" s="19" t="s">
        <v>28</v>
      </c>
      <c r="D1056" s="21">
        <v>1.5111054816121301</v>
      </c>
      <c r="E1056" s="21">
        <v>1.52357702370853</v>
      </c>
      <c r="F1056" s="21">
        <v>1.5150031994964901</v>
      </c>
      <c r="G1056" s="21">
        <v>0.43083988403816997</v>
      </c>
      <c r="H1056" s="21">
        <v>0.36691890871063998</v>
      </c>
      <c r="I1056" s="21">
        <v>0.36640428554584997</v>
      </c>
      <c r="J1056" s="21">
        <v>0.18854048166119</v>
      </c>
      <c r="K1056" s="21">
        <v>0.17695538915018</v>
      </c>
      <c r="L1056" s="21">
        <v>0.15907089602589999</v>
      </c>
      <c r="M1056" s="21">
        <v>5.1530286427389704</v>
      </c>
    </row>
    <row r="1057" spans="1:13" hidden="1" outlineLevel="2" x14ac:dyDescent="0.3">
      <c r="A1057" s="19" t="s">
        <v>76</v>
      </c>
      <c r="B1057" s="19" t="s">
        <v>14</v>
      </c>
      <c r="C1057" s="19" t="s">
        <v>30</v>
      </c>
      <c r="D1057" s="21">
        <v>3.6016096141826002</v>
      </c>
      <c r="E1057" s="21">
        <v>1.8376760950226301</v>
      </c>
      <c r="F1057" s="21">
        <v>1.82984193853253</v>
      </c>
      <c r="G1057" s="21">
        <v>5.5436991249373797</v>
      </c>
      <c r="H1057" s="21">
        <v>2.79574731342858</v>
      </c>
      <c r="I1057" s="21">
        <v>2.79574731342858</v>
      </c>
      <c r="J1057" s="21">
        <v>5.48984010404339</v>
      </c>
      <c r="K1057" s="21">
        <v>1.3316779451191001</v>
      </c>
      <c r="L1057" s="21">
        <v>1.3316779451191001</v>
      </c>
      <c r="M1057" s="21">
        <v>4.0999554891455503</v>
      </c>
    </row>
    <row r="1058" spans="1:13" hidden="1" outlineLevel="2" x14ac:dyDescent="0.3">
      <c r="A1058" s="13" t="s">
        <v>76</v>
      </c>
      <c r="B1058" s="13" t="s">
        <v>19</v>
      </c>
      <c r="C1058" s="13" t="s">
        <v>18</v>
      </c>
      <c r="D1058" s="14">
        <v>115172</v>
      </c>
      <c r="E1058" s="14">
        <v>58999</v>
      </c>
      <c r="F1058" s="14">
        <v>56173</v>
      </c>
      <c r="G1058" s="15">
        <v>14.0546313340047</v>
      </c>
      <c r="H1058" s="15">
        <v>51.504293568913297</v>
      </c>
      <c r="I1058" s="15">
        <v>48.495706431086603</v>
      </c>
      <c r="J1058" s="15">
        <v>83.631438196783904</v>
      </c>
      <c r="K1058" s="15">
        <v>51.320598006644502</v>
      </c>
      <c r="L1058" s="15">
        <v>48.679401993355398</v>
      </c>
      <c r="M1058" s="15">
        <v>2.3139304692112601</v>
      </c>
    </row>
    <row r="1059" spans="1:13" hidden="1" outlineLevel="2" x14ac:dyDescent="0.3">
      <c r="A1059" s="32" t="s">
        <v>76</v>
      </c>
      <c r="B1059" s="32" t="s">
        <v>19</v>
      </c>
      <c r="C1059" s="32" t="s">
        <v>22</v>
      </c>
      <c r="D1059" s="33">
        <v>2550.5261959773702</v>
      </c>
      <c r="E1059" s="33">
        <v>1465.98226449812</v>
      </c>
      <c r="F1059" s="33">
        <v>1502.8310943795</v>
      </c>
      <c r="G1059" s="34">
        <v>0.48929071159016002</v>
      </c>
      <c r="H1059" s="34">
        <v>1.6878117378473301</v>
      </c>
      <c r="I1059" s="34">
        <v>1.6878117378473301</v>
      </c>
      <c r="J1059" s="34">
        <v>0.51354967818883002</v>
      </c>
      <c r="K1059" s="34">
        <v>0.70579376945338002</v>
      </c>
      <c r="L1059" s="34">
        <v>0.70579376945338002</v>
      </c>
      <c r="M1059" s="34">
        <v>0.19906855494273001</v>
      </c>
    </row>
    <row r="1060" spans="1:13" hidden="1" outlineLevel="2" x14ac:dyDescent="0.3">
      <c r="A1060" s="32" t="s">
        <v>76</v>
      </c>
      <c r="B1060" s="32" t="s">
        <v>19</v>
      </c>
      <c r="C1060" s="32" t="s">
        <v>24</v>
      </c>
      <c r="D1060" s="33">
        <v>110976.238374985</v>
      </c>
      <c r="E1060" s="33">
        <v>56587.375238790199</v>
      </c>
      <c r="F1060" s="33">
        <v>53700.756803823002</v>
      </c>
      <c r="G1060" s="34">
        <v>13.2688326058678</v>
      </c>
      <c r="H1060" s="34">
        <v>48.725956856931496</v>
      </c>
      <c r="I1060" s="34">
        <v>45.726636622842697</v>
      </c>
      <c r="J1060" s="34">
        <v>82.768992980052104</v>
      </c>
      <c r="K1060" s="34">
        <v>50.159022978657298</v>
      </c>
      <c r="L1060" s="34">
        <v>47.519251671265899</v>
      </c>
      <c r="M1060" s="34">
        <v>2.0081137820041999</v>
      </c>
    </row>
    <row r="1061" spans="1:13" hidden="1" outlineLevel="2" x14ac:dyDescent="0.3">
      <c r="A1061" s="32" t="s">
        <v>76</v>
      </c>
      <c r="B1061" s="32" t="s">
        <v>19</v>
      </c>
      <c r="C1061" s="32" t="s">
        <v>26</v>
      </c>
      <c r="D1061" s="33">
        <v>119367.761625014</v>
      </c>
      <c r="E1061" s="33">
        <v>61410.624761209699</v>
      </c>
      <c r="F1061" s="33">
        <v>58645.243196176903</v>
      </c>
      <c r="G1061" s="34">
        <v>14.878982754529799</v>
      </c>
      <c r="H1061" s="34">
        <v>54.273363377157203</v>
      </c>
      <c r="I1061" s="34">
        <v>51.274043143068504</v>
      </c>
      <c r="J1061" s="34">
        <v>84.458821654620806</v>
      </c>
      <c r="K1061" s="34">
        <v>52.480748328734002</v>
      </c>
      <c r="L1061" s="34">
        <v>49.840977021342603</v>
      </c>
      <c r="M1061" s="34">
        <v>2.66505350773966</v>
      </c>
    </row>
    <row r="1062" spans="1:13" hidden="1" outlineLevel="2" x14ac:dyDescent="0.3">
      <c r="A1062" s="32" t="s">
        <v>76</v>
      </c>
      <c r="B1062" s="32" t="s">
        <v>19</v>
      </c>
      <c r="C1062" s="32" t="s">
        <v>28</v>
      </c>
      <c r="D1062" s="34">
        <v>2.2145366894534799</v>
      </c>
      <c r="E1062" s="34">
        <v>2.4847578170784499</v>
      </c>
      <c r="F1062" s="34">
        <v>2.6753619966522999</v>
      </c>
      <c r="G1062" s="34">
        <v>3.4813486029073899</v>
      </c>
      <c r="H1062" s="34">
        <v>3.2770311383633</v>
      </c>
      <c r="I1062" s="34">
        <v>3.4803323058006201</v>
      </c>
      <c r="J1062" s="34">
        <v>0.61406295199714001</v>
      </c>
      <c r="K1062" s="34">
        <v>1.3752641178538101</v>
      </c>
      <c r="L1062" s="34">
        <v>1.4498817580990799</v>
      </c>
      <c r="M1062" s="34">
        <v>8.6030482588609996</v>
      </c>
    </row>
    <row r="1063" spans="1:13" hidden="1" outlineLevel="2" x14ac:dyDescent="0.3">
      <c r="A1063" s="32" t="s">
        <v>76</v>
      </c>
      <c r="B1063" s="32" t="s">
        <v>19</v>
      </c>
      <c r="C1063" s="32" t="s">
        <v>30</v>
      </c>
      <c r="D1063" s="34">
        <v>1.8705618996739299</v>
      </c>
      <c r="E1063" s="34">
        <v>1.8959560488946099</v>
      </c>
      <c r="F1063" s="34">
        <v>2.0285105006883599</v>
      </c>
      <c r="G1063" s="34">
        <v>2.8181683908936601</v>
      </c>
      <c r="H1063" s="34">
        <v>2.2812818131171499</v>
      </c>
      <c r="I1063" s="34">
        <v>2.2812818131171499</v>
      </c>
      <c r="J1063" s="34">
        <v>2.7394272311285999</v>
      </c>
      <c r="K1063" s="34">
        <v>2.3693752893642399</v>
      </c>
      <c r="L1063" s="34">
        <v>2.3693752893642399</v>
      </c>
      <c r="M1063" s="34">
        <v>2.4928567378897801</v>
      </c>
    </row>
    <row r="1064" spans="1:13" hidden="1" outlineLevel="2" x14ac:dyDescent="0.3">
      <c r="A1064" s="16" t="s">
        <v>76</v>
      </c>
      <c r="B1064" s="16" t="s">
        <v>20</v>
      </c>
      <c r="C1064" s="16" t="s">
        <v>18</v>
      </c>
      <c r="D1064" s="17">
        <v>112725</v>
      </c>
      <c r="E1064" s="17">
        <v>57043</v>
      </c>
      <c r="F1064" s="17">
        <v>55682</v>
      </c>
      <c r="G1064" s="18">
        <v>74.564648480816103</v>
      </c>
      <c r="H1064" s="18">
        <v>50.173105064661499</v>
      </c>
      <c r="I1064" s="18">
        <v>49.826894935338402</v>
      </c>
      <c r="J1064" s="18">
        <v>24.960745176313999</v>
      </c>
      <c r="K1064" s="18">
        <v>51.785904680669503</v>
      </c>
      <c r="L1064" s="18">
        <v>48.214095319330397</v>
      </c>
      <c r="M1064" s="18">
        <v>0.47460634286981002</v>
      </c>
    </row>
    <row r="1065" spans="1:13" hidden="1" outlineLevel="2" x14ac:dyDescent="0.3">
      <c r="A1065" s="19" t="s">
        <v>76</v>
      </c>
      <c r="B1065" s="19" t="s">
        <v>20</v>
      </c>
      <c r="C1065" s="19" t="s">
        <v>22</v>
      </c>
      <c r="D1065" s="20">
        <v>2254.74837444285</v>
      </c>
      <c r="E1065" s="20">
        <v>1405.44715184904</v>
      </c>
      <c r="F1065" s="20">
        <v>1262.7850713018099</v>
      </c>
      <c r="G1065" s="21">
        <v>0.58045751198561002</v>
      </c>
      <c r="H1065" s="21">
        <v>0.72220962415942003</v>
      </c>
      <c r="I1065" s="21">
        <v>0.72220962415942003</v>
      </c>
      <c r="J1065" s="21">
        <v>0.57894872968574995</v>
      </c>
      <c r="K1065" s="21">
        <v>1.2273766143224101</v>
      </c>
      <c r="L1065" s="21">
        <v>1.2273766143224101</v>
      </c>
      <c r="M1065" s="21">
        <v>8.4909504935990004E-2</v>
      </c>
    </row>
    <row r="1066" spans="1:13" hidden="1" outlineLevel="2" x14ac:dyDescent="0.3">
      <c r="A1066" s="19" t="s">
        <v>76</v>
      </c>
      <c r="B1066" s="19" t="s">
        <v>20</v>
      </c>
      <c r="C1066" s="19" t="s">
        <v>24</v>
      </c>
      <c r="D1066" s="20">
        <v>109015.80982643001</v>
      </c>
      <c r="E1066" s="20">
        <v>54730.958965089303</v>
      </c>
      <c r="F1066" s="20">
        <v>53604.646255833002</v>
      </c>
      <c r="G1066" s="21">
        <v>73.598011686143806</v>
      </c>
      <c r="H1066" s="21">
        <v>48.985152917967604</v>
      </c>
      <c r="I1066" s="21">
        <v>48.639138191730602</v>
      </c>
      <c r="J1066" s="21">
        <v>24.020514948762099</v>
      </c>
      <c r="K1066" s="21">
        <v>49.764982401424199</v>
      </c>
      <c r="L1066" s="21">
        <v>46.198998740652797</v>
      </c>
      <c r="M1066" s="21">
        <v>0.35353722941977</v>
      </c>
    </row>
    <row r="1067" spans="1:13" hidden="1" outlineLevel="2" x14ac:dyDescent="0.3">
      <c r="A1067" s="19" t="s">
        <v>76</v>
      </c>
      <c r="B1067" s="19" t="s">
        <v>20</v>
      </c>
      <c r="C1067" s="19" t="s">
        <v>26</v>
      </c>
      <c r="D1067" s="20">
        <v>116434.190173569</v>
      </c>
      <c r="E1067" s="20">
        <v>59355.041034910602</v>
      </c>
      <c r="F1067" s="20">
        <v>57759.353744166903</v>
      </c>
      <c r="G1067" s="21">
        <v>75.507672029526901</v>
      </c>
      <c r="H1067" s="21">
        <v>51.360861808269298</v>
      </c>
      <c r="I1067" s="21">
        <v>51.014847082032297</v>
      </c>
      <c r="J1067" s="21">
        <v>25.925220886880101</v>
      </c>
      <c r="K1067" s="21">
        <v>53.801001259347103</v>
      </c>
      <c r="L1067" s="21">
        <v>50.235017598575702</v>
      </c>
      <c r="M1067" s="21">
        <v>0.63687068848063999</v>
      </c>
    </row>
    <row r="1068" spans="1:13" hidden="1" outlineLevel="2" x14ac:dyDescent="0.3">
      <c r="A1068" s="19" t="s">
        <v>76</v>
      </c>
      <c r="B1068" s="19" t="s">
        <v>20</v>
      </c>
      <c r="C1068" s="19" t="s">
        <v>28</v>
      </c>
      <c r="D1068" s="21">
        <v>2.0002203366093099</v>
      </c>
      <c r="E1068" s="21">
        <v>2.4638380727679801</v>
      </c>
      <c r="F1068" s="21">
        <v>2.26785149833306</v>
      </c>
      <c r="G1068" s="21">
        <v>0.77846207795769995</v>
      </c>
      <c r="H1068" s="21">
        <v>1.4394357758577201</v>
      </c>
      <c r="I1068" s="21">
        <v>1.4494373472331601</v>
      </c>
      <c r="J1068" s="21">
        <v>2.3194368821774498</v>
      </c>
      <c r="K1068" s="21">
        <v>2.3700978517047302</v>
      </c>
      <c r="L1068" s="21">
        <v>2.5456800676094402</v>
      </c>
      <c r="M1068" s="21">
        <v>17.890512044691398</v>
      </c>
    </row>
    <row r="1069" spans="1:13" hidden="1" outlineLevel="2" x14ac:dyDescent="0.3">
      <c r="A1069" s="19" t="s">
        <v>76</v>
      </c>
      <c r="B1069" s="19" t="s">
        <v>20</v>
      </c>
      <c r="C1069" s="19" t="s">
        <v>30</v>
      </c>
      <c r="D1069" s="21">
        <v>1.55248341801336</v>
      </c>
      <c r="E1069" s="21">
        <v>1.82163912754238</v>
      </c>
      <c r="F1069" s="21">
        <v>1.5708798962095101</v>
      </c>
      <c r="G1069" s="21">
        <v>2.4723982193510801</v>
      </c>
      <c r="H1069" s="21">
        <v>2.1669867174864099</v>
      </c>
      <c r="I1069" s="21">
        <v>2.1669867174864099</v>
      </c>
      <c r="J1069" s="21">
        <v>2.49047634133917</v>
      </c>
      <c r="K1069" s="21">
        <v>2.0943370346924599</v>
      </c>
      <c r="L1069" s="21">
        <v>2.0943370346924599</v>
      </c>
      <c r="M1069" s="21">
        <v>2.1241904127114499</v>
      </c>
    </row>
    <row r="1070" spans="1:13" hidden="1" outlineLevel="2" x14ac:dyDescent="0.3">
      <c r="A1070" s="13" t="s">
        <v>76</v>
      </c>
      <c r="B1070" s="13" t="s">
        <v>21</v>
      </c>
      <c r="C1070" s="13" t="s">
        <v>18</v>
      </c>
      <c r="D1070" s="14">
        <v>112234</v>
      </c>
      <c r="E1070" s="14">
        <v>57310</v>
      </c>
      <c r="F1070" s="14">
        <v>54924</v>
      </c>
      <c r="G1070" s="15">
        <v>96.034178591157698</v>
      </c>
      <c r="H1070" s="15">
        <v>51.116595381460897</v>
      </c>
      <c r="I1070" s="15">
        <v>48.883404618539103</v>
      </c>
      <c r="J1070" s="15">
        <v>3.8571199458274599</v>
      </c>
      <c r="K1070" s="15">
        <v>49.364749364749301</v>
      </c>
      <c r="L1070" s="15">
        <v>50.6352506352506</v>
      </c>
      <c r="M1070" s="15">
        <v>0.10870146301477</v>
      </c>
    </row>
    <row r="1071" spans="1:13" hidden="1" outlineLevel="2" x14ac:dyDescent="0.3">
      <c r="A1071" s="32" t="s">
        <v>76</v>
      </c>
      <c r="B1071" s="32" t="s">
        <v>21</v>
      </c>
      <c r="C1071" s="32" t="s">
        <v>22</v>
      </c>
      <c r="D1071" s="33">
        <v>2195.8815511185999</v>
      </c>
      <c r="E1071" s="33">
        <v>1300.4030847670599</v>
      </c>
      <c r="F1071" s="33">
        <v>1379.4408254104101</v>
      </c>
      <c r="G1071" s="34">
        <v>0.25263667773096998</v>
      </c>
      <c r="H1071" s="34">
        <v>0.69562993633262005</v>
      </c>
      <c r="I1071" s="34">
        <v>0.69562993633262005</v>
      </c>
      <c r="J1071" s="34">
        <v>0.25121858242689998</v>
      </c>
      <c r="K1071" s="34">
        <v>3.0964009156908898</v>
      </c>
      <c r="L1071" s="34">
        <v>3.0964009156908898</v>
      </c>
      <c r="M1071" s="34">
        <v>2.52868388597992E-2</v>
      </c>
    </row>
    <row r="1072" spans="1:13" hidden="1" outlineLevel="2" x14ac:dyDescent="0.3">
      <c r="A1072" s="32" t="s">
        <v>76</v>
      </c>
      <c r="B1072" s="32" t="s">
        <v>21</v>
      </c>
      <c r="C1072" s="32" t="s">
        <v>24</v>
      </c>
      <c r="D1072" s="33">
        <v>108621.64912127001</v>
      </c>
      <c r="E1072" s="33">
        <v>55170.762469830101</v>
      </c>
      <c r="F1072" s="33">
        <v>52654.740861096099</v>
      </c>
      <c r="G1072" s="34">
        <v>95.597051796968898</v>
      </c>
      <c r="H1072" s="34">
        <v>49.971857253011002</v>
      </c>
      <c r="I1072" s="34">
        <v>47.739836449146303</v>
      </c>
      <c r="J1072" s="34">
        <v>3.4644495865503999</v>
      </c>
      <c r="K1072" s="34">
        <v>44.295087437908002</v>
      </c>
      <c r="L1072" s="34">
        <v>45.552491349010502</v>
      </c>
      <c r="M1072" s="34">
        <v>7.4132271087190005E-2</v>
      </c>
    </row>
    <row r="1073" spans="1:13" hidden="1" outlineLevel="2" x14ac:dyDescent="0.3">
      <c r="A1073" s="32" t="s">
        <v>76</v>
      </c>
      <c r="B1073" s="32" t="s">
        <v>21</v>
      </c>
      <c r="C1073" s="32" t="s">
        <v>26</v>
      </c>
      <c r="D1073" s="33">
        <v>115846.350878729</v>
      </c>
      <c r="E1073" s="33">
        <v>59449.237530169798</v>
      </c>
      <c r="F1073" s="33">
        <v>57193.259138903901</v>
      </c>
      <c r="G1073" s="34">
        <v>96.429528114796398</v>
      </c>
      <c r="H1073" s="34">
        <v>52.260163550853697</v>
      </c>
      <c r="I1073" s="34">
        <v>50.028142746988998</v>
      </c>
      <c r="J1073" s="34">
        <v>4.2923177441582103</v>
      </c>
      <c r="K1073" s="34">
        <v>54.447508650989398</v>
      </c>
      <c r="L1073" s="34">
        <v>55.704912562091899</v>
      </c>
      <c r="M1073" s="34">
        <v>0.15936517275600001</v>
      </c>
    </row>
    <row r="1074" spans="1:13" hidden="1" outlineLevel="2" x14ac:dyDescent="0.3">
      <c r="A1074" s="32" t="s">
        <v>76</v>
      </c>
      <c r="B1074" s="32" t="s">
        <v>21</v>
      </c>
      <c r="C1074" s="32" t="s">
        <v>28</v>
      </c>
      <c r="D1074" s="34">
        <v>1.95652079683394</v>
      </c>
      <c r="E1074" s="34">
        <v>2.2690683733502999</v>
      </c>
      <c r="F1074" s="34">
        <v>2.5115447261860302</v>
      </c>
      <c r="G1074" s="34">
        <v>0.26306954611076999</v>
      </c>
      <c r="H1074" s="34">
        <v>1.3608690702920201</v>
      </c>
      <c r="I1074" s="34">
        <v>1.4230390492662299</v>
      </c>
      <c r="J1074" s="34">
        <v>6.5131130469163097</v>
      </c>
      <c r="K1074" s="34">
        <v>6.2724939466662901</v>
      </c>
      <c r="L1074" s="34">
        <v>6.1151092901577897</v>
      </c>
      <c r="M1074" s="34">
        <v>23.262648135989298</v>
      </c>
    </row>
    <row r="1075" spans="1:13" hidden="1" outlineLevel="2" x14ac:dyDescent="0.3">
      <c r="A1075" s="32" t="s">
        <v>76</v>
      </c>
      <c r="B1075" s="32" t="s">
        <v>21</v>
      </c>
      <c r="C1075" s="32" t="s">
        <v>30</v>
      </c>
      <c r="D1075" s="34">
        <v>1.53950526265212</v>
      </c>
      <c r="E1075" s="34">
        <v>1.5967967276020101</v>
      </c>
      <c r="F1075" s="34">
        <v>1.88475478665817</v>
      </c>
      <c r="G1075" s="34">
        <v>2.3221287235955299</v>
      </c>
      <c r="H1075" s="34">
        <v>2.5792576020412001</v>
      </c>
      <c r="I1075" s="34">
        <v>2.5792576020412001</v>
      </c>
      <c r="J1075" s="34">
        <v>2.3581732874663501</v>
      </c>
      <c r="K1075" s="34">
        <v>2.0484753538366198</v>
      </c>
      <c r="L1075" s="34">
        <v>2.0484753538366198</v>
      </c>
      <c r="M1075" s="34">
        <v>0.81597809520268005</v>
      </c>
    </row>
    <row r="1076" spans="1:13" hidden="1" outlineLevel="2" x14ac:dyDescent="0.3">
      <c r="A1076" s="16" t="s">
        <v>76</v>
      </c>
      <c r="B1076" s="16" t="s">
        <v>33</v>
      </c>
      <c r="C1076" s="16" t="s">
        <v>18</v>
      </c>
      <c r="D1076" s="17">
        <v>112218</v>
      </c>
      <c r="E1076" s="17">
        <v>56933</v>
      </c>
      <c r="F1076" s="17">
        <v>55285</v>
      </c>
      <c r="G1076" s="18">
        <v>97.624267051631605</v>
      </c>
      <c r="H1076" s="18">
        <v>50.7521542281291</v>
      </c>
      <c r="I1076" s="18">
        <v>49.2478457718709</v>
      </c>
      <c r="J1076" s="18">
        <v>2.27147159992158</v>
      </c>
      <c r="K1076" s="18">
        <v>51.157316594743001</v>
      </c>
      <c r="L1076" s="18">
        <v>48.842683405256899</v>
      </c>
      <c r="M1076" s="18">
        <v>0.10426134844677</v>
      </c>
    </row>
    <row r="1077" spans="1:13" hidden="1" outlineLevel="2" x14ac:dyDescent="0.3">
      <c r="A1077" s="19" t="s">
        <v>76</v>
      </c>
      <c r="B1077" s="19" t="s">
        <v>33</v>
      </c>
      <c r="C1077" s="19" t="s">
        <v>22</v>
      </c>
      <c r="D1077" s="20">
        <v>2312.2260212644901</v>
      </c>
      <c r="E1077" s="20">
        <v>1330.9177651931</v>
      </c>
      <c r="F1077" s="20">
        <v>1433.06873178929</v>
      </c>
      <c r="G1077" s="21">
        <v>0.23264496860339001</v>
      </c>
      <c r="H1077" s="21">
        <v>0.68846311609306998</v>
      </c>
      <c r="I1077" s="21">
        <v>0.68846311609306998</v>
      </c>
      <c r="J1077" s="21">
        <v>0.23117306190633999</v>
      </c>
      <c r="K1077" s="21">
        <v>4.5843199496490499</v>
      </c>
      <c r="L1077" s="21">
        <v>4.5843199496490499</v>
      </c>
      <c r="M1077" s="21">
        <v>3.1062031884312401E-2</v>
      </c>
    </row>
    <row r="1078" spans="1:13" hidden="1" outlineLevel="2" x14ac:dyDescent="0.3">
      <c r="A1078" s="19" t="s">
        <v>76</v>
      </c>
      <c r="B1078" s="19" t="s">
        <v>33</v>
      </c>
      <c r="C1078" s="19" t="s">
        <v>24</v>
      </c>
      <c r="D1078" s="20">
        <v>108414.255806475</v>
      </c>
      <c r="E1078" s="20">
        <v>54743.564073384303</v>
      </c>
      <c r="F1078" s="20">
        <v>52927.519884589601</v>
      </c>
      <c r="G1078" s="21">
        <v>97.209931343018596</v>
      </c>
      <c r="H1078" s="21">
        <v>49.619399002201099</v>
      </c>
      <c r="I1078" s="21">
        <v>48.1158622865334</v>
      </c>
      <c r="J1078" s="21">
        <v>1.9207156620103301</v>
      </c>
      <c r="K1078" s="21">
        <v>43.646542556154301</v>
      </c>
      <c r="L1078" s="21">
        <v>41.383805274318398</v>
      </c>
      <c r="M1078" s="21">
        <v>6.3859818324169995E-2</v>
      </c>
    </row>
    <row r="1079" spans="1:13" hidden="1" outlineLevel="2" x14ac:dyDescent="0.3">
      <c r="A1079" s="19" t="s">
        <v>76</v>
      </c>
      <c r="B1079" s="19" t="s">
        <v>33</v>
      </c>
      <c r="C1079" s="19" t="s">
        <v>26</v>
      </c>
      <c r="D1079" s="20">
        <v>116021.74419352401</v>
      </c>
      <c r="E1079" s="20">
        <v>59122.435926615697</v>
      </c>
      <c r="F1079" s="20">
        <v>57642.480115410297</v>
      </c>
      <c r="G1079" s="21">
        <v>97.978351977267906</v>
      </c>
      <c r="H1079" s="21">
        <v>51.884137713466501</v>
      </c>
      <c r="I1079" s="21">
        <v>50.380600997798901</v>
      </c>
      <c r="J1079" s="21">
        <v>2.6845284203891699</v>
      </c>
      <c r="K1079" s="21">
        <v>58.616194725681503</v>
      </c>
      <c r="L1079" s="21">
        <v>56.353457443845599</v>
      </c>
      <c r="M1079" s="21">
        <v>0.17017976990150999</v>
      </c>
    </row>
    <row r="1080" spans="1:13" hidden="1" outlineLevel="2" x14ac:dyDescent="0.3">
      <c r="A1080" s="19" t="s">
        <v>76</v>
      </c>
      <c r="B1080" s="19" t="s">
        <v>33</v>
      </c>
      <c r="C1080" s="19" t="s">
        <v>28</v>
      </c>
      <c r="D1080" s="21">
        <v>2.06047694778422</v>
      </c>
      <c r="E1080" s="21">
        <v>2.3376912602411601</v>
      </c>
      <c r="F1080" s="21">
        <v>2.5921474754260601</v>
      </c>
      <c r="G1080" s="21">
        <v>0.23830649451159999</v>
      </c>
      <c r="H1080" s="21">
        <v>1.3565199873062701</v>
      </c>
      <c r="I1080" s="21">
        <v>1.3979557994926699</v>
      </c>
      <c r="J1080" s="21">
        <v>10.177237607299601</v>
      </c>
      <c r="K1080" s="21">
        <v>8.9612205150731903</v>
      </c>
      <c r="L1080" s="21">
        <v>9.3858887965104003</v>
      </c>
      <c r="M1080" s="21">
        <v>29.792470888835599</v>
      </c>
    </row>
    <row r="1081" spans="1:13" hidden="1" outlineLevel="2" x14ac:dyDescent="0.3">
      <c r="A1081" s="19" t="s">
        <v>76</v>
      </c>
      <c r="B1081" s="19" t="s">
        <v>33</v>
      </c>
      <c r="C1081" s="19" t="s">
        <v>30</v>
      </c>
      <c r="D1081" s="21">
        <v>1.6605462731848799</v>
      </c>
      <c r="E1081" s="21">
        <v>1.66644106179483</v>
      </c>
      <c r="F1081" s="21">
        <v>2.01161714584146</v>
      </c>
      <c r="G1081" s="21">
        <v>3.2331248168976701</v>
      </c>
      <c r="H1081" s="21">
        <v>2.5671499580714801</v>
      </c>
      <c r="I1081" s="21">
        <v>2.5671499580714801</v>
      </c>
      <c r="J1081" s="21">
        <v>3.3353109511853201</v>
      </c>
      <c r="K1081" s="21">
        <v>2.64491115063473</v>
      </c>
      <c r="L1081" s="21">
        <v>2.64491115063473</v>
      </c>
      <c r="M1081" s="21">
        <v>1.2834530062028</v>
      </c>
    </row>
    <row r="1082" spans="1:13" hidden="1" outlineLevel="2" x14ac:dyDescent="0.3">
      <c r="A1082" s="13" t="s">
        <v>76</v>
      </c>
      <c r="B1082" s="13" t="s">
        <v>35</v>
      </c>
      <c r="C1082" s="13" t="s">
        <v>18</v>
      </c>
      <c r="D1082" s="14">
        <v>114045</v>
      </c>
      <c r="E1082" s="14">
        <v>57475</v>
      </c>
      <c r="F1082" s="14">
        <v>56570</v>
      </c>
      <c r="G1082" s="15">
        <v>98.216493489412102</v>
      </c>
      <c r="H1082" s="15">
        <v>50.300416923337799</v>
      </c>
      <c r="I1082" s="15">
        <v>49.699583076662101</v>
      </c>
      <c r="J1082" s="15">
        <v>1.62041299487044</v>
      </c>
      <c r="K1082" s="15">
        <v>55.519480519480503</v>
      </c>
      <c r="L1082" s="15">
        <v>44.480519480519398</v>
      </c>
      <c r="M1082" s="15">
        <v>0.16309351571746999</v>
      </c>
    </row>
    <row r="1083" spans="1:13" hidden="1" outlineLevel="2" x14ac:dyDescent="0.3">
      <c r="A1083" s="32" t="s">
        <v>76</v>
      </c>
      <c r="B1083" s="32" t="s">
        <v>35</v>
      </c>
      <c r="C1083" s="32" t="s">
        <v>22</v>
      </c>
      <c r="D1083" s="33">
        <v>2585.2275701485801</v>
      </c>
      <c r="E1083" s="33">
        <v>1384.3894448169599</v>
      </c>
      <c r="F1083" s="33">
        <v>1619.2670609336201</v>
      </c>
      <c r="G1083" s="34">
        <v>0.15468945608376999</v>
      </c>
      <c r="H1083" s="34">
        <v>0.67597995148625001</v>
      </c>
      <c r="I1083" s="34">
        <v>0.67597995148625001</v>
      </c>
      <c r="J1083" s="34">
        <v>0.14923520326365999</v>
      </c>
      <c r="K1083" s="34">
        <v>4.9572233857608001</v>
      </c>
      <c r="L1083" s="34">
        <v>4.9572233857608001</v>
      </c>
      <c r="M1083" s="34">
        <v>3.91700230904495E-2</v>
      </c>
    </row>
    <row r="1084" spans="1:13" hidden="1" outlineLevel="2" x14ac:dyDescent="0.3">
      <c r="A1084" s="32" t="s">
        <v>76</v>
      </c>
      <c r="B1084" s="32" t="s">
        <v>35</v>
      </c>
      <c r="C1084" s="32" t="s">
        <v>24</v>
      </c>
      <c r="D1084" s="33">
        <v>109792.152627615</v>
      </c>
      <c r="E1084" s="33">
        <v>55197.6000988347</v>
      </c>
      <c r="F1084" s="33">
        <v>53906.212972197303</v>
      </c>
      <c r="G1084" s="34">
        <v>97.943369634245499</v>
      </c>
      <c r="H1084" s="34">
        <v>49.188424258520499</v>
      </c>
      <c r="I1084" s="34">
        <v>48.587887522242497</v>
      </c>
      <c r="J1084" s="34">
        <v>1.3923545156741299</v>
      </c>
      <c r="K1084" s="34">
        <v>47.289209392165802</v>
      </c>
      <c r="L1084" s="34">
        <v>36.542293864975697</v>
      </c>
      <c r="M1084" s="34">
        <v>0.10985041386699999</v>
      </c>
    </row>
    <row r="1085" spans="1:13" hidden="1" outlineLevel="2" x14ac:dyDescent="0.3">
      <c r="A1085" s="32" t="s">
        <v>76</v>
      </c>
      <c r="B1085" s="32" t="s">
        <v>35</v>
      </c>
      <c r="C1085" s="32" t="s">
        <v>26</v>
      </c>
      <c r="D1085" s="33">
        <v>118297.847372384</v>
      </c>
      <c r="E1085" s="33">
        <v>59752.399901165198</v>
      </c>
      <c r="F1085" s="33">
        <v>59233.787027802602</v>
      </c>
      <c r="G1085" s="34">
        <v>98.453918611828001</v>
      </c>
      <c r="H1085" s="34">
        <v>51.412112477757397</v>
      </c>
      <c r="I1085" s="34">
        <v>50.811575741479501</v>
      </c>
      <c r="J1085" s="34">
        <v>1.8851118309850201</v>
      </c>
      <c r="K1085" s="34">
        <v>63.457706135024303</v>
      </c>
      <c r="L1085" s="34">
        <v>52.710790607834099</v>
      </c>
      <c r="M1085" s="34">
        <v>0.24208033293016001</v>
      </c>
    </row>
    <row r="1086" spans="1:13" hidden="1" outlineLevel="2" x14ac:dyDescent="0.3">
      <c r="A1086" s="32" t="s">
        <v>76</v>
      </c>
      <c r="B1086" s="32" t="s">
        <v>35</v>
      </c>
      <c r="C1086" s="32" t="s">
        <v>28</v>
      </c>
      <c r="D1086" s="34">
        <v>2.26684867389941</v>
      </c>
      <c r="E1086" s="34">
        <v>2.40868106971199</v>
      </c>
      <c r="F1086" s="34">
        <v>2.8624130474343699</v>
      </c>
      <c r="G1086" s="34">
        <v>0.15749845121527001</v>
      </c>
      <c r="H1086" s="34">
        <v>1.3438853847205801</v>
      </c>
      <c r="I1086" s="34">
        <v>1.3601320366079299</v>
      </c>
      <c r="J1086" s="34">
        <v>9.2097017079026795</v>
      </c>
      <c r="K1086" s="34">
        <v>8.9288000164580499</v>
      </c>
      <c r="L1086" s="34">
        <v>11.1447065898855</v>
      </c>
      <c r="M1086" s="34">
        <v>24.016910125539301</v>
      </c>
    </row>
    <row r="1087" spans="1:13" hidden="1" outlineLevel="2" x14ac:dyDescent="0.3">
      <c r="A1087" s="32" t="s">
        <v>76</v>
      </c>
      <c r="B1087" s="32" t="s">
        <v>35</v>
      </c>
      <c r="C1087" s="32" t="s">
        <v>30</v>
      </c>
      <c r="D1087" s="34">
        <v>1.98108434173764</v>
      </c>
      <c r="E1087" s="34">
        <v>1.8066085099118701</v>
      </c>
      <c r="F1087" s="34">
        <v>2.37417348791949</v>
      </c>
      <c r="G1087" s="34">
        <v>1.9233865526232801</v>
      </c>
      <c r="H1087" s="34">
        <v>2.5299693862834798</v>
      </c>
      <c r="I1087" s="34">
        <v>2.5299693862834798</v>
      </c>
      <c r="J1087" s="34">
        <v>1.9670532870488699</v>
      </c>
      <c r="K1087" s="34">
        <v>2.2686232842542</v>
      </c>
      <c r="L1087" s="34">
        <v>2.2686232842542</v>
      </c>
      <c r="M1087" s="34">
        <v>1.32673479575054</v>
      </c>
    </row>
    <row r="1088" spans="1:13" hidden="1" outlineLevel="2" x14ac:dyDescent="0.3">
      <c r="A1088" s="16" t="s">
        <v>76</v>
      </c>
      <c r="B1088" s="16" t="s">
        <v>37</v>
      </c>
      <c r="C1088" s="16" t="s">
        <v>18</v>
      </c>
      <c r="D1088" s="17">
        <v>111768</v>
      </c>
      <c r="E1088" s="17">
        <v>56661</v>
      </c>
      <c r="F1088" s="17">
        <v>55107</v>
      </c>
      <c r="G1088" s="18">
        <v>98.199842530957</v>
      </c>
      <c r="H1088" s="18">
        <v>50.548489376435001</v>
      </c>
      <c r="I1088" s="18">
        <v>49.451510623564999</v>
      </c>
      <c r="J1088" s="18">
        <v>1.58005869300694</v>
      </c>
      <c r="K1088" s="18">
        <v>62.514156285390698</v>
      </c>
      <c r="L1088" s="18">
        <v>37.485843714609203</v>
      </c>
      <c r="M1088" s="18">
        <v>0.22009877603607</v>
      </c>
    </row>
    <row r="1089" spans="1:13" hidden="1" outlineLevel="2" x14ac:dyDescent="0.3">
      <c r="A1089" s="19" t="s">
        <v>76</v>
      </c>
      <c r="B1089" s="19" t="s">
        <v>37</v>
      </c>
      <c r="C1089" s="19" t="s">
        <v>22</v>
      </c>
      <c r="D1089" s="20">
        <v>2434.7059444875999</v>
      </c>
      <c r="E1089" s="20">
        <v>1423.9706129293299</v>
      </c>
      <c r="F1089" s="20">
        <v>1380.1881395963301</v>
      </c>
      <c r="G1089" s="21">
        <v>0.20254901947116</v>
      </c>
      <c r="H1089" s="21">
        <v>0.62367610478726998</v>
      </c>
      <c r="I1089" s="21">
        <v>0.62367610478726998</v>
      </c>
      <c r="J1089" s="21">
        <v>0.18116847081595</v>
      </c>
      <c r="K1089" s="21">
        <v>4.8627431166988204</v>
      </c>
      <c r="L1089" s="21">
        <v>4.8627431166988204</v>
      </c>
      <c r="M1089" s="21">
        <v>9.2418146336060006E-2</v>
      </c>
    </row>
    <row r="1090" spans="1:13" hidden="1" outlineLevel="2" x14ac:dyDescent="0.3">
      <c r="A1090" s="19" t="s">
        <v>76</v>
      </c>
      <c r="B1090" s="19" t="s">
        <v>37</v>
      </c>
      <c r="C1090" s="19" t="s">
        <v>24</v>
      </c>
      <c r="D1090" s="20">
        <v>107762.769320077</v>
      </c>
      <c r="E1090" s="20">
        <v>54318.486811035102</v>
      </c>
      <c r="F1090" s="20">
        <v>52836.511486472104</v>
      </c>
      <c r="G1090" s="21">
        <v>97.834529229532095</v>
      </c>
      <c r="H1090" s="21">
        <v>49.522417960863798</v>
      </c>
      <c r="I1090" s="21">
        <v>48.425901025229599</v>
      </c>
      <c r="J1090" s="21">
        <v>1.3080953444229799</v>
      </c>
      <c r="K1090" s="21">
        <v>54.241444137234701</v>
      </c>
      <c r="L1090" s="21">
        <v>29.884731952497301</v>
      </c>
      <c r="M1090" s="21">
        <v>0.11026684326552</v>
      </c>
    </row>
    <row r="1091" spans="1:13" hidden="1" outlineLevel="2" x14ac:dyDescent="0.3">
      <c r="A1091" s="19" t="s">
        <v>76</v>
      </c>
      <c r="B1091" s="19" t="s">
        <v>37</v>
      </c>
      <c r="C1091" s="19" t="s">
        <v>26</v>
      </c>
      <c r="D1091" s="20">
        <v>115773.230679923</v>
      </c>
      <c r="E1091" s="20">
        <v>59003.513188964796</v>
      </c>
      <c r="F1091" s="20">
        <v>57377.488513527802</v>
      </c>
      <c r="G1091" s="21">
        <v>98.5044698180441</v>
      </c>
      <c r="H1091" s="21">
        <v>51.574098974770301</v>
      </c>
      <c r="I1091" s="21">
        <v>50.477582039136102</v>
      </c>
      <c r="J1091" s="21">
        <v>1.90747252484853</v>
      </c>
      <c r="K1091" s="21">
        <v>70.115268047502596</v>
      </c>
      <c r="L1091" s="21">
        <v>45.758555862765199</v>
      </c>
      <c r="M1091" s="21">
        <v>0.43884882139963999</v>
      </c>
    </row>
    <row r="1092" spans="1:13" hidden="1" outlineLevel="2" x14ac:dyDescent="0.3">
      <c r="A1092" s="19" t="s">
        <v>76</v>
      </c>
      <c r="B1092" s="19" t="s">
        <v>37</v>
      </c>
      <c r="C1092" s="19" t="s">
        <v>28</v>
      </c>
      <c r="D1092" s="21">
        <v>2.1783569040222601</v>
      </c>
      <c r="E1092" s="21">
        <v>2.5131406309972202</v>
      </c>
      <c r="F1092" s="21">
        <v>2.5045604725285902</v>
      </c>
      <c r="G1092" s="21">
        <v>0.20626206137479999</v>
      </c>
      <c r="H1092" s="21">
        <v>1.2338174938181701</v>
      </c>
      <c r="I1092" s="21">
        <v>1.2611871648063999</v>
      </c>
      <c r="J1092" s="21">
        <v>11.4659329819689</v>
      </c>
      <c r="K1092" s="21">
        <v>7.7786271232700397</v>
      </c>
      <c r="L1092" s="21">
        <v>12.9722120001361</v>
      </c>
      <c r="M1092" s="21">
        <v>41.989395852394303</v>
      </c>
    </row>
    <row r="1093" spans="1:13" hidden="1" outlineLevel="2" x14ac:dyDescent="0.3">
      <c r="A1093" s="19" t="s">
        <v>76</v>
      </c>
      <c r="B1093" s="19" t="s">
        <v>37</v>
      </c>
      <c r="C1093" s="19" t="s">
        <v>30</v>
      </c>
      <c r="D1093" s="21">
        <v>1.8153484344933</v>
      </c>
      <c r="E1093" s="21">
        <v>1.89501209734941</v>
      </c>
      <c r="F1093" s="21">
        <v>1.84228755067614</v>
      </c>
      <c r="G1093" s="21">
        <v>3.2024658464349902</v>
      </c>
      <c r="H1093" s="21">
        <v>2.1104255084874102</v>
      </c>
      <c r="I1093" s="21">
        <v>2.1104255084874102</v>
      </c>
      <c r="J1093" s="21">
        <v>2.9124227883983398</v>
      </c>
      <c r="K1093" s="21">
        <v>2.1983982702253999</v>
      </c>
      <c r="L1093" s="21">
        <v>2.1983982702253999</v>
      </c>
      <c r="M1093" s="21">
        <v>5.3666010890278004</v>
      </c>
    </row>
    <row r="1094" spans="1:13" hidden="1" outlineLevel="2" x14ac:dyDescent="0.3">
      <c r="A1094" s="13" t="s">
        <v>76</v>
      </c>
      <c r="B1094" s="13" t="s">
        <v>39</v>
      </c>
      <c r="C1094" s="13" t="s">
        <v>18</v>
      </c>
      <c r="D1094" s="14">
        <v>107918</v>
      </c>
      <c r="E1094" s="14">
        <v>54474</v>
      </c>
      <c r="F1094" s="14">
        <v>53444</v>
      </c>
      <c r="G1094" s="15">
        <v>98.170833410552405</v>
      </c>
      <c r="H1094" s="15">
        <v>50.383221324473297</v>
      </c>
      <c r="I1094" s="15">
        <v>49.616778675526703</v>
      </c>
      <c r="J1094" s="15">
        <v>1.72260419948479</v>
      </c>
      <c r="K1094" s="15">
        <v>57.719203873049999</v>
      </c>
      <c r="L1094" s="15">
        <v>42.280796126949902</v>
      </c>
      <c r="M1094" s="15">
        <v>0.10656238996274001</v>
      </c>
    </row>
    <row r="1095" spans="1:13" hidden="1" outlineLevel="2" x14ac:dyDescent="0.3">
      <c r="A1095" s="32" t="s">
        <v>76</v>
      </c>
      <c r="B1095" s="32" t="s">
        <v>39</v>
      </c>
      <c r="C1095" s="32" t="s">
        <v>22</v>
      </c>
      <c r="D1095" s="33">
        <v>2173.5079931548498</v>
      </c>
      <c r="E1095" s="33">
        <v>1309.3476394971401</v>
      </c>
      <c r="F1095" s="33">
        <v>1270.1604186765201</v>
      </c>
      <c r="G1095" s="34">
        <v>0.20459174893186</v>
      </c>
      <c r="H1095" s="34">
        <v>0.64941711055357998</v>
      </c>
      <c r="I1095" s="34">
        <v>0.64941711055357998</v>
      </c>
      <c r="J1095" s="34">
        <v>0.19981204760905</v>
      </c>
      <c r="K1095" s="34">
        <v>4.5121236091407599</v>
      </c>
      <c r="L1095" s="34">
        <v>4.5121236091407599</v>
      </c>
      <c r="M1095" s="34">
        <v>3.7545267882401201E-2</v>
      </c>
    </row>
    <row r="1096" spans="1:13" hidden="1" outlineLevel="2" x14ac:dyDescent="0.3">
      <c r="A1096" s="32" t="s">
        <v>76</v>
      </c>
      <c r="B1096" s="32" t="s">
        <v>39</v>
      </c>
      <c r="C1096" s="32" t="s">
        <v>24</v>
      </c>
      <c r="D1096" s="33">
        <v>104342.454905138</v>
      </c>
      <c r="E1096" s="33">
        <v>52320.048165170701</v>
      </c>
      <c r="F1096" s="33">
        <v>51354.513387119601</v>
      </c>
      <c r="G1096" s="34">
        <v>97.8020516032567</v>
      </c>
      <c r="H1096" s="34">
        <v>49.3148789932714</v>
      </c>
      <c r="I1096" s="34">
        <v>48.548786163661397</v>
      </c>
      <c r="J1096" s="34">
        <v>1.42293284306771</v>
      </c>
      <c r="K1096" s="34">
        <v>50.177485588219803</v>
      </c>
      <c r="L1096" s="34">
        <v>35.082508091215502</v>
      </c>
      <c r="M1096" s="34">
        <v>5.9678770909052402E-2</v>
      </c>
    </row>
    <row r="1097" spans="1:13" hidden="1" outlineLevel="2" x14ac:dyDescent="0.3">
      <c r="A1097" s="32" t="s">
        <v>76</v>
      </c>
      <c r="B1097" s="32" t="s">
        <v>39</v>
      </c>
      <c r="C1097" s="32" t="s">
        <v>26</v>
      </c>
      <c r="D1097" s="33">
        <v>111493.54509486099</v>
      </c>
      <c r="E1097" s="33">
        <v>56627.951834829197</v>
      </c>
      <c r="F1097" s="33">
        <v>55533.486612880297</v>
      </c>
      <c r="G1097" s="34">
        <v>98.478701795617894</v>
      </c>
      <c r="H1097" s="34">
        <v>51.451213836338503</v>
      </c>
      <c r="I1097" s="34">
        <v>50.685121006728501</v>
      </c>
      <c r="J1097" s="34">
        <v>2.0840524465894301</v>
      </c>
      <c r="K1097" s="34">
        <v>64.917491908784399</v>
      </c>
      <c r="L1097" s="34">
        <v>49.822514411780098</v>
      </c>
      <c r="M1097" s="34">
        <v>0.19020766313338999</v>
      </c>
    </row>
    <row r="1098" spans="1:13" hidden="1" outlineLevel="2" x14ac:dyDescent="0.3">
      <c r="A1098" s="32" t="s">
        <v>76</v>
      </c>
      <c r="B1098" s="32" t="s">
        <v>39</v>
      </c>
      <c r="C1098" s="32" t="s">
        <v>28</v>
      </c>
      <c r="D1098" s="34">
        <v>2.01403657698887</v>
      </c>
      <c r="E1098" s="34">
        <v>2.4036194138435598</v>
      </c>
      <c r="F1098" s="34">
        <v>2.3766192999710398</v>
      </c>
      <c r="G1098" s="34">
        <v>0.20840380164264</v>
      </c>
      <c r="H1098" s="34">
        <v>1.2889551193466999</v>
      </c>
      <c r="I1098" s="34">
        <v>1.3088659277953101</v>
      </c>
      <c r="J1098" s="34">
        <v>11.599417188743599</v>
      </c>
      <c r="K1098" s="34">
        <v>7.8173697944013796</v>
      </c>
      <c r="L1098" s="34">
        <v>10.6718038032985</v>
      </c>
      <c r="M1098" s="34">
        <v>35.233132342025797</v>
      </c>
    </row>
    <row r="1099" spans="1:13" hidden="1" outlineLevel="2" x14ac:dyDescent="0.3">
      <c r="A1099" s="32" t="s">
        <v>76</v>
      </c>
      <c r="B1099" s="32" t="s">
        <v>39</v>
      </c>
      <c r="C1099" s="32" t="s">
        <v>30</v>
      </c>
      <c r="D1099" s="34">
        <v>1.6036110526218701</v>
      </c>
      <c r="E1099" s="34">
        <v>1.7472214045335499</v>
      </c>
      <c r="F1099" s="34">
        <v>1.6992508506600601</v>
      </c>
      <c r="G1099" s="34">
        <v>3.1057207579695998</v>
      </c>
      <c r="H1099" s="34">
        <v>2.2086180378451301</v>
      </c>
      <c r="I1099" s="34">
        <v>2.2086180378451301</v>
      </c>
      <c r="J1099" s="34">
        <v>3.1421442032520899</v>
      </c>
      <c r="K1099" s="34">
        <v>1.9132713210760599</v>
      </c>
      <c r="L1099" s="34">
        <v>1.9132713210760599</v>
      </c>
      <c r="M1099" s="34">
        <v>1.76437711836376</v>
      </c>
    </row>
    <row r="1100" spans="1:13" hidden="1" outlineLevel="2" x14ac:dyDescent="0.3">
      <c r="A1100" s="16" t="s">
        <v>76</v>
      </c>
      <c r="B1100" s="16" t="s">
        <v>41</v>
      </c>
      <c r="C1100" s="16" t="s">
        <v>18</v>
      </c>
      <c r="D1100" s="17">
        <v>115550</v>
      </c>
      <c r="E1100" s="17">
        <v>58503</v>
      </c>
      <c r="F1100" s="17">
        <v>57047</v>
      </c>
      <c r="G1100" s="18">
        <v>98.0121159671138</v>
      </c>
      <c r="H1100" s="18">
        <v>50.675037305855</v>
      </c>
      <c r="I1100" s="18">
        <v>49.324962694144901</v>
      </c>
      <c r="J1100" s="18">
        <v>1.87278234530506</v>
      </c>
      <c r="K1100" s="18">
        <v>46.349353049907499</v>
      </c>
      <c r="L1100" s="18">
        <v>53.650646950092401</v>
      </c>
      <c r="M1100" s="18">
        <v>0.11510168758113</v>
      </c>
    </row>
    <row r="1101" spans="1:13" hidden="1" outlineLevel="2" x14ac:dyDescent="0.3">
      <c r="A1101" s="19" t="s">
        <v>76</v>
      </c>
      <c r="B1101" s="19" t="s">
        <v>41</v>
      </c>
      <c r="C1101" s="19" t="s">
        <v>22</v>
      </c>
      <c r="D1101" s="20">
        <v>2408.0096975648298</v>
      </c>
      <c r="E1101" s="20">
        <v>1535.3593023005101</v>
      </c>
      <c r="F1101" s="20">
        <v>1365.7961486878501</v>
      </c>
      <c r="G1101" s="21">
        <v>0.23013825739372001</v>
      </c>
      <c r="H1101" s="21">
        <v>0.71089405031497999</v>
      </c>
      <c r="I1101" s="21">
        <v>0.71089405031497999</v>
      </c>
      <c r="J1101" s="21">
        <v>0.22412077286734999</v>
      </c>
      <c r="K1101" s="21">
        <v>4.0086605752816</v>
      </c>
      <c r="L1101" s="21">
        <v>4.0086605752816</v>
      </c>
      <c r="M1101" s="21">
        <v>4.2730129278617697E-2</v>
      </c>
    </row>
    <row r="1102" spans="1:13" hidden="1" outlineLevel="2" x14ac:dyDescent="0.3">
      <c r="A1102" s="19" t="s">
        <v>76</v>
      </c>
      <c r="B1102" s="19" t="s">
        <v>41</v>
      </c>
      <c r="C1102" s="19" t="s">
        <v>24</v>
      </c>
      <c r="D1102" s="20">
        <v>111588.68617478199</v>
      </c>
      <c r="E1102" s="20">
        <v>55977.2460393617</v>
      </c>
      <c r="F1102" s="20">
        <v>54800.187135542699</v>
      </c>
      <c r="G1102" s="21">
        <v>97.596014320921</v>
      </c>
      <c r="H1102" s="21">
        <v>49.505418060276</v>
      </c>
      <c r="I1102" s="21">
        <v>48.156081882528703</v>
      </c>
      <c r="J1102" s="21">
        <v>1.5375800599909499</v>
      </c>
      <c r="K1102" s="21">
        <v>39.855754784507901</v>
      </c>
      <c r="L1102" s="21">
        <v>47.030833277382897</v>
      </c>
      <c r="M1102" s="21">
        <v>6.2485277571341202E-2</v>
      </c>
    </row>
    <row r="1103" spans="1:13" hidden="1" outlineLevel="2" x14ac:dyDescent="0.3">
      <c r="A1103" s="19" t="s">
        <v>76</v>
      </c>
      <c r="B1103" s="19" t="s">
        <v>41</v>
      </c>
      <c r="C1103" s="19" t="s">
        <v>26</v>
      </c>
      <c r="D1103" s="20">
        <v>119511.313825217</v>
      </c>
      <c r="E1103" s="20">
        <v>61028.7539606383</v>
      </c>
      <c r="F1103" s="20">
        <v>59293.812864457199</v>
      </c>
      <c r="G1103" s="21">
        <v>98.3574074857938</v>
      </c>
      <c r="H1103" s="21">
        <v>51.843918117471198</v>
      </c>
      <c r="I1103" s="21">
        <v>50.494581939723901</v>
      </c>
      <c r="J1103" s="21">
        <v>2.2793691839106902</v>
      </c>
      <c r="K1103" s="21">
        <v>52.969166722616997</v>
      </c>
      <c r="L1103" s="21">
        <v>60.144245215491999</v>
      </c>
      <c r="M1103" s="21">
        <v>0.21193036290403</v>
      </c>
    </row>
    <row r="1104" spans="1:13" hidden="1" outlineLevel="2" x14ac:dyDescent="0.3">
      <c r="A1104" s="19" t="s">
        <v>76</v>
      </c>
      <c r="B1104" s="19" t="s">
        <v>41</v>
      </c>
      <c r="C1104" s="19" t="s">
        <v>28</v>
      </c>
      <c r="D1104" s="21">
        <v>2.0839547361010999</v>
      </c>
      <c r="E1104" s="21">
        <v>2.624411230707</v>
      </c>
      <c r="F1104" s="21">
        <v>2.3941594627024201</v>
      </c>
      <c r="G1104" s="21">
        <v>0.23480592692329999</v>
      </c>
      <c r="H1104" s="21">
        <v>1.4028485978694101</v>
      </c>
      <c r="I1104" s="21">
        <v>1.4412459969267699</v>
      </c>
      <c r="J1104" s="21">
        <v>11.967262155647999</v>
      </c>
      <c r="K1104" s="21">
        <v>8.6487950996105596</v>
      </c>
      <c r="L1104" s="21">
        <v>7.4717842247281503</v>
      </c>
      <c r="M1104" s="21">
        <v>37.123807805596002</v>
      </c>
    </row>
    <row r="1105" spans="1:13" hidden="1" outlineLevel="2" x14ac:dyDescent="0.3">
      <c r="A1105" s="19" t="s">
        <v>76</v>
      </c>
      <c r="B1105" s="19" t="s">
        <v>41</v>
      </c>
      <c r="C1105" s="19" t="s">
        <v>30</v>
      </c>
      <c r="D1105" s="21">
        <v>1.70356672551949</v>
      </c>
      <c r="E1105" s="21">
        <v>2.06967301352518</v>
      </c>
      <c r="F1105" s="21">
        <v>1.7704923919450499</v>
      </c>
      <c r="G1105" s="21">
        <v>3.8779732124651498</v>
      </c>
      <c r="H1105" s="21">
        <v>2.8295014581683402</v>
      </c>
      <c r="I1105" s="21">
        <v>2.8295014581683402</v>
      </c>
      <c r="J1105" s="21">
        <v>3.89928883530829</v>
      </c>
      <c r="K1105" s="21">
        <v>1.7251857788134399</v>
      </c>
      <c r="L1105" s="21">
        <v>1.7251857788134399</v>
      </c>
      <c r="M1105" s="21">
        <v>2.2656084999753499</v>
      </c>
    </row>
    <row r="1106" spans="1:13" hidden="1" outlineLevel="2" x14ac:dyDescent="0.3">
      <c r="A1106" s="13" t="s">
        <v>76</v>
      </c>
      <c r="B1106" s="13" t="s">
        <v>43</v>
      </c>
      <c r="C1106" s="13" t="s">
        <v>18</v>
      </c>
      <c r="D1106" s="14">
        <v>114041</v>
      </c>
      <c r="E1106" s="14">
        <v>57944</v>
      </c>
      <c r="F1106" s="14">
        <v>56097</v>
      </c>
      <c r="G1106" s="15">
        <v>98.037547899439701</v>
      </c>
      <c r="H1106" s="15">
        <v>50.798279115945</v>
      </c>
      <c r="I1106" s="15">
        <v>49.201720884055</v>
      </c>
      <c r="J1106" s="15">
        <v>1.9019475451811101</v>
      </c>
      <c r="K1106" s="15">
        <v>50.806823420931302</v>
      </c>
      <c r="L1106" s="15">
        <v>49.193176579068698</v>
      </c>
      <c r="M1106" s="15">
        <v>6.0504555379205703E-2</v>
      </c>
    </row>
    <row r="1107" spans="1:13" hidden="1" outlineLevel="2" x14ac:dyDescent="0.3">
      <c r="A1107" s="32" t="s">
        <v>76</v>
      </c>
      <c r="B1107" s="32" t="s">
        <v>43</v>
      </c>
      <c r="C1107" s="32" t="s">
        <v>22</v>
      </c>
      <c r="D1107" s="33">
        <v>2419.2464645883201</v>
      </c>
      <c r="E1107" s="33">
        <v>1421.9973326905399</v>
      </c>
      <c r="F1107" s="33">
        <v>1404.6786920034201</v>
      </c>
      <c r="G1107" s="34">
        <v>0.17891163830241</v>
      </c>
      <c r="H1107" s="34">
        <v>0.64933761993524997</v>
      </c>
      <c r="I1107" s="34">
        <v>0.64933761993524997</v>
      </c>
      <c r="J1107" s="34">
        <v>0.17670304584709001</v>
      </c>
      <c r="K1107" s="34">
        <v>4.6594080400521998</v>
      </c>
      <c r="L1107" s="34">
        <v>4.6594080400521998</v>
      </c>
      <c r="M1107" s="34">
        <v>2.8973459417430798E-2</v>
      </c>
    </row>
    <row r="1108" spans="1:13" hidden="1" outlineLevel="2" x14ac:dyDescent="0.3">
      <c r="A1108" s="32" t="s">
        <v>76</v>
      </c>
      <c r="B1108" s="32" t="s">
        <v>43</v>
      </c>
      <c r="C1108" s="32" t="s">
        <v>24</v>
      </c>
      <c r="D1108" s="33">
        <v>110061.201049657</v>
      </c>
      <c r="E1108" s="33">
        <v>55604.732970009798</v>
      </c>
      <c r="F1108" s="33">
        <v>53786.223125534198</v>
      </c>
      <c r="G1108" s="34">
        <v>97.720550897502704</v>
      </c>
      <c r="H1108" s="34">
        <v>49.729878037254402</v>
      </c>
      <c r="I1108" s="34">
        <v>48.1340484701972</v>
      </c>
      <c r="J1108" s="34">
        <v>1.63203312906037</v>
      </c>
      <c r="K1108" s="34">
        <v>43.182627938752198</v>
      </c>
      <c r="L1108" s="34">
        <v>41.606326496233002</v>
      </c>
      <c r="M1108" s="34">
        <v>2.75172449253102E-2</v>
      </c>
    </row>
    <row r="1109" spans="1:13" hidden="1" outlineLevel="2" x14ac:dyDescent="0.3">
      <c r="A1109" s="32" t="s">
        <v>76</v>
      </c>
      <c r="B1109" s="32" t="s">
        <v>43</v>
      </c>
      <c r="C1109" s="32" t="s">
        <v>26</v>
      </c>
      <c r="D1109" s="33">
        <v>118020.798950342</v>
      </c>
      <c r="E1109" s="33">
        <v>60283.2670299901</v>
      </c>
      <c r="F1109" s="33">
        <v>58407.776874465701</v>
      </c>
      <c r="G1109" s="34">
        <v>98.3112228060169</v>
      </c>
      <c r="H1109" s="34">
        <v>51.8659515298027</v>
      </c>
      <c r="I1109" s="34">
        <v>50.270121962745499</v>
      </c>
      <c r="J1109" s="34">
        <v>2.2154964551896001</v>
      </c>
      <c r="K1109" s="34">
        <v>58.393673503766898</v>
      </c>
      <c r="L1109" s="34">
        <v>56.817372061247703</v>
      </c>
      <c r="M1109" s="34">
        <v>0.13298401605490001</v>
      </c>
    </row>
    <row r="1110" spans="1:13" hidden="1" outlineLevel="2" x14ac:dyDescent="0.3">
      <c r="A1110" s="32" t="s">
        <v>76</v>
      </c>
      <c r="B1110" s="32" t="s">
        <v>43</v>
      </c>
      <c r="C1110" s="32" t="s">
        <v>28</v>
      </c>
      <c r="D1110" s="34">
        <v>2.1213830680091599</v>
      </c>
      <c r="E1110" s="34">
        <v>2.4540890043672201</v>
      </c>
      <c r="F1110" s="34">
        <v>2.5040174911375401</v>
      </c>
      <c r="G1110" s="34">
        <v>0.18249297553416</v>
      </c>
      <c r="H1110" s="34">
        <v>1.27826696344017</v>
      </c>
      <c r="I1110" s="34">
        <v>1.3197457492705</v>
      </c>
      <c r="J1110" s="34">
        <v>9.2906371837012607</v>
      </c>
      <c r="K1110" s="34">
        <v>9.1708312512461205</v>
      </c>
      <c r="L1110" s="34">
        <v>9.4716551442110806</v>
      </c>
      <c r="M1110" s="34">
        <v>47.886409933669903</v>
      </c>
    </row>
    <row r="1111" spans="1:13" hidden="1" outlineLevel="2" x14ac:dyDescent="0.3">
      <c r="A1111" s="32" t="s">
        <v>76</v>
      </c>
      <c r="B1111" s="32" t="s">
        <v>43</v>
      </c>
      <c r="C1111" s="32" t="s">
        <v>30</v>
      </c>
      <c r="D1111" s="34">
        <v>1.7813618077514699</v>
      </c>
      <c r="E1111" s="34">
        <v>1.88984969992754</v>
      </c>
      <c r="F1111" s="34">
        <v>1.90531320212485</v>
      </c>
      <c r="G1111" s="34">
        <v>2.34247368907196</v>
      </c>
      <c r="H1111" s="34">
        <v>2.3306474515528799</v>
      </c>
      <c r="I1111" s="34">
        <v>2.3306474515528799</v>
      </c>
      <c r="J1111" s="34">
        <v>2.3562327736741802</v>
      </c>
      <c r="K1111" s="34">
        <v>2.3243033856264699</v>
      </c>
      <c r="L1111" s="34">
        <v>2.3243033856264699</v>
      </c>
      <c r="M1111" s="34">
        <v>1.95462982494277</v>
      </c>
    </row>
    <row r="1112" spans="1:13" hidden="1" outlineLevel="2" x14ac:dyDescent="0.3">
      <c r="A1112" s="16" t="s">
        <v>76</v>
      </c>
      <c r="B1112" s="16" t="s">
        <v>45</v>
      </c>
      <c r="C1112" s="16" t="s">
        <v>18</v>
      </c>
      <c r="D1112" s="17">
        <v>117205</v>
      </c>
      <c r="E1112" s="17">
        <v>59669</v>
      </c>
      <c r="F1112" s="17">
        <v>57536</v>
      </c>
      <c r="G1112" s="18">
        <v>95.208395546265095</v>
      </c>
      <c r="H1112" s="18">
        <v>50.819525222020097</v>
      </c>
      <c r="I1112" s="18">
        <v>49.180474777979903</v>
      </c>
      <c r="J1112" s="18">
        <v>4.7293204214837203</v>
      </c>
      <c r="K1112" s="18">
        <v>52.318239220638603</v>
      </c>
      <c r="L1112" s="18">
        <v>47.681760779361298</v>
      </c>
      <c r="M1112" s="18">
        <v>6.2284032251183799E-2</v>
      </c>
    </row>
    <row r="1113" spans="1:13" hidden="1" outlineLevel="2" x14ac:dyDescent="0.3">
      <c r="A1113" s="19" t="s">
        <v>76</v>
      </c>
      <c r="B1113" s="19" t="s">
        <v>45</v>
      </c>
      <c r="C1113" s="19" t="s">
        <v>22</v>
      </c>
      <c r="D1113" s="20">
        <v>2310.9928422043899</v>
      </c>
      <c r="E1113" s="20">
        <v>1446.99708319314</v>
      </c>
      <c r="F1113" s="20">
        <v>1296.3375309763001</v>
      </c>
      <c r="G1113" s="21">
        <v>0.30325769921725998</v>
      </c>
      <c r="H1113" s="21">
        <v>0.66102991676705003</v>
      </c>
      <c r="I1113" s="21">
        <v>0.66102991676705003</v>
      </c>
      <c r="J1113" s="21">
        <v>0.30285804284273998</v>
      </c>
      <c r="K1113" s="21">
        <v>3.3361254527811299</v>
      </c>
      <c r="L1113" s="21">
        <v>3.3361254527811299</v>
      </c>
      <c r="M1113" s="21">
        <v>2.26891227586563E-2</v>
      </c>
    </row>
    <row r="1114" spans="1:13" hidden="1" outlineLevel="2" x14ac:dyDescent="0.3">
      <c r="A1114" s="19" t="s">
        <v>76</v>
      </c>
      <c r="B1114" s="19" t="s">
        <v>45</v>
      </c>
      <c r="C1114" s="19" t="s">
        <v>24</v>
      </c>
      <c r="D1114" s="20">
        <v>113403.284456635</v>
      </c>
      <c r="E1114" s="20">
        <v>57288.606949050198</v>
      </c>
      <c r="F1114" s="20">
        <v>55403.450538592799</v>
      </c>
      <c r="G1114" s="21">
        <v>94.684122937268896</v>
      </c>
      <c r="H1114" s="21">
        <v>49.731875258029703</v>
      </c>
      <c r="I1114" s="21">
        <v>48.0936000566034</v>
      </c>
      <c r="J1114" s="21">
        <v>4.2553126699887098</v>
      </c>
      <c r="K1114" s="21">
        <v>46.824242760983999</v>
      </c>
      <c r="L1114" s="21">
        <v>42.243296850803397</v>
      </c>
      <c r="M1114" s="21">
        <v>3.4204023420327197E-2</v>
      </c>
    </row>
    <row r="1115" spans="1:13" hidden="1" outlineLevel="2" x14ac:dyDescent="0.3">
      <c r="A1115" s="19" t="s">
        <v>76</v>
      </c>
      <c r="B1115" s="19" t="s">
        <v>45</v>
      </c>
      <c r="C1115" s="19" t="s">
        <v>26</v>
      </c>
      <c r="D1115" s="20">
        <v>121006.715543364</v>
      </c>
      <c r="E1115" s="20">
        <v>62049.3930509497</v>
      </c>
      <c r="F1115" s="20">
        <v>59668.549461407201</v>
      </c>
      <c r="G1115" s="21">
        <v>95.683319623153906</v>
      </c>
      <c r="H1115" s="21">
        <v>51.906399943396501</v>
      </c>
      <c r="I1115" s="21">
        <v>50.268124741970297</v>
      </c>
      <c r="J1115" s="21">
        <v>5.2532318216049303</v>
      </c>
      <c r="K1115" s="21">
        <v>57.756703149196497</v>
      </c>
      <c r="L1115" s="21">
        <v>53.175757239015901</v>
      </c>
      <c r="M1115" s="21">
        <v>0.11339035328729</v>
      </c>
    </row>
    <row r="1116" spans="1:13" hidden="1" outlineLevel="2" x14ac:dyDescent="0.3">
      <c r="A1116" s="19" t="s">
        <v>76</v>
      </c>
      <c r="B1116" s="19" t="s">
        <v>45</v>
      </c>
      <c r="C1116" s="19" t="s">
        <v>28</v>
      </c>
      <c r="D1116" s="21">
        <v>1.9717527769330601</v>
      </c>
      <c r="E1116" s="21">
        <v>2.4250399423371301</v>
      </c>
      <c r="F1116" s="21">
        <v>2.2530894239716002</v>
      </c>
      <c r="G1116" s="21">
        <v>0.31851991358250997</v>
      </c>
      <c r="H1116" s="21">
        <v>1.3007400480015201</v>
      </c>
      <c r="I1116" s="21">
        <v>1.3440901490910799</v>
      </c>
      <c r="J1116" s="21">
        <v>6.4038385191022202</v>
      </c>
      <c r="K1116" s="21">
        <v>6.3766011671606204</v>
      </c>
      <c r="L1116" s="21">
        <v>6.9966490294233097</v>
      </c>
      <c r="M1116" s="21">
        <v>36.428474423675503</v>
      </c>
    </row>
    <row r="1117" spans="1:13" hidden="1" outlineLevel="2" x14ac:dyDescent="0.3">
      <c r="A1117" s="19" t="s">
        <v>76</v>
      </c>
      <c r="B1117" s="19" t="s">
        <v>45</v>
      </c>
      <c r="C1117" s="19" t="s">
        <v>30</v>
      </c>
      <c r="D1117" s="21">
        <v>1.5934250206565499</v>
      </c>
      <c r="E1117" s="21">
        <v>1.85195363728421</v>
      </c>
      <c r="F1117" s="21">
        <v>1.63194967305616</v>
      </c>
      <c r="G1117" s="21">
        <v>2.91703492744415</v>
      </c>
      <c r="H1117" s="21">
        <v>2.4107467291928799</v>
      </c>
      <c r="I1117" s="21">
        <v>2.4107467291928799</v>
      </c>
      <c r="J1117" s="21">
        <v>2.9457398144270202</v>
      </c>
      <c r="K1117" s="21">
        <v>3.0508643999266201</v>
      </c>
      <c r="L1117" s="21">
        <v>3.0508643999266201</v>
      </c>
      <c r="M1117" s="21">
        <v>1.19674999240246</v>
      </c>
    </row>
    <row r="1118" spans="1:13" hidden="1" outlineLevel="2" x14ac:dyDescent="0.3">
      <c r="A1118" s="13" t="s">
        <v>76</v>
      </c>
      <c r="B1118" s="13" t="s">
        <v>47</v>
      </c>
      <c r="C1118" s="13" t="s">
        <v>18</v>
      </c>
      <c r="D1118" s="14">
        <v>114836</v>
      </c>
      <c r="E1118" s="14">
        <v>57501</v>
      </c>
      <c r="F1118" s="14">
        <v>57335</v>
      </c>
      <c r="G1118" s="15">
        <v>92.431815806889801</v>
      </c>
      <c r="H1118" s="15">
        <v>49.7998021574261</v>
      </c>
      <c r="I1118" s="15">
        <v>50.2001978425738</v>
      </c>
      <c r="J1118" s="15">
        <v>7.5368351388066399</v>
      </c>
      <c r="K1118" s="15">
        <v>53.541305603697303</v>
      </c>
      <c r="L1118" s="15">
        <v>46.458694396302697</v>
      </c>
      <c r="M1118" s="15">
        <v>3.1349054303528502E-2</v>
      </c>
    </row>
    <row r="1119" spans="1:13" hidden="1" outlineLevel="2" x14ac:dyDescent="0.3">
      <c r="A1119" s="32" t="s">
        <v>76</v>
      </c>
      <c r="B1119" s="32" t="s">
        <v>47</v>
      </c>
      <c r="C1119" s="32" t="s">
        <v>22</v>
      </c>
      <c r="D1119" s="33">
        <v>2407.7596738452798</v>
      </c>
      <c r="E1119" s="33">
        <v>1550.1954541155801</v>
      </c>
      <c r="F1119" s="33">
        <v>1307.11547071881</v>
      </c>
      <c r="G1119" s="34">
        <v>0.38345782963927</v>
      </c>
      <c r="H1119" s="34">
        <v>0.71169540426158995</v>
      </c>
      <c r="I1119" s="34">
        <v>0.71169540426158995</v>
      </c>
      <c r="J1119" s="34">
        <v>0.38294213960941997</v>
      </c>
      <c r="K1119" s="34">
        <v>2.3170045598083799</v>
      </c>
      <c r="L1119" s="34">
        <v>2.3170045598083799</v>
      </c>
      <c r="M1119" s="34">
        <v>2.0573950809022301E-2</v>
      </c>
    </row>
    <row r="1120" spans="1:13" hidden="1" outlineLevel="2" x14ac:dyDescent="0.3">
      <c r="A1120" s="32" t="s">
        <v>76</v>
      </c>
      <c r="B1120" s="32" t="s">
        <v>47</v>
      </c>
      <c r="C1120" s="32" t="s">
        <v>24</v>
      </c>
      <c r="D1120" s="33">
        <v>110875.097478116</v>
      </c>
      <c r="E1120" s="33">
        <v>54950.8397201689</v>
      </c>
      <c r="F1120" s="33">
        <v>55184.720210615902</v>
      </c>
      <c r="G1120" s="34">
        <v>91.776370621540494</v>
      </c>
      <c r="H1120" s="34">
        <v>48.629344339315502</v>
      </c>
      <c r="I1120" s="34">
        <v>49.029520567534298</v>
      </c>
      <c r="J1120" s="34">
        <v>6.9305585121759403</v>
      </c>
      <c r="K1120" s="34">
        <v>49.716426068626099</v>
      </c>
      <c r="L1120" s="34">
        <v>42.675021650103297</v>
      </c>
      <c r="M1120" s="34">
        <v>1.0648555643325701E-2</v>
      </c>
    </row>
    <row r="1121" spans="1:13" hidden="1" outlineLevel="2" x14ac:dyDescent="0.3">
      <c r="A1121" s="32" t="s">
        <v>76</v>
      </c>
      <c r="B1121" s="32" t="s">
        <v>47</v>
      </c>
      <c r="C1121" s="32" t="s">
        <v>26</v>
      </c>
      <c r="D1121" s="33">
        <v>118796.90252188301</v>
      </c>
      <c r="E1121" s="33">
        <v>60051.160279830998</v>
      </c>
      <c r="F1121" s="33">
        <v>59485.279789384003</v>
      </c>
      <c r="G1121" s="34">
        <v>93.038982597439997</v>
      </c>
      <c r="H1121" s="34">
        <v>50.970479432465602</v>
      </c>
      <c r="I1121" s="34">
        <v>51.370655660684399</v>
      </c>
      <c r="J1121" s="34">
        <v>8.1914801128050794</v>
      </c>
      <c r="K1121" s="34">
        <v>57.324978349896597</v>
      </c>
      <c r="L1121" s="34">
        <v>50.283573931373802</v>
      </c>
      <c r="M1121" s="34">
        <v>9.2253623865209994E-2</v>
      </c>
    </row>
    <row r="1122" spans="1:13" hidden="1" outlineLevel="2" x14ac:dyDescent="0.3">
      <c r="A1122" s="32" t="s">
        <v>76</v>
      </c>
      <c r="B1122" s="32" t="s">
        <v>47</v>
      </c>
      <c r="C1122" s="32" t="s">
        <v>28</v>
      </c>
      <c r="D1122" s="34">
        <v>2.0966941323672699</v>
      </c>
      <c r="E1122" s="34">
        <v>2.6959452081104298</v>
      </c>
      <c r="F1122" s="34">
        <v>2.2797862923498902</v>
      </c>
      <c r="G1122" s="34">
        <v>0.41485480544967002</v>
      </c>
      <c r="H1122" s="34">
        <v>1.4291129149706201</v>
      </c>
      <c r="I1122" s="34">
        <v>1.41771434147221</v>
      </c>
      <c r="J1122" s="34">
        <v>5.0809409063187001</v>
      </c>
      <c r="K1122" s="34">
        <v>4.3275085164310703</v>
      </c>
      <c r="L1122" s="34">
        <v>4.98723562923192</v>
      </c>
      <c r="M1122" s="34">
        <v>65.628617086246706</v>
      </c>
    </row>
    <row r="1123" spans="1:13" hidden="1" outlineLevel="2" x14ac:dyDescent="0.3">
      <c r="A1123" s="32" t="s">
        <v>76</v>
      </c>
      <c r="B1123" s="32" t="s">
        <v>47</v>
      </c>
      <c r="C1123" s="32" t="s">
        <v>30</v>
      </c>
      <c r="D1123" s="34">
        <v>1.7655260279982601</v>
      </c>
      <c r="E1123" s="34">
        <v>2.1655357925492602</v>
      </c>
      <c r="F1123" s="34">
        <v>1.6431892217311099</v>
      </c>
      <c r="G1123" s="34">
        <v>2.98008137521159</v>
      </c>
      <c r="H1123" s="34">
        <v>2.6574561594878698</v>
      </c>
      <c r="I1123" s="34">
        <v>2.6574561594878698</v>
      </c>
      <c r="J1123" s="34">
        <v>2.9834216052409901</v>
      </c>
      <c r="K1123" s="34">
        <v>2.3044302856382499</v>
      </c>
      <c r="L1123" s="34">
        <v>2.3044302856382499</v>
      </c>
      <c r="M1123" s="34">
        <v>1.9149313107477901</v>
      </c>
    </row>
    <row r="1124" spans="1:13" hidden="1" outlineLevel="2" x14ac:dyDescent="0.3">
      <c r="A1124" s="16" t="s">
        <v>76</v>
      </c>
      <c r="B1124" s="16" t="s">
        <v>49</v>
      </c>
      <c r="C1124" s="16" t="s">
        <v>18</v>
      </c>
      <c r="D1124" s="17">
        <v>122961</v>
      </c>
      <c r="E1124" s="17">
        <v>61909</v>
      </c>
      <c r="F1124" s="17">
        <v>61052</v>
      </c>
      <c r="G1124" s="18">
        <v>87.840046844121304</v>
      </c>
      <c r="H1124" s="18">
        <v>49.927320871408803</v>
      </c>
      <c r="I1124" s="18">
        <v>50.072679128591098</v>
      </c>
      <c r="J1124" s="18">
        <v>12.0233244687339</v>
      </c>
      <c r="K1124" s="18">
        <v>53.706709956709901</v>
      </c>
      <c r="L1124" s="18">
        <v>46.29329004329</v>
      </c>
      <c r="M1124" s="18">
        <v>0.1366286871447</v>
      </c>
    </row>
    <row r="1125" spans="1:13" hidden="1" outlineLevel="2" x14ac:dyDescent="0.3">
      <c r="A1125" s="19" t="s">
        <v>76</v>
      </c>
      <c r="B1125" s="19" t="s">
        <v>49</v>
      </c>
      <c r="C1125" s="19" t="s">
        <v>22</v>
      </c>
      <c r="D1125" s="20">
        <v>2458.53455092374</v>
      </c>
      <c r="E1125" s="20">
        <v>1456.4888915730101</v>
      </c>
      <c r="F1125" s="20">
        <v>1432.92572424988</v>
      </c>
      <c r="G1125" s="21">
        <v>0.39333153681286998</v>
      </c>
      <c r="H1125" s="21">
        <v>0.66249163544713996</v>
      </c>
      <c r="I1125" s="21">
        <v>0.66249163544713996</v>
      </c>
      <c r="J1125" s="21">
        <v>0.39129111190866001</v>
      </c>
      <c r="K1125" s="21">
        <v>1.8070583344097599</v>
      </c>
      <c r="L1125" s="21">
        <v>1.8070583344097599</v>
      </c>
      <c r="M1125" s="21">
        <v>4.6841371589493398E-2</v>
      </c>
    </row>
    <row r="1126" spans="1:13" hidden="1" outlineLevel="2" x14ac:dyDescent="0.3">
      <c r="A1126" s="19" t="s">
        <v>76</v>
      </c>
      <c r="B1126" s="19" t="s">
        <v>49</v>
      </c>
      <c r="C1126" s="19" t="s">
        <v>24</v>
      </c>
      <c r="D1126" s="20">
        <v>118916.569898161</v>
      </c>
      <c r="E1126" s="20">
        <v>59512.992380803502</v>
      </c>
      <c r="F1126" s="20">
        <v>58694.755140180001</v>
      </c>
      <c r="G1126" s="21">
        <v>87.178020921946498</v>
      </c>
      <c r="H1126" s="21">
        <v>48.837689618317697</v>
      </c>
      <c r="I1126" s="21">
        <v>48.982978837653803</v>
      </c>
      <c r="J1126" s="21">
        <v>11.394357887970999</v>
      </c>
      <c r="K1126" s="21">
        <v>50.7243298640836</v>
      </c>
      <c r="L1126" s="21">
        <v>43.337197675287896</v>
      </c>
      <c r="M1126" s="21">
        <v>7.771890370324E-2</v>
      </c>
    </row>
    <row r="1127" spans="1:13" hidden="1" outlineLevel="2" x14ac:dyDescent="0.3">
      <c r="A1127" s="19" t="s">
        <v>76</v>
      </c>
      <c r="B1127" s="19" t="s">
        <v>49</v>
      </c>
      <c r="C1127" s="19" t="s">
        <v>26</v>
      </c>
      <c r="D1127" s="20">
        <v>127005.43010183801</v>
      </c>
      <c r="E1127" s="20">
        <v>64305.007619196498</v>
      </c>
      <c r="F1127" s="20">
        <v>63409.244859819897</v>
      </c>
      <c r="G1127" s="21">
        <v>88.472410841369594</v>
      </c>
      <c r="H1127" s="21">
        <v>51.017021162346197</v>
      </c>
      <c r="I1127" s="21">
        <v>51.162310381682197</v>
      </c>
      <c r="J1127" s="21">
        <v>12.682040620570101</v>
      </c>
      <c r="K1127" s="21">
        <v>56.662802324712104</v>
      </c>
      <c r="L1127" s="21">
        <v>49.2756701359163</v>
      </c>
      <c r="M1127" s="21">
        <v>0.24008393065891001</v>
      </c>
    </row>
    <row r="1128" spans="1:13" hidden="1" outlineLevel="2" x14ac:dyDescent="0.3">
      <c r="A1128" s="19" t="s">
        <v>76</v>
      </c>
      <c r="B1128" s="19" t="s">
        <v>49</v>
      </c>
      <c r="C1128" s="19" t="s">
        <v>28</v>
      </c>
      <c r="D1128" s="21">
        <v>1.9994425475750399</v>
      </c>
      <c r="E1128" s="21">
        <v>2.3526286833465502</v>
      </c>
      <c r="F1128" s="21">
        <v>2.3470577937657802</v>
      </c>
      <c r="G1128" s="21">
        <v>0.44778156540703001</v>
      </c>
      <c r="H1128" s="21">
        <v>1.32691204712033</v>
      </c>
      <c r="I1128" s="21">
        <v>1.32306009380047</v>
      </c>
      <c r="J1128" s="21">
        <v>3.2544336046672702</v>
      </c>
      <c r="K1128" s="21">
        <v>3.3646788936919401</v>
      </c>
      <c r="L1128" s="21">
        <v>3.9034994763170601</v>
      </c>
      <c r="M1128" s="21">
        <v>34.283701738188697</v>
      </c>
    </row>
    <row r="1129" spans="1:13" hidden="1" outlineLevel="2" x14ac:dyDescent="0.3">
      <c r="A1129" s="19" t="s">
        <v>76</v>
      </c>
      <c r="B1129" s="19" t="s">
        <v>49</v>
      </c>
      <c r="C1129" s="19" t="s">
        <v>30</v>
      </c>
      <c r="D1129" s="21">
        <v>1.63200642172431</v>
      </c>
      <c r="E1129" s="21">
        <v>1.7765120919342501</v>
      </c>
      <c r="F1129" s="21">
        <v>1.7493690883926001</v>
      </c>
      <c r="G1129" s="21">
        <v>2.1988139763707402</v>
      </c>
      <c r="H1129" s="21">
        <v>2.34311143388042</v>
      </c>
      <c r="I1129" s="21">
        <v>2.34311143388042</v>
      </c>
      <c r="J1129" s="21">
        <v>2.1973703671153202</v>
      </c>
      <c r="K1129" s="21">
        <v>2.3954570387040599</v>
      </c>
      <c r="L1129" s="21">
        <v>2.3954570387040599</v>
      </c>
      <c r="M1129" s="21">
        <v>2.44121764094331</v>
      </c>
    </row>
    <row r="1130" spans="1:13" hidden="1" outlineLevel="2" x14ac:dyDescent="0.3">
      <c r="A1130" s="13" t="s">
        <v>76</v>
      </c>
      <c r="B1130" s="13" t="s">
        <v>51</v>
      </c>
      <c r="C1130" s="13" t="s">
        <v>18</v>
      </c>
      <c r="D1130" s="14">
        <v>116928</v>
      </c>
      <c r="E1130" s="14">
        <v>57772</v>
      </c>
      <c r="F1130" s="14">
        <v>59156</v>
      </c>
      <c r="G1130" s="15">
        <v>78.038622058018603</v>
      </c>
      <c r="H1130" s="15">
        <v>48.292036077107703</v>
      </c>
      <c r="I1130" s="15">
        <v>51.707963922892297</v>
      </c>
      <c r="J1130" s="15">
        <v>21.853619321291699</v>
      </c>
      <c r="K1130" s="15">
        <v>53.265761358744498</v>
      </c>
      <c r="L1130" s="15">
        <v>46.734238641255402</v>
      </c>
      <c r="M1130" s="15">
        <v>0.10775862068965</v>
      </c>
    </row>
    <row r="1131" spans="1:13" hidden="1" outlineLevel="2" x14ac:dyDescent="0.3">
      <c r="A1131" s="32" t="s">
        <v>76</v>
      </c>
      <c r="B1131" s="32" t="s">
        <v>51</v>
      </c>
      <c r="C1131" s="32" t="s">
        <v>22</v>
      </c>
      <c r="D1131" s="33">
        <v>2282.96657645096</v>
      </c>
      <c r="E1131" s="33">
        <v>1305.36139776187</v>
      </c>
      <c r="F1131" s="33">
        <v>1523.2056408476001</v>
      </c>
      <c r="G1131" s="34">
        <v>0.53602209740158002</v>
      </c>
      <c r="H1131" s="34">
        <v>0.80765666404237002</v>
      </c>
      <c r="I1131" s="34">
        <v>0.80765666404237002</v>
      </c>
      <c r="J1131" s="34">
        <v>0.53519129893743</v>
      </c>
      <c r="K1131" s="34">
        <v>1.2970454207870401</v>
      </c>
      <c r="L1131" s="34">
        <v>1.2970454207870401</v>
      </c>
      <c r="M1131" s="34">
        <v>4.2369094426154601E-2</v>
      </c>
    </row>
    <row r="1132" spans="1:13" hidden="1" outlineLevel="2" x14ac:dyDescent="0.3">
      <c r="A1132" s="32" t="s">
        <v>76</v>
      </c>
      <c r="B1132" s="32" t="s">
        <v>51</v>
      </c>
      <c r="C1132" s="32" t="s">
        <v>24</v>
      </c>
      <c r="D1132" s="33">
        <v>113172.389268468</v>
      </c>
      <c r="E1132" s="33">
        <v>55624.605761061001</v>
      </c>
      <c r="F1132" s="33">
        <v>56650.239508320301</v>
      </c>
      <c r="G1132" s="34">
        <v>77.1441282101582</v>
      </c>
      <c r="H1132" s="34">
        <v>46.964911732461097</v>
      </c>
      <c r="I1132" s="34">
        <v>50.378425851354699</v>
      </c>
      <c r="J1132" s="34">
        <v>20.9859809561761</v>
      </c>
      <c r="K1132" s="34">
        <v>51.127370568881702</v>
      </c>
      <c r="L1132" s="34">
        <v>44.607778811375901</v>
      </c>
      <c r="M1132" s="34">
        <v>5.6424168752222101E-2</v>
      </c>
    </row>
    <row r="1133" spans="1:13" hidden="1" outlineLevel="2" x14ac:dyDescent="0.3">
      <c r="A1133" s="32" t="s">
        <v>76</v>
      </c>
      <c r="B1133" s="32" t="s">
        <v>51</v>
      </c>
      <c r="C1133" s="32" t="s">
        <v>26</v>
      </c>
      <c r="D1133" s="33">
        <v>120683.61073153099</v>
      </c>
      <c r="E1133" s="33">
        <v>59919.394238938898</v>
      </c>
      <c r="F1133" s="33">
        <v>61661.760491679597</v>
      </c>
      <c r="G1133" s="34">
        <v>78.907680206817503</v>
      </c>
      <c r="H1133" s="34">
        <v>49.621574148645202</v>
      </c>
      <c r="I1133" s="34">
        <v>53.035088267538796</v>
      </c>
      <c r="J1133" s="34">
        <v>22.746802309598198</v>
      </c>
      <c r="K1133" s="34">
        <v>55.392221188623999</v>
      </c>
      <c r="L1133" s="34">
        <v>48.872629431118199</v>
      </c>
      <c r="M1133" s="34">
        <v>0.20570079893882001</v>
      </c>
    </row>
    <row r="1134" spans="1:13" hidden="1" outlineLevel="2" x14ac:dyDescent="0.3">
      <c r="A1134" s="32" t="s">
        <v>76</v>
      </c>
      <c r="B1134" s="32" t="s">
        <v>51</v>
      </c>
      <c r="C1134" s="32" t="s">
        <v>28</v>
      </c>
      <c r="D1134" s="34">
        <v>1.9524549949122201</v>
      </c>
      <c r="E1134" s="34">
        <v>2.2595052928094401</v>
      </c>
      <c r="F1134" s="34">
        <v>2.5748962756907101</v>
      </c>
      <c r="G1134" s="34">
        <v>0.68686771148146997</v>
      </c>
      <c r="H1134" s="34">
        <v>1.6724427662416099</v>
      </c>
      <c r="I1134" s="34">
        <v>1.5619579708200499</v>
      </c>
      <c r="J1134" s="34">
        <v>2.4489824365888899</v>
      </c>
      <c r="K1134" s="34">
        <v>2.4350453043399698</v>
      </c>
      <c r="L1134" s="34">
        <v>2.7753643977031799</v>
      </c>
      <c r="M1134" s="34">
        <v>39.318519627471503</v>
      </c>
    </row>
    <row r="1135" spans="1:13" hidden="1" outlineLevel="2" x14ac:dyDescent="0.3">
      <c r="A1135" s="32" t="s">
        <v>76</v>
      </c>
      <c r="B1135" s="32" t="s">
        <v>51</v>
      </c>
      <c r="C1135" s="32" t="s">
        <v>30</v>
      </c>
      <c r="D1135" s="34">
        <v>1.54334243620679</v>
      </c>
      <c r="E1135" s="34">
        <v>1.57973257340891</v>
      </c>
      <c r="F1135" s="34">
        <v>2.0355312747932701</v>
      </c>
      <c r="G1135" s="34">
        <v>2.42015262642582</v>
      </c>
      <c r="H1135" s="34">
        <v>2.9455066829047198</v>
      </c>
      <c r="I1135" s="34">
        <v>2.9455066829047198</v>
      </c>
      <c r="J1135" s="34">
        <v>2.4212096285506601</v>
      </c>
      <c r="K1135" s="34">
        <v>2.13043180386182</v>
      </c>
      <c r="L1135" s="34">
        <v>2.13043180386182</v>
      </c>
      <c r="M1135" s="34">
        <v>2.4074713530945302</v>
      </c>
    </row>
    <row r="1136" spans="1:13" hidden="1" outlineLevel="2" x14ac:dyDescent="0.3">
      <c r="A1136" s="16" t="s">
        <v>76</v>
      </c>
      <c r="B1136" s="16" t="s">
        <v>53</v>
      </c>
      <c r="C1136" s="16" t="s">
        <v>18</v>
      </c>
      <c r="D1136" s="17">
        <v>108611</v>
      </c>
      <c r="E1136" s="17">
        <v>55543</v>
      </c>
      <c r="F1136" s="17">
        <v>53068</v>
      </c>
      <c r="G1136" s="18">
        <v>63.124361252543402</v>
      </c>
      <c r="H1136" s="18">
        <v>50.062718786464401</v>
      </c>
      <c r="I1136" s="18">
        <v>49.937281213535599</v>
      </c>
      <c r="J1136" s="18">
        <v>36.790932778447797</v>
      </c>
      <c r="K1136" s="18">
        <v>52.931755048925098</v>
      </c>
      <c r="L1136" s="18">
        <v>47.068244951074803</v>
      </c>
      <c r="M1136" s="18">
        <v>8.4705969008659995E-2</v>
      </c>
    </row>
    <row r="1137" spans="1:13" hidden="1" outlineLevel="2" x14ac:dyDescent="0.3">
      <c r="A1137" s="19" t="s">
        <v>76</v>
      </c>
      <c r="B1137" s="19" t="s">
        <v>53</v>
      </c>
      <c r="C1137" s="19" t="s">
        <v>22</v>
      </c>
      <c r="D1137" s="20">
        <v>2078.1141023834298</v>
      </c>
      <c r="E1137" s="20">
        <v>1311.61317319462</v>
      </c>
      <c r="F1137" s="20">
        <v>1227.77890100479</v>
      </c>
      <c r="G1137" s="21">
        <v>0.70052488039555005</v>
      </c>
      <c r="H1137" s="21">
        <v>0.84366026472763</v>
      </c>
      <c r="I1137" s="21">
        <v>0.84366026472763</v>
      </c>
      <c r="J1137" s="21">
        <v>0.69804370668204996</v>
      </c>
      <c r="K1137" s="21">
        <v>1.08191274550854</v>
      </c>
      <c r="L1137" s="21">
        <v>1.08191274550854</v>
      </c>
      <c r="M1137" s="21">
        <v>4.1589189787244303E-2</v>
      </c>
    </row>
    <row r="1138" spans="1:13" hidden="1" outlineLevel="2" x14ac:dyDescent="0.3">
      <c r="A1138" s="19" t="s">
        <v>76</v>
      </c>
      <c r="B1138" s="19" t="s">
        <v>53</v>
      </c>
      <c r="C1138" s="19" t="s">
        <v>24</v>
      </c>
      <c r="D1138" s="20">
        <v>105192.38331731901</v>
      </c>
      <c r="E1138" s="20">
        <v>53385.321232523202</v>
      </c>
      <c r="F1138" s="20">
        <v>51048.233410280904</v>
      </c>
      <c r="G1138" s="21">
        <v>61.964659409220801</v>
      </c>
      <c r="H1138" s="21">
        <v>48.675155262813803</v>
      </c>
      <c r="I1138" s="21">
        <v>48.549814286927798</v>
      </c>
      <c r="J1138" s="21">
        <v>35.6502825917363</v>
      </c>
      <c r="K1138" s="21">
        <v>51.148970890734901</v>
      </c>
      <c r="L1138" s="21">
        <v>45.292909699357502</v>
      </c>
      <c r="M1138" s="21">
        <v>3.77609664633273E-2</v>
      </c>
    </row>
    <row r="1139" spans="1:13" hidden="1" outlineLevel="2" x14ac:dyDescent="0.3">
      <c r="A1139" s="19" t="s">
        <v>76</v>
      </c>
      <c r="B1139" s="19" t="s">
        <v>53</v>
      </c>
      <c r="C1139" s="19" t="s">
        <v>26</v>
      </c>
      <c r="D1139" s="20">
        <v>112029.61668268</v>
      </c>
      <c r="E1139" s="20">
        <v>57700.678767476697</v>
      </c>
      <c r="F1139" s="20">
        <v>55087.766589719096</v>
      </c>
      <c r="G1139" s="21">
        <v>64.269093098101095</v>
      </c>
      <c r="H1139" s="21">
        <v>51.450185713072202</v>
      </c>
      <c r="I1139" s="21">
        <v>51.324844737186098</v>
      </c>
      <c r="J1139" s="21">
        <v>37.946557427507798</v>
      </c>
      <c r="K1139" s="21">
        <v>54.707090300642399</v>
      </c>
      <c r="L1139" s="21">
        <v>48.851029109264999</v>
      </c>
      <c r="M1139" s="21">
        <v>0.18990283180218001</v>
      </c>
    </row>
    <row r="1140" spans="1:13" hidden="1" outlineLevel="2" x14ac:dyDescent="0.3">
      <c r="A1140" s="19" t="s">
        <v>76</v>
      </c>
      <c r="B1140" s="19" t="s">
        <v>53</v>
      </c>
      <c r="C1140" s="19" t="s">
        <v>28</v>
      </c>
      <c r="D1140" s="21">
        <v>1.91335509514085</v>
      </c>
      <c r="E1140" s="21">
        <v>2.36143739660195</v>
      </c>
      <c r="F1140" s="21">
        <v>2.3135955773814598</v>
      </c>
      <c r="G1140" s="21">
        <v>1.1097536141283699</v>
      </c>
      <c r="H1140" s="21">
        <v>1.6852066471382701</v>
      </c>
      <c r="I1140" s="21">
        <v>1.68943972163819</v>
      </c>
      <c r="J1140" s="21">
        <v>1.8973253841798801</v>
      </c>
      <c r="K1140" s="21">
        <v>2.0439767102158699</v>
      </c>
      <c r="L1140" s="21">
        <v>2.2986043916299401</v>
      </c>
      <c r="M1140" s="21">
        <v>49.098298825895498</v>
      </c>
    </row>
    <row r="1141" spans="1:13" hidden="1" outlineLevel="2" x14ac:dyDescent="0.3">
      <c r="A1141" s="19" t="s">
        <v>76</v>
      </c>
      <c r="B1141" s="19" t="s">
        <v>53</v>
      </c>
      <c r="C1141" s="19" t="s">
        <v>30</v>
      </c>
      <c r="D1141" s="21">
        <v>1.49157012397286</v>
      </c>
      <c r="E1141" s="21">
        <v>1.73107628486349</v>
      </c>
      <c r="F1141" s="21">
        <v>1.6606816613742701</v>
      </c>
      <c r="G1141" s="21">
        <v>2.8269128390596499</v>
      </c>
      <c r="H1141" s="21">
        <v>2.4120036683664998</v>
      </c>
      <c r="I1141" s="21">
        <v>2.4120036683664998</v>
      </c>
      <c r="J1141" s="21">
        <v>2.80961549271822</v>
      </c>
      <c r="K1141" s="21">
        <v>2.3160795369938101</v>
      </c>
      <c r="L1141" s="21">
        <v>2.3160795369938101</v>
      </c>
      <c r="M1141" s="21">
        <v>2.7404177459979699</v>
      </c>
    </row>
    <row r="1142" spans="1:13" hidden="1" outlineLevel="2" x14ac:dyDescent="0.3">
      <c r="A1142" s="13" t="s">
        <v>76</v>
      </c>
      <c r="B1142" s="13" t="s">
        <v>55</v>
      </c>
      <c r="C1142" s="13" t="s">
        <v>18</v>
      </c>
      <c r="D1142" s="14">
        <v>114416</v>
      </c>
      <c r="E1142" s="14">
        <v>57049</v>
      </c>
      <c r="F1142" s="14">
        <v>57367</v>
      </c>
      <c r="G1142" s="15">
        <v>55.149629422458403</v>
      </c>
      <c r="H1142" s="15">
        <v>48.797147385103003</v>
      </c>
      <c r="I1142" s="15">
        <v>51.202852614896997</v>
      </c>
      <c r="J1142" s="15">
        <v>44.714900013984</v>
      </c>
      <c r="K1142" s="15">
        <v>51.156154101757203</v>
      </c>
      <c r="L1142" s="15">
        <v>48.843845898242797</v>
      </c>
      <c r="M1142" s="15">
        <v>0.13547056355754</v>
      </c>
    </row>
    <row r="1143" spans="1:13" hidden="1" outlineLevel="2" x14ac:dyDescent="0.3">
      <c r="A1143" s="32" t="s">
        <v>76</v>
      </c>
      <c r="B1143" s="32" t="s">
        <v>55</v>
      </c>
      <c r="C1143" s="32" t="s">
        <v>22</v>
      </c>
      <c r="D1143" s="33">
        <v>2310.5728769422999</v>
      </c>
      <c r="E1143" s="33">
        <v>1339.28684119481</v>
      </c>
      <c r="F1143" s="33">
        <v>1394.2854813715501</v>
      </c>
      <c r="G1143" s="34">
        <v>0.75498189898970003</v>
      </c>
      <c r="H1143" s="34">
        <v>0.87780135784706004</v>
      </c>
      <c r="I1143" s="34">
        <v>0.87780135784706004</v>
      </c>
      <c r="J1143" s="34">
        <v>0.75571193767603995</v>
      </c>
      <c r="K1143" s="34">
        <v>0.92567831576259996</v>
      </c>
      <c r="L1143" s="34">
        <v>0.92567831576259996</v>
      </c>
      <c r="M1143" s="34">
        <v>6.2390966223308399E-2</v>
      </c>
    </row>
    <row r="1144" spans="1:13" hidden="1" outlineLevel="2" x14ac:dyDescent="0.3">
      <c r="A1144" s="32" t="s">
        <v>76</v>
      </c>
      <c r="B1144" s="32" t="s">
        <v>55</v>
      </c>
      <c r="C1144" s="32" t="s">
        <v>24</v>
      </c>
      <c r="D1144" s="33">
        <v>110614.975323537</v>
      </c>
      <c r="E1144" s="33">
        <v>54845.796464182597</v>
      </c>
      <c r="F1144" s="33">
        <v>55073.320552096098</v>
      </c>
      <c r="G1144" s="34">
        <v>53.904683422965299</v>
      </c>
      <c r="H1144" s="34">
        <v>47.354516130244903</v>
      </c>
      <c r="I1144" s="34">
        <v>49.758214726074797</v>
      </c>
      <c r="J1144" s="34">
        <v>43.475266609517803</v>
      </c>
      <c r="K1144" s="34">
        <v>49.632758334763203</v>
      </c>
      <c r="L1144" s="34">
        <v>47.322594757620202</v>
      </c>
      <c r="M1144" s="34">
        <v>6.3485788753729996E-2</v>
      </c>
    </row>
    <row r="1145" spans="1:13" hidden="1" outlineLevel="2" x14ac:dyDescent="0.3">
      <c r="A1145" s="32" t="s">
        <v>76</v>
      </c>
      <c r="B1145" s="32" t="s">
        <v>55</v>
      </c>
      <c r="C1145" s="32" t="s">
        <v>26</v>
      </c>
      <c r="D1145" s="33">
        <v>118217.024676462</v>
      </c>
      <c r="E1145" s="33">
        <v>59252.203535817302</v>
      </c>
      <c r="F1145" s="33">
        <v>59660.6794479038</v>
      </c>
      <c r="G1145" s="34">
        <v>56.3881551579288</v>
      </c>
      <c r="H1145" s="34">
        <v>50.241785273925103</v>
      </c>
      <c r="I1145" s="34">
        <v>52.645483869754997</v>
      </c>
      <c r="J1145" s="34">
        <v>45.961139097641102</v>
      </c>
      <c r="K1145" s="34">
        <v>52.677405242379699</v>
      </c>
      <c r="L1145" s="34">
        <v>50.367241665236797</v>
      </c>
      <c r="M1145" s="34">
        <v>0.28884097147567001</v>
      </c>
    </row>
    <row r="1146" spans="1:13" hidden="1" outlineLevel="2" x14ac:dyDescent="0.3">
      <c r="A1146" s="32" t="s">
        <v>76</v>
      </c>
      <c r="B1146" s="32" t="s">
        <v>55</v>
      </c>
      <c r="C1146" s="32" t="s">
        <v>28</v>
      </c>
      <c r="D1146" s="34">
        <v>2.0194490953558</v>
      </c>
      <c r="E1146" s="34">
        <v>2.34760791809639</v>
      </c>
      <c r="F1146" s="34">
        <v>2.4304660891654599</v>
      </c>
      <c r="G1146" s="34">
        <v>1.3689700309794901</v>
      </c>
      <c r="H1146" s="34">
        <v>1.7988784281169801</v>
      </c>
      <c r="I1146" s="34">
        <v>1.71436026123216</v>
      </c>
      <c r="J1146" s="34">
        <v>1.69006737673505</v>
      </c>
      <c r="K1146" s="34">
        <v>1.8095150662055</v>
      </c>
      <c r="L1146" s="34">
        <v>1.89517901127418</v>
      </c>
      <c r="M1146" s="34">
        <v>46.054998654232598</v>
      </c>
    </row>
    <row r="1147" spans="1:13" hidden="1" outlineLevel="2" x14ac:dyDescent="0.3">
      <c r="A1147" s="32" t="s">
        <v>76</v>
      </c>
      <c r="B1147" s="32" t="s">
        <v>55</v>
      </c>
      <c r="C1147" s="32" t="s">
        <v>30</v>
      </c>
      <c r="D1147" s="34">
        <v>1.6332603941738399</v>
      </c>
      <c r="E1147" s="34">
        <v>1.7184860990784101</v>
      </c>
      <c r="F1147" s="34">
        <v>1.8478257895836501</v>
      </c>
      <c r="G1147" s="34">
        <v>3.25521164227235</v>
      </c>
      <c r="H1147" s="34">
        <v>2.4046094796996398</v>
      </c>
      <c r="I1147" s="34">
        <v>2.4046094796996398</v>
      </c>
      <c r="J1147" s="34">
        <v>3.26337504107076</v>
      </c>
      <c r="K1147" s="34">
        <v>2.1644629157762298</v>
      </c>
      <c r="L1147" s="34">
        <v>2.1644629157762298</v>
      </c>
      <c r="M1147" s="34">
        <v>4.0644521132274498</v>
      </c>
    </row>
    <row r="1148" spans="1:13" hidden="1" outlineLevel="2" x14ac:dyDescent="0.3">
      <c r="A1148" s="16" t="s">
        <v>76</v>
      </c>
      <c r="B1148" s="16" t="s">
        <v>57</v>
      </c>
      <c r="C1148" s="16" t="s">
        <v>18</v>
      </c>
      <c r="D1148" s="17">
        <v>119153</v>
      </c>
      <c r="E1148" s="17">
        <v>61056</v>
      </c>
      <c r="F1148" s="17">
        <v>58097</v>
      </c>
      <c r="G1148" s="18">
        <v>43.783203108608198</v>
      </c>
      <c r="H1148" s="18">
        <v>51.312081887711102</v>
      </c>
      <c r="I1148" s="18">
        <v>48.687918112288898</v>
      </c>
      <c r="J1148" s="18">
        <v>56.086712042499897</v>
      </c>
      <c r="K1148" s="18">
        <v>51.218782265184203</v>
      </c>
      <c r="L1148" s="18">
        <v>48.781217734815698</v>
      </c>
      <c r="M1148" s="18">
        <v>0.13008484889176</v>
      </c>
    </row>
    <row r="1149" spans="1:13" hidden="1" outlineLevel="2" x14ac:dyDescent="0.3">
      <c r="A1149" s="19" t="s">
        <v>76</v>
      </c>
      <c r="B1149" s="19" t="s">
        <v>57</v>
      </c>
      <c r="C1149" s="19" t="s">
        <v>22</v>
      </c>
      <c r="D1149" s="20">
        <v>2278.0524607820398</v>
      </c>
      <c r="E1149" s="20">
        <v>1398.44640126849</v>
      </c>
      <c r="F1149" s="20">
        <v>1313.3118327377999</v>
      </c>
      <c r="G1149" s="21">
        <v>0.72120459717768004</v>
      </c>
      <c r="H1149" s="21">
        <v>1.04861421725961</v>
      </c>
      <c r="I1149" s="21">
        <v>1.04861421725961</v>
      </c>
      <c r="J1149" s="21">
        <v>0.72124079141627995</v>
      </c>
      <c r="K1149" s="21">
        <v>0.81446396385468001</v>
      </c>
      <c r="L1149" s="21">
        <v>0.81446396385468001</v>
      </c>
      <c r="M1149" s="21">
        <v>3.7805532034748603E-2</v>
      </c>
    </row>
    <row r="1150" spans="1:13" hidden="1" outlineLevel="2" x14ac:dyDescent="0.3">
      <c r="A1150" s="19" t="s">
        <v>76</v>
      </c>
      <c r="B1150" s="19" t="s">
        <v>57</v>
      </c>
      <c r="C1150" s="19" t="s">
        <v>24</v>
      </c>
      <c r="D1150" s="20">
        <v>115405.473270106</v>
      </c>
      <c r="E1150" s="20">
        <v>58755.475600628502</v>
      </c>
      <c r="F1150" s="20">
        <v>55936.526840316401</v>
      </c>
      <c r="G1150" s="21">
        <v>42.600553188609702</v>
      </c>
      <c r="H1150" s="21">
        <v>49.586170866447503</v>
      </c>
      <c r="I1150" s="21">
        <v>46.965130294578003</v>
      </c>
      <c r="J1150" s="21">
        <v>54.896971203879403</v>
      </c>
      <c r="K1150" s="21">
        <v>49.878387535579201</v>
      </c>
      <c r="L1150" s="21">
        <v>47.4425735454736</v>
      </c>
      <c r="M1150" s="21">
        <v>8.0637934008530004E-2</v>
      </c>
    </row>
    <row r="1151" spans="1:13" hidden="1" outlineLevel="2" x14ac:dyDescent="0.3">
      <c r="A1151" s="19" t="s">
        <v>76</v>
      </c>
      <c r="B1151" s="19" t="s">
        <v>57</v>
      </c>
      <c r="C1151" s="19" t="s">
        <v>26</v>
      </c>
      <c r="D1151" s="20">
        <v>122900.526729893</v>
      </c>
      <c r="E1151" s="20">
        <v>63356.524399371403</v>
      </c>
      <c r="F1151" s="20">
        <v>60257.473159683497</v>
      </c>
      <c r="G1151" s="21">
        <v>44.972960871186103</v>
      </c>
      <c r="H1151" s="21">
        <v>53.034869705421897</v>
      </c>
      <c r="I1151" s="21">
        <v>50.413829133552397</v>
      </c>
      <c r="J1151" s="21">
        <v>57.269497591896098</v>
      </c>
      <c r="K1151" s="21">
        <v>52.557426454526301</v>
      </c>
      <c r="L1151" s="21">
        <v>50.1216124644207</v>
      </c>
      <c r="M1151" s="21">
        <v>0.20978878798511</v>
      </c>
    </row>
    <row r="1152" spans="1:13" hidden="1" outlineLevel="2" x14ac:dyDescent="0.3">
      <c r="A1152" s="19" t="s">
        <v>76</v>
      </c>
      <c r="B1152" s="19" t="s">
        <v>57</v>
      </c>
      <c r="C1152" s="19" t="s">
        <v>28</v>
      </c>
      <c r="D1152" s="21">
        <v>1.91187167824733</v>
      </c>
      <c r="E1152" s="21">
        <v>2.2904323920146998</v>
      </c>
      <c r="F1152" s="21">
        <v>2.2605501708139899</v>
      </c>
      <c r="G1152" s="21">
        <v>1.64721753086148</v>
      </c>
      <c r="H1152" s="21">
        <v>2.0436009974304801</v>
      </c>
      <c r="I1152" s="21">
        <v>2.15374626378805</v>
      </c>
      <c r="J1152" s="21">
        <v>1.28593879931803</v>
      </c>
      <c r="K1152" s="21">
        <v>1.5901665909154401</v>
      </c>
      <c r="L1152" s="21">
        <v>1.6696261423449299</v>
      </c>
      <c r="M1152" s="21">
        <v>29.0622100550735</v>
      </c>
    </row>
    <row r="1153" spans="1:13" hidden="1" outlineLevel="2" x14ac:dyDescent="0.3">
      <c r="A1153" s="19" t="s">
        <v>76</v>
      </c>
      <c r="B1153" s="19" t="s">
        <v>57</v>
      </c>
      <c r="C1153" s="19" t="s">
        <v>30</v>
      </c>
      <c r="D1153" s="21">
        <v>1.4905418680962601</v>
      </c>
      <c r="E1153" s="21">
        <v>1.6776627849471499</v>
      </c>
      <c r="F1153" s="21">
        <v>1.62447211327942</v>
      </c>
      <c r="G1153" s="21">
        <v>3.1086823799838101</v>
      </c>
      <c r="H1153" s="21">
        <v>2.83736002449632</v>
      </c>
      <c r="I1153" s="21">
        <v>2.83736002449632</v>
      </c>
      <c r="J1153" s="21">
        <v>3.1069740934213801</v>
      </c>
      <c r="K1153" s="21">
        <v>2.18889791058132</v>
      </c>
      <c r="L1153" s="21">
        <v>2.18889791058132</v>
      </c>
      <c r="M1153" s="21">
        <v>1.61838676114786</v>
      </c>
    </row>
    <row r="1154" spans="1:13" hidden="1" outlineLevel="2" x14ac:dyDescent="0.3">
      <c r="A1154" s="13" t="s">
        <v>76</v>
      </c>
      <c r="B1154" s="13" t="s">
        <v>59</v>
      </c>
      <c r="C1154" s="13" t="s">
        <v>18</v>
      </c>
      <c r="D1154" s="14">
        <v>104720</v>
      </c>
      <c r="E1154" s="14">
        <v>52655</v>
      </c>
      <c r="F1154" s="14">
        <v>52065</v>
      </c>
      <c r="G1154" s="15">
        <v>31.449579831932699</v>
      </c>
      <c r="H1154" s="15">
        <v>51.220623064310402</v>
      </c>
      <c r="I1154" s="15">
        <v>48.779376935689498</v>
      </c>
      <c r="J1154" s="15">
        <v>68.471161191749403</v>
      </c>
      <c r="K1154" s="15">
        <v>49.868206351198701</v>
      </c>
      <c r="L1154" s="15">
        <v>50.131793648801299</v>
      </c>
      <c r="M1154" s="15">
        <v>7.9258976317789998E-2</v>
      </c>
    </row>
    <row r="1155" spans="1:13" hidden="1" outlineLevel="2" x14ac:dyDescent="0.3">
      <c r="A1155" s="32" t="s">
        <v>76</v>
      </c>
      <c r="B1155" s="32" t="s">
        <v>59</v>
      </c>
      <c r="C1155" s="32" t="s">
        <v>22</v>
      </c>
      <c r="D1155" s="33">
        <v>2159.8533666714502</v>
      </c>
      <c r="E1155" s="33">
        <v>1322.70788597865</v>
      </c>
      <c r="F1155" s="33">
        <v>1269.23823473982</v>
      </c>
      <c r="G1155" s="34">
        <v>0.70684282710812996</v>
      </c>
      <c r="H1155" s="34">
        <v>1.22927192188909</v>
      </c>
      <c r="I1155" s="34">
        <v>1.22927192188909</v>
      </c>
      <c r="J1155" s="34">
        <v>0.70657707968959005</v>
      </c>
      <c r="K1155" s="34">
        <v>0.82106671548346999</v>
      </c>
      <c r="L1155" s="34">
        <v>0.82106671548346999</v>
      </c>
      <c r="M1155" s="34">
        <v>1.5500257546210001E-2</v>
      </c>
    </row>
    <row r="1156" spans="1:13" hidden="1" outlineLevel="2" x14ac:dyDescent="0.3">
      <c r="A1156" s="32" t="s">
        <v>76</v>
      </c>
      <c r="B1156" s="32" t="s">
        <v>59</v>
      </c>
      <c r="C1156" s="32" t="s">
        <v>24</v>
      </c>
      <c r="D1156" s="33">
        <v>101166.917547511</v>
      </c>
      <c r="E1156" s="33">
        <v>50479.069794755902</v>
      </c>
      <c r="F1156" s="33">
        <v>49977.0304324959</v>
      </c>
      <c r="G1156" s="34">
        <v>30.2985781128159</v>
      </c>
      <c r="H1156" s="34">
        <v>49.1975028767081</v>
      </c>
      <c r="I1156" s="34">
        <v>46.7602480647408</v>
      </c>
      <c r="J1156" s="34">
        <v>67.297411662045505</v>
      </c>
      <c r="K1156" s="34">
        <v>48.517929166067098</v>
      </c>
      <c r="L1156" s="34">
        <v>48.781324200906603</v>
      </c>
      <c r="M1156" s="34">
        <v>5.7453077381046699E-2</v>
      </c>
    </row>
    <row r="1157" spans="1:13" hidden="1" outlineLevel="2" x14ac:dyDescent="0.3">
      <c r="A1157" s="32" t="s">
        <v>76</v>
      </c>
      <c r="B1157" s="32" t="s">
        <v>59</v>
      </c>
      <c r="C1157" s="32" t="s">
        <v>26</v>
      </c>
      <c r="D1157" s="33">
        <v>108273.082452488</v>
      </c>
      <c r="E1157" s="33">
        <v>54830.930205244003</v>
      </c>
      <c r="F1157" s="33">
        <v>54152.969567503998</v>
      </c>
      <c r="G1157" s="34">
        <v>32.623841001529101</v>
      </c>
      <c r="H1157" s="34">
        <v>53.2397519352591</v>
      </c>
      <c r="I1157" s="34">
        <v>50.802497123291801</v>
      </c>
      <c r="J1157" s="34">
        <v>69.621799505955494</v>
      </c>
      <c r="K1157" s="34">
        <v>51.218675799093297</v>
      </c>
      <c r="L1157" s="34">
        <v>51.482070833932902</v>
      </c>
      <c r="M1157" s="34">
        <v>0.10933209226309</v>
      </c>
    </row>
    <row r="1158" spans="1:13" hidden="1" outlineLevel="2" x14ac:dyDescent="0.3">
      <c r="A1158" s="32" t="s">
        <v>76</v>
      </c>
      <c r="B1158" s="32" t="s">
        <v>59</v>
      </c>
      <c r="C1158" s="32" t="s">
        <v>28</v>
      </c>
      <c r="D1158" s="34">
        <v>2.0625032149268998</v>
      </c>
      <c r="E1158" s="34">
        <v>2.5120271312860201</v>
      </c>
      <c r="F1158" s="34">
        <v>2.4377955147216501</v>
      </c>
      <c r="G1158" s="34">
        <v>2.2475429906711502</v>
      </c>
      <c r="H1158" s="34">
        <v>2.39995503441197</v>
      </c>
      <c r="I1158" s="34">
        <v>2.5200648288512602</v>
      </c>
      <c r="J1158" s="34">
        <v>1.0319338351964999</v>
      </c>
      <c r="K1158" s="34">
        <v>1.6464733255114199</v>
      </c>
      <c r="L1158" s="34">
        <v>1.6378163550968601</v>
      </c>
      <c r="M1158" s="34">
        <v>19.556469520953101</v>
      </c>
    </row>
    <row r="1159" spans="1:13" hidden="1" outlineLevel="2" x14ac:dyDescent="0.3">
      <c r="A1159" s="32" t="s">
        <v>76</v>
      </c>
      <c r="B1159" s="32" t="s">
        <v>59</v>
      </c>
      <c r="C1159" s="32" t="s">
        <v>30</v>
      </c>
      <c r="D1159" s="34">
        <v>1.63259217935974</v>
      </c>
      <c r="E1159" s="34">
        <v>1.8445611845173899</v>
      </c>
      <c r="F1159" s="34">
        <v>1.76361228726187</v>
      </c>
      <c r="G1159" s="34">
        <v>2.99625243723295</v>
      </c>
      <c r="H1159" s="34">
        <v>2.4613342201931099</v>
      </c>
      <c r="I1159" s="34">
        <v>2.4613342201931099</v>
      </c>
      <c r="J1159" s="34">
        <v>2.9899304091848702</v>
      </c>
      <c r="K1159" s="34">
        <v>2.3853708765305299</v>
      </c>
      <c r="L1159" s="34">
        <v>2.3853708765305299</v>
      </c>
      <c r="M1159" s="34">
        <v>0.39222148725922001</v>
      </c>
    </row>
    <row r="1160" spans="1:13" hidden="1" outlineLevel="2" x14ac:dyDescent="0.3">
      <c r="A1160" s="16" t="s">
        <v>76</v>
      </c>
      <c r="B1160" s="31" t="s">
        <v>61</v>
      </c>
      <c r="C1160" s="16" t="s">
        <v>18</v>
      </c>
      <c r="D1160" s="17">
        <v>546892</v>
      </c>
      <c r="E1160" s="17">
        <v>263492</v>
      </c>
      <c r="F1160" s="17">
        <v>283400</v>
      </c>
      <c r="G1160" s="18">
        <v>19.6248985174403</v>
      </c>
      <c r="H1160" s="18">
        <v>48.865616294129097</v>
      </c>
      <c r="I1160" s="18">
        <v>51.134383705870803</v>
      </c>
      <c r="J1160" s="18">
        <v>80.222054811553306</v>
      </c>
      <c r="K1160" s="18">
        <v>48.017906310971703</v>
      </c>
      <c r="L1160" s="18">
        <v>51.982093689028297</v>
      </c>
      <c r="M1160" s="18">
        <v>0.15304667100634001</v>
      </c>
    </row>
    <row r="1161" spans="1:13" hidden="1" outlineLevel="2" x14ac:dyDescent="0.3">
      <c r="A1161" s="19" t="s">
        <v>76</v>
      </c>
      <c r="B1161" s="35" t="s">
        <v>61</v>
      </c>
      <c r="C1161" s="19" t="s">
        <v>22</v>
      </c>
      <c r="D1161" s="20">
        <v>9518.3153965381298</v>
      </c>
      <c r="E1161" s="20">
        <v>4938.6479317797803</v>
      </c>
      <c r="F1161" s="20">
        <v>5092.9961874566698</v>
      </c>
      <c r="G1161" s="21">
        <v>0.39040071673315002</v>
      </c>
      <c r="H1161" s="21">
        <v>0.82344961081589996</v>
      </c>
      <c r="I1161" s="21">
        <v>0.82344961081589996</v>
      </c>
      <c r="J1161" s="21">
        <v>0.38976081384263001</v>
      </c>
      <c r="K1161" s="21">
        <v>0.31365779576473002</v>
      </c>
      <c r="L1161" s="21">
        <v>0.31365779576473002</v>
      </c>
      <c r="M1161" s="21">
        <v>2.0058126723627299E-2</v>
      </c>
    </row>
    <row r="1162" spans="1:13" hidden="1" outlineLevel="2" x14ac:dyDescent="0.3">
      <c r="A1162" s="19" t="s">
        <v>76</v>
      </c>
      <c r="B1162" s="35" t="s">
        <v>61</v>
      </c>
      <c r="C1162" s="19" t="s">
        <v>24</v>
      </c>
      <c r="D1162" s="20">
        <v>531233.82619313302</v>
      </c>
      <c r="E1162" s="20">
        <v>255367.641385569</v>
      </c>
      <c r="F1162" s="20">
        <v>275021.72966763499</v>
      </c>
      <c r="G1162" s="21">
        <v>18.990599278864298</v>
      </c>
      <c r="H1162" s="21">
        <v>47.5121562986049</v>
      </c>
      <c r="I1162" s="21">
        <v>49.779258387454</v>
      </c>
      <c r="J1162" s="21">
        <v>79.573037726378104</v>
      </c>
      <c r="K1162" s="21">
        <v>47.502150959484403</v>
      </c>
      <c r="L1162" s="21">
        <v>51.465915532114799</v>
      </c>
      <c r="M1162" s="21">
        <v>0.12336042279182</v>
      </c>
    </row>
    <row r="1163" spans="1:13" hidden="1" outlineLevel="2" x14ac:dyDescent="0.3">
      <c r="A1163" s="19" t="s">
        <v>76</v>
      </c>
      <c r="B1163" s="35" t="s">
        <v>61</v>
      </c>
      <c r="C1163" s="19" t="s">
        <v>26</v>
      </c>
      <c r="D1163" s="20">
        <v>562550.17380686605</v>
      </c>
      <c r="E1163" s="20">
        <v>271616.35861443001</v>
      </c>
      <c r="F1163" s="20">
        <v>291778.27033236402</v>
      </c>
      <c r="G1163" s="21">
        <v>20.275081338396301</v>
      </c>
      <c r="H1163" s="21">
        <v>50.220741612545901</v>
      </c>
      <c r="I1163" s="21">
        <v>52.4878437013951</v>
      </c>
      <c r="J1163" s="21">
        <v>80.8554121768653</v>
      </c>
      <c r="K1163" s="21">
        <v>48.534084467885201</v>
      </c>
      <c r="L1163" s="21">
        <v>52.497849040515497</v>
      </c>
      <c r="M1163" s="21">
        <v>0.18986322918986001</v>
      </c>
    </row>
    <row r="1164" spans="1:13" hidden="1" outlineLevel="2" x14ac:dyDescent="0.3">
      <c r="A1164" s="19" t="s">
        <v>76</v>
      </c>
      <c r="B1164" s="35" t="s">
        <v>61</v>
      </c>
      <c r="C1164" s="19" t="s">
        <v>28</v>
      </c>
      <c r="D1164" s="21">
        <v>1.7404378554702</v>
      </c>
      <c r="E1164" s="21">
        <v>1.87430659442403</v>
      </c>
      <c r="F1164" s="21">
        <v>1.7971052178746201</v>
      </c>
      <c r="G1164" s="21">
        <v>1.9893133021106399</v>
      </c>
      <c r="H1164" s="21">
        <v>1.68513092285471</v>
      </c>
      <c r="I1164" s="21">
        <v>1.61036381224901</v>
      </c>
      <c r="J1164" s="21">
        <v>0.48585244389240001</v>
      </c>
      <c r="K1164" s="21">
        <v>0.65321006237431001</v>
      </c>
      <c r="L1164" s="21">
        <v>0.60339584942678004</v>
      </c>
      <c r="M1164" s="21">
        <v>13.1058889368434</v>
      </c>
    </row>
    <row r="1165" spans="1:13" hidden="1" outlineLevel="2" x14ac:dyDescent="0.3">
      <c r="A1165" s="19" t="s">
        <v>76</v>
      </c>
      <c r="B1165" s="35" t="s">
        <v>61</v>
      </c>
      <c r="C1165" s="19" t="s">
        <v>30</v>
      </c>
      <c r="D1165" s="21">
        <v>1.4402747148936299</v>
      </c>
      <c r="E1165" s="21">
        <v>1.49497333393136</v>
      </c>
      <c r="F1165" s="21">
        <v>1.4544957377129599</v>
      </c>
      <c r="G1165" s="21">
        <v>6.5241187032186101</v>
      </c>
      <c r="H1165" s="21">
        <v>3.59896755536391</v>
      </c>
      <c r="I1165" s="21">
        <v>3.59896755536391</v>
      </c>
      <c r="J1165" s="21">
        <v>6.4647389366549799</v>
      </c>
      <c r="K1165" s="21">
        <v>2.13328667290634</v>
      </c>
      <c r="L1165" s="21">
        <v>2.13328667290634</v>
      </c>
      <c r="M1165" s="21">
        <v>1.7776720002317301</v>
      </c>
    </row>
    <row r="1166" spans="1:13" hidden="1" outlineLevel="2" x14ac:dyDescent="0.3">
      <c r="A1166" s="13" t="s">
        <v>76</v>
      </c>
      <c r="B1166" s="30" t="s">
        <v>64</v>
      </c>
      <c r="C1166" s="13" t="s">
        <v>18</v>
      </c>
      <c r="D1166" s="14">
        <v>459588</v>
      </c>
      <c r="E1166" s="14">
        <v>215059</v>
      </c>
      <c r="F1166" s="14">
        <v>244529</v>
      </c>
      <c r="G1166" s="15">
        <v>5.86699391629024</v>
      </c>
      <c r="H1166" s="15">
        <v>49.280522177718403</v>
      </c>
      <c r="I1166" s="15">
        <v>50.719477822281497</v>
      </c>
      <c r="J1166" s="15">
        <v>93.961765755415698</v>
      </c>
      <c r="K1166" s="15">
        <v>46.619442057998697</v>
      </c>
      <c r="L1166" s="15">
        <v>53.380557942001197</v>
      </c>
      <c r="M1166" s="15">
        <v>0.17124032829402999</v>
      </c>
    </row>
    <row r="1167" spans="1:13" hidden="1" outlineLevel="2" x14ac:dyDescent="0.3">
      <c r="A1167" s="32" t="s">
        <v>76</v>
      </c>
      <c r="B1167" s="36" t="s">
        <v>64</v>
      </c>
      <c r="C1167" s="32" t="s">
        <v>22</v>
      </c>
      <c r="D1167" s="33">
        <v>8052.3452376683699</v>
      </c>
      <c r="E1167" s="33">
        <v>4028.6589979610299</v>
      </c>
      <c r="F1167" s="33">
        <v>4419.1277401322404</v>
      </c>
      <c r="G1167" s="34">
        <v>0.19719343541753001</v>
      </c>
      <c r="H1167" s="34">
        <v>1.3121462536441399</v>
      </c>
      <c r="I1167" s="34">
        <v>1.3121462536441399</v>
      </c>
      <c r="J1167" s="34">
        <v>0.19757247290575999</v>
      </c>
      <c r="K1167" s="34">
        <v>0.28650179528896003</v>
      </c>
      <c r="L1167" s="34">
        <v>0.28650179528896003</v>
      </c>
      <c r="M1167" s="34">
        <v>2.1927659603837499E-2</v>
      </c>
    </row>
    <row r="1168" spans="1:13" hidden="1" outlineLevel="2" x14ac:dyDescent="0.3">
      <c r="A1168" s="32" t="s">
        <v>76</v>
      </c>
      <c r="B1168" s="36" t="s">
        <v>64</v>
      </c>
      <c r="C1168" s="32" t="s">
        <v>24</v>
      </c>
      <c r="D1168" s="33">
        <v>446341.43103989097</v>
      </c>
      <c r="E1168" s="33">
        <v>208431.62528392201</v>
      </c>
      <c r="F1168" s="33">
        <v>237259.281846417</v>
      </c>
      <c r="G1168" s="34">
        <v>5.5508846925167896</v>
      </c>
      <c r="H1168" s="34">
        <v>47.124642442603097</v>
      </c>
      <c r="I1168" s="34">
        <v>48.5609190067523</v>
      </c>
      <c r="J1168" s="34">
        <v>93.628444576367798</v>
      </c>
      <c r="K1168" s="34">
        <v>46.148445824577898</v>
      </c>
      <c r="L1168" s="34">
        <v>52.908958233750297</v>
      </c>
      <c r="M1168" s="34">
        <v>0.13870920175948001</v>
      </c>
    </row>
    <row r="1169" spans="1:18" hidden="1" outlineLevel="2" x14ac:dyDescent="0.3">
      <c r="A1169" s="32" t="s">
        <v>76</v>
      </c>
      <c r="B1169" s="36" t="s">
        <v>64</v>
      </c>
      <c r="C1169" s="32" t="s">
        <v>26</v>
      </c>
      <c r="D1169" s="33">
        <v>472834.56896010798</v>
      </c>
      <c r="E1169" s="33">
        <v>221686.374716077</v>
      </c>
      <c r="F1169" s="33">
        <v>251798.71815358201</v>
      </c>
      <c r="G1169" s="34">
        <v>6.1999231007046403</v>
      </c>
      <c r="H1169" s="34">
        <v>51.4390809932476</v>
      </c>
      <c r="I1169" s="34">
        <v>52.875357557396804</v>
      </c>
      <c r="J1169" s="34">
        <v>94.278715120801607</v>
      </c>
      <c r="K1169" s="34">
        <v>47.091041766249603</v>
      </c>
      <c r="L1169" s="34">
        <v>53.851554175422002</v>
      </c>
      <c r="M1169" s="34">
        <v>0.21138474971226001</v>
      </c>
    </row>
    <row r="1170" spans="1:18" hidden="1" outlineLevel="2" x14ac:dyDescent="0.3">
      <c r="A1170" s="32" t="s">
        <v>76</v>
      </c>
      <c r="B1170" s="36" t="s">
        <v>64</v>
      </c>
      <c r="C1170" s="32" t="s">
        <v>28</v>
      </c>
      <c r="D1170" s="34">
        <v>1.75207908771951</v>
      </c>
      <c r="E1170" s="34">
        <v>1.8732808196639199</v>
      </c>
      <c r="F1170" s="34">
        <v>1.80719985773967</v>
      </c>
      <c r="G1170" s="34">
        <v>3.3610642559216899</v>
      </c>
      <c r="H1170" s="34">
        <v>2.6626062299263</v>
      </c>
      <c r="I1170" s="34">
        <v>2.5870657782436899</v>
      </c>
      <c r="J1170" s="34">
        <v>0.21026900816235999</v>
      </c>
      <c r="K1170" s="34">
        <v>0.61455432034670998</v>
      </c>
      <c r="L1170" s="34">
        <v>0.53671562519119997</v>
      </c>
      <c r="M1170" s="34">
        <v>12.8051959618913</v>
      </c>
    </row>
    <row r="1171" spans="1:18" hidden="1" outlineLevel="2" x14ac:dyDescent="0.3">
      <c r="A1171" s="32" t="s">
        <v>76</v>
      </c>
      <c r="B1171" s="36" t="s">
        <v>64</v>
      </c>
      <c r="C1171" s="32" t="s">
        <v>30</v>
      </c>
      <c r="D1171" s="34">
        <v>1.43716947630731</v>
      </c>
      <c r="E1171" s="34">
        <v>1.4780409598929001</v>
      </c>
      <c r="F1171" s="34">
        <v>1.4448784535189201</v>
      </c>
      <c r="G1171" s="34">
        <v>3.9950668071238402</v>
      </c>
      <c r="H1171" s="34">
        <v>2.2951444500767799</v>
      </c>
      <c r="I1171" s="34">
        <v>2.2951444500767799</v>
      </c>
      <c r="J1171" s="34">
        <v>3.90380800783434</v>
      </c>
      <c r="K1171" s="34">
        <v>1.75720750078952</v>
      </c>
      <c r="L1171" s="34">
        <v>1.75720750078952</v>
      </c>
      <c r="M1171" s="34">
        <v>1.5959509519309201</v>
      </c>
    </row>
    <row r="1172" spans="1:18" hidden="1" outlineLevel="2" x14ac:dyDescent="0.3">
      <c r="A1172" s="16" t="s">
        <v>76</v>
      </c>
      <c r="B1172" s="16" t="s">
        <v>65</v>
      </c>
      <c r="C1172" s="16" t="s">
        <v>18</v>
      </c>
      <c r="D1172" s="17">
        <v>2589217</v>
      </c>
      <c r="E1172" s="17">
        <v>1205334</v>
      </c>
      <c r="F1172" s="17">
        <v>1383883</v>
      </c>
      <c r="G1172" s="18">
        <v>1.7187821646466801</v>
      </c>
      <c r="H1172" s="18">
        <v>40.938813113722603</v>
      </c>
      <c r="I1172" s="18">
        <v>59.061186886277298</v>
      </c>
      <c r="J1172" s="18">
        <v>98.058061568420101</v>
      </c>
      <c r="K1172" s="18">
        <v>46.642727504749999</v>
      </c>
      <c r="L1172" s="18">
        <v>53.357272495249902</v>
      </c>
      <c r="M1172" s="18">
        <v>0.22315626693320001</v>
      </c>
    </row>
    <row r="1173" spans="1:18" hidden="1" outlineLevel="2" x14ac:dyDescent="0.3">
      <c r="A1173" s="19" t="s">
        <v>76</v>
      </c>
      <c r="B1173" s="19" t="s">
        <v>65</v>
      </c>
      <c r="C1173" s="19" t="s">
        <v>22</v>
      </c>
      <c r="D1173" s="20">
        <v>38760.989088307397</v>
      </c>
      <c r="E1173" s="20">
        <v>18188.2542530096</v>
      </c>
      <c r="F1173" s="20">
        <v>20860.161925789402</v>
      </c>
      <c r="G1173" s="21">
        <v>4.6831420224667103E-2</v>
      </c>
      <c r="H1173" s="21">
        <v>1.06450589399086</v>
      </c>
      <c r="I1173" s="21">
        <v>1.06450589399086</v>
      </c>
      <c r="J1173" s="21">
        <v>4.9044574423359799E-2</v>
      </c>
      <c r="K1173" s="21">
        <v>9.4168532478129993E-2</v>
      </c>
      <c r="L1173" s="21">
        <v>9.4168532478129993E-2</v>
      </c>
      <c r="M1173" s="21">
        <v>1.6472174712977999E-2</v>
      </c>
    </row>
    <row r="1174" spans="1:18" hidden="1" outlineLevel="2" x14ac:dyDescent="0.3">
      <c r="A1174" s="19" t="s">
        <v>76</v>
      </c>
      <c r="B1174" s="19" t="s">
        <v>65</v>
      </c>
      <c r="C1174" s="19" t="s">
        <v>24</v>
      </c>
      <c r="D1174" s="20">
        <v>2525452.9536550399</v>
      </c>
      <c r="E1174" s="20">
        <v>1175413.2803692201</v>
      </c>
      <c r="F1174" s="20">
        <v>1349566.8392650599</v>
      </c>
      <c r="G1174" s="21">
        <v>1.6434144116201701</v>
      </c>
      <c r="H1174" s="21">
        <v>39.199809813985603</v>
      </c>
      <c r="I1174" s="21">
        <v>57.299218066163803</v>
      </c>
      <c r="J1174" s="21">
        <v>97.975716037738707</v>
      </c>
      <c r="K1174" s="21">
        <v>46.487847740741501</v>
      </c>
      <c r="L1174" s="21">
        <v>53.202327985695398</v>
      </c>
      <c r="M1174" s="21">
        <v>0.19763606929465</v>
      </c>
    </row>
    <row r="1175" spans="1:18" hidden="1" outlineLevel="2" x14ac:dyDescent="0.3">
      <c r="A1175" s="19" t="s">
        <v>76</v>
      </c>
      <c r="B1175" s="19" t="s">
        <v>65</v>
      </c>
      <c r="C1175" s="19" t="s">
        <v>26</v>
      </c>
      <c r="D1175" s="20">
        <v>2652981.0463449499</v>
      </c>
      <c r="E1175" s="20">
        <v>1235254.7196307699</v>
      </c>
      <c r="F1175" s="20">
        <v>1418199.1607349301</v>
      </c>
      <c r="G1175" s="21">
        <v>1.7975431496459</v>
      </c>
      <c r="H1175" s="21">
        <v>42.700781933836097</v>
      </c>
      <c r="I1175" s="21">
        <v>60.800190186014397</v>
      </c>
      <c r="J1175" s="21">
        <v>98.137121068661699</v>
      </c>
      <c r="K1175" s="21">
        <v>46.797672014304503</v>
      </c>
      <c r="L1175" s="21">
        <v>53.5121522592584</v>
      </c>
      <c r="M1175" s="21">
        <v>0.25196349740502</v>
      </c>
    </row>
    <row r="1176" spans="1:18" hidden="1" outlineLevel="2" x14ac:dyDescent="0.3">
      <c r="A1176" s="19" t="s">
        <v>76</v>
      </c>
      <c r="B1176" s="19" t="s">
        <v>65</v>
      </c>
      <c r="C1176" s="19" t="s">
        <v>28</v>
      </c>
      <c r="D1176" s="21">
        <v>1.4970158580106401</v>
      </c>
      <c r="E1176" s="21">
        <v>1.5089804363777699</v>
      </c>
      <c r="F1176" s="21">
        <v>1.5073645623068801</v>
      </c>
      <c r="G1176" s="21">
        <v>2.7246861869952999</v>
      </c>
      <c r="H1176" s="21">
        <v>2.60023633570863</v>
      </c>
      <c r="I1176" s="21">
        <v>1.8023780931469899</v>
      </c>
      <c r="J1176" s="21">
        <v>5.0015851464837398E-2</v>
      </c>
      <c r="K1176" s="21">
        <v>0.20189328008002999</v>
      </c>
      <c r="L1176" s="21">
        <v>0.17648678066615001</v>
      </c>
      <c r="M1176" s="21">
        <v>7.3814528892026203</v>
      </c>
    </row>
    <row r="1177" spans="1:18" hidden="1" outlineLevel="2" x14ac:dyDescent="0.3">
      <c r="A1177" s="19" t="s">
        <v>76</v>
      </c>
      <c r="B1177" s="19" t="s">
        <v>65</v>
      </c>
      <c r="C1177" s="19" t="s">
        <v>30</v>
      </c>
      <c r="D1177" s="21">
        <v>1.2021132472316101</v>
      </c>
      <c r="E1177" s="21">
        <v>1.1900090534787999</v>
      </c>
      <c r="F1177" s="21">
        <v>1.16924532648107</v>
      </c>
      <c r="G1177" s="21">
        <v>4.1503026156527696</v>
      </c>
      <c r="H1177" s="21">
        <v>2.5772663405518101</v>
      </c>
      <c r="I1177" s="21">
        <v>2.5772663405518101</v>
      </c>
      <c r="J1177" s="21">
        <v>4.0379380814802497</v>
      </c>
      <c r="K1177" s="21">
        <v>1.11605213297155</v>
      </c>
      <c r="L1177" s="21">
        <v>1.11605213297155</v>
      </c>
      <c r="M1177" s="21">
        <v>3.8954667829112499</v>
      </c>
    </row>
    <row r="1178" spans="1:18" outlineLevel="1" collapsed="1" x14ac:dyDescent="0.3">
      <c r="A1178" s="13" t="s">
        <v>77</v>
      </c>
      <c r="B1178" s="13" t="s">
        <v>14</v>
      </c>
      <c r="C1178" s="13" t="s">
        <v>18</v>
      </c>
      <c r="D1178" s="14">
        <v>3323397</v>
      </c>
      <c r="E1178" s="14">
        <v>1592844</v>
      </c>
      <c r="F1178" s="14">
        <v>1730553</v>
      </c>
      <c r="G1178" s="15">
        <v>32.924324117762602</v>
      </c>
      <c r="H1178" s="15">
        <v>50.027965483647499</v>
      </c>
      <c r="I1178" s="15">
        <v>49.972034516352501</v>
      </c>
      <c r="J1178" s="15">
        <v>66.841126714623599</v>
      </c>
      <c r="K1178" s="15">
        <v>46.899382190298297</v>
      </c>
      <c r="L1178" s="15">
        <v>53.100617809701603</v>
      </c>
      <c r="M1178" s="15">
        <v>0.23454916761372999</v>
      </c>
    </row>
    <row r="1179" spans="1:18" outlineLevel="1" x14ac:dyDescent="0.3">
      <c r="A1179" s="16" t="s">
        <v>77</v>
      </c>
      <c r="B1179" s="16" t="s">
        <v>19</v>
      </c>
      <c r="C1179" s="16" t="s">
        <v>18</v>
      </c>
      <c r="D1179" s="17">
        <v>74461</v>
      </c>
      <c r="E1179" s="17">
        <v>37628</v>
      </c>
      <c r="F1179" s="17">
        <v>36833</v>
      </c>
      <c r="G1179" s="18">
        <v>46.185251339627399</v>
      </c>
      <c r="H1179" s="18">
        <v>48.860133759813898</v>
      </c>
      <c r="I1179" s="18">
        <v>51.139866240186102</v>
      </c>
      <c r="J1179" s="18">
        <v>51.719692187856701</v>
      </c>
      <c r="K1179" s="18">
        <v>52.224039884708198</v>
      </c>
      <c r="L1179" s="18">
        <v>47.775960115291703</v>
      </c>
      <c r="M1179" s="18">
        <v>2.0950564725158101</v>
      </c>
      <c r="O1179" s="2" t="s">
        <v>27</v>
      </c>
      <c r="P1179" s="22">
        <f>SUM(P1191:P1193)/SUM(O1191:O1193)</f>
        <v>0.70142403092550498</v>
      </c>
    </row>
    <row r="1180" spans="1:18" outlineLevel="1" x14ac:dyDescent="0.3">
      <c r="A1180" s="13" t="s">
        <v>77</v>
      </c>
      <c r="B1180" s="13" t="s">
        <v>20</v>
      </c>
      <c r="C1180" s="13" t="s">
        <v>18</v>
      </c>
      <c r="D1180" s="14">
        <v>74455</v>
      </c>
      <c r="E1180" s="14">
        <v>37769</v>
      </c>
      <c r="F1180" s="14">
        <v>36686</v>
      </c>
      <c r="G1180" s="15">
        <v>82.819152508226395</v>
      </c>
      <c r="H1180" s="15">
        <v>50.154874073593497</v>
      </c>
      <c r="I1180" s="15">
        <v>49.845125926406403</v>
      </c>
      <c r="J1180" s="15">
        <v>16.638237861795702</v>
      </c>
      <c r="K1180" s="15">
        <v>53.3257991604778</v>
      </c>
      <c r="L1180" s="15">
        <v>46.674200839522101</v>
      </c>
      <c r="M1180" s="15">
        <v>0.54260962997783002</v>
      </c>
      <c r="O1180" s="2" t="s">
        <v>29</v>
      </c>
      <c r="P1180" s="22">
        <f>SUM(P1194:P1196)/SUM(O1194:O1196)</f>
        <v>0.25415456233005057</v>
      </c>
    </row>
    <row r="1181" spans="1:18" outlineLevel="1" x14ac:dyDescent="0.3">
      <c r="A1181" s="16" t="s">
        <v>77</v>
      </c>
      <c r="B1181" s="16" t="s">
        <v>21</v>
      </c>
      <c r="C1181" s="16" t="s">
        <v>18</v>
      </c>
      <c r="D1181" s="17">
        <v>71737</v>
      </c>
      <c r="E1181" s="17">
        <v>36905</v>
      </c>
      <c r="F1181" s="17">
        <v>34832</v>
      </c>
      <c r="G1181" s="18">
        <v>93.448290282559896</v>
      </c>
      <c r="H1181" s="18">
        <v>51.310470337276399</v>
      </c>
      <c r="I1181" s="18">
        <v>48.689529662723501</v>
      </c>
      <c r="J1181" s="18">
        <v>6.3523704643350003</v>
      </c>
      <c r="K1181" s="18">
        <v>53.083168751371502</v>
      </c>
      <c r="L1181" s="18">
        <v>46.916831248628398</v>
      </c>
      <c r="M1181" s="18">
        <v>0.19933925310508999</v>
      </c>
    </row>
    <row r="1182" spans="1:18" outlineLevel="1" x14ac:dyDescent="0.3">
      <c r="A1182" s="13" t="s">
        <v>77</v>
      </c>
      <c r="B1182" s="13" t="s">
        <v>33</v>
      </c>
      <c r="C1182" s="13" t="s">
        <v>18</v>
      </c>
      <c r="D1182" s="14">
        <v>72125</v>
      </c>
      <c r="E1182" s="14">
        <v>36436</v>
      </c>
      <c r="F1182" s="14">
        <v>35689</v>
      </c>
      <c r="G1182" s="15">
        <v>96.400693240901205</v>
      </c>
      <c r="H1182" s="15">
        <v>50.410620029052602</v>
      </c>
      <c r="I1182" s="15">
        <v>49.589379970947299</v>
      </c>
      <c r="J1182" s="15">
        <v>3.4703639514731299</v>
      </c>
      <c r="K1182" s="15">
        <v>53.495805033959201</v>
      </c>
      <c r="L1182" s="15">
        <v>46.5041949660407</v>
      </c>
      <c r="M1182" s="15">
        <v>0.12894280762564</v>
      </c>
      <c r="N1182" s="23" t="s">
        <v>34</v>
      </c>
      <c r="O1182" s="24">
        <f>(G1182/100)*D1182+(J1182/100)*D1182</f>
        <v>72031.999999999985</v>
      </c>
      <c r="P1182" s="24">
        <f>(G1182/100)*D1182</f>
        <v>69528.999999999985</v>
      </c>
      <c r="Q1182" s="2">
        <v>6</v>
      </c>
      <c r="R1182" s="25">
        <f t="shared" ref="R1182:R1196" si="9">P1182/O1182</f>
        <v>0.96525155486450465</v>
      </c>
    </row>
    <row r="1183" spans="1:18" outlineLevel="1" x14ac:dyDescent="0.3">
      <c r="A1183" s="16" t="s">
        <v>77</v>
      </c>
      <c r="B1183" s="16" t="s">
        <v>35</v>
      </c>
      <c r="C1183" s="16" t="s">
        <v>18</v>
      </c>
      <c r="D1183" s="17">
        <v>72592</v>
      </c>
      <c r="E1183" s="17">
        <v>37068</v>
      </c>
      <c r="F1183" s="17">
        <v>35524</v>
      </c>
      <c r="G1183" s="18">
        <v>97.492836676217706</v>
      </c>
      <c r="H1183" s="18">
        <v>50.9594189792573</v>
      </c>
      <c r="I1183" s="18">
        <v>49.0405810207426</v>
      </c>
      <c r="J1183" s="18">
        <v>2.3914480934538198</v>
      </c>
      <c r="K1183" s="18">
        <v>55.472350230414698</v>
      </c>
      <c r="L1183" s="18">
        <v>44.527649769585203</v>
      </c>
      <c r="M1183" s="18">
        <v>0.11571523032841</v>
      </c>
      <c r="N1183" s="23" t="s">
        <v>36</v>
      </c>
      <c r="O1183" s="24">
        <f t="shared" ref="O1183:O1196" si="10">(G1183/100)*D1183+(J1183/100)*D1183</f>
        <v>72507.999999999956</v>
      </c>
      <c r="P1183" s="24">
        <f t="shared" ref="P1183:P1196" si="11">(G1183/100)*D1183</f>
        <v>70771.999999999956</v>
      </c>
      <c r="Q1183" s="2">
        <v>7</v>
      </c>
      <c r="R1183" s="25">
        <f t="shared" si="9"/>
        <v>0.97605781431014504</v>
      </c>
    </row>
    <row r="1184" spans="1:18" outlineLevel="1" x14ac:dyDescent="0.3">
      <c r="A1184" s="13" t="s">
        <v>77</v>
      </c>
      <c r="B1184" s="13" t="s">
        <v>37</v>
      </c>
      <c r="C1184" s="13" t="s">
        <v>18</v>
      </c>
      <c r="D1184" s="14">
        <v>76075</v>
      </c>
      <c r="E1184" s="14">
        <v>38970</v>
      </c>
      <c r="F1184" s="14">
        <v>37105</v>
      </c>
      <c r="G1184" s="15">
        <v>97.775879066710502</v>
      </c>
      <c r="H1184" s="15">
        <v>51.086941908769397</v>
      </c>
      <c r="I1184" s="15">
        <v>48.913058091230504</v>
      </c>
      <c r="J1184" s="15">
        <v>2.0400920144594101</v>
      </c>
      <c r="K1184" s="15">
        <v>57.731958762886599</v>
      </c>
      <c r="L1184" s="15">
        <v>42.268041237113401</v>
      </c>
      <c r="M1184" s="15">
        <v>0.1840289188301</v>
      </c>
      <c r="N1184" s="23" t="s">
        <v>38</v>
      </c>
      <c r="O1184" s="24">
        <f t="shared" si="10"/>
        <v>75935.000000000015</v>
      </c>
      <c r="P1184" s="24">
        <f t="shared" si="11"/>
        <v>74383.000000000015</v>
      </c>
      <c r="Q1184" s="2">
        <v>8</v>
      </c>
      <c r="R1184" s="25">
        <f t="shared" si="9"/>
        <v>0.97956146704418257</v>
      </c>
    </row>
    <row r="1185" spans="1:18" outlineLevel="1" x14ac:dyDescent="0.3">
      <c r="A1185" s="16" t="s">
        <v>77</v>
      </c>
      <c r="B1185" s="16" t="s">
        <v>39</v>
      </c>
      <c r="C1185" s="16" t="s">
        <v>18</v>
      </c>
      <c r="D1185" s="17">
        <v>70706</v>
      </c>
      <c r="E1185" s="17">
        <v>35382</v>
      </c>
      <c r="F1185" s="17">
        <v>35324</v>
      </c>
      <c r="G1185" s="18">
        <v>97.407575028993307</v>
      </c>
      <c r="H1185" s="18">
        <v>50.057351937624297</v>
      </c>
      <c r="I1185" s="18">
        <v>49.942648062375604</v>
      </c>
      <c r="J1185" s="18">
        <v>2.3873504370209</v>
      </c>
      <c r="K1185" s="18">
        <v>50.888625592417</v>
      </c>
      <c r="L1185" s="18">
        <v>49.1113744075829</v>
      </c>
      <c r="M1185" s="18">
        <v>0.2050745339858</v>
      </c>
      <c r="N1185" s="23" t="s">
        <v>40</v>
      </c>
      <c r="O1185" s="24">
        <f t="shared" si="10"/>
        <v>70561.000000000015</v>
      </c>
      <c r="P1185" s="24">
        <f t="shared" si="11"/>
        <v>68873.000000000015</v>
      </c>
      <c r="Q1185" s="2">
        <v>9</v>
      </c>
      <c r="R1185" s="25">
        <f t="shared" si="9"/>
        <v>0.97607743654426671</v>
      </c>
    </row>
    <row r="1186" spans="1:18" outlineLevel="1" x14ac:dyDescent="0.3">
      <c r="A1186" s="13" t="s">
        <v>77</v>
      </c>
      <c r="B1186" s="13" t="s">
        <v>41</v>
      </c>
      <c r="C1186" s="13" t="s">
        <v>18</v>
      </c>
      <c r="D1186" s="14">
        <v>75300</v>
      </c>
      <c r="E1186" s="14">
        <v>38352</v>
      </c>
      <c r="F1186" s="14">
        <v>36948</v>
      </c>
      <c r="G1186" s="15">
        <v>97.759628154050404</v>
      </c>
      <c r="H1186" s="15">
        <v>50.736962221346701</v>
      </c>
      <c r="I1186" s="15">
        <v>49.263037778653199</v>
      </c>
      <c r="J1186" s="15">
        <v>2.1527224435590901</v>
      </c>
      <c r="K1186" s="15">
        <v>58.852560148056703</v>
      </c>
      <c r="L1186" s="15">
        <v>41.147439851943197</v>
      </c>
      <c r="M1186" s="15">
        <v>8.7649402390429995E-2</v>
      </c>
      <c r="N1186" s="23" t="s">
        <v>42</v>
      </c>
      <c r="O1186" s="24">
        <f t="shared" si="10"/>
        <v>75233.999999999956</v>
      </c>
      <c r="P1186" s="24">
        <f t="shared" si="11"/>
        <v>73612.999999999956</v>
      </c>
      <c r="Q1186" s="2">
        <v>10</v>
      </c>
      <c r="R1186" s="25">
        <f t="shared" si="9"/>
        <v>0.97845389052821863</v>
      </c>
    </row>
    <row r="1187" spans="1:18" outlineLevel="1" x14ac:dyDescent="0.3">
      <c r="A1187" s="16" t="s">
        <v>77</v>
      </c>
      <c r="B1187" s="16" t="s">
        <v>43</v>
      </c>
      <c r="C1187" s="16" t="s">
        <v>18</v>
      </c>
      <c r="D1187" s="17">
        <v>69699</v>
      </c>
      <c r="E1187" s="17">
        <v>35819</v>
      </c>
      <c r="F1187" s="17">
        <v>33880</v>
      </c>
      <c r="G1187" s="18">
        <v>97.599678618057595</v>
      </c>
      <c r="H1187" s="18">
        <v>51.181901037838401</v>
      </c>
      <c r="I1187" s="18">
        <v>48.8180989621615</v>
      </c>
      <c r="J1187" s="18">
        <v>2.33145382286689</v>
      </c>
      <c r="K1187" s="18">
        <v>59.938461538461503</v>
      </c>
      <c r="L1187" s="18">
        <v>40.061538461538397</v>
      </c>
      <c r="M1187" s="18">
        <v>6.8867559075450002E-2</v>
      </c>
      <c r="N1187" s="23" t="s">
        <v>44</v>
      </c>
      <c r="O1187" s="24">
        <f t="shared" si="10"/>
        <v>69650.999999999956</v>
      </c>
      <c r="P1187" s="24">
        <f t="shared" si="11"/>
        <v>68025.999999999956</v>
      </c>
      <c r="Q1187" s="2">
        <v>11</v>
      </c>
      <c r="R1187" s="25">
        <f t="shared" si="9"/>
        <v>0.97666939455284196</v>
      </c>
    </row>
    <row r="1188" spans="1:18" outlineLevel="1" x14ac:dyDescent="0.3">
      <c r="A1188" s="13" t="s">
        <v>77</v>
      </c>
      <c r="B1188" s="13" t="s">
        <v>45</v>
      </c>
      <c r="C1188" s="13" t="s">
        <v>18</v>
      </c>
      <c r="D1188" s="14">
        <v>75405</v>
      </c>
      <c r="E1188" s="14">
        <v>38211</v>
      </c>
      <c r="F1188" s="14">
        <v>37194</v>
      </c>
      <c r="G1188" s="15">
        <v>96.382202771699497</v>
      </c>
      <c r="H1188" s="15">
        <v>50.560700083933</v>
      </c>
      <c r="I1188" s="15">
        <v>49.439299916066901</v>
      </c>
      <c r="J1188" s="15">
        <v>3.4984417478947001</v>
      </c>
      <c r="K1188" s="15">
        <v>54.207733131159898</v>
      </c>
      <c r="L1188" s="15">
        <v>45.792266868840002</v>
      </c>
      <c r="M1188" s="15">
        <v>0.1193554804058</v>
      </c>
      <c r="N1188" s="26" t="s">
        <v>46</v>
      </c>
      <c r="O1188" s="27">
        <f t="shared" si="10"/>
        <v>75315</v>
      </c>
      <c r="P1188" s="27">
        <f t="shared" si="11"/>
        <v>72677</v>
      </c>
      <c r="Q1188" s="2">
        <v>12</v>
      </c>
      <c r="R1188" s="25">
        <f t="shared" si="9"/>
        <v>0.96497377680408947</v>
      </c>
    </row>
    <row r="1189" spans="1:18" outlineLevel="1" x14ac:dyDescent="0.3">
      <c r="A1189" s="16" t="s">
        <v>77</v>
      </c>
      <c r="B1189" s="16" t="s">
        <v>47</v>
      </c>
      <c r="C1189" s="16" t="s">
        <v>18</v>
      </c>
      <c r="D1189" s="17">
        <v>72885</v>
      </c>
      <c r="E1189" s="17">
        <v>36512</v>
      </c>
      <c r="F1189" s="17">
        <v>36373</v>
      </c>
      <c r="G1189" s="18">
        <v>93.264732112231599</v>
      </c>
      <c r="H1189" s="18">
        <v>50.079439802283098</v>
      </c>
      <c r="I1189" s="18">
        <v>49.920560197716803</v>
      </c>
      <c r="J1189" s="18">
        <v>6.6529464224463197</v>
      </c>
      <c r="K1189" s="18">
        <v>50.773355330995997</v>
      </c>
      <c r="L1189" s="18">
        <v>49.226644669003903</v>
      </c>
      <c r="M1189" s="18">
        <v>8.2321465322079998E-2</v>
      </c>
      <c r="N1189" s="26" t="s">
        <v>48</v>
      </c>
      <c r="O1189" s="27">
        <f t="shared" si="10"/>
        <v>72825</v>
      </c>
      <c r="P1189" s="27">
        <f t="shared" si="11"/>
        <v>67976</v>
      </c>
      <c r="Q1189" s="2">
        <v>13</v>
      </c>
      <c r="R1189" s="25">
        <f t="shared" si="9"/>
        <v>0.93341572262272576</v>
      </c>
    </row>
    <row r="1190" spans="1:18" outlineLevel="1" x14ac:dyDescent="0.3">
      <c r="A1190" s="13" t="s">
        <v>77</v>
      </c>
      <c r="B1190" s="13" t="s">
        <v>49</v>
      </c>
      <c r="C1190" s="13" t="s">
        <v>18</v>
      </c>
      <c r="D1190" s="14">
        <v>78545</v>
      </c>
      <c r="E1190" s="14">
        <v>39165</v>
      </c>
      <c r="F1190" s="14">
        <v>39380</v>
      </c>
      <c r="G1190" s="15">
        <v>88.099815392450097</v>
      </c>
      <c r="H1190" s="15">
        <v>50.099713864562503</v>
      </c>
      <c r="I1190" s="15">
        <v>49.900286135437398</v>
      </c>
      <c r="J1190" s="15">
        <v>11.814883187981399</v>
      </c>
      <c r="K1190" s="15">
        <v>48.060344827586199</v>
      </c>
      <c r="L1190" s="15">
        <v>51.939655172413801</v>
      </c>
      <c r="M1190" s="15">
        <v>8.5301419568399997E-2</v>
      </c>
      <c r="N1190" s="26" t="s">
        <v>50</v>
      </c>
      <c r="O1190" s="27">
        <f t="shared" si="10"/>
        <v>78477.999999999913</v>
      </c>
      <c r="P1190" s="27">
        <f t="shared" si="11"/>
        <v>69197.999999999927</v>
      </c>
      <c r="Q1190" s="2">
        <v>14</v>
      </c>
      <c r="R1190" s="25">
        <f t="shared" si="9"/>
        <v>0.8817502994469788</v>
      </c>
    </row>
    <row r="1191" spans="1:18" outlineLevel="1" x14ac:dyDescent="0.3">
      <c r="A1191" s="16" t="s">
        <v>77</v>
      </c>
      <c r="B1191" s="16" t="s">
        <v>51</v>
      </c>
      <c r="C1191" s="16" t="s">
        <v>18</v>
      </c>
      <c r="D1191" s="17">
        <v>76239</v>
      </c>
      <c r="E1191" s="17">
        <v>37523</v>
      </c>
      <c r="F1191" s="17">
        <v>38716</v>
      </c>
      <c r="G1191" s="18">
        <v>79.770196356195598</v>
      </c>
      <c r="H1191" s="18">
        <v>49.743488555643196</v>
      </c>
      <c r="I1191" s="18">
        <v>50.256511444356697</v>
      </c>
      <c r="J1191" s="18">
        <v>20.179960387727998</v>
      </c>
      <c r="K1191" s="18">
        <v>47.130321741956401</v>
      </c>
      <c r="L1191" s="18">
        <v>52.8696782580435</v>
      </c>
      <c r="M1191" s="18">
        <v>4.9843256076286403E-2</v>
      </c>
      <c r="N1191" s="28" t="s">
        <v>52</v>
      </c>
      <c r="O1191" s="29">
        <f t="shared" si="10"/>
        <v>76200.999999999913</v>
      </c>
      <c r="P1191" s="29">
        <f t="shared" si="11"/>
        <v>60815.999999999964</v>
      </c>
      <c r="Q1191" s="2">
        <v>15</v>
      </c>
      <c r="R1191" s="25">
        <f t="shared" si="9"/>
        <v>0.79809976247030923</v>
      </c>
    </row>
    <row r="1192" spans="1:18" outlineLevel="1" x14ac:dyDescent="0.3">
      <c r="A1192" s="13" t="s">
        <v>77</v>
      </c>
      <c r="B1192" s="13" t="s">
        <v>53</v>
      </c>
      <c r="C1192" s="13" t="s">
        <v>18</v>
      </c>
      <c r="D1192" s="14">
        <v>70158</v>
      </c>
      <c r="E1192" s="14">
        <v>34755</v>
      </c>
      <c r="F1192" s="14">
        <v>35403</v>
      </c>
      <c r="G1192" s="15">
        <v>69.699820405370701</v>
      </c>
      <c r="H1192" s="15">
        <v>50.259713701431501</v>
      </c>
      <c r="I1192" s="15">
        <v>49.740286298568499</v>
      </c>
      <c r="J1192" s="15">
        <v>30.210382279996502</v>
      </c>
      <c r="K1192" s="15">
        <v>47.902807265864503</v>
      </c>
      <c r="L1192" s="15">
        <v>52.097192734135398</v>
      </c>
      <c r="M1192" s="15">
        <v>8.9797314632679995E-2</v>
      </c>
      <c r="N1192" s="28" t="s">
        <v>54</v>
      </c>
      <c r="O1192" s="29">
        <f t="shared" si="10"/>
        <v>70094.999999999927</v>
      </c>
      <c r="P1192" s="29">
        <f t="shared" si="11"/>
        <v>48899.999999999978</v>
      </c>
      <c r="Q1192" s="2">
        <v>16</v>
      </c>
      <c r="R1192" s="25">
        <f t="shared" si="9"/>
        <v>0.69762465225765069</v>
      </c>
    </row>
    <row r="1193" spans="1:18" outlineLevel="1" x14ac:dyDescent="0.3">
      <c r="A1193" s="16" t="s">
        <v>77</v>
      </c>
      <c r="B1193" s="16" t="s">
        <v>55</v>
      </c>
      <c r="C1193" s="16" t="s">
        <v>18</v>
      </c>
      <c r="D1193" s="17">
        <v>70577</v>
      </c>
      <c r="E1193" s="17">
        <v>35394</v>
      </c>
      <c r="F1193" s="17">
        <v>35183</v>
      </c>
      <c r="G1193" s="18">
        <v>59.988381484052802</v>
      </c>
      <c r="H1193" s="18">
        <v>50.283433322310898</v>
      </c>
      <c r="I1193" s="18">
        <v>49.716566677689002</v>
      </c>
      <c r="J1193" s="18">
        <v>39.878430650211797</v>
      </c>
      <c r="K1193" s="18">
        <v>49.912950790548898</v>
      </c>
      <c r="L1193" s="18">
        <v>50.087049209451003</v>
      </c>
      <c r="M1193" s="18">
        <v>0.13318786573529001</v>
      </c>
      <c r="N1193" s="28" t="s">
        <v>56</v>
      </c>
      <c r="O1193" s="29">
        <f t="shared" si="10"/>
        <v>70482.999999999927</v>
      </c>
      <c r="P1193" s="29">
        <f t="shared" si="11"/>
        <v>42337.999999999942</v>
      </c>
      <c r="Q1193" s="2">
        <v>17</v>
      </c>
      <c r="R1193" s="25">
        <f t="shared" si="9"/>
        <v>0.60068385284394799</v>
      </c>
    </row>
    <row r="1194" spans="1:18" outlineLevel="1" x14ac:dyDescent="0.3">
      <c r="A1194" s="13" t="s">
        <v>77</v>
      </c>
      <c r="B1194" s="13" t="s">
        <v>57</v>
      </c>
      <c r="C1194" s="13" t="s">
        <v>18</v>
      </c>
      <c r="D1194" s="14">
        <v>76829</v>
      </c>
      <c r="E1194" s="14">
        <v>38477</v>
      </c>
      <c r="F1194" s="14">
        <v>38352</v>
      </c>
      <c r="G1194" s="15">
        <v>45.882414192557498</v>
      </c>
      <c r="H1194" s="15">
        <v>49.907804033928102</v>
      </c>
      <c r="I1194" s="15">
        <v>50.092195966071799</v>
      </c>
      <c r="J1194" s="15">
        <v>53.977013887985002</v>
      </c>
      <c r="K1194" s="15">
        <v>50.253195080781303</v>
      </c>
      <c r="L1194" s="15">
        <v>49.746804919218697</v>
      </c>
      <c r="M1194" s="15">
        <v>0.14057191945749001</v>
      </c>
      <c r="N1194" s="2" t="s">
        <v>58</v>
      </c>
      <c r="O1194" s="22">
        <f t="shared" si="10"/>
        <v>76721</v>
      </c>
      <c r="P1194" s="22">
        <f t="shared" si="11"/>
        <v>35251</v>
      </c>
      <c r="Q1194" s="2">
        <v>18</v>
      </c>
      <c r="R1194" s="25">
        <f t="shared" si="9"/>
        <v>0.45947002776293322</v>
      </c>
    </row>
    <row r="1195" spans="1:18" outlineLevel="1" x14ac:dyDescent="0.3">
      <c r="A1195" s="16" t="s">
        <v>77</v>
      </c>
      <c r="B1195" s="16" t="s">
        <v>59</v>
      </c>
      <c r="C1195" s="16" t="s">
        <v>18</v>
      </c>
      <c r="D1195" s="17">
        <v>64633</v>
      </c>
      <c r="E1195" s="17">
        <v>31286</v>
      </c>
      <c r="F1195" s="17">
        <v>33347</v>
      </c>
      <c r="G1195" s="18">
        <v>31.9063017344081</v>
      </c>
      <c r="H1195" s="18">
        <v>48.365822907574398</v>
      </c>
      <c r="I1195" s="18">
        <v>51.634177092425503</v>
      </c>
      <c r="J1195" s="18">
        <v>67.881732242043498</v>
      </c>
      <c r="K1195" s="18">
        <v>48.463782650316801</v>
      </c>
      <c r="L1195" s="18">
        <v>51.536217349683199</v>
      </c>
      <c r="M1195" s="18">
        <v>0.21196602354833999</v>
      </c>
      <c r="N1195" s="2" t="s">
        <v>60</v>
      </c>
      <c r="O1195" s="22">
        <f t="shared" si="10"/>
        <v>64495.999999999964</v>
      </c>
      <c r="P1195" s="22">
        <f t="shared" si="11"/>
        <v>20621.999999999985</v>
      </c>
      <c r="Q1195" s="2">
        <v>19</v>
      </c>
      <c r="R1195" s="25">
        <f t="shared" si="9"/>
        <v>0.31974075911684441</v>
      </c>
    </row>
    <row r="1196" spans="1:18" outlineLevel="1" x14ac:dyDescent="0.3">
      <c r="A1196" s="13" t="s">
        <v>77</v>
      </c>
      <c r="B1196" s="30" t="s">
        <v>61</v>
      </c>
      <c r="C1196" s="13" t="s">
        <v>18</v>
      </c>
      <c r="D1196" s="14">
        <v>311433</v>
      </c>
      <c r="E1196" s="14">
        <v>148233</v>
      </c>
      <c r="F1196" s="14">
        <v>163200</v>
      </c>
      <c r="G1196" s="15">
        <v>18.944042538844599</v>
      </c>
      <c r="H1196" s="15">
        <v>47.535509678294098</v>
      </c>
      <c r="I1196" s="15">
        <v>52.464490321705803</v>
      </c>
      <c r="J1196" s="15">
        <v>80.838575231269601</v>
      </c>
      <c r="K1196" s="15">
        <v>47.623114260519998</v>
      </c>
      <c r="L1196" s="15">
        <v>52.376885739479903</v>
      </c>
      <c r="M1196" s="15">
        <v>0.21738222988572001</v>
      </c>
      <c r="N1196" s="2" t="s">
        <v>62</v>
      </c>
      <c r="O1196" s="22">
        <f t="shared" si="10"/>
        <v>310755.99999999977</v>
      </c>
      <c r="P1196" s="22">
        <f t="shared" si="11"/>
        <v>58997.999999999898</v>
      </c>
      <c r="Q1196" s="2" t="s">
        <v>63</v>
      </c>
      <c r="R1196" s="25">
        <f t="shared" si="9"/>
        <v>0.18985313236108053</v>
      </c>
    </row>
    <row r="1197" spans="1:18" outlineLevel="1" x14ac:dyDescent="0.3">
      <c r="A1197" s="16" t="s">
        <v>77</v>
      </c>
      <c r="B1197" s="31" t="s">
        <v>64</v>
      </c>
      <c r="C1197" s="16" t="s">
        <v>18</v>
      </c>
      <c r="D1197" s="17">
        <v>250403</v>
      </c>
      <c r="E1197" s="17">
        <v>116132</v>
      </c>
      <c r="F1197" s="17">
        <v>134271</v>
      </c>
      <c r="G1197" s="18">
        <v>4.72638107370918</v>
      </c>
      <c r="H1197" s="18">
        <v>44.486692015209101</v>
      </c>
      <c r="I1197" s="18">
        <v>55.513307984790799</v>
      </c>
      <c r="J1197" s="18">
        <v>95.048382008202694</v>
      </c>
      <c r="K1197" s="18">
        <v>46.495857212483799</v>
      </c>
      <c r="L1197" s="18">
        <v>53.504142787516102</v>
      </c>
      <c r="M1197" s="18">
        <v>0.22523691808804</v>
      </c>
    </row>
    <row r="1198" spans="1:18" outlineLevel="1" x14ac:dyDescent="0.3">
      <c r="A1198" s="13" t="s">
        <v>77</v>
      </c>
      <c r="B1198" s="13" t="s">
        <v>65</v>
      </c>
      <c r="C1198" s="13" t="s">
        <v>18</v>
      </c>
      <c r="D1198" s="14">
        <v>1519140</v>
      </c>
      <c r="E1198" s="14">
        <v>702827</v>
      </c>
      <c r="F1198" s="14">
        <v>816313</v>
      </c>
      <c r="G1198" s="15">
        <v>1.13939465750358</v>
      </c>
      <c r="H1198" s="15">
        <v>40.868912126639302</v>
      </c>
      <c r="I1198" s="15">
        <v>59.131087873360599</v>
      </c>
      <c r="J1198" s="15">
        <v>98.649038271653694</v>
      </c>
      <c r="K1198" s="15">
        <v>46.325045024846197</v>
      </c>
      <c r="L1198" s="15">
        <v>53.674954975153703</v>
      </c>
      <c r="M1198" s="15">
        <v>0.21156707084271001</v>
      </c>
    </row>
    <row r="1199" spans="1:18" hidden="1" outlineLevel="1" x14ac:dyDescent="0.3">
      <c r="A1199" s="16" t="s">
        <v>78</v>
      </c>
      <c r="B1199" s="16" t="s">
        <v>14</v>
      </c>
      <c r="C1199" s="16" t="s">
        <v>18</v>
      </c>
      <c r="D1199" s="17">
        <v>2712770</v>
      </c>
      <c r="E1199" s="17">
        <v>1296058</v>
      </c>
      <c r="F1199" s="17">
        <v>1416712</v>
      </c>
      <c r="G1199" s="18">
        <v>31.273605945214602</v>
      </c>
      <c r="H1199" s="18">
        <v>50.143155021151998</v>
      </c>
      <c r="I1199" s="18">
        <v>49.856844978847903</v>
      </c>
      <c r="J1199" s="18">
        <v>68.493495578320307</v>
      </c>
      <c r="K1199" s="18">
        <v>46.692510673704</v>
      </c>
      <c r="L1199" s="18">
        <v>53.307489326295901</v>
      </c>
      <c r="M1199" s="18">
        <v>0.23289847646501</v>
      </c>
    </row>
    <row r="1200" spans="1:18" hidden="1" outlineLevel="1" x14ac:dyDescent="0.3">
      <c r="A1200" s="19" t="s">
        <v>78</v>
      </c>
      <c r="B1200" s="19" t="s">
        <v>14</v>
      </c>
      <c r="C1200" s="19" t="s">
        <v>22</v>
      </c>
      <c r="D1200" s="20">
        <v>25519.970963505599</v>
      </c>
      <c r="E1200" s="20">
        <v>12379.8195345535</v>
      </c>
      <c r="F1200" s="20">
        <v>13344.460931609199</v>
      </c>
      <c r="G1200" s="21">
        <v>9.081880235657E-2</v>
      </c>
      <c r="H1200" s="21">
        <v>0.14543397714213999</v>
      </c>
      <c r="I1200" s="21">
        <v>0.14543397714213999</v>
      </c>
      <c r="J1200" s="21">
        <v>9.0835910453850005E-2</v>
      </c>
      <c r="K1200" s="21">
        <v>6.5920383096600005E-2</v>
      </c>
      <c r="L1200" s="21">
        <v>6.5920383096600005E-2</v>
      </c>
      <c r="M1200" s="21">
        <v>1.0611064083191299E-2</v>
      </c>
    </row>
    <row r="1201" spans="1:13" hidden="1" outlineLevel="1" x14ac:dyDescent="0.3">
      <c r="A1201" s="19" t="s">
        <v>78</v>
      </c>
      <c r="B1201" s="19" t="s">
        <v>14</v>
      </c>
      <c r="C1201" s="19" t="s">
        <v>24</v>
      </c>
      <c r="D1201" s="20">
        <v>2670789.1095166402</v>
      </c>
      <c r="E1201" s="20">
        <v>1275692.9357596401</v>
      </c>
      <c r="F1201" s="20">
        <v>1394760.0803159799</v>
      </c>
      <c r="G1201" s="21">
        <v>31.1244019145573</v>
      </c>
      <c r="H1201" s="21">
        <v>49.903911385451202</v>
      </c>
      <c r="I1201" s="21">
        <v>49.617607898091599</v>
      </c>
      <c r="J1201" s="21">
        <v>68.343877593412401</v>
      </c>
      <c r="K1201" s="21">
        <v>46.584086047086899</v>
      </c>
      <c r="L1201" s="21">
        <v>53.199033447951699</v>
      </c>
      <c r="M1201" s="21">
        <v>0.21607975993837999</v>
      </c>
    </row>
    <row r="1202" spans="1:13" hidden="1" outlineLevel="1" x14ac:dyDescent="0.3">
      <c r="A1202" s="19" t="s">
        <v>78</v>
      </c>
      <c r="B1202" s="19" t="s">
        <v>14</v>
      </c>
      <c r="C1202" s="19" t="s">
        <v>26</v>
      </c>
      <c r="D1202" s="20">
        <v>2754750.89048335</v>
      </c>
      <c r="E1202" s="20">
        <v>1316423.0642403499</v>
      </c>
      <c r="F1202" s="20">
        <v>1438663.9196840101</v>
      </c>
      <c r="G1202" s="21">
        <v>31.423198908480799</v>
      </c>
      <c r="H1202" s="21">
        <v>50.382392101908302</v>
      </c>
      <c r="I1202" s="21">
        <v>50.096088614548698</v>
      </c>
      <c r="J1202" s="21">
        <v>68.642730866472604</v>
      </c>
      <c r="K1202" s="21">
        <v>46.800966552048202</v>
      </c>
      <c r="L1202" s="21">
        <v>53.415913952913002</v>
      </c>
      <c r="M1202" s="21">
        <v>0.25102299609529999</v>
      </c>
    </row>
    <row r="1203" spans="1:13" hidden="1" outlineLevel="1" x14ac:dyDescent="0.3">
      <c r="A1203" s="19" t="s">
        <v>78</v>
      </c>
      <c r="B1203" s="19" t="s">
        <v>14</v>
      </c>
      <c r="C1203" s="19" t="s">
        <v>28</v>
      </c>
      <c r="D1203" s="21">
        <v>0.94073478265777999</v>
      </c>
      <c r="E1203" s="21">
        <v>0.95519024106587003</v>
      </c>
      <c r="F1203" s="21">
        <v>0.94193180629578999</v>
      </c>
      <c r="G1203" s="21">
        <v>0.29040080160781001</v>
      </c>
      <c r="H1203" s="21">
        <v>0.29003754765888001</v>
      </c>
      <c r="I1203" s="21">
        <v>0.29170312963814998</v>
      </c>
      <c r="J1203" s="21">
        <v>0.13261976146331</v>
      </c>
      <c r="K1203" s="21">
        <v>0.14117977839585999</v>
      </c>
      <c r="L1203" s="21">
        <v>0.12366064117764</v>
      </c>
      <c r="M1203" s="21">
        <v>4.5560899514021704</v>
      </c>
    </row>
    <row r="1204" spans="1:13" hidden="1" outlineLevel="1" x14ac:dyDescent="0.3">
      <c r="A1204" s="19" t="s">
        <v>78</v>
      </c>
      <c r="B1204" s="19" t="s">
        <v>14</v>
      </c>
      <c r="C1204" s="19" t="s">
        <v>30</v>
      </c>
      <c r="D1204" s="21">
        <v>1.5078727411865001</v>
      </c>
      <c r="E1204" s="21">
        <v>0.81802799964185002</v>
      </c>
      <c r="F1204" s="21">
        <v>0.80519672044315005</v>
      </c>
      <c r="G1204" s="21">
        <v>2.9650363496622698</v>
      </c>
      <c r="H1204" s="21">
        <v>2.02615103795736</v>
      </c>
      <c r="I1204" s="21">
        <v>2.02615103795736</v>
      </c>
      <c r="J1204" s="21">
        <v>2.9542387653527999</v>
      </c>
      <c r="K1204" s="21">
        <v>0.92757779799557005</v>
      </c>
      <c r="L1204" s="21">
        <v>0.92757779799557005</v>
      </c>
      <c r="M1204" s="21">
        <v>3.74406923088238</v>
      </c>
    </row>
    <row r="1205" spans="1:13" hidden="1" outlineLevel="1" x14ac:dyDescent="0.3">
      <c r="A1205" s="13" t="s">
        <v>78</v>
      </c>
      <c r="B1205" s="13" t="s">
        <v>19</v>
      </c>
      <c r="C1205" s="13" t="s">
        <v>18</v>
      </c>
      <c r="D1205" s="14">
        <v>52544</v>
      </c>
      <c r="E1205" s="14">
        <v>27030</v>
      </c>
      <c r="F1205" s="14">
        <v>25514</v>
      </c>
      <c r="G1205" s="15">
        <v>20.811129719853799</v>
      </c>
      <c r="H1205" s="15">
        <v>48.898033836305402</v>
      </c>
      <c r="I1205" s="15">
        <v>51.101966163694499</v>
      </c>
      <c r="J1205" s="15">
        <v>76.893651035322705</v>
      </c>
      <c r="K1205" s="15">
        <v>52.144642724550103</v>
      </c>
      <c r="L1205" s="15">
        <v>47.855357275449798</v>
      </c>
      <c r="M1205" s="15">
        <v>2.2952192448233801</v>
      </c>
    </row>
    <row r="1206" spans="1:13" hidden="1" outlineLevel="1" x14ac:dyDescent="0.3">
      <c r="A1206" s="32" t="s">
        <v>78</v>
      </c>
      <c r="B1206" s="32" t="s">
        <v>19</v>
      </c>
      <c r="C1206" s="32" t="s">
        <v>22</v>
      </c>
      <c r="D1206" s="33">
        <v>810.44686391626396</v>
      </c>
      <c r="E1206" s="33">
        <v>549.68212920283497</v>
      </c>
      <c r="F1206" s="33">
        <v>465.279225997558</v>
      </c>
      <c r="G1206" s="34">
        <v>0.56150584491905997</v>
      </c>
      <c r="H1206" s="34">
        <v>1.41915388295231</v>
      </c>
      <c r="I1206" s="34">
        <v>1.41915388295231</v>
      </c>
      <c r="J1206" s="34">
        <v>0.56931690119184997</v>
      </c>
      <c r="K1206" s="34">
        <v>0.64078070093814998</v>
      </c>
      <c r="L1206" s="34">
        <v>0.64078070093814998</v>
      </c>
      <c r="M1206" s="34">
        <v>0.14983336379970999</v>
      </c>
    </row>
    <row r="1207" spans="1:13" hidden="1" outlineLevel="1" x14ac:dyDescent="0.3">
      <c r="A1207" s="32" t="s">
        <v>78</v>
      </c>
      <c r="B1207" s="32" t="s">
        <v>19</v>
      </c>
      <c r="C1207" s="32" t="s">
        <v>24</v>
      </c>
      <c r="D1207" s="33">
        <v>51210.797815510698</v>
      </c>
      <c r="E1207" s="33">
        <v>26125.7613039715</v>
      </c>
      <c r="F1207" s="33">
        <v>24748.605859907999</v>
      </c>
      <c r="G1207" s="34">
        <v>19.9025430824015</v>
      </c>
      <c r="H1207" s="34">
        <v>46.5675877339769</v>
      </c>
      <c r="I1207" s="34">
        <v>48.766720064355098</v>
      </c>
      <c r="J1207" s="34">
        <v>75.943868517106395</v>
      </c>
      <c r="K1207" s="34">
        <v>51.089746134785997</v>
      </c>
      <c r="L1207" s="34">
        <v>46.802370001198298</v>
      </c>
      <c r="M1207" s="34">
        <v>2.0612436592649002</v>
      </c>
    </row>
    <row r="1208" spans="1:13" hidden="1" outlineLevel="1" x14ac:dyDescent="0.3">
      <c r="A1208" s="32" t="s">
        <v>78</v>
      </c>
      <c r="B1208" s="32" t="s">
        <v>19</v>
      </c>
      <c r="C1208" s="32" t="s">
        <v>26</v>
      </c>
      <c r="D1208" s="33">
        <v>53877.202184489302</v>
      </c>
      <c r="E1208" s="33">
        <v>27934.238696028398</v>
      </c>
      <c r="F1208" s="33">
        <v>26279.394140091899</v>
      </c>
      <c r="G1208" s="34">
        <v>21.749931721324</v>
      </c>
      <c r="H1208" s="34">
        <v>51.233279935644802</v>
      </c>
      <c r="I1208" s="34">
        <v>53.432412266023</v>
      </c>
      <c r="J1208" s="34">
        <v>77.816887790808707</v>
      </c>
      <c r="K1208" s="34">
        <v>53.197629998801602</v>
      </c>
      <c r="L1208" s="34">
        <v>48.910253865213903</v>
      </c>
      <c r="M1208" s="34">
        <v>2.5550609518137799</v>
      </c>
    </row>
    <row r="1209" spans="1:13" hidden="1" outlineLevel="1" x14ac:dyDescent="0.3">
      <c r="A1209" s="32" t="s">
        <v>78</v>
      </c>
      <c r="B1209" s="32" t="s">
        <v>19</v>
      </c>
      <c r="C1209" s="32" t="s">
        <v>28</v>
      </c>
      <c r="D1209" s="34">
        <v>1.5424156210343001</v>
      </c>
      <c r="E1209" s="34">
        <v>2.0336001820304599</v>
      </c>
      <c r="F1209" s="34">
        <v>1.8236232107766599</v>
      </c>
      <c r="G1209" s="34">
        <v>2.6981036228099899</v>
      </c>
      <c r="H1209" s="34">
        <v>2.9022718739636399</v>
      </c>
      <c r="I1209" s="34">
        <v>2.7771023103227601</v>
      </c>
      <c r="J1209" s="34">
        <v>0.74039519976795998</v>
      </c>
      <c r="K1209" s="34">
        <v>1.22885241408791</v>
      </c>
      <c r="L1209" s="34">
        <v>1.33899470700823</v>
      </c>
      <c r="M1209" s="34">
        <v>6.5280632400434699</v>
      </c>
    </row>
    <row r="1210" spans="1:13" hidden="1" outlineLevel="1" x14ac:dyDescent="0.3">
      <c r="A1210" s="32" t="s">
        <v>78</v>
      </c>
      <c r="B1210" s="32" t="s">
        <v>19</v>
      </c>
      <c r="C1210" s="32" t="s">
        <v>30</v>
      </c>
      <c r="D1210" s="34">
        <v>1.0055023156690901</v>
      </c>
      <c r="E1210" s="34">
        <v>1.3989709982120799</v>
      </c>
      <c r="F1210" s="34">
        <v>1.04954451912769</v>
      </c>
      <c r="G1210" s="34">
        <v>2.8631158073071199</v>
      </c>
      <c r="H1210" s="34">
        <v>2.4879080762499499</v>
      </c>
      <c r="I1210" s="34">
        <v>2.4879080762499499</v>
      </c>
      <c r="J1210" s="34">
        <v>2.73008707438981</v>
      </c>
      <c r="K1210" s="34">
        <v>1.9009743234848699</v>
      </c>
      <c r="L1210" s="34">
        <v>1.9009743234848699</v>
      </c>
      <c r="M1210" s="34">
        <v>1.4981911374327701</v>
      </c>
    </row>
    <row r="1211" spans="1:13" hidden="1" outlineLevel="1" x14ac:dyDescent="0.3">
      <c r="A1211" s="16" t="s">
        <v>78</v>
      </c>
      <c r="B1211" s="16" t="s">
        <v>20</v>
      </c>
      <c r="C1211" s="16" t="s">
        <v>18</v>
      </c>
      <c r="D1211" s="17">
        <v>53757</v>
      </c>
      <c r="E1211" s="17">
        <v>27208</v>
      </c>
      <c r="F1211" s="17">
        <v>26549</v>
      </c>
      <c r="G1211" s="18">
        <v>74.557732016295503</v>
      </c>
      <c r="H1211" s="18">
        <v>50.256986027944102</v>
      </c>
      <c r="I1211" s="18">
        <v>49.743013972055898</v>
      </c>
      <c r="J1211" s="18">
        <v>25.001395167140998</v>
      </c>
      <c r="K1211" s="18">
        <v>51.808035714285701</v>
      </c>
      <c r="L1211" s="18">
        <v>48.191964285714199</v>
      </c>
      <c r="M1211" s="18">
        <v>0.44087281656341998</v>
      </c>
    </row>
    <row r="1212" spans="1:13" hidden="1" outlineLevel="1" x14ac:dyDescent="0.3">
      <c r="A1212" s="19" t="s">
        <v>78</v>
      </c>
      <c r="B1212" s="19" t="s">
        <v>20</v>
      </c>
      <c r="C1212" s="19" t="s">
        <v>22</v>
      </c>
      <c r="D1212" s="20">
        <v>788.23044880523605</v>
      </c>
      <c r="E1212" s="20">
        <v>507.90369510759098</v>
      </c>
      <c r="F1212" s="20">
        <v>484.75759478728298</v>
      </c>
      <c r="G1212" s="21">
        <v>0.51555020623047998</v>
      </c>
      <c r="H1212" s="21">
        <v>0.63443964390983998</v>
      </c>
      <c r="I1212" s="21">
        <v>0.63443964390983998</v>
      </c>
      <c r="J1212" s="21">
        <v>0.51185870293900004</v>
      </c>
      <c r="K1212" s="21">
        <v>1.0536682532648201</v>
      </c>
      <c r="L1212" s="21">
        <v>1.0536682532648201</v>
      </c>
      <c r="M1212" s="21">
        <v>6.3771345235340005E-2</v>
      </c>
    </row>
    <row r="1213" spans="1:13" hidden="1" outlineLevel="1" x14ac:dyDescent="0.3">
      <c r="A1213" s="19" t="s">
        <v>78</v>
      </c>
      <c r="B1213" s="19" t="s">
        <v>20</v>
      </c>
      <c r="C1213" s="19" t="s">
        <v>24</v>
      </c>
      <c r="D1213" s="20">
        <v>52460.344286940497</v>
      </c>
      <c r="E1213" s="20">
        <v>26372.487709218101</v>
      </c>
      <c r="F1213" s="20">
        <v>25751.563532425502</v>
      </c>
      <c r="G1213" s="21">
        <v>73.700370469830503</v>
      </c>
      <c r="H1213" s="21">
        <v>49.213358059863801</v>
      </c>
      <c r="I1213" s="21">
        <v>48.699609880840299</v>
      </c>
      <c r="J1213" s="21">
        <v>24.168862603845099</v>
      </c>
      <c r="K1213" s="21">
        <v>50.073248388025</v>
      </c>
      <c r="L1213" s="21">
        <v>46.461524743024697</v>
      </c>
      <c r="M1213" s="21">
        <v>0.34747457713265001</v>
      </c>
    </row>
    <row r="1214" spans="1:13" hidden="1" outlineLevel="1" x14ac:dyDescent="0.3">
      <c r="A1214" s="19" t="s">
        <v>78</v>
      </c>
      <c r="B1214" s="19" t="s">
        <v>20</v>
      </c>
      <c r="C1214" s="19" t="s">
        <v>26</v>
      </c>
      <c r="D1214" s="20">
        <v>55053.655713059401</v>
      </c>
      <c r="E1214" s="20">
        <v>28043.5122907818</v>
      </c>
      <c r="F1214" s="20">
        <v>27346.4364675744</v>
      </c>
      <c r="G1214" s="21">
        <v>75.396474308469294</v>
      </c>
      <c r="H1214" s="21">
        <v>51.300390119159701</v>
      </c>
      <c r="I1214" s="21">
        <v>50.7866419401361</v>
      </c>
      <c r="J1214" s="21">
        <v>25.8528285324286</v>
      </c>
      <c r="K1214" s="21">
        <v>53.538475256975197</v>
      </c>
      <c r="L1214" s="21">
        <v>49.9267516119749</v>
      </c>
      <c r="M1214" s="21">
        <v>0.55923483248848005</v>
      </c>
    </row>
    <row r="1215" spans="1:13" hidden="1" outlineLevel="1" x14ac:dyDescent="0.3">
      <c r="A1215" s="19" t="s">
        <v>78</v>
      </c>
      <c r="B1215" s="19" t="s">
        <v>20</v>
      </c>
      <c r="C1215" s="19" t="s">
        <v>28</v>
      </c>
      <c r="D1215" s="21">
        <v>1.46628429563635</v>
      </c>
      <c r="E1215" s="21">
        <v>1.8667439543795601</v>
      </c>
      <c r="F1215" s="21">
        <v>1.8258977542931301</v>
      </c>
      <c r="G1215" s="21">
        <v>0.69147785519789995</v>
      </c>
      <c r="H1215" s="21">
        <v>1.26239095109499</v>
      </c>
      <c r="I1215" s="21">
        <v>1.27543466559193</v>
      </c>
      <c r="J1215" s="21">
        <v>2.0473205575812599</v>
      </c>
      <c r="K1215" s="21">
        <v>2.0337930954874701</v>
      </c>
      <c r="L1215" s="21">
        <v>2.1863982281734202</v>
      </c>
      <c r="M1215" s="21">
        <v>14.4647941173686</v>
      </c>
    </row>
    <row r="1216" spans="1:13" hidden="1" outlineLevel="1" x14ac:dyDescent="0.3">
      <c r="A1216" s="19" t="s">
        <v>78</v>
      </c>
      <c r="B1216" s="19" t="s">
        <v>20</v>
      </c>
      <c r="C1216" s="19" t="s">
        <v>30</v>
      </c>
      <c r="D1216" s="21">
        <v>0.93262215999412001</v>
      </c>
      <c r="E1216" s="21">
        <v>1.1818020715664801</v>
      </c>
      <c r="F1216" s="21">
        <v>1.1162763290798201</v>
      </c>
      <c r="G1216" s="21">
        <v>2.1453367240119299</v>
      </c>
      <c r="H1216" s="21">
        <v>1.8216518201830501</v>
      </c>
      <c r="I1216" s="21">
        <v>1.8216518201830501</v>
      </c>
      <c r="J1216" s="21">
        <v>2.1393645904448002</v>
      </c>
      <c r="K1216" s="21">
        <v>1.70891064158663</v>
      </c>
      <c r="L1216" s="21">
        <v>1.70891064158663</v>
      </c>
      <c r="M1216" s="21">
        <v>1.4185962355156601</v>
      </c>
    </row>
    <row r="1217" spans="1:13" hidden="1" outlineLevel="1" x14ac:dyDescent="0.3">
      <c r="A1217" s="13" t="s">
        <v>78</v>
      </c>
      <c r="B1217" s="13" t="s">
        <v>21</v>
      </c>
      <c r="C1217" s="13" t="s">
        <v>18</v>
      </c>
      <c r="D1217" s="14">
        <v>54561</v>
      </c>
      <c r="E1217" s="14">
        <v>27425</v>
      </c>
      <c r="F1217" s="14">
        <v>27136</v>
      </c>
      <c r="G1217" s="15">
        <v>96.083282931031306</v>
      </c>
      <c r="H1217" s="15">
        <v>50.4043949336182</v>
      </c>
      <c r="I1217" s="15">
        <v>49.5956050663818</v>
      </c>
      <c r="J1217" s="15">
        <v>3.6839500742288398</v>
      </c>
      <c r="K1217" s="15">
        <v>46.865671641791003</v>
      </c>
      <c r="L1217" s="15">
        <v>53.134328358208897</v>
      </c>
      <c r="M1217" s="15">
        <v>0.23276699473983001</v>
      </c>
    </row>
    <row r="1218" spans="1:13" hidden="1" outlineLevel="1" x14ac:dyDescent="0.3">
      <c r="A1218" s="32" t="s">
        <v>78</v>
      </c>
      <c r="B1218" s="32" t="s">
        <v>21</v>
      </c>
      <c r="C1218" s="32" t="s">
        <v>22</v>
      </c>
      <c r="D1218" s="33">
        <v>787.49846632760602</v>
      </c>
      <c r="E1218" s="33">
        <v>494.58631909055299</v>
      </c>
      <c r="F1218" s="33">
        <v>498.43272868128997</v>
      </c>
      <c r="G1218" s="34">
        <v>0.21058553510724001</v>
      </c>
      <c r="H1218" s="34">
        <v>0.56802966135827004</v>
      </c>
      <c r="I1218" s="34">
        <v>0.56802966135827004</v>
      </c>
      <c r="J1218" s="34">
        <v>0.20632868122892001</v>
      </c>
      <c r="K1218" s="34">
        <v>2.5437893575621899</v>
      </c>
      <c r="L1218" s="34">
        <v>2.5437893575621899</v>
      </c>
      <c r="M1218" s="34">
        <v>4.5173137239936302E-2</v>
      </c>
    </row>
    <row r="1219" spans="1:13" hidden="1" outlineLevel="1" x14ac:dyDescent="0.3">
      <c r="A1219" s="32" t="s">
        <v>78</v>
      </c>
      <c r="B1219" s="32" t="s">
        <v>21</v>
      </c>
      <c r="C1219" s="32" t="s">
        <v>24</v>
      </c>
      <c r="D1219" s="33">
        <v>53265.548413554701</v>
      </c>
      <c r="E1219" s="33">
        <v>26611.395073646399</v>
      </c>
      <c r="F1219" s="33">
        <v>26316.067648744</v>
      </c>
      <c r="G1219" s="34">
        <v>95.7217857002138</v>
      </c>
      <c r="H1219" s="34">
        <v>49.469940832480901</v>
      </c>
      <c r="I1219" s="34">
        <v>48.661433393908098</v>
      </c>
      <c r="J1219" s="34">
        <v>3.3591718704708802</v>
      </c>
      <c r="K1219" s="34">
        <v>42.7127264300237</v>
      </c>
      <c r="L1219" s="34">
        <v>48.937507749905102</v>
      </c>
      <c r="M1219" s="34">
        <v>0.16913228249503001</v>
      </c>
    </row>
    <row r="1220" spans="1:13" hidden="1" outlineLevel="1" x14ac:dyDescent="0.3">
      <c r="A1220" s="32" t="s">
        <v>78</v>
      </c>
      <c r="B1220" s="32" t="s">
        <v>21</v>
      </c>
      <c r="C1220" s="32" t="s">
        <v>26</v>
      </c>
      <c r="D1220" s="33">
        <v>55856.451586445299</v>
      </c>
      <c r="E1220" s="33">
        <v>28238.604926353499</v>
      </c>
      <c r="F1220" s="33">
        <v>27955.932351255899</v>
      </c>
      <c r="G1220" s="34">
        <v>96.415378528034097</v>
      </c>
      <c r="H1220" s="34">
        <v>51.338566606091803</v>
      </c>
      <c r="I1220" s="34">
        <v>50.530059167519099</v>
      </c>
      <c r="J1220" s="34">
        <v>4.0388168310232997</v>
      </c>
      <c r="K1220" s="34">
        <v>51.062492250094898</v>
      </c>
      <c r="L1220" s="34">
        <v>57.2872735699762</v>
      </c>
      <c r="M1220" s="34">
        <v>0.32026696650642</v>
      </c>
    </row>
    <row r="1221" spans="1:13" hidden="1" outlineLevel="1" x14ac:dyDescent="0.3">
      <c r="A1221" s="32" t="s">
        <v>78</v>
      </c>
      <c r="B1221" s="32" t="s">
        <v>21</v>
      </c>
      <c r="C1221" s="32" t="s">
        <v>28</v>
      </c>
      <c r="D1221" s="34">
        <v>1.4433358375535701</v>
      </c>
      <c r="E1221" s="34">
        <v>1.80341410789627</v>
      </c>
      <c r="F1221" s="34">
        <v>1.8367951381238501</v>
      </c>
      <c r="G1221" s="34">
        <v>0.21916979591381999</v>
      </c>
      <c r="H1221" s="34">
        <v>1.126944708108</v>
      </c>
      <c r="I1221" s="34">
        <v>1.14532257565561</v>
      </c>
      <c r="J1221" s="34">
        <v>5.6007458589707699</v>
      </c>
      <c r="K1221" s="34">
        <v>5.42783079479831</v>
      </c>
      <c r="L1221" s="34">
        <v>4.78746873473784</v>
      </c>
      <c r="M1221" s="34">
        <v>19.4070200074658</v>
      </c>
    </row>
    <row r="1222" spans="1:13" hidden="1" outlineLevel="1" x14ac:dyDescent="0.3">
      <c r="A1222" s="32" t="s">
        <v>78</v>
      </c>
      <c r="B1222" s="32" t="s">
        <v>21</v>
      </c>
      <c r="C1222" s="32" t="s">
        <v>30</v>
      </c>
      <c r="D1222" s="34">
        <v>0.90232402724048999</v>
      </c>
      <c r="E1222" s="34">
        <v>1.0996306902242401</v>
      </c>
      <c r="F1222" s="34">
        <v>1.1127080580017701</v>
      </c>
      <c r="G1222" s="34">
        <v>1.8312025534048</v>
      </c>
      <c r="H1222" s="34">
        <v>1.91005623816745</v>
      </c>
      <c r="I1222" s="34">
        <v>1.91005623816745</v>
      </c>
      <c r="J1222" s="34">
        <v>1.8644732276908</v>
      </c>
      <c r="K1222" s="34">
        <v>1.49352452658572</v>
      </c>
      <c r="L1222" s="34">
        <v>1.49352452658572</v>
      </c>
      <c r="M1222" s="34">
        <v>1.36552773417536</v>
      </c>
    </row>
    <row r="1223" spans="1:13" hidden="1" outlineLevel="1" x14ac:dyDescent="0.3">
      <c r="A1223" s="16" t="s">
        <v>78</v>
      </c>
      <c r="B1223" s="16" t="s">
        <v>33</v>
      </c>
      <c r="C1223" s="16" t="s">
        <v>18</v>
      </c>
      <c r="D1223" s="17">
        <v>54305</v>
      </c>
      <c r="E1223" s="17">
        <v>27311</v>
      </c>
      <c r="F1223" s="17">
        <v>26994</v>
      </c>
      <c r="G1223" s="18">
        <v>98.491851579044294</v>
      </c>
      <c r="H1223" s="18">
        <v>50.366451033915403</v>
      </c>
      <c r="I1223" s="18">
        <v>49.633548966084497</v>
      </c>
      <c r="J1223" s="18">
        <v>1.36635668907098</v>
      </c>
      <c r="K1223" s="18">
        <v>46.630727762803197</v>
      </c>
      <c r="L1223" s="18">
        <v>53.369272237196697</v>
      </c>
      <c r="M1223" s="18">
        <v>0.14179173188472</v>
      </c>
    </row>
    <row r="1224" spans="1:13" hidden="1" outlineLevel="1" x14ac:dyDescent="0.3">
      <c r="A1224" s="19" t="s">
        <v>78</v>
      </c>
      <c r="B1224" s="19" t="s">
        <v>33</v>
      </c>
      <c r="C1224" s="19" t="s">
        <v>22</v>
      </c>
      <c r="D1224" s="20">
        <v>797.92173014581999</v>
      </c>
      <c r="E1224" s="20">
        <v>516.67528334778297</v>
      </c>
      <c r="F1224" s="20">
        <v>479.55012035963301</v>
      </c>
      <c r="G1224" s="21">
        <v>0.11704343469969</v>
      </c>
      <c r="H1224" s="21">
        <v>0.55634499741791998</v>
      </c>
      <c r="I1224" s="21">
        <v>0.55634499741791998</v>
      </c>
      <c r="J1224" s="21">
        <v>0.11298041351639</v>
      </c>
      <c r="K1224" s="21">
        <v>4.0281047150062799</v>
      </c>
      <c r="L1224" s="21">
        <v>4.0281047150062799</v>
      </c>
      <c r="M1224" s="21">
        <v>3.1213164899478701E-2</v>
      </c>
    </row>
    <row r="1225" spans="1:13" hidden="1" outlineLevel="1" x14ac:dyDescent="0.3">
      <c r="A1225" s="19" t="s">
        <v>78</v>
      </c>
      <c r="B1225" s="19" t="s">
        <v>33</v>
      </c>
      <c r="C1225" s="19" t="s">
        <v>24</v>
      </c>
      <c r="D1225" s="20">
        <v>52992.401924733902</v>
      </c>
      <c r="E1225" s="20">
        <v>26461.058261559101</v>
      </c>
      <c r="F1225" s="20">
        <v>26205.129937691199</v>
      </c>
      <c r="G1225" s="21">
        <v>98.286705246471598</v>
      </c>
      <c r="H1225" s="21">
        <v>49.451230357110397</v>
      </c>
      <c r="I1225" s="21">
        <v>48.718573796572997</v>
      </c>
      <c r="J1225" s="21">
        <v>1.1924414052601999</v>
      </c>
      <c r="K1225" s="21">
        <v>40.101513318419499</v>
      </c>
      <c r="L1225" s="21">
        <v>46.722548782816602</v>
      </c>
      <c r="M1225" s="21">
        <v>9.8706578655920002E-2</v>
      </c>
    </row>
    <row r="1226" spans="1:13" hidden="1" outlineLevel="1" x14ac:dyDescent="0.3">
      <c r="A1226" s="19" t="s">
        <v>78</v>
      </c>
      <c r="B1226" s="19" t="s">
        <v>33</v>
      </c>
      <c r="C1226" s="19" t="s">
        <v>26</v>
      </c>
      <c r="D1226" s="20">
        <v>55617.598075266003</v>
      </c>
      <c r="E1226" s="20">
        <v>28160.941738440801</v>
      </c>
      <c r="F1226" s="20">
        <v>27782.870062308699</v>
      </c>
      <c r="G1226" s="21">
        <v>98.672765820653495</v>
      </c>
      <c r="H1226" s="21">
        <v>51.281426203426903</v>
      </c>
      <c r="I1226" s="21">
        <v>50.548769642889503</v>
      </c>
      <c r="J1226" s="21">
        <v>1.56523536562659</v>
      </c>
      <c r="K1226" s="21">
        <v>53.277451217183298</v>
      </c>
      <c r="L1226" s="21">
        <v>59.898486681580401</v>
      </c>
      <c r="M1226" s="21">
        <v>0.20364510089897001</v>
      </c>
    </row>
    <row r="1227" spans="1:13" hidden="1" outlineLevel="1" x14ac:dyDescent="0.3">
      <c r="A1227" s="19" t="s">
        <v>78</v>
      </c>
      <c r="B1227" s="19" t="s">
        <v>33</v>
      </c>
      <c r="C1227" s="19" t="s">
        <v>28</v>
      </c>
      <c r="D1227" s="21">
        <v>1.4693338185172999</v>
      </c>
      <c r="E1227" s="21">
        <v>1.89182118321476</v>
      </c>
      <c r="F1227" s="21">
        <v>1.77650633607332</v>
      </c>
      <c r="G1227" s="21">
        <v>0.11883565271972001</v>
      </c>
      <c r="H1227" s="21">
        <v>1.1045943996397301</v>
      </c>
      <c r="I1227" s="21">
        <v>1.1209051317246701</v>
      </c>
      <c r="J1227" s="21">
        <v>8.2687349811427708</v>
      </c>
      <c r="K1227" s="21">
        <v>8.63830548709441</v>
      </c>
      <c r="L1227" s="21">
        <v>7.5476103498350096</v>
      </c>
      <c r="M1227" s="21">
        <v>22.013388569690701</v>
      </c>
    </row>
    <row r="1228" spans="1:13" hidden="1" outlineLevel="1" x14ac:dyDescent="0.3">
      <c r="A1228" s="19" t="s">
        <v>78</v>
      </c>
      <c r="B1228" s="19" t="s">
        <v>33</v>
      </c>
      <c r="C1228" s="19" t="s">
        <v>30</v>
      </c>
      <c r="D1228" s="21">
        <v>0.93859864809802995</v>
      </c>
      <c r="E1228" s="21">
        <v>1.2070483448503699</v>
      </c>
      <c r="F1228" s="21">
        <v>1.07476246284428</v>
      </c>
      <c r="G1228" s="21">
        <v>1.4264500633186099</v>
      </c>
      <c r="H1228" s="21">
        <v>1.8693791054115101</v>
      </c>
      <c r="I1228" s="21">
        <v>1.8693791054115101</v>
      </c>
      <c r="J1228" s="21">
        <v>1.4649540402844801</v>
      </c>
      <c r="K1228" s="21">
        <v>1.3833306042935201</v>
      </c>
      <c r="L1228" s="21">
        <v>1.3833306042935201</v>
      </c>
      <c r="M1228" s="21">
        <v>1.0642600978977499</v>
      </c>
    </row>
    <row r="1229" spans="1:13" hidden="1" outlineLevel="1" x14ac:dyDescent="0.3">
      <c r="A1229" s="13" t="s">
        <v>78</v>
      </c>
      <c r="B1229" s="13" t="s">
        <v>35</v>
      </c>
      <c r="C1229" s="13" t="s">
        <v>18</v>
      </c>
      <c r="D1229" s="14">
        <v>55833</v>
      </c>
      <c r="E1229" s="14">
        <v>28791</v>
      </c>
      <c r="F1229" s="14">
        <v>27042</v>
      </c>
      <c r="G1229" s="15">
        <v>98.5402897927749</v>
      </c>
      <c r="H1229" s="15">
        <v>51.495874077574598</v>
      </c>
      <c r="I1229" s="15">
        <v>48.504125922425402</v>
      </c>
      <c r="J1229" s="15">
        <v>1.2949331040782299</v>
      </c>
      <c r="K1229" s="15">
        <v>54.080221300138298</v>
      </c>
      <c r="L1229" s="15">
        <v>45.919778699861602</v>
      </c>
      <c r="M1229" s="15">
        <v>0.16477710314687999</v>
      </c>
    </row>
    <row r="1230" spans="1:13" hidden="1" outlineLevel="1" x14ac:dyDescent="0.3">
      <c r="A1230" s="32" t="s">
        <v>78</v>
      </c>
      <c r="B1230" s="32" t="s">
        <v>35</v>
      </c>
      <c r="C1230" s="32" t="s">
        <v>22</v>
      </c>
      <c r="D1230" s="33">
        <v>777.33490606308601</v>
      </c>
      <c r="E1230" s="33">
        <v>508.94773374253998</v>
      </c>
      <c r="F1230" s="33">
        <v>468.43742674743402</v>
      </c>
      <c r="G1230" s="34">
        <v>0.13999632481376001</v>
      </c>
      <c r="H1230" s="34">
        <v>0.53486084261338995</v>
      </c>
      <c r="I1230" s="34">
        <v>0.53486084261338995</v>
      </c>
      <c r="J1230" s="34">
        <v>0.13161075236535999</v>
      </c>
      <c r="K1230" s="34">
        <v>5.05987233840776</v>
      </c>
      <c r="L1230" s="34">
        <v>5.05987233840776</v>
      </c>
      <c r="M1230" s="34">
        <v>4.9699307935308502E-2</v>
      </c>
    </row>
    <row r="1231" spans="1:13" hidden="1" outlineLevel="1" x14ac:dyDescent="0.3">
      <c r="A1231" s="32" t="s">
        <v>78</v>
      </c>
      <c r="B1231" s="32" t="s">
        <v>35</v>
      </c>
      <c r="C1231" s="32" t="s">
        <v>24</v>
      </c>
      <c r="D1231" s="33">
        <v>54554.267684552098</v>
      </c>
      <c r="E1231" s="33">
        <v>27953.770243643499</v>
      </c>
      <c r="F1231" s="33">
        <v>26271.410553064001</v>
      </c>
      <c r="G1231" s="34">
        <v>98.291163774232203</v>
      </c>
      <c r="H1231" s="34">
        <v>50.615643080453303</v>
      </c>
      <c r="I1231" s="34">
        <v>47.624821989031297</v>
      </c>
      <c r="J1231" s="34">
        <v>1.0953712652154799</v>
      </c>
      <c r="K1231" s="34">
        <v>45.720414038536497</v>
      </c>
      <c r="L1231" s="34">
        <v>37.783482230309801</v>
      </c>
      <c r="M1231" s="34">
        <v>0.10030912194787001</v>
      </c>
    </row>
    <row r="1232" spans="1:13" hidden="1" outlineLevel="1" x14ac:dyDescent="0.3">
      <c r="A1232" s="32" t="s">
        <v>78</v>
      </c>
      <c r="B1232" s="32" t="s">
        <v>35</v>
      </c>
      <c r="C1232" s="32" t="s">
        <v>26</v>
      </c>
      <c r="D1232" s="33">
        <v>57111.7323154478</v>
      </c>
      <c r="E1232" s="33">
        <v>29628.229756356399</v>
      </c>
      <c r="F1232" s="33">
        <v>27812.589446935901</v>
      </c>
      <c r="G1232" s="34">
        <v>98.753557059337993</v>
      </c>
      <c r="H1232" s="34">
        <v>52.375178010968597</v>
      </c>
      <c r="I1232" s="34">
        <v>49.384356919546697</v>
      </c>
      <c r="J1232" s="34">
        <v>1.53028987604987</v>
      </c>
      <c r="K1232" s="34">
        <v>62.2165177696901</v>
      </c>
      <c r="L1232" s="34">
        <v>54.279585961463397</v>
      </c>
      <c r="M1232" s="34">
        <v>0.27056599493905997</v>
      </c>
    </row>
    <row r="1233" spans="1:13" hidden="1" outlineLevel="1" x14ac:dyDescent="0.3">
      <c r="A1233" s="32" t="s">
        <v>78</v>
      </c>
      <c r="B1233" s="32" t="s">
        <v>35</v>
      </c>
      <c r="C1233" s="32" t="s">
        <v>28</v>
      </c>
      <c r="D1233" s="34">
        <v>1.3922499347394599</v>
      </c>
      <c r="E1233" s="34">
        <v>1.76773204731527</v>
      </c>
      <c r="F1233" s="34">
        <v>1.7322588075861001</v>
      </c>
      <c r="G1233" s="34">
        <v>0.14207013710652999</v>
      </c>
      <c r="H1233" s="34">
        <v>1.0386479542179701</v>
      </c>
      <c r="I1233" s="34">
        <v>1.10271205272066</v>
      </c>
      <c r="J1233" s="34">
        <v>10.163517478306501</v>
      </c>
      <c r="K1233" s="34">
        <v>9.3562345285647304</v>
      </c>
      <c r="L1233" s="34">
        <v>11.018938857436099</v>
      </c>
      <c r="M1233" s="34">
        <v>30.161537608174701</v>
      </c>
    </row>
    <row r="1234" spans="1:13" hidden="1" outlineLevel="1" x14ac:dyDescent="0.3">
      <c r="A1234" s="32" t="s">
        <v>78</v>
      </c>
      <c r="B1234" s="32" t="s">
        <v>35</v>
      </c>
      <c r="C1234" s="32" t="s">
        <v>30</v>
      </c>
      <c r="D1234" s="34">
        <v>0.86638512667959</v>
      </c>
      <c r="E1234" s="34">
        <v>1.10212260792969</v>
      </c>
      <c r="F1234" s="34">
        <v>1.0278469664119601</v>
      </c>
      <c r="G1234" s="34">
        <v>2.1667598410750499</v>
      </c>
      <c r="H1234" s="34">
        <v>1.77877435781275</v>
      </c>
      <c r="I1234" s="34">
        <v>1.77877435781275</v>
      </c>
      <c r="J1234" s="34">
        <v>2.1550331311751698</v>
      </c>
      <c r="K1234" s="34">
        <v>2.1313914543866401</v>
      </c>
      <c r="L1234" s="34">
        <v>2.1313914543866499</v>
      </c>
      <c r="M1234" s="34">
        <v>2.3876904113015098</v>
      </c>
    </row>
    <row r="1235" spans="1:13" hidden="1" outlineLevel="1" x14ac:dyDescent="0.3">
      <c r="A1235" s="16" t="s">
        <v>78</v>
      </c>
      <c r="B1235" s="16" t="s">
        <v>37</v>
      </c>
      <c r="C1235" s="16" t="s">
        <v>18</v>
      </c>
      <c r="D1235" s="17">
        <v>56989</v>
      </c>
      <c r="E1235" s="17">
        <v>28848</v>
      </c>
      <c r="F1235" s="17">
        <v>28141</v>
      </c>
      <c r="G1235" s="18">
        <v>98.922599098071501</v>
      </c>
      <c r="H1235" s="18">
        <v>50.524168514412402</v>
      </c>
      <c r="I1235" s="18">
        <v>49.475831485587499</v>
      </c>
      <c r="J1235" s="18">
        <v>0.99141939672568002</v>
      </c>
      <c r="K1235" s="18">
        <v>59.292035398230098</v>
      </c>
      <c r="L1235" s="18">
        <v>40.707964601769902</v>
      </c>
      <c r="M1235" s="18">
        <v>8.5981505202749997E-2</v>
      </c>
    </row>
    <row r="1236" spans="1:13" hidden="1" outlineLevel="1" x14ac:dyDescent="0.3">
      <c r="A1236" s="19" t="s">
        <v>78</v>
      </c>
      <c r="B1236" s="19" t="s">
        <v>37</v>
      </c>
      <c r="C1236" s="19" t="s">
        <v>22</v>
      </c>
      <c r="D1236" s="20">
        <v>802.82048587465999</v>
      </c>
      <c r="E1236" s="20">
        <v>517.75607960026298</v>
      </c>
      <c r="F1236" s="20">
        <v>497.74987892854898</v>
      </c>
      <c r="G1236" s="21">
        <v>0.12760196562845999</v>
      </c>
      <c r="H1236" s="21">
        <v>0.54422748237771001</v>
      </c>
      <c r="I1236" s="21">
        <v>0.54422748237771001</v>
      </c>
      <c r="J1236" s="21">
        <v>0.12578806067213</v>
      </c>
      <c r="K1236" s="21">
        <v>5.6203824100224402</v>
      </c>
      <c r="L1236" s="21">
        <v>5.6203824100224402</v>
      </c>
      <c r="M1236" s="21">
        <v>2.3105296920331E-2</v>
      </c>
    </row>
    <row r="1237" spans="1:13" hidden="1" outlineLevel="1" x14ac:dyDescent="0.3">
      <c r="A1237" s="19" t="s">
        <v>78</v>
      </c>
      <c r="B1237" s="19" t="s">
        <v>37</v>
      </c>
      <c r="C1237" s="19" t="s">
        <v>24</v>
      </c>
      <c r="D1237" s="20">
        <v>55668.343368239002</v>
      </c>
      <c r="E1237" s="20">
        <v>27996.2803289285</v>
      </c>
      <c r="F1237" s="20">
        <v>27322.190950989399</v>
      </c>
      <c r="G1237" s="21">
        <v>98.691136775985797</v>
      </c>
      <c r="H1237" s="21">
        <v>49.628829608647898</v>
      </c>
      <c r="I1237" s="21">
        <v>48.580828642684502</v>
      </c>
      <c r="J1237" s="21">
        <v>0.80449835771454004</v>
      </c>
      <c r="K1237" s="21">
        <v>49.824896181748898</v>
      </c>
      <c r="L1237" s="21">
        <v>31.884025853899601</v>
      </c>
      <c r="M1237" s="21">
        <v>5.5257416006254702E-2</v>
      </c>
    </row>
    <row r="1238" spans="1:13" hidden="1" outlineLevel="1" x14ac:dyDescent="0.3">
      <c r="A1238" s="19" t="s">
        <v>78</v>
      </c>
      <c r="B1238" s="19" t="s">
        <v>37</v>
      </c>
      <c r="C1238" s="19" t="s">
        <v>26</v>
      </c>
      <c r="D1238" s="20">
        <v>58309.656631760903</v>
      </c>
      <c r="E1238" s="20">
        <v>29699.7196710715</v>
      </c>
      <c r="F1238" s="20">
        <v>28959.809049010499</v>
      </c>
      <c r="G1238" s="21">
        <v>99.113496780248795</v>
      </c>
      <c r="H1238" s="21">
        <v>51.419171357315498</v>
      </c>
      <c r="I1238" s="21">
        <v>50.371170391352003</v>
      </c>
      <c r="J1238" s="21">
        <v>1.2212358879235199</v>
      </c>
      <c r="K1238" s="21">
        <v>68.115974146100399</v>
      </c>
      <c r="L1238" s="21">
        <v>50.175103818251102</v>
      </c>
      <c r="M1238" s="21">
        <v>0.13376586101727</v>
      </c>
    </row>
    <row r="1239" spans="1:13" hidden="1" outlineLevel="1" x14ac:dyDescent="0.3">
      <c r="A1239" s="19" t="s">
        <v>78</v>
      </c>
      <c r="B1239" s="19" t="s">
        <v>37</v>
      </c>
      <c r="C1239" s="19" t="s">
        <v>28</v>
      </c>
      <c r="D1239" s="21">
        <v>1.40872885271659</v>
      </c>
      <c r="E1239" s="21">
        <v>1.7947728771500999</v>
      </c>
      <c r="F1239" s="21">
        <v>1.7687711130682899</v>
      </c>
      <c r="G1239" s="21">
        <v>0.12899172362218</v>
      </c>
      <c r="H1239" s="21">
        <v>1.07716266962902</v>
      </c>
      <c r="I1239" s="21">
        <v>1.09998653087063</v>
      </c>
      <c r="J1239" s="21">
        <v>12.6876739639719</v>
      </c>
      <c r="K1239" s="21">
        <v>9.4791524228736801</v>
      </c>
      <c r="L1239" s="21">
        <v>13.806591572446401</v>
      </c>
      <c r="M1239" s="21">
        <v>26.872403391688501</v>
      </c>
    </row>
    <row r="1240" spans="1:13" hidden="1" outlineLevel="1" x14ac:dyDescent="0.3">
      <c r="A1240" s="19" t="s">
        <v>78</v>
      </c>
      <c r="B1240" s="19" t="s">
        <v>37</v>
      </c>
      <c r="C1240" s="19" t="s">
        <v>30</v>
      </c>
      <c r="D1240" s="21">
        <v>0.88006753105028002</v>
      </c>
      <c r="E1240" s="21">
        <v>1.0947802002467</v>
      </c>
      <c r="F1240" s="21">
        <v>1.10400403356128</v>
      </c>
      <c r="G1240" s="21">
        <v>2.4797045362839301</v>
      </c>
      <c r="H1240" s="21">
        <v>1.88556186419399</v>
      </c>
      <c r="I1240" s="21">
        <v>1.88556186419399</v>
      </c>
      <c r="J1240" s="21">
        <v>2.61641516621685</v>
      </c>
      <c r="K1240" s="21">
        <v>2.1144064860124399</v>
      </c>
      <c r="L1240" s="21">
        <v>2.1144064860124399</v>
      </c>
      <c r="M1240" s="21">
        <v>1.00867138047147</v>
      </c>
    </row>
    <row r="1241" spans="1:13" hidden="1" outlineLevel="1" x14ac:dyDescent="0.3">
      <c r="A1241" s="13" t="s">
        <v>78</v>
      </c>
      <c r="B1241" s="13" t="s">
        <v>39</v>
      </c>
      <c r="C1241" s="13" t="s">
        <v>18</v>
      </c>
      <c r="D1241" s="14">
        <v>54219</v>
      </c>
      <c r="E1241" s="14">
        <v>27100</v>
      </c>
      <c r="F1241" s="14">
        <v>27119</v>
      </c>
      <c r="G1241" s="15">
        <v>98.998506058761706</v>
      </c>
      <c r="H1241" s="15">
        <v>49.9571503092629</v>
      </c>
      <c r="I1241" s="15">
        <v>50.042849690737</v>
      </c>
      <c r="J1241" s="15">
        <v>0.90558660248251999</v>
      </c>
      <c r="K1241" s="15">
        <v>53.156822810590597</v>
      </c>
      <c r="L1241" s="15">
        <v>46.843177189409303</v>
      </c>
      <c r="M1241" s="15">
        <v>9.5907338755780003E-2</v>
      </c>
    </row>
    <row r="1242" spans="1:13" hidden="1" outlineLevel="1" x14ac:dyDescent="0.3">
      <c r="A1242" s="32" t="s">
        <v>78</v>
      </c>
      <c r="B1242" s="32" t="s">
        <v>39</v>
      </c>
      <c r="C1242" s="32" t="s">
        <v>22</v>
      </c>
      <c r="D1242" s="33">
        <v>748.30666605041097</v>
      </c>
      <c r="E1242" s="33">
        <v>480.56861327131497</v>
      </c>
      <c r="F1242" s="33">
        <v>476.81535819376802</v>
      </c>
      <c r="G1242" s="34">
        <v>9.3577716290459995E-2</v>
      </c>
      <c r="H1242" s="34">
        <v>0.55397833893141002</v>
      </c>
      <c r="I1242" s="34">
        <v>0.55397833893141002</v>
      </c>
      <c r="J1242" s="34">
        <v>8.8728662005579995E-2</v>
      </c>
      <c r="K1242" s="34">
        <v>4.9066642591409897</v>
      </c>
      <c r="L1242" s="34">
        <v>4.9066642591409897</v>
      </c>
      <c r="M1242" s="34">
        <v>3.0283151095623299E-2</v>
      </c>
    </row>
    <row r="1243" spans="1:13" hidden="1" outlineLevel="1" x14ac:dyDescent="0.3">
      <c r="A1243" s="32" t="s">
        <v>78</v>
      </c>
      <c r="B1243" s="32" t="s">
        <v>39</v>
      </c>
      <c r="C1243" s="32" t="s">
        <v>24</v>
      </c>
      <c r="D1243" s="33">
        <v>52988.019751615197</v>
      </c>
      <c r="E1243" s="33">
        <v>26309.454495370199</v>
      </c>
      <c r="F1243" s="33">
        <v>26334.628679133599</v>
      </c>
      <c r="G1243" s="34">
        <v>98.832254792580002</v>
      </c>
      <c r="H1243" s="34">
        <v>49.045958530944802</v>
      </c>
      <c r="I1243" s="34">
        <v>49.1316294500431</v>
      </c>
      <c r="J1243" s="34">
        <v>0.77069477894379002</v>
      </c>
      <c r="K1243" s="34">
        <v>45.073196337950797</v>
      </c>
      <c r="L1243" s="34">
        <v>38.921909493458003</v>
      </c>
      <c r="M1243" s="34">
        <v>5.7045566111008902E-2</v>
      </c>
    </row>
    <row r="1244" spans="1:13" hidden="1" outlineLevel="1" x14ac:dyDescent="0.3">
      <c r="A1244" s="32" t="s">
        <v>78</v>
      </c>
      <c r="B1244" s="32" t="s">
        <v>39</v>
      </c>
      <c r="C1244" s="32" t="s">
        <v>26</v>
      </c>
      <c r="D1244" s="33">
        <v>55449.980248384803</v>
      </c>
      <c r="E1244" s="33">
        <v>27890.545504629801</v>
      </c>
      <c r="F1244" s="33">
        <v>27903.371320866299</v>
      </c>
      <c r="G1244" s="34">
        <v>99.141293869818497</v>
      </c>
      <c r="H1244" s="34">
        <v>50.868370549956801</v>
      </c>
      <c r="I1244" s="34">
        <v>50.954041469055099</v>
      </c>
      <c r="J1244" s="34">
        <v>1.06383491913057</v>
      </c>
      <c r="K1244" s="34">
        <v>61.078090506541898</v>
      </c>
      <c r="L1244" s="34">
        <v>54.926803662049103</v>
      </c>
      <c r="M1244" s="34">
        <v>0.16120063928278</v>
      </c>
    </row>
    <row r="1245" spans="1:13" hidden="1" outlineLevel="1" x14ac:dyDescent="0.3">
      <c r="A1245" s="32" t="s">
        <v>78</v>
      </c>
      <c r="B1245" s="32" t="s">
        <v>39</v>
      </c>
      <c r="C1245" s="32" t="s">
        <v>28</v>
      </c>
      <c r="D1245" s="34">
        <v>1.38015578680981</v>
      </c>
      <c r="E1245" s="34">
        <v>1.77331591613031</v>
      </c>
      <c r="F1245" s="34">
        <v>1.7582335565240901</v>
      </c>
      <c r="G1245" s="34">
        <v>9.4524372150540006E-2</v>
      </c>
      <c r="H1245" s="34">
        <v>1.10890700430664</v>
      </c>
      <c r="I1245" s="34">
        <v>1.1070079788720699</v>
      </c>
      <c r="J1245" s="34">
        <v>9.7979212327512997</v>
      </c>
      <c r="K1245" s="34">
        <v>9.2305446407595007</v>
      </c>
      <c r="L1245" s="34">
        <v>10.4746615271227</v>
      </c>
      <c r="M1245" s="34">
        <v>31.575426331799999</v>
      </c>
    </row>
    <row r="1246" spans="1:13" hidden="1" outlineLevel="1" x14ac:dyDescent="0.3">
      <c r="A1246" s="32" t="s">
        <v>78</v>
      </c>
      <c r="B1246" s="32" t="s">
        <v>39</v>
      </c>
      <c r="C1246" s="32" t="s">
        <v>30</v>
      </c>
      <c r="D1246" s="34">
        <v>0.83637543410717996</v>
      </c>
      <c r="E1246" s="34">
        <v>1.07406044506585</v>
      </c>
      <c r="F1246" s="34">
        <v>1.0426579917043901</v>
      </c>
      <c r="G1246" s="34">
        <v>1.36391229760858</v>
      </c>
      <c r="H1246" s="34">
        <v>1.8599942074236699</v>
      </c>
      <c r="I1246" s="34">
        <v>1.8599942074236699</v>
      </c>
      <c r="J1246" s="34">
        <v>1.35477518432772</v>
      </c>
      <c r="K1246" s="34">
        <v>1.35747821127624</v>
      </c>
      <c r="L1246" s="34">
        <v>1.35747821127624</v>
      </c>
      <c r="M1246" s="34">
        <v>1.47803777773442</v>
      </c>
    </row>
    <row r="1247" spans="1:13" hidden="1" outlineLevel="1" x14ac:dyDescent="0.3">
      <c r="A1247" s="16" t="s">
        <v>78</v>
      </c>
      <c r="B1247" s="16" t="s">
        <v>41</v>
      </c>
      <c r="C1247" s="16" t="s">
        <v>18</v>
      </c>
      <c r="D1247" s="17">
        <v>56501</v>
      </c>
      <c r="E1247" s="17">
        <v>28426</v>
      </c>
      <c r="F1247" s="17">
        <v>28075</v>
      </c>
      <c r="G1247" s="18">
        <v>98.796481478203901</v>
      </c>
      <c r="H1247" s="18">
        <v>50.169291126995198</v>
      </c>
      <c r="I1247" s="18">
        <v>49.830708873004703</v>
      </c>
      <c r="J1247" s="18">
        <v>1.1433425957062699</v>
      </c>
      <c r="K1247" s="18">
        <v>61.919504643962803</v>
      </c>
      <c r="L1247" s="18">
        <v>38.080495356037098</v>
      </c>
      <c r="M1247" s="18">
        <v>6.0175926089803697E-2</v>
      </c>
    </row>
    <row r="1248" spans="1:13" hidden="1" outlineLevel="1" x14ac:dyDescent="0.3">
      <c r="A1248" s="19" t="s">
        <v>78</v>
      </c>
      <c r="B1248" s="19" t="s">
        <v>41</v>
      </c>
      <c r="C1248" s="19" t="s">
        <v>22</v>
      </c>
      <c r="D1248" s="20">
        <v>783.45523927701902</v>
      </c>
      <c r="E1248" s="20">
        <v>502.62806936455098</v>
      </c>
      <c r="F1248" s="20">
        <v>496.64760251682998</v>
      </c>
      <c r="G1248" s="21">
        <v>0.10143000223166</v>
      </c>
      <c r="H1248" s="21">
        <v>0.55272482192078998</v>
      </c>
      <c r="I1248" s="21">
        <v>0.55272482192078998</v>
      </c>
      <c r="J1248" s="21">
        <v>9.965654080927E-2</v>
      </c>
      <c r="K1248" s="21">
        <v>4.1016699859543797</v>
      </c>
      <c r="L1248" s="21">
        <v>4.1016699859543797</v>
      </c>
      <c r="M1248" s="21">
        <v>1.9237908166159199E-2</v>
      </c>
    </row>
    <row r="1249" spans="1:13" hidden="1" outlineLevel="1" x14ac:dyDescent="0.3">
      <c r="A1249" s="19" t="s">
        <v>78</v>
      </c>
      <c r="B1249" s="19" t="s">
        <v>41</v>
      </c>
      <c r="C1249" s="19" t="s">
        <v>24</v>
      </c>
      <c r="D1249" s="20">
        <v>55212.199607329603</v>
      </c>
      <c r="E1249" s="20">
        <v>27599.166224835</v>
      </c>
      <c r="F1249" s="20">
        <v>27258.004218935101</v>
      </c>
      <c r="G1249" s="21">
        <v>98.617676641554993</v>
      </c>
      <c r="H1249" s="21">
        <v>49.260090525701699</v>
      </c>
      <c r="I1249" s="21">
        <v>48.921620214240697</v>
      </c>
      <c r="J1249" s="21">
        <v>0.99050391989674003</v>
      </c>
      <c r="K1249" s="21">
        <v>54.982842603768198</v>
      </c>
      <c r="L1249" s="21">
        <v>31.598425909523101</v>
      </c>
      <c r="M1249" s="21">
        <v>3.5562719755178003E-2</v>
      </c>
    </row>
    <row r="1250" spans="1:13" hidden="1" outlineLevel="1" x14ac:dyDescent="0.3">
      <c r="A1250" s="19" t="s">
        <v>78</v>
      </c>
      <c r="B1250" s="19" t="s">
        <v>41</v>
      </c>
      <c r="C1250" s="19" t="s">
        <v>26</v>
      </c>
      <c r="D1250" s="20">
        <v>57789.800392670302</v>
      </c>
      <c r="E1250" s="20">
        <v>29252.833775164901</v>
      </c>
      <c r="F1250" s="20">
        <v>28891.995781064801</v>
      </c>
      <c r="G1250" s="21">
        <v>98.952403430147399</v>
      </c>
      <c r="H1250" s="21">
        <v>51.078379785759203</v>
      </c>
      <c r="I1250" s="21">
        <v>50.739909474298202</v>
      </c>
      <c r="J1250" s="21">
        <v>1.3194505970692501</v>
      </c>
      <c r="K1250" s="21">
        <v>68.401574090476799</v>
      </c>
      <c r="L1250" s="21">
        <v>45.017157396231703</v>
      </c>
      <c r="M1250" s="21">
        <v>0.10180675524391999</v>
      </c>
    </row>
    <row r="1251" spans="1:13" hidden="1" outlineLevel="1" x14ac:dyDescent="0.3">
      <c r="A1251" s="19" t="s">
        <v>78</v>
      </c>
      <c r="B1251" s="19" t="s">
        <v>41</v>
      </c>
      <c r="C1251" s="19" t="s">
        <v>28</v>
      </c>
      <c r="D1251" s="21">
        <v>1.3866218992177399</v>
      </c>
      <c r="E1251" s="21">
        <v>1.7681983724919099</v>
      </c>
      <c r="F1251" s="21">
        <v>1.7690030365692899</v>
      </c>
      <c r="G1251" s="21">
        <v>0.10266560176441</v>
      </c>
      <c r="H1251" s="21">
        <v>1.1017194174054901</v>
      </c>
      <c r="I1251" s="21">
        <v>1.10920521586284</v>
      </c>
      <c r="J1251" s="21">
        <v>8.71624491062639</v>
      </c>
      <c r="K1251" s="21">
        <v>6.6241970273163204</v>
      </c>
      <c r="L1251" s="21">
        <v>10.771052076937099</v>
      </c>
      <c r="M1251" s="21">
        <v>31.969442626357701</v>
      </c>
    </row>
    <row r="1252" spans="1:13" hidden="1" outlineLevel="1" x14ac:dyDescent="0.3">
      <c r="A1252" s="19" t="s">
        <v>78</v>
      </c>
      <c r="B1252" s="19" t="s">
        <v>41</v>
      </c>
      <c r="C1252" s="19" t="s">
        <v>30</v>
      </c>
      <c r="D1252" s="21">
        <v>0.85794742154318004</v>
      </c>
      <c r="E1252" s="21">
        <v>1.08923119230499</v>
      </c>
      <c r="F1252" s="21">
        <v>1.0856507639122299</v>
      </c>
      <c r="G1252" s="21">
        <v>1.3923928120251401</v>
      </c>
      <c r="H1252" s="21">
        <v>1.9256000517860601</v>
      </c>
      <c r="I1252" s="21">
        <v>1.9256000517860601</v>
      </c>
      <c r="J1252" s="21">
        <v>1.41400996462604</v>
      </c>
      <c r="K1252" s="21">
        <v>1.3179773148856599</v>
      </c>
      <c r="L1252" s="21">
        <v>1.3179773148856599</v>
      </c>
      <c r="M1252" s="21">
        <v>0.99032442420975997</v>
      </c>
    </row>
    <row r="1253" spans="1:13" hidden="1" outlineLevel="1" x14ac:dyDescent="0.3">
      <c r="A1253" s="13" t="s">
        <v>78</v>
      </c>
      <c r="B1253" s="13" t="s">
        <v>43</v>
      </c>
      <c r="C1253" s="13" t="s">
        <v>18</v>
      </c>
      <c r="D1253" s="14">
        <v>54394</v>
      </c>
      <c r="E1253" s="14">
        <v>27711</v>
      </c>
      <c r="F1253" s="14">
        <v>26683</v>
      </c>
      <c r="G1253" s="15">
        <v>98.676324594624404</v>
      </c>
      <c r="H1253" s="15">
        <v>50.782501769944403</v>
      </c>
      <c r="I1253" s="15">
        <v>49.217498230055497</v>
      </c>
      <c r="J1253" s="15">
        <v>1.2758760157370299</v>
      </c>
      <c r="K1253" s="15">
        <v>62.680115273775201</v>
      </c>
      <c r="L1253" s="15">
        <v>37.3198847262247</v>
      </c>
      <c r="M1253" s="15">
        <v>4.7799389638563103E-2</v>
      </c>
    </row>
    <row r="1254" spans="1:13" hidden="1" outlineLevel="1" x14ac:dyDescent="0.3">
      <c r="A1254" s="32" t="s">
        <v>78</v>
      </c>
      <c r="B1254" s="32" t="s">
        <v>43</v>
      </c>
      <c r="C1254" s="32" t="s">
        <v>22</v>
      </c>
      <c r="D1254" s="33">
        <v>740.17204250270595</v>
      </c>
      <c r="E1254" s="33">
        <v>483.84972634362202</v>
      </c>
      <c r="F1254" s="33">
        <v>452.09503247044501</v>
      </c>
      <c r="G1254" s="34">
        <v>0.12676027602625001</v>
      </c>
      <c r="H1254" s="34">
        <v>0.52367042246865003</v>
      </c>
      <c r="I1254" s="34">
        <v>0.52367042246865003</v>
      </c>
      <c r="J1254" s="34">
        <v>0.1258952746266</v>
      </c>
      <c r="K1254" s="34">
        <v>4.4831087406519101</v>
      </c>
      <c r="L1254" s="34">
        <v>4.4831087406519101</v>
      </c>
      <c r="M1254" s="34">
        <v>1.47028016429234E-2</v>
      </c>
    </row>
    <row r="1255" spans="1:13" hidden="1" outlineLevel="1" x14ac:dyDescent="0.3">
      <c r="A1255" s="32" t="s">
        <v>78</v>
      </c>
      <c r="B1255" s="32" t="s">
        <v>43</v>
      </c>
      <c r="C1255" s="32" t="s">
        <v>24</v>
      </c>
      <c r="D1255" s="33">
        <v>53176.4013789206</v>
      </c>
      <c r="E1255" s="33">
        <v>26915.056995163399</v>
      </c>
      <c r="F1255" s="33">
        <v>25939.2941363313</v>
      </c>
      <c r="G1255" s="34">
        <v>98.450750781994998</v>
      </c>
      <c r="H1255" s="34">
        <v>49.9209049914964</v>
      </c>
      <c r="I1255" s="34">
        <v>48.356366026349903</v>
      </c>
      <c r="J1255" s="34">
        <v>1.0845350400474001</v>
      </c>
      <c r="K1255" s="34">
        <v>55.063814812224201</v>
      </c>
      <c r="L1255" s="34">
        <v>30.284502343838302</v>
      </c>
      <c r="M1255" s="34">
        <v>2.8816908102204698E-2</v>
      </c>
    </row>
    <row r="1256" spans="1:13" hidden="1" outlineLevel="1" x14ac:dyDescent="0.3">
      <c r="A1256" s="32" t="s">
        <v>78</v>
      </c>
      <c r="B1256" s="32" t="s">
        <v>43</v>
      </c>
      <c r="C1256" s="32" t="s">
        <v>26</v>
      </c>
      <c r="D1256" s="33">
        <v>55611.598621079298</v>
      </c>
      <c r="E1256" s="33">
        <v>28506.943004836499</v>
      </c>
      <c r="F1256" s="33">
        <v>27426.705863668602</v>
      </c>
      <c r="G1256" s="34">
        <v>98.869431572092495</v>
      </c>
      <c r="H1256" s="34">
        <v>51.643633973649997</v>
      </c>
      <c r="I1256" s="34">
        <v>50.079095008503501</v>
      </c>
      <c r="J1256" s="34">
        <v>1.5004625802260201</v>
      </c>
      <c r="K1256" s="34">
        <v>69.715497656161602</v>
      </c>
      <c r="L1256" s="34">
        <v>44.936185187775699</v>
      </c>
      <c r="M1256" s="34">
        <v>7.9276232539419997E-2</v>
      </c>
    </row>
    <row r="1257" spans="1:13" hidden="1" outlineLevel="1" x14ac:dyDescent="0.3">
      <c r="A1257" s="32" t="s">
        <v>78</v>
      </c>
      <c r="B1257" s="32" t="s">
        <v>43</v>
      </c>
      <c r="C1257" s="32" t="s">
        <v>28</v>
      </c>
      <c r="D1257" s="34">
        <v>1.3607604561214499</v>
      </c>
      <c r="E1257" s="34">
        <v>1.74605653474657</v>
      </c>
      <c r="F1257" s="34">
        <v>1.6943186016206699</v>
      </c>
      <c r="G1257" s="34">
        <v>0.12846067843223999</v>
      </c>
      <c r="H1257" s="34">
        <v>1.03120248947361</v>
      </c>
      <c r="I1257" s="34">
        <v>1.06399236308371</v>
      </c>
      <c r="J1257" s="34">
        <v>9.8673596081258097</v>
      </c>
      <c r="K1257" s="34">
        <v>7.1523619908331701</v>
      </c>
      <c r="L1257" s="34">
        <v>12.0126543089282</v>
      </c>
      <c r="M1257" s="34">
        <v>30.7593920217376</v>
      </c>
    </row>
    <row r="1258" spans="1:13" hidden="1" outlineLevel="1" x14ac:dyDescent="0.3">
      <c r="A1258" s="32" t="s">
        <v>78</v>
      </c>
      <c r="B1258" s="32" t="s">
        <v>43</v>
      </c>
      <c r="C1258" s="32" t="s">
        <v>30</v>
      </c>
      <c r="D1258" s="34">
        <v>0.82132756396588003</v>
      </c>
      <c r="E1258" s="34">
        <v>1.0503271792650699</v>
      </c>
      <c r="F1258" s="34">
        <v>0.97959899066122003</v>
      </c>
      <c r="G1258" s="34">
        <v>1.9058552351171301</v>
      </c>
      <c r="H1258" s="34">
        <v>1.6623864683693399</v>
      </c>
      <c r="I1258" s="34">
        <v>1.6623864683693399</v>
      </c>
      <c r="J1258" s="34">
        <v>1.9494186570411101</v>
      </c>
      <c r="K1258" s="34">
        <v>1.70502985003809</v>
      </c>
      <c r="L1258" s="34">
        <v>1.70502985003809</v>
      </c>
      <c r="M1258" s="34">
        <v>0.70097657714973005</v>
      </c>
    </row>
    <row r="1259" spans="1:13" hidden="1" outlineLevel="1" x14ac:dyDescent="0.3">
      <c r="A1259" s="16" t="s">
        <v>78</v>
      </c>
      <c r="B1259" s="16" t="s">
        <v>45</v>
      </c>
      <c r="C1259" s="16" t="s">
        <v>18</v>
      </c>
      <c r="D1259" s="17">
        <v>56843</v>
      </c>
      <c r="E1259" s="17">
        <v>29209</v>
      </c>
      <c r="F1259" s="17">
        <v>27634</v>
      </c>
      <c r="G1259" s="18">
        <v>97.589852752317796</v>
      </c>
      <c r="H1259" s="18">
        <v>51.244749698051301</v>
      </c>
      <c r="I1259" s="18">
        <v>48.755250301948699</v>
      </c>
      <c r="J1259" s="18">
        <v>2.1849656070228498</v>
      </c>
      <c r="K1259" s="18">
        <v>57.004830917874401</v>
      </c>
      <c r="L1259" s="18">
        <v>42.995169082125599</v>
      </c>
      <c r="M1259" s="18">
        <v>0.22518164065936</v>
      </c>
    </row>
    <row r="1260" spans="1:13" hidden="1" outlineLevel="1" x14ac:dyDescent="0.3">
      <c r="A1260" s="19" t="s">
        <v>78</v>
      </c>
      <c r="B1260" s="19" t="s">
        <v>45</v>
      </c>
      <c r="C1260" s="19" t="s">
        <v>22</v>
      </c>
      <c r="D1260" s="20">
        <v>790.41305486069098</v>
      </c>
      <c r="E1260" s="20">
        <v>519.12262642022802</v>
      </c>
      <c r="F1260" s="20">
        <v>474.67125772468802</v>
      </c>
      <c r="G1260" s="21">
        <v>0.16949629295294</v>
      </c>
      <c r="H1260" s="21">
        <v>0.54154715789063002</v>
      </c>
      <c r="I1260" s="21">
        <v>0.54154715789063002</v>
      </c>
      <c r="J1260" s="21">
        <v>0.15014673069831999</v>
      </c>
      <c r="K1260" s="21">
        <v>3.2415285150466402</v>
      </c>
      <c r="L1260" s="21">
        <v>3.2415285150466402</v>
      </c>
      <c r="M1260" s="21">
        <v>8.2484586271259999E-2</v>
      </c>
    </row>
    <row r="1261" spans="1:13" hidden="1" outlineLevel="1" x14ac:dyDescent="0.3">
      <c r="A1261" s="19" t="s">
        <v>78</v>
      </c>
      <c r="B1261" s="19" t="s">
        <v>45</v>
      </c>
      <c r="C1261" s="19" t="s">
        <v>24</v>
      </c>
      <c r="D1261" s="20">
        <v>55542.753853945404</v>
      </c>
      <c r="E1261" s="20">
        <v>28355.032330587401</v>
      </c>
      <c r="F1261" s="20">
        <v>26853.155769626999</v>
      </c>
      <c r="G1261" s="21">
        <v>97.294723472702501</v>
      </c>
      <c r="H1261" s="21">
        <v>50.353591255788103</v>
      </c>
      <c r="I1261" s="21">
        <v>47.864882475764603</v>
      </c>
      <c r="J1261" s="21">
        <v>1.9511515338730501</v>
      </c>
      <c r="K1261" s="21">
        <v>51.611510895908502</v>
      </c>
      <c r="L1261" s="21">
        <v>37.763144574483199</v>
      </c>
      <c r="M1261" s="21">
        <v>0.12322273019875001</v>
      </c>
    </row>
    <row r="1262" spans="1:13" hidden="1" outlineLevel="1" x14ac:dyDescent="0.3">
      <c r="A1262" s="19" t="s">
        <v>78</v>
      </c>
      <c r="B1262" s="19" t="s">
        <v>45</v>
      </c>
      <c r="C1262" s="19" t="s">
        <v>26</v>
      </c>
      <c r="D1262" s="20">
        <v>58143.246146054502</v>
      </c>
      <c r="E1262" s="20">
        <v>30062.967669412501</v>
      </c>
      <c r="F1262" s="20">
        <v>28414.844230372899</v>
      </c>
      <c r="G1262" s="21">
        <v>97.853495537806495</v>
      </c>
      <c r="H1262" s="21">
        <v>52.135117524235298</v>
      </c>
      <c r="I1262" s="21">
        <v>49.646408744211897</v>
      </c>
      <c r="J1262" s="21">
        <v>2.4460995218425801</v>
      </c>
      <c r="K1262" s="21">
        <v>62.236855425516701</v>
      </c>
      <c r="L1262" s="21">
        <v>48.388489104091398</v>
      </c>
      <c r="M1262" s="21">
        <v>0.41115771484482999</v>
      </c>
    </row>
    <row r="1263" spans="1:13" hidden="1" outlineLevel="1" x14ac:dyDescent="0.3">
      <c r="A1263" s="19" t="s">
        <v>78</v>
      </c>
      <c r="B1263" s="19" t="s">
        <v>45</v>
      </c>
      <c r="C1263" s="19" t="s">
        <v>28</v>
      </c>
      <c r="D1263" s="21">
        <v>1.3905195975945801</v>
      </c>
      <c r="E1263" s="21">
        <v>1.7772694252464201</v>
      </c>
      <c r="F1263" s="21">
        <v>1.71770738121404</v>
      </c>
      <c r="G1263" s="21">
        <v>0.17368229193164</v>
      </c>
      <c r="H1263" s="21">
        <v>1.0567856435665799</v>
      </c>
      <c r="I1263" s="21">
        <v>1.11074633918757</v>
      </c>
      <c r="J1263" s="21">
        <v>6.8718120878300297</v>
      </c>
      <c r="K1263" s="21">
        <v>5.6864101916496201</v>
      </c>
      <c r="L1263" s="21">
        <v>7.5392854226365804</v>
      </c>
      <c r="M1263" s="21">
        <v>36.630244823572298</v>
      </c>
    </row>
    <row r="1264" spans="1:13" hidden="1" outlineLevel="1" x14ac:dyDescent="0.3">
      <c r="A1264" s="19" t="s">
        <v>78</v>
      </c>
      <c r="B1264" s="19" t="s">
        <v>45</v>
      </c>
      <c r="C1264" s="19" t="s">
        <v>30</v>
      </c>
      <c r="D1264" s="21">
        <v>0.85936954980385005</v>
      </c>
      <c r="E1264" s="21">
        <v>1.1102058242175501</v>
      </c>
      <c r="F1264" s="21">
        <v>1.01575510376047</v>
      </c>
      <c r="G1264" s="21">
        <v>1.97749859776989</v>
      </c>
      <c r="H1264" s="21">
        <v>1.83809950602179</v>
      </c>
      <c r="I1264" s="21">
        <v>1.83809950602179</v>
      </c>
      <c r="J1264" s="21">
        <v>1.7077549721229199</v>
      </c>
      <c r="K1264" s="21">
        <v>1.5225585962847199</v>
      </c>
      <c r="L1264" s="21">
        <v>1.5225585962847199</v>
      </c>
      <c r="M1264" s="21">
        <v>4.9027041967494602</v>
      </c>
    </row>
    <row r="1265" spans="1:13" hidden="1" outlineLevel="1" x14ac:dyDescent="0.3">
      <c r="A1265" s="13" t="s">
        <v>78</v>
      </c>
      <c r="B1265" s="13" t="s">
        <v>47</v>
      </c>
      <c r="C1265" s="13" t="s">
        <v>18</v>
      </c>
      <c r="D1265" s="14">
        <v>55102</v>
      </c>
      <c r="E1265" s="14">
        <v>27720</v>
      </c>
      <c r="F1265" s="14">
        <v>27382</v>
      </c>
      <c r="G1265" s="15">
        <v>96.764182788283506</v>
      </c>
      <c r="H1265" s="15">
        <v>50.207243196608999</v>
      </c>
      <c r="I1265" s="15">
        <v>49.792756803390901</v>
      </c>
      <c r="J1265" s="15">
        <v>3.1922616238975001</v>
      </c>
      <c r="K1265" s="15">
        <v>53.041500852757203</v>
      </c>
      <c r="L1265" s="15">
        <v>46.958499147242698</v>
      </c>
      <c r="M1265" s="15">
        <v>4.3555587818953898E-2</v>
      </c>
    </row>
    <row r="1266" spans="1:13" hidden="1" outlineLevel="1" x14ac:dyDescent="0.3">
      <c r="A1266" s="32" t="s">
        <v>78</v>
      </c>
      <c r="B1266" s="32" t="s">
        <v>47</v>
      </c>
      <c r="C1266" s="32" t="s">
        <v>22</v>
      </c>
      <c r="D1266" s="33">
        <v>797.11519508766798</v>
      </c>
      <c r="E1266" s="33">
        <v>475.02517151377799</v>
      </c>
      <c r="F1266" s="33">
        <v>509.08431530321002</v>
      </c>
      <c r="G1266" s="34">
        <v>0.17676531459354999</v>
      </c>
      <c r="H1266" s="34">
        <v>0.53343656002305995</v>
      </c>
      <c r="I1266" s="34">
        <v>0.53343656002305995</v>
      </c>
      <c r="J1266" s="34">
        <v>0.17556650154674999</v>
      </c>
      <c r="K1266" s="34">
        <v>2.7049669300608001</v>
      </c>
      <c r="L1266" s="34">
        <v>2.7049669300608001</v>
      </c>
      <c r="M1266" s="34">
        <v>1.8507444526706999E-2</v>
      </c>
    </row>
    <row r="1267" spans="1:13" hidden="1" outlineLevel="1" x14ac:dyDescent="0.3">
      <c r="A1267" s="32" t="s">
        <v>78</v>
      </c>
      <c r="B1267" s="32" t="s">
        <v>47</v>
      </c>
      <c r="C1267" s="32" t="s">
        <v>24</v>
      </c>
      <c r="D1267" s="33">
        <v>53790.728691915399</v>
      </c>
      <c r="E1267" s="33">
        <v>26938.573573979502</v>
      </c>
      <c r="F1267" s="33">
        <v>26544.545564095599</v>
      </c>
      <c r="G1267" s="34">
        <v>96.460426463845707</v>
      </c>
      <c r="H1267" s="34">
        <v>49.3297542432977</v>
      </c>
      <c r="I1267" s="34">
        <v>48.915395493333598</v>
      </c>
      <c r="J1267" s="34">
        <v>2.91574815961547</v>
      </c>
      <c r="K1267" s="34">
        <v>48.579388992382697</v>
      </c>
      <c r="L1267" s="34">
        <v>42.544489127393</v>
      </c>
      <c r="M1267" s="34">
        <v>2.1648963795223401E-2</v>
      </c>
    </row>
    <row r="1268" spans="1:13" hidden="1" outlineLevel="1" x14ac:dyDescent="0.3">
      <c r="A1268" s="32" t="s">
        <v>78</v>
      </c>
      <c r="B1268" s="32" t="s">
        <v>47</v>
      </c>
      <c r="C1268" s="32" t="s">
        <v>26</v>
      </c>
      <c r="D1268" s="33">
        <v>56413.271308084499</v>
      </c>
      <c r="E1268" s="33">
        <v>28501.4264260204</v>
      </c>
      <c r="F1268" s="33">
        <v>28219.454435904401</v>
      </c>
      <c r="G1268" s="34">
        <v>97.042670782846201</v>
      </c>
      <c r="H1268" s="34">
        <v>51.084604506666302</v>
      </c>
      <c r="I1268" s="34">
        <v>50.670245756702201</v>
      </c>
      <c r="J1268" s="34">
        <v>3.49405433510023</v>
      </c>
      <c r="K1268" s="34">
        <v>57.455510872607</v>
      </c>
      <c r="L1268" s="34">
        <v>51.420611007617303</v>
      </c>
      <c r="M1268" s="34">
        <v>8.7610137646739999E-2</v>
      </c>
    </row>
    <row r="1269" spans="1:13" hidden="1" outlineLevel="1" x14ac:dyDescent="0.3">
      <c r="A1269" s="32" t="s">
        <v>78</v>
      </c>
      <c r="B1269" s="32" t="s">
        <v>47</v>
      </c>
      <c r="C1269" s="32" t="s">
        <v>28</v>
      </c>
      <c r="D1269" s="34">
        <v>1.4466175367276399</v>
      </c>
      <c r="E1269" s="34">
        <v>1.7136550198909699</v>
      </c>
      <c r="F1269" s="34">
        <v>1.8591933215368099</v>
      </c>
      <c r="G1269" s="34">
        <v>0.18267638861819999</v>
      </c>
      <c r="H1269" s="34">
        <v>1.0624693292442999</v>
      </c>
      <c r="I1269" s="34">
        <v>1.0713135690184099</v>
      </c>
      <c r="J1269" s="34">
        <v>5.4997529097380697</v>
      </c>
      <c r="K1269" s="34">
        <v>5.0997179313793799</v>
      </c>
      <c r="L1269" s="34">
        <v>5.7603351452505596</v>
      </c>
      <c r="M1269" s="34">
        <v>42.491550346275403</v>
      </c>
    </row>
    <row r="1270" spans="1:13" hidden="1" outlineLevel="1" x14ac:dyDescent="0.3">
      <c r="A1270" s="32" t="s">
        <v>78</v>
      </c>
      <c r="B1270" s="32" t="s">
        <v>47</v>
      </c>
      <c r="C1270" s="32" t="s">
        <v>30</v>
      </c>
      <c r="D1270" s="34">
        <v>0.91259329952458002</v>
      </c>
      <c r="E1270" s="34">
        <v>1.0266805603048501</v>
      </c>
      <c r="F1270" s="34">
        <v>1.16009587939035</v>
      </c>
      <c r="G1270" s="34">
        <v>1.56613744757012</v>
      </c>
      <c r="H1270" s="34">
        <v>1.7131704425405101</v>
      </c>
      <c r="I1270" s="34">
        <v>1.7131704425405101</v>
      </c>
      <c r="J1270" s="34">
        <v>1.56534166830874</v>
      </c>
      <c r="K1270" s="34">
        <v>1.47755548119564</v>
      </c>
      <c r="L1270" s="34">
        <v>1.47755548119564</v>
      </c>
      <c r="M1270" s="34">
        <v>1.2347317648721201</v>
      </c>
    </row>
    <row r="1271" spans="1:13" hidden="1" outlineLevel="1" x14ac:dyDescent="0.3">
      <c r="A1271" s="16" t="s">
        <v>78</v>
      </c>
      <c r="B1271" s="16" t="s">
        <v>49</v>
      </c>
      <c r="C1271" s="16" t="s">
        <v>18</v>
      </c>
      <c r="D1271" s="17">
        <v>58133</v>
      </c>
      <c r="E1271" s="17">
        <v>29605</v>
      </c>
      <c r="F1271" s="17">
        <v>28528</v>
      </c>
      <c r="G1271" s="18">
        <v>93.941479022242106</v>
      </c>
      <c r="H1271" s="18">
        <v>50.392778011755802</v>
      </c>
      <c r="I1271" s="18">
        <v>49.607221988244099</v>
      </c>
      <c r="J1271" s="18">
        <v>5.93982763662635</v>
      </c>
      <c r="K1271" s="18">
        <v>59.455545902114103</v>
      </c>
      <c r="L1271" s="18">
        <v>40.544454097885897</v>
      </c>
      <c r="M1271" s="18">
        <v>0.11869334113153999</v>
      </c>
    </row>
    <row r="1272" spans="1:13" hidden="1" outlineLevel="1" x14ac:dyDescent="0.3">
      <c r="A1272" s="19" t="s">
        <v>78</v>
      </c>
      <c r="B1272" s="19" t="s">
        <v>49</v>
      </c>
      <c r="C1272" s="19" t="s">
        <v>22</v>
      </c>
      <c r="D1272" s="20">
        <v>854.57297710901196</v>
      </c>
      <c r="E1272" s="20">
        <v>574.99297251853295</v>
      </c>
      <c r="F1272" s="20">
        <v>508.69782922614002</v>
      </c>
      <c r="G1272" s="21">
        <v>0.24818654548171001</v>
      </c>
      <c r="H1272" s="21">
        <v>0.59729154024807996</v>
      </c>
      <c r="I1272" s="21">
        <v>0.59729154024807996</v>
      </c>
      <c r="J1272" s="21">
        <v>0.24010716849588001</v>
      </c>
      <c r="K1272" s="21">
        <v>1.9086013239106201</v>
      </c>
      <c r="L1272" s="21">
        <v>1.9086013239106201</v>
      </c>
      <c r="M1272" s="21">
        <v>4.5248484495806901E-2</v>
      </c>
    </row>
    <row r="1273" spans="1:13" hidden="1" outlineLevel="1" x14ac:dyDescent="0.3">
      <c r="A1273" s="19" t="s">
        <v>78</v>
      </c>
      <c r="B1273" s="19" t="s">
        <v>49</v>
      </c>
      <c r="C1273" s="19" t="s">
        <v>24</v>
      </c>
      <c r="D1273" s="20">
        <v>56727.209428633199</v>
      </c>
      <c r="E1273" s="20">
        <v>28659.124432879598</v>
      </c>
      <c r="F1273" s="20">
        <v>27691.1813418438</v>
      </c>
      <c r="G1273" s="21">
        <v>93.520105468870995</v>
      </c>
      <c r="H1273" s="21">
        <v>49.4101947111429</v>
      </c>
      <c r="I1273" s="21">
        <v>48.624941984996198</v>
      </c>
      <c r="J1273" s="21">
        <v>5.5569325164569898</v>
      </c>
      <c r="K1273" s="21">
        <v>56.281249723775197</v>
      </c>
      <c r="L1273" s="21">
        <v>37.4472846961134</v>
      </c>
      <c r="M1273" s="21">
        <v>6.3385410489460003E-2</v>
      </c>
    </row>
    <row r="1274" spans="1:13" hidden="1" outlineLevel="1" x14ac:dyDescent="0.3">
      <c r="A1274" s="19" t="s">
        <v>78</v>
      </c>
      <c r="B1274" s="19" t="s">
        <v>49</v>
      </c>
      <c r="C1274" s="19" t="s">
        <v>26</v>
      </c>
      <c r="D1274" s="20">
        <v>59538.790571366801</v>
      </c>
      <c r="E1274" s="20">
        <v>30550.8755671203</v>
      </c>
      <c r="F1274" s="20">
        <v>29364.818658156099</v>
      </c>
      <c r="G1274" s="21">
        <v>94.337110766682301</v>
      </c>
      <c r="H1274" s="21">
        <v>51.375058015003802</v>
      </c>
      <c r="I1274" s="21">
        <v>50.589805288857001</v>
      </c>
      <c r="J1274" s="21">
        <v>6.3473326278656304</v>
      </c>
      <c r="K1274" s="21">
        <v>62.552715303886501</v>
      </c>
      <c r="L1274" s="21">
        <v>43.718750276224696</v>
      </c>
      <c r="M1274" s="21">
        <v>0.22215379214959999</v>
      </c>
    </row>
    <row r="1275" spans="1:13" hidden="1" outlineLevel="1" x14ac:dyDescent="0.3">
      <c r="A1275" s="19" t="s">
        <v>78</v>
      </c>
      <c r="B1275" s="19" t="s">
        <v>49</v>
      </c>
      <c r="C1275" s="19" t="s">
        <v>28</v>
      </c>
      <c r="D1275" s="21">
        <v>1.4700307520840299</v>
      </c>
      <c r="E1275" s="21">
        <v>1.94221574909148</v>
      </c>
      <c r="F1275" s="21">
        <v>1.7831527945391901</v>
      </c>
      <c r="G1275" s="21">
        <v>0.26419271664111998</v>
      </c>
      <c r="H1275" s="21">
        <v>1.18527210408751</v>
      </c>
      <c r="I1275" s="21">
        <v>1.20404150103312</v>
      </c>
      <c r="J1275" s="21">
        <v>4.0423255216250498</v>
      </c>
      <c r="K1275" s="21">
        <v>3.2101316957931698</v>
      </c>
      <c r="L1275" s="21">
        <v>4.7074288367595498</v>
      </c>
      <c r="M1275" s="21">
        <v>38.122176075286099</v>
      </c>
    </row>
    <row r="1276" spans="1:13" hidden="1" outlineLevel="1" x14ac:dyDescent="0.3">
      <c r="A1276" s="19" t="s">
        <v>78</v>
      </c>
      <c r="B1276" s="19" t="s">
        <v>49</v>
      </c>
      <c r="C1276" s="19" t="s">
        <v>30</v>
      </c>
      <c r="D1276" s="21">
        <v>0.96163055376837003</v>
      </c>
      <c r="E1276" s="21">
        <v>1.34419090415026</v>
      </c>
      <c r="F1276" s="21">
        <v>1.08995172383786</v>
      </c>
      <c r="G1276" s="21">
        <v>1.79193486288615</v>
      </c>
      <c r="H1276" s="21">
        <v>2.2000128551935099</v>
      </c>
      <c r="I1276" s="21">
        <v>2.2000128551935099</v>
      </c>
      <c r="J1276" s="21">
        <v>1.70852130896753</v>
      </c>
      <c r="K1276" s="21">
        <v>1.49206327717522</v>
      </c>
      <c r="L1276" s="21">
        <v>1.49206327717522</v>
      </c>
      <c r="M1276" s="21">
        <v>2.8594813333479201</v>
      </c>
    </row>
    <row r="1277" spans="1:13" hidden="1" outlineLevel="1" x14ac:dyDescent="0.3">
      <c r="A1277" s="13" t="s">
        <v>78</v>
      </c>
      <c r="B1277" s="13" t="s">
        <v>51</v>
      </c>
      <c r="C1277" s="13" t="s">
        <v>18</v>
      </c>
      <c r="D1277" s="14">
        <v>53782</v>
      </c>
      <c r="E1277" s="14">
        <v>27574</v>
      </c>
      <c r="F1277" s="14">
        <v>26208</v>
      </c>
      <c r="G1277" s="15">
        <v>83.262057937599906</v>
      </c>
      <c r="H1277" s="15">
        <v>50.489057615006701</v>
      </c>
      <c r="I1277" s="15">
        <v>49.510942384993299</v>
      </c>
      <c r="J1277" s="15">
        <v>16.635677364173802</v>
      </c>
      <c r="K1277" s="15">
        <v>55.292276740806898</v>
      </c>
      <c r="L1277" s="15">
        <v>44.707723259193003</v>
      </c>
      <c r="M1277" s="15">
        <v>0.10226469822617</v>
      </c>
    </row>
    <row r="1278" spans="1:13" hidden="1" outlineLevel="1" x14ac:dyDescent="0.3">
      <c r="A1278" s="32" t="s">
        <v>78</v>
      </c>
      <c r="B1278" s="32" t="s">
        <v>51</v>
      </c>
      <c r="C1278" s="32" t="s">
        <v>22</v>
      </c>
      <c r="D1278" s="33">
        <v>763.45612251128296</v>
      </c>
      <c r="E1278" s="33">
        <v>498.74549208551099</v>
      </c>
      <c r="F1278" s="33">
        <v>470.55821605667398</v>
      </c>
      <c r="G1278" s="34">
        <v>0.39857435408845998</v>
      </c>
      <c r="H1278" s="34">
        <v>0.62267056345166005</v>
      </c>
      <c r="I1278" s="34">
        <v>0.62267056345166005</v>
      </c>
      <c r="J1278" s="34">
        <v>0.39663434841972001</v>
      </c>
      <c r="K1278" s="34">
        <v>1.2020459025319099</v>
      </c>
      <c r="L1278" s="34">
        <v>1.2020459025319099</v>
      </c>
      <c r="M1278" s="34">
        <v>3.2963874647058702E-2</v>
      </c>
    </row>
    <row r="1279" spans="1:13" hidden="1" outlineLevel="1" x14ac:dyDescent="0.3">
      <c r="A1279" s="32" t="s">
        <v>78</v>
      </c>
      <c r="B1279" s="32" t="s">
        <v>51</v>
      </c>
      <c r="C1279" s="32" t="s">
        <v>24</v>
      </c>
      <c r="D1279" s="33">
        <v>52526.098576215903</v>
      </c>
      <c r="E1279" s="33">
        <v>26753.553146347502</v>
      </c>
      <c r="F1279" s="33">
        <v>25433.921809920201</v>
      </c>
      <c r="G1279" s="34">
        <v>82.596096054751797</v>
      </c>
      <c r="H1279" s="34">
        <v>49.464688491051497</v>
      </c>
      <c r="I1279" s="34">
        <v>48.486983682898703</v>
      </c>
      <c r="J1279" s="34">
        <v>15.9934058562977</v>
      </c>
      <c r="K1279" s="34">
        <v>53.307541899795602</v>
      </c>
      <c r="L1279" s="34">
        <v>42.7397130037739</v>
      </c>
      <c r="M1279" s="34">
        <v>6.0170906701896398E-2</v>
      </c>
    </row>
    <row r="1280" spans="1:13" hidden="1" outlineLevel="1" x14ac:dyDescent="0.3">
      <c r="A1280" s="32" t="s">
        <v>78</v>
      </c>
      <c r="B1280" s="32" t="s">
        <v>51</v>
      </c>
      <c r="C1280" s="32" t="s">
        <v>26</v>
      </c>
      <c r="D1280" s="33">
        <v>55037.901423784002</v>
      </c>
      <c r="E1280" s="33">
        <v>28394.4468536524</v>
      </c>
      <c r="F1280" s="33">
        <v>26982.078190079799</v>
      </c>
      <c r="G1280" s="34">
        <v>83.907501694691703</v>
      </c>
      <c r="H1280" s="34">
        <v>51.513016317101197</v>
      </c>
      <c r="I1280" s="34">
        <v>50.535311508948404</v>
      </c>
      <c r="J1280" s="34">
        <v>17.298430381650299</v>
      </c>
      <c r="K1280" s="34">
        <v>57.2602869962261</v>
      </c>
      <c r="L1280" s="34">
        <v>46.692458100204298</v>
      </c>
      <c r="M1280" s="34">
        <v>0.17375486729931999</v>
      </c>
    </row>
    <row r="1281" spans="1:13" hidden="1" outlineLevel="1" x14ac:dyDescent="0.3">
      <c r="A1281" s="32" t="s">
        <v>78</v>
      </c>
      <c r="B1281" s="32" t="s">
        <v>51</v>
      </c>
      <c r="C1281" s="32" t="s">
        <v>28</v>
      </c>
      <c r="D1281" s="34">
        <v>1.4195383632280001</v>
      </c>
      <c r="E1281" s="34">
        <v>1.8087527819159701</v>
      </c>
      <c r="F1281" s="34">
        <v>1.7954754886167299</v>
      </c>
      <c r="G1281" s="34">
        <v>0.47869865814170998</v>
      </c>
      <c r="H1281" s="34">
        <v>1.2332782445648001</v>
      </c>
      <c r="I1281" s="34">
        <v>1.2576423179543299</v>
      </c>
      <c r="J1281" s="34">
        <v>2.3842392451893901</v>
      </c>
      <c r="K1281" s="34">
        <v>2.17398518090824</v>
      </c>
      <c r="L1281" s="34">
        <v>2.6886761724882602</v>
      </c>
      <c r="M1281" s="34">
        <v>32.233874659420202</v>
      </c>
    </row>
    <row r="1282" spans="1:13" hidden="1" outlineLevel="1" x14ac:dyDescent="0.3">
      <c r="A1282" s="32" t="s">
        <v>78</v>
      </c>
      <c r="B1282" s="32" t="s">
        <v>51</v>
      </c>
      <c r="C1282" s="32" t="s">
        <v>30</v>
      </c>
      <c r="D1282" s="34">
        <v>0.87429711163757995</v>
      </c>
      <c r="E1282" s="34">
        <v>1.1289454540024599</v>
      </c>
      <c r="F1282" s="34">
        <v>1.0587185999844999</v>
      </c>
      <c r="G1282" s="34">
        <v>1.7461175350841101</v>
      </c>
      <c r="H1282" s="34">
        <v>1.96059491436066</v>
      </c>
      <c r="I1282" s="34">
        <v>1.96059491436066</v>
      </c>
      <c r="J1282" s="34">
        <v>1.73765638577477</v>
      </c>
      <c r="K1282" s="34">
        <v>1.4953972072230299</v>
      </c>
      <c r="L1282" s="34">
        <v>1.4953972072230299</v>
      </c>
      <c r="M1282" s="34">
        <v>1.6292926443759801</v>
      </c>
    </row>
    <row r="1283" spans="1:13" hidden="1" outlineLevel="1" x14ac:dyDescent="0.3">
      <c r="A1283" s="16" t="s">
        <v>78</v>
      </c>
      <c r="B1283" s="16" t="s">
        <v>53</v>
      </c>
      <c r="C1283" s="16" t="s">
        <v>18</v>
      </c>
      <c r="D1283" s="17">
        <v>49189</v>
      </c>
      <c r="E1283" s="17">
        <v>25118</v>
      </c>
      <c r="F1283" s="17">
        <v>24071</v>
      </c>
      <c r="G1283" s="18">
        <v>74.335725467075903</v>
      </c>
      <c r="H1283" s="18">
        <v>50.556543142349199</v>
      </c>
      <c r="I1283" s="18">
        <v>49.443456857650702</v>
      </c>
      <c r="J1283" s="18">
        <v>25.487405720791202</v>
      </c>
      <c r="K1283" s="18">
        <v>52.436787110153901</v>
      </c>
      <c r="L1283" s="18">
        <v>47.563212889846</v>
      </c>
      <c r="M1283" s="18">
        <v>0.17686881213278999</v>
      </c>
    </row>
    <row r="1284" spans="1:13" hidden="1" outlineLevel="1" x14ac:dyDescent="0.3">
      <c r="A1284" s="19" t="s">
        <v>78</v>
      </c>
      <c r="B1284" s="19" t="s">
        <v>53</v>
      </c>
      <c r="C1284" s="19" t="s">
        <v>22</v>
      </c>
      <c r="D1284" s="20">
        <v>778.95355149407101</v>
      </c>
      <c r="E1284" s="20">
        <v>548.900727806399</v>
      </c>
      <c r="F1284" s="20">
        <v>455.49290803049303</v>
      </c>
      <c r="G1284" s="21">
        <v>0.54131693251686996</v>
      </c>
      <c r="H1284" s="21">
        <v>0.77389259912570996</v>
      </c>
      <c r="I1284" s="21">
        <v>0.77389259912570996</v>
      </c>
      <c r="J1284" s="21">
        <v>0.53656016472848</v>
      </c>
      <c r="K1284" s="21">
        <v>1.1292053551260099</v>
      </c>
      <c r="L1284" s="21">
        <v>1.1292053551260099</v>
      </c>
      <c r="M1284" s="21">
        <v>8.3511564724670001E-2</v>
      </c>
    </row>
    <row r="1285" spans="1:13" hidden="1" outlineLevel="1" x14ac:dyDescent="0.3">
      <c r="A1285" s="19" t="s">
        <v>78</v>
      </c>
      <c r="B1285" s="19" t="s">
        <v>53</v>
      </c>
      <c r="C1285" s="19" t="s">
        <v>24</v>
      </c>
      <c r="D1285" s="20">
        <v>47907.604978678901</v>
      </c>
      <c r="E1285" s="20">
        <v>24215.046725749398</v>
      </c>
      <c r="F1285" s="20">
        <v>23321.704559369598</v>
      </c>
      <c r="G1285" s="21">
        <v>73.435181898640494</v>
      </c>
      <c r="H1285" s="21">
        <v>49.283386613001902</v>
      </c>
      <c r="I1285" s="21">
        <v>48.171021701654901</v>
      </c>
      <c r="J1285" s="21">
        <v>24.6148506864686</v>
      </c>
      <c r="K1285" s="21">
        <v>50.576704359514103</v>
      </c>
      <c r="L1285" s="21">
        <v>45.709866559489697</v>
      </c>
      <c r="M1285" s="21">
        <v>8.1309649575680001E-2</v>
      </c>
    </row>
    <row r="1286" spans="1:13" hidden="1" outlineLevel="1" x14ac:dyDescent="0.3">
      <c r="A1286" s="19" t="s">
        <v>78</v>
      </c>
      <c r="B1286" s="19" t="s">
        <v>53</v>
      </c>
      <c r="C1286" s="19" t="s">
        <v>26</v>
      </c>
      <c r="D1286" s="20">
        <v>50470.395021321099</v>
      </c>
      <c r="E1286" s="20">
        <v>26020.9532742505</v>
      </c>
      <c r="F1286" s="20">
        <v>24820.2954406303</v>
      </c>
      <c r="G1286" s="21">
        <v>75.216043863537294</v>
      </c>
      <c r="H1286" s="21">
        <v>51.828978298345</v>
      </c>
      <c r="I1286" s="21">
        <v>50.716613386997999</v>
      </c>
      <c r="J1286" s="21">
        <v>26.380067592698101</v>
      </c>
      <c r="K1286" s="21">
        <v>54.290133440510303</v>
      </c>
      <c r="L1286" s="21">
        <v>49.423295640485797</v>
      </c>
      <c r="M1286" s="21">
        <v>0.38430193186947997</v>
      </c>
    </row>
    <row r="1287" spans="1:13" hidden="1" outlineLevel="1" x14ac:dyDescent="0.3">
      <c r="A1287" s="19" t="s">
        <v>78</v>
      </c>
      <c r="B1287" s="19" t="s">
        <v>53</v>
      </c>
      <c r="C1287" s="19" t="s">
        <v>28</v>
      </c>
      <c r="D1287" s="21">
        <v>1.58359298114226</v>
      </c>
      <c r="E1287" s="21">
        <v>2.1852883502125899</v>
      </c>
      <c r="F1287" s="21">
        <v>1.89228909488801</v>
      </c>
      <c r="G1287" s="21">
        <v>0.72820562268760003</v>
      </c>
      <c r="H1287" s="21">
        <v>1.53074666704705</v>
      </c>
      <c r="I1287" s="21">
        <v>1.56520730610276</v>
      </c>
      <c r="J1287" s="21">
        <v>2.1051972515617301</v>
      </c>
      <c r="K1287" s="21">
        <v>2.15346022774792</v>
      </c>
      <c r="L1287" s="21">
        <v>2.3741149651542601</v>
      </c>
      <c r="M1287" s="21">
        <v>47.216670772899</v>
      </c>
    </row>
    <row r="1288" spans="1:13" hidden="1" outlineLevel="1" x14ac:dyDescent="0.3">
      <c r="A1288" s="19" t="s">
        <v>78</v>
      </c>
      <c r="B1288" s="19" t="s">
        <v>53</v>
      </c>
      <c r="C1288" s="19" t="s">
        <v>30</v>
      </c>
      <c r="D1288" s="21">
        <v>1.06729343084856</v>
      </c>
      <c r="E1288" s="21">
        <v>1.5527133323422699</v>
      </c>
      <c r="F1288" s="21">
        <v>1.1520388553696299</v>
      </c>
      <c r="G1288" s="21">
        <v>2.1518483713533301</v>
      </c>
      <c r="H1288" s="21">
        <v>2.4730126416214402</v>
      </c>
      <c r="I1288" s="21">
        <v>2.4730126416214402</v>
      </c>
      <c r="J1288" s="21">
        <v>2.1238143687685</v>
      </c>
      <c r="K1288" s="21">
        <v>1.8328050666492599</v>
      </c>
      <c r="L1288" s="21">
        <v>1.8328050666492599</v>
      </c>
      <c r="M1288" s="21">
        <v>5.5340848364096598</v>
      </c>
    </row>
    <row r="1289" spans="1:13" hidden="1" outlineLevel="1" x14ac:dyDescent="0.3">
      <c r="A1289" s="13" t="s">
        <v>78</v>
      </c>
      <c r="B1289" s="13" t="s">
        <v>55</v>
      </c>
      <c r="C1289" s="13" t="s">
        <v>18</v>
      </c>
      <c r="D1289" s="14">
        <v>50595</v>
      </c>
      <c r="E1289" s="14">
        <v>25549</v>
      </c>
      <c r="F1289" s="14">
        <v>25046</v>
      </c>
      <c r="G1289" s="15">
        <v>68.635240636426502</v>
      </c>
      <c r="H1289" s="15">
        <v>49.663076657259701</v>
      </c>
      <c r="I1289" s="15">
        <v>50.336923342740299</v>
      </c>
      <c r="J1289" s="15">
        <v>31.311394406561899</v>
      </c>
      <c r="K1289" s="15">
        <v>52.335563691453103</v>
      </c>
      <c r="L1289" s="15">
        <v>47.664436308546897</v>
      </c>
      <c r="M1289" s="15">
        <v>5.3364957011562401E-2</v>
      </c>
    </row>
    <row r="1290" spans="1:13" hidden="1" outlineLevel="1" x14ac:dyDescent="0.3">
      <c r="A1290" s="32" t="s">
        <v>78</v>
      </c>
      <c r="B1290" s="32" t="s">
        <v>55</v>
      </c>
      <c r="C1290" s="32" t="s">
        <v>22</v>
      </c>
      <c r="D1290" s="33">
        <v>789.23316609251503</v>
      </c>
      <c r="E1290" s="33">
        <v>483.96824770481697</v>
      </c>
      <c r="F1290" s="33">
        <v>500.30254489351103</v>
      </c>
      <c r="G1290" s="34">
        <v>0.58052062759373002</v>
      </c>
      <c r="H1290" s="34">
        <v>0.72809680839459001</v>
      </c>
      <c r="I1290" s="34">
        <v>0.72809680839459001</v>
      </c>
      <c r="J1290" s="34">
        <v>0.58017023289171998</v>
      </c>
      <c r="K1290" s="34">
        <v>0.90488160463768996</v>
      </c>
      <c r="L1290" s="34">
        <v>0.90488160463768996</v>
      </c>
      <c r="M1290" s="34">
        <v>1.8856657172752599E-2</v>
      </c>
    </row>
    <row r="1291" spans="1:13" hidden="1" outlineLevel="1" x14ac:dyDescent="0.3">
      <c r="A1291" s="32" t="s">
        <v>78</v>
      </c>
      <c r="B1291" s="32" t="s">
        <v>55</v>
      </c>
      <c r="C1291" s="32" t="s">
        <v>24</v>
      </c>
      <c r="D1291" s="33">
        <v>49296.694795854397</v>
      </c>
      <c r="E1291" s="33">
        <v>24752.8620250245</v>
      </c>
      <c r="F1291" s="33">
        <v>24222.991761638099</v>
      </c>
      <c r="G1291" s="34">
        <v>67.672470859216503</v>
      </c>
      <c r="H1291" s="34">
        <v>48.4657632347798</v>
      </c>
      <c r="I1291" s="34">
        <v>49.139223378254499</v>
      </c>
      <c r="J1291" s="34">
        <v>30.365005921277199</v>
      </c>
      <c r="K1291" s="34">
        <v>50.845379665055297</v>
      </c>
      <c r="L1291" s="34">
        <v>46.178398956903003</v>
      </c>
      <c r="M1291" s="34">
        <v>2.9838708067236E-2</v>
      </c>
    </row>
    <row r="1292" spans="1:13" hidden="1" outlineLevel="1" x14ac:dyDescent="0.3">
      <c r="A1292" s="32" t="s">
        <v>78</v>
      </c>
      <c r="B1292" s="32" t="s">
        <v>55</v>
      </c>
      <c r="C1292" s="32" t="s">
        <v>26</v>
      </c>
      <c r="D1292" s="33">
        <v>51893.305204145603</v>
      </c>
      <c r="E1292" s="33">
        <v>26345.137974975401</v>
      </c>
      <c r="F1292" s="33">
        <v>25869.008238361799</v>
      </c>
      <c r="G1292" s="34">
        <v>69.582225530165701</v>
      </c>
      <c r="H1292" s="34">
        <v>50.860776621745501</v>
      </c>
      <c r="I1292" s="34">
        <v>51.534236765220101</v>
      </c>
      <c r="J1292" s="34">
        <v>32.2736085199531</v>
      </c>
      <c r="K1292" s="34">
        <v>53.821601043096898</v>
      </c>
      <c r="L1292" s="34">
        <v>49.154620334944703</v>
      </c>
      <c r="M1292" s="34">
        <v>9.5422708080950006E-2</v>
      </c>
    </row>
    <row r="1293" spans="1:13" hidden="1" outlineLevel="1" x14ac:dyDescent="0.3">
      <c r="A1293" s="32" t="s">
        <v>78</v>
      </c>
      <c r="B1293" s="32" t="s">
        <v>55</v>
      </c>
      <c r="C1293" s="32" t="s">
        <v>28</v>
      </c>
      <c r="D1293" s="34">
        <v>1.55990348076394</v>
      </c>
      <c r="E1293" s="34">
        <v>1.8942747180117301</v>
      </c>
      <c r="F1293" s="34">
        <v>1.9975347156971599</v>
      </c>
      <c r="G1293" s="34">
        <v>0.84580548157302005</v>
      </c>
      <c r="H1293" s="34">
        <v>1.4660726990786599</v>
      </c>
      <c r="I1293" s="34">
        <v>1.4464467830841301</v>
      </c>
      <c r="J1293" s="34">
        <v>1.8529044901626699</v>
      </c>
      <c r="K1293" s="34">
        <v>1.7289994428501101</v>
      </c>
      <c r="L1293" s="34">
        <v>1.89844184620186</v>
      </c>
      <c r="M1293" s="34">
        <v>35.335280357608099</v>
      </c>
    </row>
    <row r="1294" spans="1:13" hidden="1" outlineLevel="1" x14ac:dyDescent="0.3">
      <c r="A1294" s="32" t="s">
        <v>78</v>
      </c>
      <c r="B1294" s="32" t="s">
        <v>55</v>
      </c>
      <c r="C1294" s="32" t="s">
        <v>30</v>
      </c>
      <c r="D1294" s="34">
        <v>1.05632955231981</v>
      </c>
      <c r="E1294" s="34">
        <v>1.16655472658752</v>
      </c>
      <c r="F1294" s="34">
        <v>1.3537027808722599</v>
      </c>
      <c r="G1294" s="34">
        <v>2.2559050496366</v>
      </c>
      <c r="H1294" s="34">
        <v>2.0787310206738101</v>
      </c>
      <c r="I1294" s="34">
        <v>2.0787310206738101</v>
      </c>
      <c r="J1294" s="34">
        <v>2.2552692622906001</v>
      </c>
      <c r="K1294" s="34">
        <v>1.4869152326836099</v>
      </c>
      <c r="L1294" s="34">
        <v>1.4869152326836099</v>
      </c>
      <c r="M1294" s="34">
        <v>0.96068209054481002</v>
      </c>
    </row>
    <row r="1295" spans="1:13" hidden="1" outlineLevel="1" x14ac:dyDescent="0.3">
      <c r="A1295" s="16" t="s">
        <v>78</v>
      </c>
      <c r="B1295" s="16" t="s">
        <v>57</v>
      </c>
      <c r="C1295" s="16" t="s">
        <v>18</v>
      </c>
      <c r="D1295" s="17">
        <v>51823</v>
      </c>
      <c r="E1295" s="17">
        <v>26312</v>
      </c>
      <c r="F1295" s="17">
        <v>25511</v>
      </c>
      <c r="G1295" s="18">
        <v>50.844219747988298</v>
      </c>
      <c r="H1295" s="18">
        <v>50.582564803218297</v>
      </c>
      <c r="I1295" s="18">
        <v>49.417435196781597</v>
      </c>
      <c r="J1295" s="18">
        <v>48.991760415259598</v>
      </c>
      <c r="K1295" s="18">
        <v>50.939383197447697</v>
      </c>
      <c r="L1295" s="18">
        <v>49.060616802552303</v>
      </c>
      <c r="M1295" s="18">
        <v>0.16401983675202</v>
      </c>
    </row>
    <row r="1296" spans="1:13" hidden="1" outlineLevel="1" x14ac:dyDescent="0.3">
      <c r="A1296" s="19" t="s">
        <v>78</v>
      </c>
      <c r="B1296" s="19" t="s">
        <v>57</v>
      </c>
      <c r="C1296" s="19" t="s">
        <v>22</v>
      </c>
      <c r="D1296" s="20">
        <v>859.613321742734</v>
      </c>
      <c r="E1296" s="20">
        <v>523.11209743801396</v>
      </c>
      <c r="F1296" s="20">
        <v>523.68036607931003</v>
      </c>
      <c r="G1296" s="21">
        <v>0.63968514451017</v>
      </c>
      <c r="H1296" s="21">
        <v>0.86504750509906003</v>
      </c>
      <c r="I1296" s="21">
        <v>0.86504750509906003</v>
      </c>
      <c r="J1296" s="21">
        <v>0.63797196874248996</v>
      </c>
      <c r="K1296" s="21">
        <v>0.78447101607989</v>
      </c>
      <c r="L1296" s="21">
        <v>0.78447101607989</v>
      </c>
      <c r="M1296" s="21">
        <v>5.1549808617469703E-2</v>
      </c>
    </row>
    <row r="1297" spans="1:13" hidden="1" outlineLevel="1" x14ac:dyDescent="0.3">
      <c r="A1297" s="19" t="s">
        <v>78</v>
      </c>
      <c r="B1297" s="19" t="s">
        <v>57</v>
      </c>
      <c r="C1297" s="19" t="s">
        <v>24</v>
      </c>
      <c r="D1297" s="20">
        <v>50408.9179554035</v>
      </c>
      <c r="E1297" s="20">
        <v>25451.469566620199</v>
      </c>
      <c r="F1297" s="20">
        <v>24649.534752719701</v>
      </c>
      <c r="G1297" s="21">
        <v>49.791705559469399</v>
      </c>
      <c r="H1297" s="21">
        <v>49.1594544318286</v>
      </c>
      <c r="I1297" s="21">
        <v>47.995268196064799</v>
      </c>
      <c r="J1297" s="21">
        <v>47.942881342106801</v>
      </c>
      <c r="K1297" s="21">
        <v>49.648572486558301</v>
      </c>
      <c r="L1297" s="21">
        <v>47.771057473898203</v>
      </c>
      <c r="M1297" s="21">
        <v>9.778658091879E-2</v>
      </c>
    </row>
    <row r="1298" spans="1:13" hidden="1" outlineLevel="1" x14ac:dyDescent="0.3">
      <c r="A1298" s="19" t="s">
        <v>78</v>
      </c>
      <c r="B1298" s="19" t="s">
        <v>57</v>
      </c>
      <c r="C1298" s="19" t="s">
        <v>26</v>
      </c>
      <c r="D1298" s="20">
        <v>53237.0820445965</v>
      </c>
      <c r="E1298" s="20">
        <v>27172.530433379699</v>
      </c>
      <c r="F1298" s="20">
        <v>26372.465247280201</v>
      </c>
      <c r="G1298" s="21">
        <v>51.895986082979903</v>
      </c>
      <c r="H1298" s="21">
        <v>52.004731803935101</v>
      </c>
      <c r="I1298" s="21">
        <v>50.8405455681714</v>
      </c>
      <c r="J1298" s="21">
        <v>50.041527971011298</v>
      </c>
      <c r="K1298" s="21">
        <v>52.228942526101697</v>
      </c>
      <c r="L1298" s="21">
        <v>50.3514275134416</v>
      </c>
      <c r="M1298" s="21">
        <v>0.27499101983110003</v>
      </c>
    </row>
    <row r="1299" spans="1:13" hidden="1" outlineLevel="1" x14ac:dyDescent="0.3">
      <c r="A1299" s="19" t="s">
        <v>78</v>
      </c>
      <c r="B1299" s="19" t="s">
        <v>57</v>
      </c>
      <c r="C1299" s="19" t="s">
        <v>28</v>
      </c>
      <c r="D1299" s="21">
        <v>1.6587486670836</v>
      </c>
      <c r="E1299" s="21">
        <v>1.98811225842966</v>
      </c>
      <c r="F1299" s="21">
        <v>2.05276298882564</v>
      </c>
      <c r="G1299" s="21">
        <v>1.2581275662814899</v>
      </c>
      <c r="H1299" s="21">
        <v>1.7101693211175899</v>
      </c>
      <c r="I1299" s="21">
        <v>1.7504904931921701</v>
      </c>
      <c r="J1299" s="21">
        <v>1.3022025812809599</v>
      </c>
      <c r="K1299" s="21">
        <v>1.5400088631603099</v>
      </c>
      <c r="L1299" s="21">
        <v>1.59898319101255</v>
      </c>
      <c r="M1299" s="21">
        <v>31.4290086115662</v>
      </c>
    </row>
    <row r="1300" spans="1:13" hidden="1" outlineLevel="1" x14ac:dyDescent="0.3">
      <c r="A1300" s="19" t="s">
        <v>78</v>
      </c>
      <c r="B1300" s="19" t="s">
        <v>57</v>
      </c>
      <c r="C1300" s="19" t="s">
        <v>30</v>
      </c>
      <c r="D1300" s="21">
        <v>1.2106395467180999</v>
      </c>
      <c r="E1300" s="21">
        <v>1.3625607510011</v>
      </c>
      <c r="F1300" s="21">
        <v>1.43500405203006</v>
      </c>
      <c r="G1300" s="21">
        <v>2.4166064153689599</v>
      </c>
      <c r="H1300" s="21">
        <v>2.2266326600645301</v>
      </c>
      <c r="I1300" s="21">
        <v>2.2266326600645301</v>
      </c>
      <c r="J1300" s="21">
        <v>2.4039719094355698</v>
      </c>
      <c r="K1300" s="21">
        <v>1.78770874404485</v>
      </c>
      <c r="L1300" s="21">
        <v>1.78770874404485</v>
      </c>
      <c r="M1300" s="21">
        <v>2.3953017293963401</v>
      </c>
    </row>
    <row r="1301" spans="1:13" hidden="1" outlineLevel="1" x14ac:dyDescent="0.3">
      <c r="A1301" s="13" t="s">
        <v>78</v>
      </c>
      <c r="B1301" s="13" t="s">
        <v>59</v>
      </c>
      <c r="C1301" s="13" t="s">
        <v>18</v>
      </c>
      <c r="D1301" s="14">
        <v>47585</v>
      </c>
      <c r="E1301" s="14">
        <v>23607</v>
      </c>
      <c r="F1301" s="14">
        <v>23978</v>
      </c>
      <c r="G1301" s="15">
        <v>41.487863822633102</v>
      </c>
      <c r="H1301" s="15">
        <v>50.177287002329997</v>
      </c>
      <c r="I1301" s="15">
        <v>49.822712997669903</v>
      </c>
      <c r="J1301" s="15">
        <v>58.341914468845196</v>
      </c>
      <c r="K1301" s="15">
        <v>49.171529428715502</v>
      </c>
      <c r="L1301" s="15">
        <v>50.828470571284498</v>
      </c>
      <c r="M1301" s="15">
        <v>0.17022170852158999</v>
      </c>
    </row>
    <row r="1302" spans="1:13" hidden="1" outlineLevel="1" x14ac:dyDescent="0.3">
      <c r="A1302" s="32" t="s">
        <v>78</v>
      </c>
      <c r="B1302" s="32" t="s">
        <v>59</v>
      </c>
      <c r="C1302" s="32" t="s">
        <v>22</v>
      </c>
      <c r="D1302" s="33">
        <v>756.36956175568002</v>
      </c>
      <c r="E1302" s="33">
        <v>460.18078813355999</v>
      </c>
      <c r="F1302" s="33">
        <v>478.21494562366001</v>
      </c>
      <c r="G1302" s="34">
        <v>0.69631154856254995</v>
      </c>
      <c r="H1302" s="34">
        <v>1.03233980123953</v>
      </c>
      <c r="I1302" s="34">
        <v>1.03233980123953</v>
      </c>
      <c r="J1302" s="34">
        <v>0.69592830195820998</v>
      </c>
      <c r="K1302" s="34">
        <v>0.73898277269663004</v>
      </c>
      <c r="L1302" s="34">
        <v>0.73898277269663004</v>
      </c>
      <c r="M1302" s="34">
        <v>4.15513206455582E-2</v>
      </c>
    </row>
    <row r="1303" spans="1:13" hidden="1" outlineLevel="1" x14ac:dyDescent="0.3">
      <c r="A1303" s="32" t="s">
        <v>78</v>
      </c>
      <c r="B1303" s="32" t="s">
        <v>59</v>
      </c>
      <c r="C1303" s="32" t="s">
        <v>24</v>
      </c>
      <c r="D1303" s="33">
        <v>46340.756118123303</v>
      </c>
      <c r="E1303" s="33">
        <v>22849.992897726701</v>
      </c>
      <c r="F1303" s="33">
        <v>23191.326328292402</v>
      </c>
      <c r="G1303" s="34">
        <v>40.347209691949999</v>
      </c>
      <c r="H1303" s="34">
        <v>48.479513008130098</v>
      </c>
      <c r="I1303" s="34">
        <v>48.125347725016802</v>
      </c>
      <c r="J1303" s="34">
        <v>57.192794891999597</v>
      </c>
      <c r="K1303" s="34">
        <v>47.956616235869603</v>
      </c>
      <c r="L1303" s="34">
        <v>49.612578053628297</v>
      </c>
      <c r="M1303" s="34">
        <v>0.11391235759439</v>
      </c>
    </row>
    <row r="1304" spans="1:13" hidden="1" outlineLevel="1" x14ac:dyDescent="0.3">
      <c r="A1304" s="32" t="s">
        <v>78</v>
      </c>
      <c r="B1304" s="32" t="s">
        <v>59</v>
      </c>
      <c r="C1304" s="32" t="s">
        <v>26</v>
      </c>
      <c r="D1304" s="33">
        <v>48829.243881876602</v>
      </c>
      <c r="E1304" s="33">
        <v>24364.007102273201</v>
      </c>
      <c r="F1304" s="33">
        <v>24764.6736717075</v>
      </c>
      <c r="G1304" s="34">
        <v>42.6377160407974</v>
      </c>
      <c r="H1304" s="34">
        <v>51.874652274983198</v>
      </c>
      <c r="I1304" s="34">
        <v>51.520486991869902</v>
      </c>
      <c r="J1304" s="34">
        <v>59.4820404407361</v>
      </c>
      <c r="K1304" s="34">
        <v>50.387421946371603</v>
      </c>
      <c r="L1304" s="34">
        <v>52.043383764130297</v>
      </c>
      <c r="M1304" s="34">
        <v>0.25429513025116002</v>
      </c>
    </row>
    <row r="1305" spans="1:13" hidden="1" outlineLevel="1" x14ac:dyDescent="0.3">
      <c r="A1305" s="32" t="s">
        <v>78</v>
      </c>
      <c r="B1305" s="32" t="s">
        <v>59</v>
      </c>
      <c r="C1305" s="32" t="s">
        <v>28</v>
      </c>
      <c r="D1305" s="34">
        <v>1.58951258118247</v>
      </c>
      <c r="E1305" s="34">
        <v>1.9493403995999501</v>
      </c>
      <c r="F1305" s="34">
        <v>1.9943904646912101</v>
      </c>
      <c r="G1305" s="34">
        <v>1.67834996648512</v>
      </c>
      <c r="H1305" s="34">
        <v>2.0573846513295799</v>
      </c>
      <c r="I1305" s="34">
        <v>2.0720264697103401</v>
      </c>
      <c r="J1305" s="34">
        <v>1.1928444726129801</v>
      </c>
      <c r="K1305" s="34">
        <v>1.50286716984865</v>
      </c>
      <c r="L1305" s="34">
        <v>1.4538756810717799</v>
      </c>
      <c r="M1305" s="34">
        <v>24.410118431097299</v>
      </c>
    </row>
    <row r="1306" spans="1:13" hidden="1" outlineLevel="1" x14ac:dyDescent="0.3">
      <c r="A1306" s="32" t="s">
        <v>78</v>
      </c>
      <c r="B1306" s="32" t="s">
        <v>59</v>
      </c>
      <c r="C1306" s="32" t="s">
        <v>30</v>
      </c>
      <c r="D1306" s="34">
        <v>1.1031806934846</v>
      </c>
      <c r="E1306" s="34">
        <v>1.258534683146</v>
      </c>
      <c r="F1306" s="34">
        <v>1.31583149195453</v>
      </c>
      <c r="G1306" s="34">
        <v>2.7069315054068701</v>
      </c>
      <c r="H1306" s="34">
        <v>2.3756776501435999</v>
      </c>
      <c r="I1306" s="34">
        <v>2.3756776501435999</v>
      </c>
      <c r="J1306" s="34">
        <v>2.700760741166</v>
      </c>
      <c r="K1306" s="34">
        <v>1.73453341029421</v>
      </c>
      <c r="L1306" s="34">
        <v>1.73453341029421</v>
      </c>
      <c r="M1306" s="34">
        <v>1.37699292786578</v>
      </c>
    </row>
    <row r="1307" spans="1:13" hidden="1" outlineLevel="1" x14ac:dyDescent="0.3">
      <c r="A1307" s="16" t="s">
        <v>78</v>
      </c>
      <c r="B1307" s="31" t="s">
        <v>61</v>
      </c>
      <c r="C1307" s="16" t="s">
        <v>18</v>
      </c>
      <c r="D1307" s="17">
        <v>244185</v>
      </c>
      <c r="E1307" s="17">
        <v>116865</v>
      </c>
      <c r="F1307" s="17">
        <v>127320</v>
      </c>
      <c r="G1307" s="18">
        <v>25.022421524663599</v>
      </c>
      <c r="H1307" s="18">
        <v>49.869887563215002</v>
      </c>
      <c r="I1307" s="18">
        <v>50.130112436784998</v>
      </c>
      <c r="J1307" s="18">
        <v>74.853082703687704</v>
      </c>
      <c r="K1307" s="18">
        <v>47.19936535726</v>
      </c>
      <c r="L1307" s="18">
        <v>52.800634642739901</v>
      </c>
      <c r="M1307" s="18">
        <v>0.12449577164854</v>
      </c>
    </row>
    <row r="1308" spans="1:13" hidden="1" outlineLevel="1" x14ac:dyDescent="0.3">
      <c r="A1308" s="19" t="s">
        <v>78</v>
      </c>
      <c r="B1308" s="35" t="s">
        <v>61</v>
      </c>
      <c r="C1308" s="19" t="s">
        <v>22</v>
      </c>
      <c r="D1308" s="20">
        <v>2986.3222301355499</v>
      </c>
      <c r="E1308" s="20">
        <v>1561.4401396363201</v>
      </c>
      <c r="F1308" s="20">
        <v>1675.60272969316</v>
      </c>
      <c r="G1308" s="21">
        <v>0.38161877214257001</v>
      </c>
      <c r="H1308" s="21">
        <v>0.69747141937479995</v>
      </c>
      <c r="I1308" s="21">
        <v>0.69747141937479995</v>
      </c>
      <c r="J1308" s="21">
        <v>0.38177135674849</v>
      </c>
      <c r="K1308" s="21">
        <v>0.26743097678031003</v>
      </c>
      <c r="L1308" s="21">
        <v>0.26743097678031003</v>
      </c>
      <c r="M1308" s="21">
        <v>1.6568032512869701E-2</v>
      </c>
    </row>
    <row r="1309" spans="1:13" hidden="1" outlineLevel="1" x14ac:dyDescent="0.3">
      <c r="A1309" s="19" t="s">
        <v>78</v>
      </c>
      <c r="B1309" s="35" t="s">
        <v>61</v>
      </c>
      <c r="C1309" s="19" t="s">
        <v>24</v>
      </c>
      <c r="D1309" s="20">
        <v>239272.436946122</v>
      </c>
      <c r="E1309" s="20">
        <v>114296.398037555</v>
      </c>
      <c r="F1309" s="20">
        <v>124563.598169078</v>
      </c>
      <c r="G1309" s="21">
        <v>24.399911477424101</v>
      </c>
      <c r="H1309" s="21">
        <v>48.722801126580897</v>
      </c>
      <c r="I1309" s="21">
        <v>48.982889020553401</v>
      </c>
      <c r="J1309" s="21">
        <v>74.219868882963894</v>
      </c>
      <c r="K1309" s="21">
        <v>46.759664554072401</v>
      </c>
      <c r="L1309" s="21">
        <v>52.360498873789801</v>
      </c>
      <c r="M1309" s="21">
        <v>0.10001525776347001</v>
      </c>
    </row>
    <row r="1310" spans="1:13" hidden="1" outlineLevel="1" x14ac:dyDescent="0.3">
      <c r="A1310" s="19" t="s">
        <v>78</v>
      </c>
      <c r="B1310" s="35" t="s">
        <v>61</v>
      </c>
      <c r="C1310" s="19" t="s">
        <v>26</v>
      </c>
      <c r="D1310" s="20">
        <v>249097.56305387701</v>
      </c>
      <c r="E1310" s="20">
        <v>119433.60196244399</v>
      </c>
      <c r="F1310" s="20">
        <v>130076.40183092099</v>
      </c>
      <c r="G1310" s="21">
        <v>25.655423885855701</v>
      </c>
      <c r="H1310" s="21">
        <v>51.017110979446599</v>
      </c>
      <c r="I1310" s="21">
        <v>51.277198873419003</v>
      </c>
      <c r="J1310" s="21">
        <v>75.475882592634207</v>
      </c>
      <c r="K1310" s="21">
        <v>47.639501126210199</v>
      </c>
      <c r="L1310" s="21">
        <v>53.240335445927499</v>
      </c>
      <c r="M1310" s="21">
        <v>0.15495903237766001</v>
      </c>
    </row>
    <row r="1311" spans="1:13" hidden="1" outlineLevel="1" x14ac:dyDescent="0.3">
      <c r="A1311" s="19" t="s">
        <v>78</v>
      </c>
      <c r="B1311" s="35" t="s">
        <v>61</v>
      </c>
      <c r="C1311" s="19" t="s">
        <v>28</v>
      </c>
      <c r="D1311" s="21">
        <v>1.22297529747345</v>
      </c>
      <c r="E1311" s="21">
        <v>1.33610588254509</v>
      </c>
      <c r="F1311" s="21">
        <v>1.3160561810345199</v>
      </c>
      <c r="G1311" s="21">
        <v>1.52510727935113</v>
      </c>
      <c r="H1311" s="21">
        <v>1.3985822977657401</v>
      </c>
      <c r="I1311" s="21">
        <v>1.3913222721260099</v>
      </c>
      <c r="J1311" s="21">
        <v>0.51002756728105003</v>
      </c>
      <c r="K1311" s="21">
        <v>0.56659867088483995</v>
      </c>
      <c r="L1311" s="21">
        <v>0.50649197417759995</v>
      </c>
      <c r="M1311" s="21">
        <v>13.3081086156417</v>
      </c>
    </row>
    <row r="1312" spans="1:13" hidden="1" outlineLevel="1" x14ac:dyDescent="0.3">
      <c r="A1312" s="19" t="s">
        <v>78</v>
      </c>
      <c r="B1312" s="35" t="s">
        <v>61</v>
      </c>
      <c r="C1312" s="19" t="s">
        <v>30</v>
      </c>
      <c r="D1312" s="21">
        <v>0.85241138602417998</v>
      </c>
      <c r="E1312" s="21">
        <v>0.93548343215591001</v>
      </c>
      <c r="F1312" s="21">
        <v>0.92489380730351001</v>
      </c>
      <c r="G1312" s="21">
        <v>5.3986443795511203</v>
      </c>
      <c r="H1312" s="21">
        <v>3.3562140574162398</v>
      </c>
      <c r="I1312" s="21">
        <v>3.3562140574162398</v>
      </c>
      <c r="J1312" s="21">
        <v>5.38515546073788</v>
      </c>
      <c r="K1312" s="21">
        <v>1.4998949486042099</v>
      </c>
      <c r="L1312" s="21">
        <v>1.4998949486042099</v>
      </c>
      <c r="M1312" s="21">
        <v>1.53537440556038</v>
      </c>
    </row>
    <row r="1313" spans="1:13" hidden="1" outlineLevel="1" x14ac:dyDescent="0.3">
      <c r="A1313" s="13" t="s">
        <v>78</v>
      </c>
      <c r="B1313" s="30" t="s">
        <v>64</v>
      </c>
      <c r="C1313" s="13" t="s">
        <v>18</v>
      </c>
      <c r="D1313" s="14">
        <v>206604</v>
      </c>
      <c r="E1313" s="14">
        <v>93964</v>
      </c>
      <c r="F1313" s="14">
        <v>112640</v>
      </c>
      <c r="G1313" s="15">
        <v>5.6847882906429703</v>
      </c>
      <c r="H1313" s="15">
        <v>50.3277990634312</v>
      </c>
      <c r="I1313" s="15">
        <v>49.6722009365687</v>
      </c>
      <c r="J1313" s="15">
        <v>94.122572651061901</v>
      </c>
      <c r="K1313" s="15">
        <v>45.195180524629599</v>
      </c>
      <c r="L1313" s="15">
        <v>54.804819475370302</v>
      </c>
      <c r="M1313" s="15">
        <v>0.19263905829509001</v>
      </c>
    </row>
    <row r="1314" spans="1:13" hidden="1" outlineLevel="1" x14ac:dyDescent="0.3">
      <c r="A1314" s="32" t="s">
        <v>78</v>
      </c>
      <c r="B1314" s="36" t="s">
        <v>64</v>
      </c>
      <c r="C1314" s="32" t="s">
        <v>22</v>
      </c>
      <c r="D1314" s="33">
        <v>2606.7819383425799</v>
      </c>
      <c r="E1314" s="33">
        <v>1324.4691457317299</v>
      </c>
      <c r="F1314" s="33">
        <v>1486.8199679197901</v>
      </c>
      <c r="G1314" s="34">
        <v>0.19033321981605</v>
      </c>
      <c r="H1314" s="34">
        <v>1.57646942074511</v>
      </c>
      <c r="I1314" s="34">
        <v>1.57646942074511</v>
      </c>
      <c r="J1314" s="34">
        <v>0.19105220134132</v>
      </c>
      <c r="K1314" s="34">
        <v>0.25671254942471</v>
      </c>
      <c r="L1314" s="34">
        <v>0.25671254942471</v>
      </c>
      <c r="M1314" s="34">
        <v>2.22766482460846E-2</v>
      </c>
    </row>
    <row r="1315" spans="1:13" hidden="1" outlineLevel="1" x14ac:dyDescent="0.3">
      <c r="A1315" s="32" t="s">
        <v>78</v>
      </c>
      <c r="B1315" s="36" t="s">
        <v>64</v>
      </c>
      <c r="C1315" s="32" t="s">
        <v>24</v>
      </c>
      <c r="D1315" s="33">
        <v>202315.78873110501</v>
      </c>
      <c r="E1315" s="33">
        <v>91785.220320545603</v>
      </c>
      <c r="F1315" s="33">
        <v>110194.149793862</v>
      </c>
      <c r="G1315" s="34">
        <v>5.3796689341506596</v>
      </c>
      <c r="H1315" s="34">
        <v>47.7359137745037</v>
      </c>
      <c r="I1315" s="34">
        <v>47.082076215689597</v>
      </c>
      <c r="J1315" s="34">
        <v>93.800295899899893</v>
      </c>
      <c r="K1315" s="34">
        <v>44.773238833018297</v>
      </c>
      <c r="L1315" s="34">
        <v>54.382185932722898</v>
      </c>
      <c r="M1315" s="34">
        <v>0.15926290905068999</v>
      </c>
    </row>
    <row r="1316" spans="1:13" hidden="1" outlineLevel="1" x14ac:dyDescent="0.3">
      <c r="A1316" s="32" t="s">
        <v>78</v>
      </c>
      <c r="B1316" s="36" t="s">
        <v>64</v>
      </c>
      <c r="C1316" s="32" t="s">
        <v>26</v>
      </c>
      <c r="D1316" s="33">
        <v>210892.211268894</v>
      </c>
      <c r="E1316" s="33">
        <v>96142.779679454296</v>
      </c>
      <c r="F1316" s="33">
        <v>115085.85020613699</v>
      </c>
      <c r="G1316" s="34">
        <v>6.00611465742384</v>
      </c>
      <c r="H1316" s="34">
        <v>52.917923784310403</v>
      </c>
      <c r="I1316" s="34">
        <v>52.2640862254962</v>
      </c>
      <c r="J1316" s="34">
        <v>94.429091585400599</v>
      </c>
      <c r="K1316" s="34">
        <v>45.617814067277003</v>
      </c>
      <c r="L1316" s="34">
        <v>55.226761166981603</v>
      </c>
      <c r="M1316" s="34">
        <v>0.23299340311798999</v>
      </c>
    </row>
    <row r="1317" spans="1:13" hidden="1" outlineLevel="1" x14ac:dyDescent="0.3">
      <c r="A1317" s="32" t="s">
        <v>78</v>
      </c>
      <c r="B1317" s="36" t="s">
        <v>64</v>
      </c>
      <c r="C1317" s="32" t="s">
        <v>28</v>
      </c>
      <c r="D1317" s="34">
        <v>1.26172868789693</v>
      </c>
      <c r="E1317" s="34">
        <v>1.40954955699176</v>
      </c>
      <c r="F1317" s="34">
        <v>1.3199751135651601</v>
      </c>
      <c r="G1317" s="34">
        <v>3.3481144782355399</v>
      </c>
      <c r="H1317" s="34">
        <v>3.1324028669685999</v>
      </c>
      <c r="I1317" s="34">
        <v>3.17374585989911</v>
      </c>
      <c r="J1317" s="34">
        <v>0.20298234096257001</v>
      </c>
      <c r="K1317" s="34">
        <v>0.56800868244086</v>
      </c>
      <c r="L1317" s="34">
        <v>0.46841236205527997</v>
      </c>
      <c r="M1317" s="34">
        <v>11.5639312417941</v>
      </c>
    </row>
    <row r="1318" spans="1:13" hidden="1" outlineLevel="1" x14ac:dyDescent="0.3">
      <c r="A1318" s="32" t="s">
        <v>78</v>
      </c>
      <c r="B1318" s="36" t="s">
        <v>64</v>
      </c>
      <c r="C1318" s="32" t="s">
        <v>30</v>
      </c>
      <c r="D1318" s="34">
        <v>0.89747516714821995</v>
      </c>
      <c r="E1318" s="34">
        <v>1.0119793296064099</v>
      </c>
      <c r="F1318" s="34">
        <v>0.9288140914213</v>
      </c>
      <c r="G1318" s="34">
        <v>3.97593155492727</v>
      </c>
      <c r="H1318" s="34">
        <v>3.2960087120340802</v>
      </c>
      <c r="I1318" s="34">
        <v>3.2960087120340802</v>
      </c>
      <c r="J1318" s="34">
        <v>3.88265483149973</v>
      </c>
      <c r="K1318" s="34">
        <v>1.4794486208593001</v>
      </c>
      <c r="L1318" s="34">
        <v>1.4794486208593001</v>
      </c>
      <c r="M1318" s="34">
        <v>1.51879278610377</v>
      </c>
    </row>
    <row r="1319" spans="1:13" hidden="1" outlineLevel="1" x14ac:dyDescent="0.3">
      <c r="A1319" s="16" t="s">
        <v>78</v>
      </c>
      <c r="B1319" s="16" t="s">
        <v>65</v>
      </c>
      <c r="C1319" s="16" t="s">
        <v>18</v>
      </c>
      <c r="D1319" s="17">
        <v>1345826</v>
      </c>
      <c r="E1319" s="17">
        <v>620685</v>
      </c>
      <c r="F1319" s="17">
        <v>725141</v>
      </c>
      <c r="G1319" s="18">
        <v>1.37320872088962</v>
      </c>
      <c r="H1319" s="18">
        <v>37.800984795194999</v>
      </c>
      <c r="I1319" s="18">
        <v>62.199015204804901</v>
      </c>
      <c r="J1319" s="18">
        <v>98.391991238094604</v>
      </c>
      <c r="K1319" s="18">
        <v>46.231531092709801</v>
      </c>
      <c r="L1319" s="18">
        <v>53.768468907290099</v>
      </c>
      <c r="M1319" s="18">
        <v>0.23480004101570001</v>
      </c>
    </row>
    <row r="1320" spans="1:13" hidden="1" outlineLevel="1" x14ac:dyDescent="0.3">
      <c r="A1320" s="19" t="s">
        <v>78</v>
      </c>
      <c r="B1320" s="19" t="s">
        <v>65</v>
      </c>
      <c r="C1320" s="19" t="s">
        <v>22</v>
      </c>
      <c r="D1320" s="20">
        <v>12701.358890104801</v>
      </c>
      <c r="E1320" s="20">
        <v>5804.57379627107</v>
      </c>
      <c r="F1320" s="20">
        <v>7064.2818212273296</v>
      </c>
      <c r="G1320" s="21">
        <v>3.5241700388379101E-2</v>
      </c>
      <c r="H1320" s="21">
        <v>1.1019387707030599</v>
      </c>
      <c r="I1320" s="21">
        <v>1.1019387707030599</v>
      </c>
      <c r="J1320" s="21">
        <v>3.89636587372039E-2</v>
      </c>
      <c r="K1320" s="21">
        <v>7.976476016872E-2</v>
      </c>
      <c r="L1320" s="21">
        <v>7.976476016872E-2</v>
      </c>
      <c r="M1320" s="21">
        <v>1.50280089582527E-2</v>
      </c>
    </row>
    <row r="1321" spans="1:13" hidden="1" outlineLevel="1" x14ac:dyDescent="0.3">
      <c r="A1321" s="19" t="s">
        <v>78</v>
      </c>
      <c r="B1321" s="19" t="s">
        <v>65</v>
      </c>
      <c r="C1321" s="19" t="s">
        <v>24</v>
      </c>
      <c r="D1321" s="20">
        <v>1324931.9967380899</v>
      </c>
      <c r="E1321" s="20">
        <v>611136.35367934802</v>
      </c>
      <c r="F1321" s="20">
        <v>713520.10740946303</v>
      </c>
      <c r="G1321" s="21">
        <v>1.3164259725891101</v>
      </c>
      <c r="H1321" s="21">
        <v>36.006041378798301</v>
      </c>
      <c r="I1321" s="21">
        <v>60.370004692792399</v>
      </c>
      <c r="J1321" s="21">
        <v>98.326622616380703</v>
      </c>
      <c r="K1321" s="21">
        <v>46.100342779200801</v>
      </c>
      <c r="L1321" s="21">
        <v>53.637228391189502</v>
      </c>
      <c r="M1321" s="21">
        <v>0.21133291024997</v>
      </c>
    </row>
    <row r="1322" spans="1:13" hidden="1" outlineLevel="1" x14ac:dyDescent="0.3">
      <c r="A1322" s="19" t="s">
        <v>78</v>
      </c>
      <c r="B1322" s="19" t="s">
        <v>65</v>
      </c>
      <c r="C1322" s="19" t="s">
        <v>26</v>
      </c>
      <c r="D1322" s="20">
        <v>1366720.0032619</v>
      </c>
      <c r="E1322" s="20">
        <v>630233.64632065198</v>
      </c>
      <c r="F1322" s="20">
        <v>736761.89259053697</v>
      </c>
      <c r="G1322" s="21">
        <v>1.4324051861106999</v>
      </c>
      <c r="H1322" s="21">
        <v>39.629995307207501</v>
      </c>
      <c r="I1322" s="21">
        <v>63.9939586212016</v>
      </c>
      <c r="J1322" s="21">
        <v>98.454846435280004</v>
      </c>
      <c r="K1322" s="21">
        <v>46.362771608810398</v>
      </c>
      <c r="L1322" s="21">
        <v>53.899657220799099</v>
      </c>
      <c r="M1322" s="21">
        <v>0.26086623018979999</v>
      </c>
    </row>
    <row r="1323" spans="1:13" hidden="1" outlineLevel="1" x14ac:dyDescent="0.3">
      <c r="A1323" s="19" t="s">
        <v>78</v>
      </c>
      <c r="B1323" s="19" t="s">
        <v>65</v>
      </c>
      <c r="C1323" s="19" t="s">
        <v>28</v>
      </c>
      <c r="D1323" s="21">
        <v>0.94375936340246003</v>
      </c>
      <c r="E1323" s="21">
        <v>0.93518834775628001</v>
      </c>
      <c r="F1323" s="21">
        <v>0.97419423549728001</v>
      </c>
      <c r="G1323" s="21">
        <v>2.5663760979866099</v>
      </c>
      <c r="H1323" s="21">
        <v>2.9151059864533702</v>
      </c>
      <c r="I1323" s="21">
        <v>1.7716337904622199</v>
      </c>
      <c r="J1323" s="21">
        <v>3.9600437237739601E-2</v>
      </c>
      <c r="K1323" s="21">
        <v>0.17253324361844</v>
      </c>
      <c r="L1323" s="21">
        <v>0.14834858010603</v>
      </c>
      <c r="M1323" s="21">
        <v>6.4003434127371603</v>
      </c>
    </row>
    <row r="1324" spans="1:13" hidden="1" outlineLevel="1" x14ac:dyDescent="0.3">
      <c r="A1324" s="19" t="s">
        <v>78</v>
      </c>
      <c r="B1324" s="19" t="s">
        <v>65</v>
      </c>
      <c r="C1324" s="19" t="s">
        <v>30</v>
      </c>
      <c r="D1324" s="21">
        <v>0.60680163289915001</v>
      </c>
      <c r="E1324" s="21">
        <v>0.58357999908483005</v>
      </c>
      <c r="F1324" s="21">
        <v>0.63888063790878002</v>
      </c>
      <c r="G1324" s="21">
        <v>3.5151040992457401</v>
      </c>
      <c r="H1324" s="21">
        <v>2.6942589925493201</v>
      </c>
      <c r="I1324" s="21">
        <v>2.6942589925493201</v>
      </c>
      <c r="J1324" s="21">
        <v>3.6781313969224501</v>
      </c>
      <c r="K1324" s="21">
        <v>0.96914530267520005</v>
      </c>
      <c r="L1324" s="21">
        <v>0.96914530267520005</v>
      </c>
      <c r="M1324" s="21">
        <v>3.69557128074059</v>
      </c>
    </row>
    <row r="1325" spans="1:13" hidden="1" outlineLevel="1" x14ac:dyDescent="0.3">
      <c r="A1325" s="13" t="s">
        <v>79</v>
      </c>
      <c r="B1325" s="13" t="s">
        <v>14</v>
      </c>
      <c r="C1325" s="13" t="s">
        <v>18</v>
      </c>
      <c r="D1325" s="14">
        <v>7427770</v>
      </c>
      <c r="E1325" s="14">
        <v>3624774</v>
      </c>
      <c r="F1325" s="14">
        <v>3802996</v>
      </c>
      <c r="G1325" s="15">
        <v>30.575071656769101</v>
      </c>
      <c r="H1325" s="15">
        <v>50.202858066283099</v>
      </c>
      <c r="I1325" s="15">
        <v>49.797141933716901</v>
      </c>
      <c r="J1325" s="15">
        <v>69.173156950201701</v>
      </c>
      <c r="K1325" s="15">
        <v>48.165549278389697</v>
      </c>
      <c r="L1325" s="15">
        <v>51.834450721610203</v>
      </c>
      <c r="M1325" s="15">
        <v>0.25177139302912999</v>
      </c>
    </row>
    <row r="1326" spans="1:13" hidden="1" outlineLevel="1" x14ac:dyDescent="0.3">
      <c r="A1326" s="32" t="s">
        <v>79</v>
      </c>
      <c r="B1326" s="32" t="s">
        <v>14</v>
      </c>
      <c r="C1326" s="32" t="s">
        <v>22</v>
      </c>
      <c r="D1326" s="33">
        <v>94466.420901335296</v>
      </c>
      <c r="E1326" s="33">
        <v>46261.959477146898</v>
      </c>
      <c r="F1326" s="33">
        <v>48620.320891110299</v>
      </c>
      <c r="G1326" s="34">
        <v>0.10207046239111001</v>
      </c>
      <c r="H1326" s="34">
        <v>0.13887936760301001</v>
      </c>
      <c r="I1326" s="34">
        <v>0.13887936760301001</v>
      </c>
      <c r="J1326" s="34">
        <v>0.10191996069200999</v>
      </c>
      <c r="K1326" s="34">
        <v>6.3756792660569994E-2</v>
      </c>
      <c r="L1326" s="34">
        <v>6.3756792660569994E-2</v>
      </c>
      <c r="M1326" s="34">
        <v>1.0814424509095401E-2</v>
      </c>
    </row>
    <row r="1327" spans="1:13" hidden="1" outlineLevel="1" x14ac:dyDescent="0.3">
      <c r="A1327" s="32" t="s">
        <v>79</v>
      </c>
      <c r="B1327" s="32" t="s">
        <v>14</v>
      </c>
      <c r="C1327" s="32" t="s">
        <v>24</v>
      </c>
      <c r="D1327" s="33">
        <v>7272377.09243795</v>
      </c>
      <c r="E1327" s="33">
        <v>3548675.2092965799</v>
      </c>
      <c r="F1327" s="33">
        <v>3723017.8134890399</v>
      </c>
      <c r="G1327" s="34">
        <v>30.4074289073139</v>
      </c>
      <c r="H1327" s="34">
        <v>49.9744049611785</v>
      </c>
      <c r="I1327" s="34">
        <v>49.568697298300897</v>
      </c>
      <c r="J1327" s="34">
        <v>69.005251070212495</v>
      </c>
      <c r="K1327" s="34">
        <v>48.060680528192997</v>
      </c>
      <c r="L1327" s="34">
        <v>51.729565807737103</v>
      </c>
      <c r="M1327" s="34">
        <v>0.23459463594787</v>
      </c>
    </row>
    <row r="1328" spans="1:13" hidden="1" outlineLevel="1" x14ac:dyDescent="0.3">
      <c r="A1328" s="32" t="s">
        <v>79</v>
      </c>
      <c r="B1328" s="32" t="s">
        <v>14</v>
      </c>
      <c r="C1328" s="32" t="s">
        <v>26</v>
      </c>
      <c r="D1328" s="33">
        <v>7583162.9075620398</v>
      </c>
      <c r="E1328" s="33">
        <v>3700872.7907034098</v>
      </c>
      <c r="F1328" s="33">
        <v>3882974.1865109499</v>
      </c>
      <c r="G1328" s="34">
        <v>30.743230359793799</v>
      </c>
      <c r="H1328" s="34">
        <v>50.431302701699003</v>
      </c>
      <c r="I1328" s="34">
        <v>50.0255950388214</v>
      </c>
      <c r="J1328" s="34">
        <v>69.340557378742005</v>
      </c>
      <c r="K1328" s="34">
        <v>48.270434192262798</v>
      </c>
      <c r="L1328" s="34">
        <v>51.939319471807003</v>
      </c>
      <c r="M1328" s="34">
        <v>0.27020240684219998</v>
      </c>
    </row>
    <row r="1329" spans="1:13" hidden="1" outlineLevel="1" x14ac:dyDescent="0.3">
      <c r="A1329" s="32" t="s">
        <v>79</v>
      </c>
      <c r="B1329" s="32" t="s">
        <v>14</v>
      </c>
      <c r="C1329" s="32" t="s">
        <v>28</v>
      </c>
      <c r="D1329" s="34">
        <v>1.2718005660021099</v>
      </c>
      <c r="E1329" s="34">
        <v>1.27627155450648</v>
      </c>
      <c r="F1329" s="34">
        <v>1.2784741527761301</v>
      </c>
      <c r="G1329" s="34">
        <v>0.33383556230691003</v>
      </c>
      <c r="H1329" s="34">
        <v>0.27663637679681002</v>
      </c>
      <c r="I1329" s="34">
        <v>0.27889023789329997</v>
      </c>
      <c r="J1329" s="34">
        <v>0.14734033429380999</v>
      </c>
      <c r="K1329" s="34">
        <v>0.13237011435719001</v>
      </c>
      <c r="L1329" s="34">
        <v>0.12300080694015</v>
      </c>
      <c r="M1329" s="34">
        <v>4.2953348984505197</v>
      </c>
    </row>
    <row r="1330" spans="1:13" hidden="1" outlineLevel="1" x14ac:dyDescent="0.3">
      <c r="A1330" s="32" t="s">
        <v>79</v>
      </c>
      <c r="B1330" s="32" t="s">
        <v>14</v>
      </c>
      <c r="C1330" s="32" t="s">
        <v>30</v>
      </c>
      <c r="D1330" s="34">
        <v>4.0770886589341302</v>
      </c>
      <c r="E1330" s="34">
        <v>2.2866189473415401</v>
      </c>
      <c r="F1330" s="34">
        <v>2.30997652195214</v>
      </c>
      <c r="G1330" s="34">
        <v>5.8661147983294102</v>
      </c>
      <c r="H1330" s="34">
        <v>2.7606931354036601</v>
      </c>
      <c r="I1330" s="34">
        <v>2.7606931354036601</v>
      </c>
      <c r="J1330" s="34">
        <v>5.8221737811072298</v>
      </c>
      <c r="K1330" s="34">
        <v>1.35824946765562</v>
      </c>
      <c r="L1330" s="34">
        <v>1.35824946765562</v>
      </c>
      <c r="M1330" s="34">
        <v>5.5658124644940896</v>
      </c>
    </row>
    <row r="1331" spans="1:13" hidden="1" outlineLevel="1" x14ac:dyDescent="0.3">
      <c r="A1331" s="16" t="s">
        <v>79</v>
      </c>
      <c r="B1331" s="16" t="s">
        <v>19</v>
      </c>
      <c r="C1331" s="16" t="s">
        <v>18</v>
      </c>
      <c r="D1331" s="17">
        <v>146659</v>
      </c>
      <c r="E1331" s="17">
        <v>74745</v>
      </c>
      <c r="F1331" s="17">
        <v>71914</v>
      </c>
      <c r="G1331" s="18">
        <v>17.5202340122324</v>
      </c>
      <c r="H1331" s="18">
        <v>49.223584354932797</v>
      </c>
      <c r="I1331" s="18">
        <v>50.776415645067097</v>
      </c>
      <c r="J1331" s="18">
        <v>79.8996311170811</v>
      </c>
      <c r="K1331" s="18">
        <v>51.219491380781697</v>
      </c>
      <c r="L1331" s="18">
        <v>48.780508619218303</v>
      </c>
      <c r="M1331" s="18">
        <v>2.58013487068642</v>
      </c>
    </row>
    <row r="1332" spans="1:13" hidden="1" outlineLevel="1" x14ac:dyDescent="0.3">
      <c r="A1332" s="19" t="s">
        <v>79</v>
      </c>
      <c r="B1332" s="19" t="s">
        <v>19</v>
      </c>
      <c r="C1332" s="19" t="s">
        <v>22</v>
      </c>
      <c r="D1332" s="20">
        <v>2456.26837510833</v>
      </c>
      <c r="E1332" s="20">
        <v>1412.0390502432499</v>
      </c>
      <c r="F1332" s="20">
        <v>1462.47648934173</v>
      </c>
      <c r="G1332" s="21">
        <v>0.50732036740500996</v>
      </c>
      <c r="H1332" s="21">
        <v>1.35544433932609</v>
      </c>
      <c r="I1332" s="21">
        <v>1.35544433932609</v>
      </c>
      <c r="J1332" s="21">
        <v>0.51765883926185996</v>
      </c>
      <c r="K1332" s="21">
        <v>0.56556049746199</v>
      </c>
      <c r="L1332" s="21">
        <v>0.56556049746199</v>
      </c>
      <c r="M1332" s="21">
        <v>0.18127876077322</v>
      </c>
    </row>
    <row r="1333" spans="1:13" hidden="1" outlineLevel="1" x14ac:dyDescent="0.3">
      <c r="A1333" s="19" t="s">
        <v>79</v>
      </c>
      <c r="B1333" s="19" t="s">
        <v>19</v>
      </c>
      <c r="C1333" s="19" t="s">
        <v>24</v>
      </c>
      <c r="D1333" s="20">
        <v>142618.55175480299</v>
      </c>
      <c r="E1333" s="20">
        <v>72422.260856134002</v>
      </c>
      <c r="F1333" s="20">
        <v>69508.293593939496</v>
      </c>
      <c r="G1333" s="21">
        <v>16.7013035924093</v>
      </c>
      <c r="H1333" s="21">
        <v>46.996956549787001</v>
      </c>
      <c r="I1333" s="21">
        <v>48.546703335067399</v>
      </c>
      <c r="J1333" s="21">
        <v>79.034595327153198</v>
      </c>
      <c r="K1333" s="21">
        <v>50.2888553664325</v>
      </c>
      <c r="L1333" s="21">
        <v>47.850717285419201</v>
      </c>
      <c r="M1333" s="21">
        <v>2.29813461693128</v>
      </c>
    </row>
    <row r="1334" spans="1:13" hidden="1" outlineLevel="1" x14ac:dyDescent="0.3">
      <c r="A1334" s="19" t="s">
        <v>79</v>
      </c>
      <c r="B1334" s="19" t="s">
        <v>19</v>
      </c>
      <c r="C1334" s="19" t="s">
        <v>26</v>
      </c>
      <c r="D1334" s="20">
        <v>150699.44824519599</v>
      </c>
      <c r="E1334" s="20">
        <v>77067.739143865896</v>
      </c>
      <c r="F1334" s="20">
        <v>74319.706406060403</v>
      </c>
      <c r="G1334" s="21">
        <v>18.370464048190701</v>
      </c>
      <c r="H1334" s="21">
        <v>51.453296664932502</v>
      </c>
      <c r="I1334" s="21">
        <v>53.003043450212999</v>
      </c>
      <c r="J1334" s="21">
        <v>80.737674139457098</v>
      </c>
      <c r="K1334" s="21">
        <v>52.1492827145807</v>
      </c>
      <c r="L1334" s="21">
        <v>49.7111446335675</v>
      </c>
      <c r="M1334" s="21">
        <v>2.8957133079403699</v>
      </c>
    </row>
    <row r="1335" spans="1:13" hidden="1" outlineLevel="1" x14ac:dyDescent="0.3">
      <c r="A1335" s="19" t="s">
        <v>79</v>
      </c>
      <c r="B1335" s="19" t="s">
        <v>19</v>
      </c>
      <c r="C1335" s="19" t="s">
        <v>28</v>
      </c>
      <c r="D1335" s="21">
        <v>1.6748159847730599</v>
      </c>
      <c r="E1335" s="21">
        <v>1.8891418158314901</v>
      </c>
      <c r="F1335" s="21">
        <v>2.0336464239810499</v>
      </c>
      <c r="G1335" s="21">
        <v>2.8956255210450101</v>
      </c>
      <c r="H1335" s="21">
        <v>2.7536481893567299</v>
      </c>
      <c r="I1335" s="21">
        <v>2.6694368283117802</v>
      </c>
      <c r="J1335" s="21">
        <v>0.64788639449826002</v>
      </c>
      <c r="K1335" s="21">
        <v>1.10418999137934</v>
      </c>
      <c r="L1335" s="21">
        <v>1.15939852508872</v>
      </c>
      <c r="M1335" s="21">
        <v>7.0259412727907202</v>
      </c>
    </row>
    <row r="1336" spans="1:13" hidden="1" outlineLevel="1" x14ac:dyDescent="0.3">
      <c r="A1336" s="19" t="s">
        <v>79</v>
      </c>
      <c r="B1336" s="19" t="s">
        <v>19</v>
      </c>
      <c r="C1336" s="19" t="s">
        <v>30</v>
      </c>
      <c r="D1336" s="21">
        <v>1.8874904729509501</v>
      </c>
      <c r="E1336" s="21">
        <v>1.93078546587795</v>
      </c>
      <c r="F1336" s="21">
        <v>2.0686919297963802</v>
      </c>
      <c r="G1336" s="21">
        <v>4.2030142554935397</v>
      </c>
      <c r="H1336" s="21">
        <v>2.9759547743524499</v>
      </c>
      <c r="I1336" s="21">
        <v>2.9759547743524499</v>
      </c>
      <c r="J1336" s="21">
        <v>3.9375134976897299</v>
      </c>
      <c r="K1336" s="21">
        <v>2.4356542480575101</v>
      </c>
      <c r="L1336" s="21">
        <v>2.4356542480575101</v>
      </c>
      <c r="M1336" s="21">
        <v>3.0852297051428001</v>
      </c>
    </row>
    <row r="1337" spans="1:13" hidden="1" outlineLevel="1" x14ac:dyDescent="0.3">
      <c r="A1337" s="13" t="s">
        <v>79</v>
      </c>
      <c r="B1337" s="13" t="s">
        <v>20</v>
      </c>
      <c r="C1337" s="13" t="s">
        <v>18</v>
      </c>
      <c r="D1337" s="14">
        <v>148602</v>
      </c>
      <c r="E1337" s="14">
        <v>75163</v>
      </c>
      <c r="F1337" s="14">
        <v>73439</v>
      </c>
      <c r="G1337" s="15">
        <v>72.083821213711801</v>
      </c>
      <c r="H1337" s="15">
        <v>50.081218842771499</v>
      </c>
      <c r="I1337" s="15">
        <v>49.918781157228402</v>
      </c>
      <c r="J1337" s="15">
        <v>27.3980161774404</v>
      </c>
      <c r="K1337" s="15">
        <v>51.756152674755597</v>
      </c>
      <c r="L1337" s="15">
        <v>48.243847325244403</v>
      </c>
      <c r="M1337" s="15">
        <v>0.51816260884778997</v>
      </c>
    </row>
    <row r="1338" spans="1:13" hidden="1" outlineLevel="1" x14ac:dyDescent="0.3">
      <c r="A1338" s="32" t="s">
        <v>79</v>
      </c>
      <c r="B1338" s="32" t="s">
        <v>20</v>
      </c>
      <c r="C1338" s="32" t="s">
        <v>22</v>
      </c>
      <c r="D1338" s="33">
        <v>2420.31836097823</v>
      </c>
      <c r="E1338" s="33">
        <v>1437.0809824001601</v>
      </c>
      <c r="F1338" s="33">
        <v>1425.0357475235601</v>
      </c>
      <c r="G1338" s="34">
        <v>0.48001864714558001</v>
      </c>
      <c r="H1338" s="34">
        <v>0.603010278224</v>
      </c>
      <c r="I1338" s="34">
        <v>0.603010278224</v>
      </c>
      <c r="J1338" s="34">
        <v>0.47181719318936999</v>
      </c>
      <c r="K1338" s="34">
        <v>0.93328586382862999</v>
      </c>
      <c r="L1338" s="34">
        <v>0.93328586382862999</v>
      </c>
      <c r="M1338" s="34">
        <v>7.9231768693600005E-2</v>
      </c>
    </row>
    <row r="1339" spans="1:13" hidden="1" outlineLevel="1" x14ac:dyDescent="0.3">
      <c r="A1339" s="32" t="s">
        <v>79</v>
      </c>
      <c r="B1339" s="32" t="s">
        <v>20</v>
      </c>
      <c r="C1339" s="32" t="s">
        <v>24</v>
      </c>
      <c r="D1339" s="33">
        <v>144620.68787078201</v>
      </c>
      <c r="E1339" s="33">
        <v>72799.068032147406</v>
      </c>
      <c r="F1339" s="33">
        <v>71094.881888244403</v>
      </c>
      <c r="G1339" s="34">
        <v>71.287413601786994</v>
      </c>
      <c r="H1339" s="34">
        <v>49.089391559714699</v>
      </c>
      <c r="I1339" s="34">
        <v>48.927017787589797</v>
      </c>
      <c r="J1339" s="34">
        <v>26.628779924059199</v>
      </c>
      <c r="K1339" s="34">
        <v>50.219765485383697</v>
      </c>
      <c r="L1339" s="34">
        <v>46.710773370017399</v>
      </c>
      <c r="M1339" s="34">
        <v>0.40286796793065999</v>
      </c>
    </row>
    <row r="1340" spans="1:13" hidden="1" outlineLevel="1" x14ac:dyDescent="0.3">
      <c r="A1340" s="32" t="s">
        <v>79</v>
      </c>
      <c r="B1340" s="32" t="s">
        <v>20</v>
      </c>
      <c r="C1340" s="32" t="s">
        <v>26</v>
      </c>
      <c r="D1340" s="33">
        <v>152583.312129217</v>
      </c>
      <c r="E1340" s="33">
        <v>77526.931967852594</v>
      </c>
      <c r="F1340" s="33">
        <v>75783.118111755495</v>
      </c>
      <c r="G1340" s="34">
        <v>72.866546645825693</v>
      </c>
      <c r="H1340" s="34">
        <v>51.072982212410203</v>
      </c>
      <c r="I1340" s="34">
        <v>50.910608440285202</v>
      </c>
      <c r="J1340" s="34">
        <v>28.180938777079799</v>
      </c>
      <c r="K1340" s="34">
        <v>53.289226629982501</v>
      </c>
      <c r="L1340" s="34">
        <v>49.780234514616197</v>
      </c>
      <c r="M1340" s="34">
        <v>0.66623209359997004</v>
      </c>
    </row>
    <row r="1341" spans="1:13" hidden="1" outlineLevel="1" x14ac:dyDescent="0.3">
      <c r="A1341" s="32" t="s">
        <v>79</v>
      </c>
      <c r="B1341" s="32" t="s">
        <v>20</v>
      </c>
      <c r="C1341" s="32" t="s">
        <v>28</v>
      </c>
      <c r="D1341" s="34">
        <v>1.6287252937229899</v>
      </c>
      <c r="E1341" s="34">
        <v>1.91195266607262</v>
      </c>
      <c r="F1341" s="34">
        <v>1.9404345749854499</v>
      </c>
      <c r="G1341" s="34">
        <v>0.66591731551305999</v>
      </c>
      <c r="H1341" s="34">
        <v>1.20406470161426</v>
      </c>
      <c r="I1341" s="34">
        <v>1.2079827757106201</v>
      </c>
      <c r="J1341" s="34">
        <v>1.7220852419887001</v>
      </c>
      <c r="K1341" s="34">
        <v>1.8032365537167401</v>
      </c>
      <c r="L1341" s="34">
        <v>1.93451790346803</v>
      </c>
      <c r="M1341" s="34">
        <v>15.290908170657699</v>
      </c>
    </row>
    <row r="1342" spans="1:13" hidden="1" outlineLevel="1" x14ac:dyDescent="0.3">
      <c r="A1342" s="32" t="s">
        <v>79</v>
      </c>
      <c r="B1342" s="32" t="s">
        <v>20</v>
      </c>
      <c r="C1342" s="32" t="s">
        <v>30</v>
      </c>
      <c r="D1342" s="34">
        <v>1.8126253125071801</v>
      </c>
      <c r="E1342" s="34">
        <v>1.9547668398060001</v>
      </c>
      <c r="F1342" s="34">
        <v>1.96952479257827</v>
      </c>
      <c r="G1342" s="34">
        <v>2.7379276619501698</v>
      </c>
      <c r="H1342" s="34">
        <v>2.45483680414078</v>
      </c>
      <c r="I1342" s="34">
        <v>2.45483680414078</v>
      </c>
      <c r="J1342" s="34">
        <v>2.67595893209741</v>
      </c>
      <c r="K1342" s="34">
        <v>2.3059762121346701</v>
      </c>
      <c r="L1342" s="34">
        <v>2.3059762121346701</v>
      </c>
      <c r="M1342" s="34">
        <v>2.9119797951143598</v>
      </c>
    </row>
    <row r="1343" spans="1:13" hidden="1" outlineLevel="1" x14ac:dyDescent="0.3">
      <c r="A1343" s="16" t="s">
        <v>79</v>
      </c>
      <c r="B1343" s="16" t="s">
        <v>21</v>
      </c>
      <c r="C1343" s="16" t="s">
        <v>18</v>
      </c>
      <c r="D1343" s="17">
        <v>147099</v>
      </c>
      <c r="E1343" s="17">
        <v>74404</v>
      </c>
      <c r="F1343" s="17">
        <v>72695</v>
      </c>
      <c r="G1343" s="18">
        <v>94.580520601771596</v>
      </c>
      <c r="H1343" s="18">
        <v>50.556685618176203</v>
      </c>
      <c r="I1343" s="18">
        <v>49.443314381823797</v>
      </c>
      <c r="J1343" s="18">
        <v>5.2080571587842197</v>
      </c>
      <c r="K1343" s="18">
        <v>51.651220467301897</v>
      </c>
      <c r="L1343" s="18">
        <v>48.348779532698003</v>
      </c>
      <c r="M1343" s="18">
        <v>0.21142223944418001</v>
      </c>
    </row>
    <row r="1344" spans="1:13" hidden="1" outlineLevel="1" x14ac:dyDescent="0.3">
      <c r="A1344" s="19" t="s">
        <v>79</v>
      </c>
      <c r="B1344" s="19" t="s">
        <v>21</v>
      </c>
      <c r="C1344" s="19" t="s">
        <v>22</v>
      </c>
      <c r="D1344" s="20">
        <v>2398.9409443527002</v>
      </c>
      <c r="E1344" s="20">
        <v>1441.4555583373699</v>
      </c>
      <c r="F1344" s="20">
        <v>1389.20659216642</v>
      </c>
      <c r="G1344" s="21">
        <v>0.22955592337936001</v>
      </c>
      <c r="H1344" s="21">
        <v>0.52947934617911996</v>
      </c>
      <c r="I1344" s="21">
        <v>0.52947934617911996</v>
      </c>
      <c r="J1344" s="21">
        <v>0.22386021455329999</v>
      </c>
      <c r="K1344" s="21">
        <v>2.15173946891302</v>
      </c>
      <c r="L1344" s="21">
        <v>2.15173946891302</v>
      </c>
      <c r="M1344" s="21">
        <v>4.7688561069416498E-2</v>
      </c>
    </row>
    <row r="1345" spans="1:13" hidden="1" outlineLevel="1" x14ac:dyDescent="0.3">
      <c r="A1345" s="19" t="s">
        <v>79</v>
      </c>
      <c r="B1345" s="19" t="s">
        <v>21</v>
      </c>
      <c r="C1345" s="19" t="s">
        <v>24</v>
      </c>
      <c r="D1345" s="20">
        <v>143152.85273565099</v>
      </c>
      <c r="E1345" s="20">
        <v>72032.872056394903</v>
      </c>
      <c r="F1345" s="20">
        <v>70409.819197113698</v>
      </c>
      <c r="G1345" s="21">
        <v>94.190271654978901</v>
      </c>
      <c r="H1345" s="21">
        <v>49.685634506106901</v>
      </c>
      <c r="I1345" s="21">
        <v>48.572601079866502</v>
      </c>
      <c r="J1345" s="21">
        <v>4.8518825324066901</v>
      </c>
      <c r="K1345" s="21">
        <v>48.109346308658502</v>
      </c>
      <c r="L1345" s="21">
        <v>44.823417606434496</v>
      </c>
      <c r="M1345" s="21">
        <v>0.14586635581589</v>
      </c>
    </row>
    <row r="1346" spans="1:13" hidden="1" outlineLevel="1" x14ac:dyDescent="0.3">
      <c r="A1346" s="19" t="s">
        <v>79</v>
      </c>
      <c r="B1346" s="19" t="s">
        <v>21</v>
      </c>
      <c r="C1346" s="19" t="s">
        <v>26</v>
      </c>
      <c r="D1346" s="20">
        <v>151045.14726434799</v>
      </c>
      <c r="E1346" s="20">
        <v>76775.127943605097</v>
      </c>
      <c r="F1346" s="20">
        <v>74980.1808028862</v>
      </c>
      <c r="G1346" s="21">
        <v>94.945962454936705</v>
      </c>
      <c r="H1346" s="21">
        <v>51.427398920133399</v>
      </c>
      <c r="I1346" s="21">
        <v>50.314365493893</v>
      </c>
      <c r="J1346" s="21">
        <v>5.5888426029803604</v>
      </c>
      <c r="K1346" s="21">
        <v>55.176582393565397</v>
      </c>
      <c r="L1346" s="21">
        <v>51.890653691341399</v>
      </c>
      <c r="M1346" s="21">
        <v>0.30635013965898</v>
      </c>
    </row>
    <row r="1347" spans="1:13" hidden="1" outlineLevel="1" x14ac:dyDescent="0.3">
      <c r="A1347" s="19" t="s">
        <v>79</v>
      </c>
      <c r="B1347" s="19" t="s">
        <v>21</v>
      </c>
      <c r="C1347" s="19" t="s">
        <v>28</v>
      </c>
      <c r="D1347" s="21">
        <v>1.6308342982295601</v>
      </c>
      <c r="E1347" s="21">
        <v>1.9373361087271801</v>
      </c>
      <c r="F1347" s="21">
        <v>1.91100707361774</v>
      </c>
      <c r="G1347" s="21">
        <v>0.24270951557340001</v>
      </c>
      <c r="H1347" s="21">
        <v>1.0472983735088099</v>
      </c>
      <c r="I1347" s="21">
        <v>1.07088157984362</v>
      </c>
      <c r="J1347" s="21">
        <v>4.2983440413231397</v>
      </c>
      <c r="K1347" s="21">
        <v>4.1659024693815203</v>
      </c>
      <c r="L1347" s="21">
        <v>4.4504525030622704</v>
      </c>
      <c r="M1347" s="21">
        <v>22.556076028135301</v>
      </c>
    </row>
    <row r="1348" spans="1:13" hidden="1" outlineLevel="1" x14ac:dyDescent="0.3">
      <c r="A1348" s="19" t="s">
        <v>79</v>
      </c>
      <c r="B1348" s="19" t="s">
        <v>21</v>
      </c>
      <c r="C1348" s="19" t="s">
        <v>30</v>
      </c>
      <c r="D1348" s="21">
        <v>1.84035738595746</v>
      </c>
      <c r="E1348" s="21">
        <v>1.9914600623362599</v>
      </c>
      <c r="F1348" s="21">
        <v>1.96758382510744</v>
      </c>
      <c r="G1348" s="21">
        <v>2.4333373788103998</v>
      </c>
      <c r="H1348" s="21">
        <v>2.45851522298145</v>
      </c>
      <c r="I1348" s="21">
        <v>2.45851522298145</v>
      </c>
      <c r="J1348" s="21">
        <v>2.4026541167268798</v>
      </c>
      <c r="K1348" s="21">
        <v>2.3061328689341298</v>
      </c>
      <c r="L1348" s="21">
        <v>2.3061328689341298</v>
      </c>
      <c r="M1348" s="21">
        <v>2.5514174728635299</v>
      </c>
    </row>
    <row r="1349" spans="1:13" hidden="1" outlineLevel="1" x14ac:dyDescent="0.3">
      <c r="A1349" s="13" t="s">
        <v>79</v>
      </c>
      <c r="B1349" s="13" t="s">
        <v>33</v>
      </c>
      <c r="C1349" s="13" t="s">
        <v>18</v>
      </c>
      <c r="D1349" s="14">
        <v>146249</v>
      </c>
      <c r="E1349" s="14">
        <v>73947</v>
      </c>
      <c r="F1349" s="14">
        <v>72302</v>
      </c>
      <c r="G1349" s="15">
        <v>96.947671437069602</v>
      </c>
      <c r="H1349" s="15">
        <v>50.4531508974856</v>
      </c>
      <c r="I1349" s="15">
        <v>49.546849102514301</v>
      </c>
      <c r="J1349" s="15">
        <v>2.9046352453691902</v>
      </c>
      <c r="K1349" s="15">
        <v>54.919962335216503</v>
      </c>
      <c r="L1349" s="15">
        <v>45.080037664783397</v>
      </c>
      <c r="M1349" s="15">
        <v>0.14769331756113999</v>
      </c>
    </row>
    <row r="1350" spans="1:13" hidden="1" outlineLevel="1" x14ac:dyDescent="0.3">
      <c r="A1350" s="32" t="s">
        <v>79</v>
      </c>
      <c r="B1350" s="32" t="s">
        <v>33</v>
      </c>
      <c r="C1350" s="32" t="s">
        <v>22</v>
      </c>
      <c r="D1350" s="33">
        <v>2432.16425133858</v>
      </c>
      <c r="E1350" s="33">
        <v>1462.50863586882</v>
      </c>
      <c r="F1350" s="33">
        <v>1401.5469348718</v>
      </c>
      <c r="G1350" s="34">
        <v>0.18169035867594999</v>
      </c>
      <c r="H1350" s="34">
        <v>0.52865422120232997</v>
      </c>
      <c r="I1350" s="34">
        <v>0.52865422120232997</v>
      </c>
      <c r="J1350" s="34">
        <v>0.17826531139821999</v>
      </c>
      <c r="K1350" s="34">
        <v>2.9151702659152101</v>
      </c>
      <c r="L1350" s="34">
        <v>2.9151702659152101</v>
      </c>
      <c r="M1350" s="34">
        <v>3.8428437460888802E-2</v>
      </c>
    </row>
    <row r="1351" spans="1:13" hidden="1" outlineLevel="1" x14ac:dyDescent="0.3">
      <c r="A1351" s="32" t="s">
        <v>79</v>
      </c>
      <c r="B1351" s="32" t="s">
        <v>33</v>
      </c>
      <c r="C1351" s="32" t="s">
        <v>24</v>
      </c>
      <c r="D1351" s="33">
        <v>142248.20192722499</v>
      </c>
      <c r="E1351" s="33">
        <v>71541.240714384403</v>
      </c>
      <c r="F1351" s="33">
        <v>69996.519902242493</v>
      </c>
      <c r="G1351" s="34">
        <v>96.634201918065102</v>
      </c>
      <c r="H1351" s="34">
        <v>49.5834885198771</v>
      </c>
      <c r="I1351" s="34">
        <v>48.677460840005999</v>
      </c>
      <c r="J1351" s="34">
        <v>2.6253257236624101</v>
      </c>
      <c r="K1351" s="34">
        <v>50.093729189085003</v>
      </c>
      <c r="L1351" s="34">
        <v>40.344637230497597</v>
      </c>
      <c r="M1351" s="34">
        <v>9.6256649752350001E-2</v>
      </c>
    </row>
    <row r="1352" spans="1:13" hidden="1" outlineLevel="1" x14ac:dyDescent="0.3">
      <c r="A1352" s="32" t="s">
        <v>79</v>
      </c>
      <c r="B1352" s="32" t="s">
        <v>33</v>
      </c>
      <c r="C1352" s="32" t="s">
        <v>26</v>
      </c>
      <c r="D1352" s="33">
        <v>150249.79807277399</v>
      </c>
      <c r="E1352" s="33">
        <v>76352.759285615597</v>
      </c>
      <c r="F1352" s="33">
        <v>74607.480097757405</v>
      </c>
      <c r="G1352" s="34">
        <v>97.232782369751206</v>
      </c>
      <c r="H1352" s="34">
        <v>51.322539159993902</v>
      </c>
      <c r="I1352" s="34">
        <v>50.4165114801228</v>
      </c>
      <c r="J1352" s="34">
        <v>3.2126802114343498</v>
      </c>
      <c r="K1352" s="34">
        <v>59.655362769502297</v>
      </c>
      <c r="L1352" s="34">
        <v>49.906270810914997</v>
      </c>
      <c r="M1352" s="34">
        <v>0.22655386747506001</v>
      </c>
    </row>
    <row r="1353" spans="1:13" hidden="1" outlineLevel="1" x14ac:dyDescent="0.3">
      <c r="A1353" s="32" t="s">
        <v>79</v>
      </c>
      <c r="B1353" s="32" t="s">
        <v>33</v>
      </c>
      <c r="C1353" s="32" t="s">
        <v>28</v>
      </c>
      <c r="D1353" s="34">
        <v>1.6630296626565499</v>
      </c>
      <c r="E1353" s="34">
        <v>1.97777953922245</v>
      </c>
      <c r="F1353" s="34">
        <v>1.9384621931230199</v>
      </c>
      <c r="G1353" s="34">
        <v>0.18741075054483</v>
      </c>
      <c r="H1353" s="34">
        <v>1.04781210251167</v>
      </c>
      <c r="I1353" s="34">
        <v>1.06697848758964</v>
      </c>
      <c r="J1353" s="34">
        <v>6.13727013339909</v>
      </c>
      <c r="K1353" s="34">
        <v>5.3080339861156496</v>
      </c>
      <c r="L1353" s="34">
        <v>6.4666544593252304</v>
      </c>
      <c r="M1353" s="34">
        <v>26.019076621377401</v>
      </c>
    </row>
    <row r="1354" spans="1:13" hidden="1" outlineLevel="1" x14ac:dyDescent="0.3">
      <c r="A1354" s="32" t="s">
        <v>79</v>
      </c>
      <c r="B1354" s="32" t="s">
        <v>33</v>
      </c>
      <c r="C1354" s="32" t="s">
        <v>30</v>
      </c>
      <c r="D1354" s="34">
        <v>1.8905242869149901</v>
      </c>
      <c r="E1354" s="34">
        <v>2.0551051360331698</v>
      </c>
      <c r="F1354" s="34">
        <v>1.9919995200616301</v>
      </c>
      <c r="G1354" s="34">
        <v>2.62520290633136</v>
      </c>
      <c r="H1354" s="34">
        <v>2.49757745216565</v>
      </c>
      <c r="I1354" s="34">
        <v>2.49757745216565</v>
      </c>
      <c r="J1354" s="34">
        <v>2.6516204439201898</v>
      </c>
      <c r="K1354" s="34">
        <v>2.3674643780840801</v>
      </c>
      <c r="L1354" s="34">
        <v>2.3674643780840801</v>
      </c>
      <c r="M1354" s="34">
        <v>2.3564285665840901</v>
      </c>
    </row>
    <row r="1355" spans="1:13" hidden="1" outlineLevel="1" x14ac:dyDescent="0.3">
      <c r="A1355" s="16" t="s">
        <v>79</v>
      </c>
      <c r="B1355" s="16" t="s">
        <v>35</v>
      </c>
      <c r="C1355" s="16" t="s">
        <v>18</v>
      </c>
      <c r="D1355" s="17">
        <v>146555</v>
      </c>
      <c r="E1355" s="17">
        <v>73543</v>
      </c>
      <c r="F1355" s="17">
        <v>73012</v>
      </c>
      <c r="G1355" s="18">
        <v>97.487632629388301</v>
      </c>
      <c r="H1355" s="18">
        <v>50.099039006670203</v>
      </c>
      <c r="I1355" s="18">
        <v>49.900960993329697</v>
      </c>
      <c r="J1355" s="18">
        <v>2.2476203473098799</v>
      </c>
      <c r="K1355" s="18">
        <v>51.275045537340603</v>
      </c>
      <c r="L1355" s="18">
        <v>48.724954462659298</v>
      </c>
      <c r="M1355" s="18">
        <v>0.26474702330182998</v>
      </c>
    </row>
    <row r="1356" spans="1:13" hidden="1" outlineLevel="1" x14ac:dyDescent="0.3">
      <c r="A1356" s="19" t="s">
        <v>79</v>
      </c>
      <c r="B1356" s="19" t="s">
        <v>35</v>
      </c>
      <c r="C1356" s="19" t="s">
        <v>22</v>
      </c>
      <c r="D1356" s="20">
        <v>2396.3072606020501</v>
      </c>
      <c r="E1356" s="20">
        <v>1397.9957068605199</v>
      </c>
      <c r="F1356" s="20">
        <v>1438.3898269030501</v>
      </c>
      <c r="G1356" s="21">
        <v>0.16431919679236001</v>
      </c>
      <c r="H1356" s="21">
        <v>0.52202524487122004</v>
      </c>
      <c r="I1356" s="21">
        <v>0.52202524487122004</v>
      </c>
      <c r="J1356" s="21">
        <v>0.15331575489231</v>
      </c>
      <c r="K1356" s="21">
        <v>3.1283278196477999</v>
      </c>
      <c r="L1356" s="21">
        <v>3.1283278196477999</v>
      </c>
      <c r="M1356" s="21">
        <v>5.9092600230917301E-2</v>
      </c>
    </row>
    <row r="1357" spans="1:13" hidden="1" outlineLevel="1" x14ac:dyDescent="0.3">
      <c r="A1357" s="19" t="s">
        <v>79</v>
      </c>
      <c r="B1357" s="19" t="s">
        <v>35</v>
      </c>
      <c r="C1357" s="19" t="s">
        <v>24</v>
      </c>
      <c r="D1357" s="20">
        <v>142613.18502400999</v>
      </c>
      <c r="E1357" s="20">
        <v>71243.361508612506</v>
      </c>
      <c r="F1357" s="20">
        <v>70645.915043276706</v>
      </c>
      <c r="G1357" s="21">
        <v>97.202691324220794</v>
      </c>
      <c r="H1357" s="21">
        <v>49.240385605749701</v>
      </c>
      <c r="I1357" s="21">
        <v>49.042366004696198</v>
      </c>
      <c r="J1357" s="21">
        <v>2.0087769616503501</v>
      </c>
      <c r="K1357" s="21">
        <v>46.1337517546039</v>
      </c>
      <c r="L1357" s="21">
        <v>43.6104999029927</v>
      </c>
      <c r="M1357" s="21">
        <v>0.18336074188300999</v>
      </c>
    </row>
    <row r="1358" spans="1:13" hidden="1" outlineLevel="1" x14ac:dyDescent="0.3">
      <c r="A1358" s="19" t="s">
        <v>79</v>
      </c>
      <c r="B1358" s="19" t="s">
        <v>35</v>
      </c>
      <c r="C1358" s="19" t="s">
        <v>26</v>
      </c>
      <c r="D1358" s="20">
        <v>150496.81497598899</v>
      </c>
      <c r="E1358" s="20">
        <v>75842.638491387406</v>
      </c>
      <c r="F1358" s="20">
        <v>75378.084956723207</v>
      </c>
      <c r="G1358" s="21">
        <v>97.7442226337416</v>
      </c>
      <c r="H1358" s="21">
        <v>50.957633995303802</v>
      </c>
      <c r="I1358" s="21">
        <v>50.759614394250299</v>
      </c>
      <c r="J1358" s="21">
        <v>2.5141335770522102</v>
      </c>
      <c r="K1358" s="21">
        <v>56.3895000970072</v>
      </c>
      <c r="L1358" s="21">
        <v>53.8662482453961</v>
      </c>
      <c r="M1358" s="21">
        <v>0.38211903274408998</v>
      </c>
    </row>
    <row r="1359" spans="1:13" hidden="1" outlineLevel="1" x14ac:dyDescent="0.3">
      <c r="A1359" s="19" t="s">
        <v>79</v>
      </c>
      <c r="B1359" s="19" t="s">
        <v>35</v>
      </c>
      <c r="C1359" s="19" t="s">
        <v>28</v>
      </c>
      <c r="D1359" s="21">
        <v>1.6350907581467999</v>
      </c>
      <c r="E1359" s="21">
        <v>1.90092287078379</v>
      </c>
      <c r="F1359" s="21">
        <v>1.97007317550957</v>
      </c>
      <c r="G1359" s="21">
        <v>0.16855388971957999</v>
      </c>
      <c r="H1359" s="21">
        <v>1.0419865434978</v>
      </c>
      <c r="I1359" s="21">
        <v>1.0461226286623999</v>
      </c>
      <c r="J1359" s="21">
        <v>6.8212478622473798</v>
      </c>
      <c r="K1359" s="21">
        <v>6.1010727281941204</v>
      </c>
      <c r="L1359" s="21">
        <v>6.4203812074267104</v>
      </c>
      <c r="M1359" s="21">
        <v>22.3204021310362</v>
      </c>
    </row>
    <row r="1360" spans="1:13" hidden="1" outlineLevel="1" x14ac:dyDescent="0.3">
      <c r="A1360" s="19" t="s">
        <v>79</v>
      </c>
      <c r="B1360" s="19" t="s">
        <v>35</v>
      </c>
      <c r="C1360" s="19" t="s">
        <v>30</v>
      </c>
      <c r="D1360" s="21">
        <v>1.85196361597909</v>
      </c>
      <c r="E1360" s="21">
        <v>1.9175406992739299</v>
      </c>
      <c r="F1360" s="21">
        <v>2.1137012069240799</v>
      </c>
      <c r="G1360" s="21">
        <v>2.5996773342006501</v>
      </c>
      <c r="H1360" s="21">
        <v>2.4538300162531002</v>
      </c>
      <c r="I1360" s="21">
        <v>2.4538300162531002</v>
      </c>
      <c r="J1360" s="21">
        <v>2.5228927421257699</v>
      </c>
      <c r="K1360" s="21">
        <v>2.09496227380441</v>
      </c>
      <c r="L1360" s="21">
        <v>2.09496227380441</v>
      </c>
      <c r="M1360" s="21">
        <v>3.1186162041994998</v>
      </c>
    </row>
    <row r="1361" spans="1:13" hidden="1" outlineLevel="1" x14ac:dyDescent="0.3">
      <c r="A1361" s="13" t="s">
        <v>79</v>
      </c>
      <c r="B1361" s="13" t="s">
        <v>37</v>
      </c>
      <c r="C1361" s="13" t="s">
        <v>18</v>
      </c>
      <c r="D1361" s="14">
        <v>147239</v>
      </c>
      <c r="E1361" s="14">
        <v>75681</v>
      </c>
      <c r="F1361" s="14">
        <v>71558</v>
      </c>
      <c r="G1361" s="15">
        <v>97.977438042909796</v>
      </c>
      <c r="H1361" s="15">
        <v>51.323642564518401</v>
      </c>
      <c r="I1361" s="15">
        <v>48.676357435481499</v>
      </c>
      <c r="J1361" s="15">
        <v>1.9281576212824001</v>
      </c>
      <c r="K1361" s="15">
        <v>55.582951743571599</v>
      </c>
      <c r="L1361" s="15">
        <v>44.417048256428302</v>
      </c>
      <c r="M1361" s="15">
        <v>9.4404335807760004E-2</v>
      </c>
    </row>
    <row r="1362" spans="1:13" hidden="1" outlineLevel="1" x14ac:dyDescent="0.3">
      <c r="A1362" s="32" t="s">
        <v>79</v>
      </c>
      <c r="B1362" s="32" t="s">
        <v>37</v>
      </c>
      <c r="C1362" s="32" t="s">
        <v>22</v>
      </c>
      <c r="D1362" s="33">
        <v>2399.8963968605999</v>
      </c>
      <c r="E1362" s="33">
        <v>1495.5925175745599</v>
      </c>
      <c r="F1362" s="33">
        <v>1334.7014744067501</v>
      </c>
      <c r="G1362" s="34">
        <v>0.15086331295048999</v>
      </c>
      <c r="H1362" s="34">
        <v>0.51991255905686995</v>
      </c>
      <c r="I1362" s="34">
        <v>0.51991255905686995</v>
      </c>
      <c r="J1362" s="34">
        <v>0.14932449502219</v>
      </c>
      <c r="K1362" s="34">
        <v>3.54820544552949</v>
      </c>
      <c r="L1362" s="34">
        <v>3.54820544552949</v>
      </c>
      <c r="M1362" s="34">
        <v>2.3235948962487801E-2</v>
      </c>
    </row>
    <row r="1363" spans="1:13" hidden="1" outlineLevel="1" x14ac:dyDescent="0.3">
      <c r="A1363" s="32" t="s">
        <v>79</v>
      </c>
      <c r="B1363" s="32" t="s">
        <v>37</v>
      </c>
      <c r="C1363" s="32" t="s">
        <v>24</v>
      </c>
      <c r="D1363" s="33">
        <v>143291.28106032099</v>
      </c>
      <c r="E1363" s="33">
        <v>73220.819254116897</v>
      </c>
      <c r="F1363" s="33">
        <v>69362.4776031894</v>
      </c>
      <c r="G1363" s="34">
        <v>97.7137780328368</v>
      </c>
      <c r="H1363" s="34">
        <v>50.468105112649901</v>
      </c>
      <c r="I1363" s="34">
        <v>47.821594890794799</v>
      </c>
      <c r="J1363" s="34">
        <v>1.69726788370216</v>
      </c>
      <c r="K1363" s="34">
        <v>49.696010077708102</v>
      </c>
      <c r="L1363" s="34">
        <v>38.6827823639385</v>
      </c>
      <c r="M1363" s="34">
        <v>6.2969020164759998E-2</v>
      </c>
    </row>
    <row r="1364" spans="1:13" hidden="1" outlineLevel="1" x14ac:dyDescent="0.3">
      <c r="A1364" s="32" t="s">
        <v>79</v>
      </c>
      <c r="B1364" s="32" t="s">
        <v>37</v>
      </c>
      <c r="C1364" s="32" t="s">
        <v>26</v>
      </c>
      <c r="D1364" s="33">
        <v>151186.71893967799</v>
      </c>
      <c r="E1364" s="33">
        <v>78141.180745883103</v>
      </c>
      <c r="F1364" s="33">
        <v>73753.522396810498</v>
      </c>
      <c r="G1364" s="34">
        <v>98.211247921021396</v>
      </c>
      <c r="H1364" s="34">
        <v>52.178405109205102</v>
      </c>
      <c r="I1364" s="34">
        <v>49.531894887350099</v>
      </c>
      <c r="J1364" s="34">
        <v>2.1897570394356398</v>
      </c>
      <c r="K1364" s="34">
        <v>61.3172176360615</v>
      </c>
      <c r="L1364" s="34">
        <v>50.303989922291798</v>
      </c>
      <c r="M1364" s="34">
        <v>0.14151052910559</v>
      </c>
    </row>
    <row r="1365" spans="1:13" hidden="1" outlineLevel="1" x14ac:dyDescent="0.3">
      <c r="A1365" s="32" t="s">
        <v>79</v>
      </c>
      <c r="B1365" s="32" t="s">
        <v>37</v>
      </c>
      <c r="C1365" s="32" t="s">
        <v>28</v>
      </c>
      <c r="D1365" s="34">
        <v>1.62993255649699</v>
      </c>
      <c r="E1365" s="34">
        <v>1.97617964558418</v>
      </c>
      <c r="F1365" s="34">
        <v>1.8652023175700101</v>
      </c>
      <c r="G1365" s="34">
        <v>0.15397760542016001</v>
      </c>
      <c r="H1365" s="34">
        <v>1.0130079103471601</v>
      </c>
      <c r="I1365" s="34">
        <v>1.0681007915310801</v>
      </c>
      <c r="J1365" s="34">
        <v>7.7444132872744902</v>
      </c>
      <c r="K1365" s="34">
        <v>6.3836218376794802</v>
      </c>
      <c r="L1365" s="34">
        <v>7.9883864075005704</v>
      </c>
      <c r="M1365" s="34">
        <v>24.613222225091601</v>
      </c>
    </row>
    <row r="1366" spans="1:13" hidden="1" outlineLevel="1" x14ac:dyDescent="0.3">
      <c r="A1366" s="32" t="s">
        <v>79</v>
      </c>
      <c r="B1366" s="32" t="s">
        <v>37</v>
      </c>
      <c r="C1366" s="32" t="s">
        <v>30</v>
      </c>
      <c r="D1366" s="34">
        <v>1.82078670927955</v>
      </c>
      <c r="E1366" s="34">
        <v>2.0559660206249601</v>
      </c>
      <c r="F1366" s="34">
        <v>1.84997272094684</v>
      </c>
      <c r="G1366" s="34">
        <v>2.7210535997588798</v>
      </c>
      <c r="H1366" s="34">
        <v>2.4593685539141901</v>
      </c>
      <c r="I1366" s="34">
        <v>2.4593685539141901</v>
      </c>
      <c r="J1366" s="34">
        <v>2.7936562785074002</v>
      </c>
      <c r="K1366" s="34">
        <v>2.3505917258554399</v>
      </c>
      <c r="L1366" s="34">
        <v>2.3505917258554399</v>
      </c>
      <c r="M1366" s="34">
        <v>1.35624079027419</v>
      </c>
    </row>
    <row r="1367" spans="1:13" hidden="1" outlineLevel="1" x14ac:dyDescent="0.3">
      <c r="A1367" s="16" t="s">
        <v>79</v>
      </c>
      <c r="B1367" s="16" t="s">
        <v>39</v>
      </c>
      <c r="C1367" s="16" t="s">
        <v>18</v>
      </c>
      <c r="D1367" s="17">
        <v>142939</v>
      </c>
      <c r="E1367" s="17">
        <v>72493</v>
      </c>
      <c r="F1367" s="17">
        <v>70446</v>
      </c>
      <c r="G1367" s="18">
        <v>97.6815284841785</v>
      </c>
      <c r="H1367" s="18">
        <v>50.5754700089525</v>
      </c>
      <c r="I1367" s="18">
        <v>49.4245299910474</v>
      </c>
      <c r="J1367" s="18">
        <v>2.2219268359230102</v>
      </c>
      <c r="K1367" s="18">
        <v>56.171284634760703</v>
      </c>
      <c r="L1367" s="18">
        <v>43.828715365239297</v>
      </c>
      <c r="M1367" s="18">
        <v>9.6544679898409994E-2</v>
      </c>
    </row>
    <row r="1368" spans="1:13" hidden="1" outlineLevel="1" x14ac:dyDescent="0.3">
      <c r="A1368" s="19" t="s">
        <v>79</v>
      </c>
      <c r="B1368" s="19" t="s">
        <v>39</v>
      </c>
      <c r="C1368" s="19" t="s">
        <v>22</v>
      </c>
      <c r="D1368" s="20">
        <v>2446.5170258122698</v>
      </c>
      <c r="E1368" s="20">
        <v>1430.57210074114</v>
      </c>
      <c r="F1368" s="20">
        <v>1444.83790983314</v>
      </c>
      <c r="G1368" s="21">
        <v>0.16018534272318</v>
      </c>
      <c r="H1368" s="21">
        <v>0.53874544988632</v>
      </c>
      <c r="I1368" s="21">
        <v>0.53874544988632</v>
      </c>
      <c r="J1368" s="21">
        <v>0.15852788480294999</v>
      </c>
      <c r="K1368" s="21">
        <v>3.3672485262601701</v>
      </c>
      <c r="L1368" s="21">
        <v>3.3672485262601701</v>
      </c>
      <c r="M1368" s="21">
        <v>2.7235577854888698E-2</v>
      </c>
    </row>
    <row r="1369" spans="1:13" hidden="1" outlineLevel="1" x14ac:dyDescent="0.3">
      <c r="A1369" s="19" t="s">
        <v>79</v>
      </c>
      <c r="B1369" s="19" t="s">
        <v>39</v>
      </c>
      <c r="C1369" s="19" t="s">
        <v>24</v>
      </c>
      <c r="D1369" s="20">
        <v>138914.59227486601</v>
      </c>
      <c r="E1369" s="20">
        <v>70139.774842422601</v>
      </c>
      <c r="F1369" s="20">
        <v>68069.3082441078</v>
      </c>
      <c r="G1369" s="21">
        <v>97.402887069386594</v>
      </c>
      <c r="H1369" s="21">
        <v>49.689169402785303</v>
      </c>
      <c r="I1369" s="21">
        <v>48.538590923848702</v>
      </c>
      <c r="J1369" s="21">
        <v>1.97557897453541</v>
      </c>
      <c r="K1369" s="21">
        <v>50.578231956708301</v>
      </c>
      <c r="L1369" s="21">
        <v>38.388215489537799</v>
      </c>
      <c r="M1369" s="21">
        <v>6.0695479579383101E-2</v>
      </c>
    </row>
    <row r="1370" spans="1:13" hidden="1" outlineLevel="1" x14ac:dyDescent="0.3">
      <c r="A1370" s="19" t="s">
        <v>79</v>
      </c>
      <c r="B1370" s="19" t="s">
        <v>39</v>
      </c>
      <c r="C1370" s="19" t="s">
        <v>26</v>
      </c>
      <c r="D1370" s="20">
        <v>146963.407725133</v>
      </c>
      <c r="E1370" s="20">
        <v>74846.225157577297</v>
      </c>
      <c r="F1370" s="20">
        <v>72822.691755892098</v>
      </c>
      <c r="G1370" s="21">
        <v>97.930909815616602</v>
      </c>
      <c r="H1370" s="21">
        <v>51.461409076151199</v>
      </c>
      <c r="I1370" s="21">
        <v>50.310830597214597</v>
      </c>
      <c r="J1370" s="21">
        <v>2.4982105381525601</v>
      </c>
      <c r="K1370" s="21">
        <v>61.611784510462101</v>
      </c>
      <c r="L1370" s="21">
        <v>49.4217680432916</v>
      </c>
      <c r="M1370" s="21">
        <v>0.15353533574919001</v>
      </c>
    </row>
    <row r="1371" spans="1:13" hidden="1" outlineLevel="1" x14ac:dyDescent="0.3">
      <c r="A1371" s="19" t="s">
        <v>79</v>
      </c>
      <c r="B1371" s="19" t="s">
        <v>39</v>
      </c>
      <c r="C1371" s="19" t="s">
        <v>28</v>
      </c>
      <c r="D1371" s="21">
        <v>1.7115811820512701</v>
      </c>
      <c r="E1371" s="21">
        <v>1.9733934321122599</v>
      </c>
      <c r="F1371" s="21">
        <v>2.0509864432801499</v>
      </c>
      <c r="G1371" s="21">
        <v>0.16398734254975</v>
      </c>
      <c r="H1371" s="21">
        <v>1.0652307329837201</v>
      </c>
      <c r="I1371" s="21">
        <v>1.0900365668301</v>
      </c>
      <c r="J1371" s="21">
        <v>7.1347031882396399</v>
      </c>
      <c r="K1371" s="21">
        <v>5.9946083628936702</v>
      </c>
      <c r="L1371" s="21">
        <v>7.6827452007200598</v>
      </c>
      <c r="M1371" s="21">
        <v>28.2103352391299</v>
      </c>
    </row>
    <row r="1372" spans="1:13" hidden="1" outlineLevel="1" x14ac:dyDescent="0.3">
      <c r="A1372" s="19" t="s">
        <v>79</v>
      </c>
      <c r="B1372" s="19" t="s">
        <v>39</v>
      </c>
      <c r="C1372" s="19" t="s">
        <v>30</v>
      </c>
      <c r="D1372" s="21">
        <v>1.9420181698460901</v>
      </c>
      <c r="E1372" s="21">
        <v>2.0331355895717098</v>
      </c>
      <c r="F1372" s="21">
        <v>2.1205278455403702</v>
      </c>
      <c r="G1372" s="21">
        <v>2.6058952087375298</v>
      </c>
      <c r="H1372" s="21">
        <v>2.5544508150640701</v>
      </c>
      <c r="I1372" s="21">
        <v>2.5544508150640701</v>
      </c>
      <c r="J1372" s="21">
        <v>2.6605149895039601</v>
      </c>
      <c r="K1372" s="21">
        <v>2.3748890975418</v>
      </c>
      <c r="L1372" s="21">
        <v>2.3748890975418</v>
      </c>
      <c r="M1372" s="21">
        <v>1.7688456632415599</v>
      </c>
    </row>
    <row r="1373" spans="1:13" hidden="1" outlineLevel="1" x14ac:dyDescent="0.3">
      <c r="A1373" s="13" t="s">
        <v>79</v>
      </c>
      <c r="B1373" s="13" t="s">
        <v>41</v>
      </c>
      <c r="C1373" s="13" t="s">
        <v>18</v>
      </c>
      <c r="D1373" s="14">
        <v>148963</v>
      </c>
      <c r="E1373" s="14">
        <v>74383</v>
      </c>
      <c r="F1373" s="14">
        <v>74580</v>
      </c>
      <c r="G1373" s="15">
        <v>97.416136893054002</v>
      </c>
      <c r="H1373" s="15">
        <v>49.977948371624997</v>
      </c>
      <c r="I1373" s="15">
        <v>50.022051628374903</v>
      </c>
      <c r="J1373" s="15">
        <v>2.4314762726314498</v>
      </c>
      <c r="K1373" s="15">
        <v>47.956929872998302</v>
      </c>
      <c r="L1373" s="15">
        <v>52.043070127001599</v>
      </c>
      <c r="M1373" s="15">
        <v>0.15238683431455999</v>
      </c>
    </row>
    <row r="1374" spans="1:13" hidden="1" outlineLevel="1" x14ac:dyDescent="0.3">
      <c r="A1374" s="32" t="s">
        <v>79</v>
      </c>
      <c r="B1374" s="32" t="s">
        <v>41</v>
      </c>
      <c r="C1374" s="32" t="s">
        <v>22</v>
      </c>
      <c r="D1374" s="33">
        <v>2532.57415935483</v>
      </c>
      <c r="E1374" s="33">
        <v>1423.34814030656</v>
      </c>
      <c r="F1374" s="33">
        <v>1519.90579859848</v>
      </c>
      <c r="G1374" s="34">
        <v>0.16900666836745001</v>
      </c>
      <c r="H1374" s="34">
        <v>0.51123822598808</v>
      </c>
      <c r="I1374" s="34">
        <v>0.51123822598808</v>
      </c>
      <c r="J1374" s="34">
        <v>0.16375942459862</v>
      </c>
      <c r="K1374" s="34">
        <v>3.4050327860531602</v>
      </c>
      <c r="L1374" s="34">
        <v>3.4050327860531602</v>
      </c>
      <c r="M1374" s="34">
        <v>4.3504053934174697E-2</v>
      </c>
    </row>
    <row r="1375" spans="1:13" hidden="1" outlineLevel="1" x14ac:dyDescent="0.3">
      <c r="A1375" s="32" t="s">
        <v>79</v>
      </c>
      <c r="B1375" s="32" t="s">
        <v>41</v>
      </c>
      <c r="C1375" s="32" t="s">
        <v>24</v>
      </c>
      <c r="D1375" s="33">
        <v>144797.032257349</v>
      </c>
      <c r="E1375" s="33">
        <v>72041.657924319094</v>
      </c>
      <c r="F1375" s="33">
        <v>72079.825027653802</v>
      </c>
      <c r="G1375" s="34">
        <v>97.123079101508907</v>
      </c>
      <c r="H1375" s="34">
        <v>49.137069461351601</v>
      </c>
      <c r="I1375" s="34">
        <v>49.181160244148501</v>
      </c>
      <c r="J1375" s="34">
        <v>2.17616405604908</v>
      </c>
      <c r="K1375" s="34">
        <v>42.404549673293999</v>
      </c>
      <c r="L1375" s="34">
        <v>46.439754107311899</v>
      </c>
      <c r="M1375" s="34">
        <v>9.5265610274570006E-2</v>
      </c>
    </row>
    <row r="1376" spans="1:13" hidden="1" outlineLevel="1" x14ac:dyDescent="0.3">
      <c r="A1376" s="32" t="s">
        <v>79</v>
      </c>
      <c r="B1376" s="32" t="s">
        <v>41</v>
      </c>
      <c r="C1376" s="32" t="s">
        <v>26</v>
      </c>
      <c r="D1376" s="33">
        <v>153128.967742651</v>
      </c>
      <c r="E1376" s="33">
        <v>76724.342075680805</v>
      </c>
      <c r="F1376" s="33">
        <v>77080.174972346096</v>
      </c>
      <c r="G1376" s="34">
        <v>97.680055400462294</v>
      </c>
      <c r="H1376" s="34">
        <v>50.8188397558514</v>
      </c>
      <c r="I1376" s="34">
        <v>50.862930538648399</v>
      </c>
      <c r="J1376" s="34">
        <v>2.7159106488895701</v>
      </c>
      <c r="K1376" s="34">
        <v>53.560245892688002</v>
      </c>
      <c r="L1376" s="34">
        <v>57.595450326705901</v>
      </c>
      <c r="M1376" s="34">
        <v>0.24367438504566</v>
      </c>
    </row>
    <row r="1377" spans="1:13" hidden="1" outlineLevel="1" x14ac:dyDescent="0.3">
      <c r="A1377" s="32" t="s">
        <v>79</v>
      </c>
      <c r="B1377" s="32" t="s">
        <v>41</v>
      </c>
      <c r="C1377" s="32" t="s">
        <v>28</v>
      </c>
      <c r="D1377" s="34">
        <v>1.7001363824270701</v>
      </c>
      <c r="E1377" s="34">
        <v>1.9135395726262201</v>
      </c>
      <c r="F1377" s="34">
        <v>2.0379536049858999</v>
      </c>
      <c r="G1377" s="34">
        <v>0.17348939688810999</v>
      </c>
      <c r="H1377" s="34">
        <v>1.0229275963603499</v>
      </c>
      <c r="I1377" s="34">
        <v>1.0220257053552799</v>
      </c>
      <c r="J1377" s="34">
        <v>6.7349793391731101</v>
      </c>
      <c r="K1377" s="34">
        <v>7.1001892637216804</v>
      </c>
      <c r="L1377" s="34">
        <v>6.5427208228565297</v>
      </c>
      <c r="M1377" s="34">
        <v>28.548433419367601</v>
      </c>
    </row>
    <row r="1378" spans="1:13" hidden="1" outlineLevel="1" x14ac:dyDescent="0.3">
      <c r="A1378" s="32" t="s">
        <v>79</v>
      </c>
      <c r="B1378" s="32" t="s">
        <v>41</v>
      </c>
      <c r="C1378" s="32" t="s">
        <v>30</v>
      </c>
      <c r="D1378" s="34">
        <v>1.9525265021623199</v>
      </c>
      <c r="E1378" s="34">
        <v>1.9385439028436799</v>
      </c>
      <c r="F1378" s="34">
        <v>2.1626653231780901</v>
      </c>
      <c r="G1378" s="34">
        <v>2.7199477203101998</v>
      </c>
      <c r="H1378" s="34">
        <v>2.39037276148676</v>
      </c>
      <c r="I1378" s="34">
        <v>2.39037276148676</v>
      </c>
      <c r="J1378" s="34">
        <v>2.7094810464091799</v>
      </c>
      <c r="K1378" s="34">
        <v>2.7318846358234898</v>
      </c>
      <c r="L1378" s="34">
        <v>2.7318846358234898</v>
      </c>
      <c r="M1378" s="34">
        <v>2.9814504936224799</v>
      </c>
    </row>
    <row r="1379" spans="1:13" hidden="1" outlineLevel="1" x14ac:dyDescent="0.3">
      <c r="A1379" s="16" t="s">
        <v>79</v>
      </c>
      <c r="B1379" s="16" t="s">
        <v>43</v>
      </c>
      <c r="C1379" s="16" t="s">
        <v>18</v>
      </c>
      <c r="D1379" s="17">
        <v>145230</v>
      </c>
      <c r="E1379" s="17">
        <v>73166</v>
      </c>
      <c r="F1379" s="17">
        <v>72064</v>
      </c>
      <c r="G1379" s="18">
        <v>97.498450733319501</v>
      </c>
      <c r="H1379" s="18">
        <v>50.330162362196901</v>
      </c>
      <c r="I1379" s="18">
        <v>49.669837637802999</v>
      </c>
      <c r="J1379" s="18">
        <v>2.4161674585140802</v>
      </c>
      <c r="K1379" s="18">
        <v>51.752636078654902</v>
      </c>
      <c r="L1379" s="18">
        <v>48.247363921345098</v>
      </c>
      <c r="M1379" s="18">
        <v>8.5381808166350007E-2</v>
      </c>
    </row>
    <row r="1380" spans="1:13" hidden="1" outlineLevel="1" x14ac:dyDescent="0.3">
      <c r="A1380" s="19" t="s">
        <v>79</v>
      </c>
      <c r="B1380" s="19" t="s">
        <v>43</v>
      </c>
      <c r="C1380" s="19" t="s">
        <v>22</v>
      </c>
      <c r="D1380" s="20">
        <v>2455.4226765510498</v>
      </c>
      <c r="E1380" s="20">
        <v>1465.2425895674401</v>
      </c>
      <c r="F1380" s="20">
        <v>1439.94239515647</v>
      </c>
      <c r="G1380" s="21">
        <v>0.18848272698387</v>
      </c>
      <c r="H1380" s="21">
        <v>0.54261833539186999</v>
      </c>
      <c r="I1380" s="21">
        <v>0.54261833539186999</v>
      </c>
      <c r="J1380" s="21">
        <v>0.18696559910641999</v>
      </c>
      <c r="K1380" s="21">
        <v>3.95280038235836</v>
      </c>
      <c r="L1380" s="21">
        <v>3.95280038235836</v>
      </c>
      <c r="M1380" s="21">
        <v>2.4801539331707201E-2</v>
      </c>
    </row>
    <row r="1381" spans="1:13" hidden="1" outlineLevel="1" x14ac:dyDescent="0.3">
      <c r="A1381" s="19" t="s">
        <v>79</v>
      </c>
      <c r="B1381" s="19" t="s">
        <v>43</v>
      </c>
      <c r="C1381" s="19" t="s">
        <v>24</v>
      </c>
      <c r="D1381" s="20">
        <v>141190.94288994401</v>
      </c>
      <c r="E1381" s="20">
        <v>70755.743486583</v>
      </c>
      <c r="F1381" s="20">
        <v>69695.361140071895</v>
      </c>
      <c r="G1381" s="21">
        <v>97.168953681001497</v>
      </c>
      <c r="H1381" s="21">
        <v>49.437568623353101</v>
      </c>
      <c r="I1381" s="21">
        <v>48.777454297041601</v>
      </c>
      <c r="J1381" s="21">
        <v>2.1269771436880598</v>
      </c>
      <c r="K1381" s="21">
        <v>45.257480405270698</v>
      </c>
      <c r="L1381" s="21">
        <v>41.810896719956801</v>
      </c>
      <c r="M1381" s="21">
        <v>5.2943556633194999E-2</v>
      </c>
    </row>
    <row r="1382" spans="1:13" hidden="1" outlineLevel="1" x14ac:dyDescent="0.3">
      <c r="A1382" s="19" t="s">
        <v>79</v>
      </c>
      <c r="B1382" s="19" t="s">
        <v>43</v>
      </c>
      <c r="C1382" s="19" t="s">
        <v>26</v>
      </c>
      <c r="D1382" s="20">
        <v>149269.057110055</v>
      </c>
      <c r="E1382" s="20">
        <v>75576.256513416898</v>
      </c>
      <c r="F1382" s="20">
        <v>74432.638859928004</v>
      </c>
      <c r="G1382" s="21">
        <v>97.790470628529704</v>
      </c>
      <c r="H1382" s="21">
        <v>51.2225457029583</v>
      </c>
      <c r="I1382" s="21">
        <v>50.562431376646799</v>
      </c>
      <c r="J1382" s="21">
        <v>2.7435747775543802</v>
      </c>
      <c r="K1382" s="21">
        <v>58.189103280043099</v>
      </c>
      <c r="L1382" s="21">
        <v>54.742519594729202</v>
      </c>
      <c r="M1382" s="21">
        <v>0.13766743811407001</v>
      </c>
    </row>
    <row r="1383" spans="1:13" hidden="1" outlineLevel="1" x14ac:dyDescent="0.3">
      <c r="A1383" s="19" t="s">
        <v>79</v>
      </c>
      <c r="B1383" s="19" t="s">
        <v>43</v>
      </c>
      <c r="C1383" s="19" t="s">
        <v>28</v>
      </c>
      <c r="D1383" s="21">
        <v>1.690713128521</v>
      </c>
      <c r="E1383" s="21">
        <v>2.0026277090006901</v>
      </c>
      <c r="F1383" s="21">
        <v>1.9981438653925201</v>
      </c>
      <c r="G1383" s="21">
        <v>0.19331868923682999</v>
      </c>
      <c r="H1383" s="21">
        <v>1.0781175937541401</v>
      </c>
      <c r="I1383" s="21">
        <v>1.0924503908160299</v>
      </c>
      <c r="J1383" s="21">
        <v>7.7381060012042502</v>
      </c>
      <c r="K1383" s="21">
        <v>7.6378725449865001</v>
      </c>
      <c r="L1383" s="21">
        <v>8.19278000100147</v>
      </c>
      <c r="M1383" s="21">
        <v>29.047802880192201</v>
      </c>
    </row>
    <row r="1384" spans="1:13" hidden="1" outlineLevel="1" x14ac:dyDescent="0.3">
      <c r="A1384" s="19" t="s">
        <v>79</v>
      </c>
      <c r="B1384" s="19" t="s">
        <v>43</v>
      </c>
      <c r="C1384" s="19" t="s">
        <v>30</v>
      </c>
      <c r="D1384" s="21">
        <v>1.93295606399649</v>
      </c>
      <c r="E1384" s="21">
        <v>2.0923302387868699</v>
      </c>
      <c r="F1384" s="21">
        <v>2.0630904830749199</v>
      </c>
      <c r="G1384" s="21">
        <v>3.4038275176441499</v>
      </c>
      <c r="H1384" s="21">
        <v>2.6276741799595298</v>
      </c>
      <c r="I1384" s="21">
        <v>2.6276741799595298</v>
      </c>
      <c r="J1384" s="21">
        <v>3.4645729995407999</v>
      </c>
      <c r="K1384" s="21">
        <v>3.5651077717625199</v>
      </c>
      <c r="L1384" s="21">
        <v>3.5651077717625199</v>
      </c>
      <c r="M1384" s="21">
        <v>1.6849774739813199</v>
      </c>
    </row>
    <row r="1385" spans="1:13" hidden="1" outlineLevel="1" x14ac:dyDescent="0.3">
      <c r="A1385" s="13" t="s">
        <v>79</v>
      </c>
      <c r="B1385" s="13" t="s">
        <v>45</v>
      </c>
      <c r="C1385" s="13" t="s">
        <v>18</v>
      </c>
      <c r="D1385" s="14">
        <v>149367</v>
      </c>
      <c r="E1385" s="14">
        <v>74973</v>
      </c>
      <c r="F1385" s="14">
        <v>74394</v>
      </c>
      <c r="G1385" s="15">
        <v>95.384522685733799</v>
      </c>
      <c r="H1385" s="15">
        <v>50.019301902816601</v>
      </c>
      <c r="I1385" s="15">
        <v>49.9806980971833</v>
      </c>
      <c r="J1385" s="15">
        <v>4.4755535024469904</v>
      </c>
      <c r="K1385" s="15">
        <v>53.627524308152601</v>
      </c>
      <c r="L1385" s="15">
        <v>46.372475691847399</v>
      </c>
      <c r="M1385" s="15">
        <v>0.13992381181920999</v>
      </c>
    </row>
    <row r="1386" spans="1:13" hidden="1" outlineLevel="1" x14ac:dyDescent="0.3">
      <c r="A1386" s="32" t="s">
        <v>79</v>
      </c>
      <c r="B1386" s="32" t="s">
        <v>45</v>
      </c>
      <c r="C1386" s="32" t="s">
        <v>22</v>
      </c>
      <c r="D1386" s="33">
        <v>2435.2020639511402</v>
      </c>
      <c r="E1386" s="33">
        <v>1458.3489243072199</v>
      </c>
      <c r="F1386" s="33">
        <v>1388.7366009294001</v>
      </c>
      <c r="G1386" s="34">
        <v>0.23628871980089</v>
      </c>
      <c r="H1386" s="34">
        <v>0.50521036004941</v>
      </c>
      <c r="I1386" s="34">
        <v>0.50521036004941</v>
      </c>
      <c r="J1386" s="34">
        <v>0.23191423890698001</v>
      </c>
      <c r="K1386" s="34">
        <v>2.5072922197943299</v>
      </c>
      <c r="L1386" s="34">
        <v>2.5072922197943299</v>
      </c>
      <c r="M1386" s="34">
        <v>3.7709820204974202E-2</v>
      </c>
    </row>
    <row r="1387" spans="1:13" hidden="1" outlineLevel="1" x14ac:dyDescent="0.3">
      <c r="A1387" s="32" t="s">
        <v>79</v>
      </c>
      <c r="B1387" s="32" t="s">
        <v>45</v>
      </c>
      <c r="C1387" s="32" t="s">
        <v>24</v>
      </c>
      <c r="D1387" s="33">
        <v>145361.204865518</v>
      </c>
      <c r="E1387" s="33">
        <v>72574.083248144103</v>
      </c>
      <c r="F1387" s="33">
        <v>72109.592311032393</v>
      </c>
      <c r="G1387" s="34">
        <v>94.979888078521199</v>
      </c>
      <c r="H1387" s="34">
        <v>49.188324227567001</v>
      </c>
      <c r="I1387" s="34">
        <v>49.149731084538502</v>
      </c>
      <c r="J1387" s="34">
        <v>4.1091908252212903</v>
      </c>
      <c r="K1387" s="34">
        <v>49.487722991663198</v>
      </c>
      <c r="L1387" s="34">
        <v>42.282075585282698</v>
      </c>
      <c r="M1387" s="34">
        <v>8.9806685133639999E-2</v>
      </c>
    </row>
    <row r="1388" spans="1:13" hidden="1" outlineLevel="1" x14ac:dyDescent="0.3">
      <c r="A1388" s="32" t="s">
        <v>79</v>
      </c>
      <c r="B1388" s="32" t="s">
        <v>45</v>
      </c>
      <c r="C1388" s="32" t="s">
        <v>26</v>
      </c>
      <c r="D1388" s="33">
        <v>153372.79513448101</v>
      </c>
      <c r="E1388" s="33">
        <v>77371.916751855897</v>
      </c>
      <c r="F1388" s="33">
        <v>76678.407688967505</v>
      </c>
      <c r="G1388" s="34">
        <v>95.757999286832899</v>
      </c>
      <c r="H1388" s="34">
        <v>50.850268915461399</v>
      </c>
      <c r="I1388" s="34">
        <v>50.811675772432999</v>
      </c>
      <c r="J1388" s="34">
        <v>4.8729200501553596</v>
      </c>
      <c r="K1388" s="34">
        <v>57.717924414717203</v>
      </c>
      <c r="L1388" s="34">
        <v>50.512277008336703</v>
      </c>
      <c r="M1388" s="34">
        <v>0.21794807262922</v>
      </c>
    </row>
    <row r="1389" spans="1:13" hidden="1" outlineLevel="1" x14ac:dyDescent="0.3">
      <c r="A1389" s="32" t="s">
        <v>79</v>
      </c>
      <c r="B1389" s="32" t="s">
        <v>45</v>
      </c>
      <c r="C1389" s="32" t="s">
        <v>28</v>
      </c>
      <c r="D1389" s="34">
        <v>1.63034811166532</v>
      </c>
      <c r="E1389" s="34">
        <v>1.94516549198675</v>
      </c>
      <c r="F1389" s="34">
        <v>1.8667319957649899</v>
      </c>
      <c r="G1389" s="34">
        <v>0.24772228569974</v>
      </c>
      <c r="H1389" s="34">
        <v>1.01003080976819</v>
      </c>
      <c r="I1389" s="34">
        <v>1.01081093158618</v>
      </c>
      <c r="J1389" s="34">
        <v>5.1818001679610903</v>
      </c>
      <c r="K1389" s="34">
        <v>4.6753831211506602</v>
      </c>
      <c r="L1389" s="34">
        <v>5.4068543513952001</v>
      </c>
      <c r="M1389" s="34">
        <v>26.950252222757801</v>
      </c>
    </row>
    <row r="1390" spans="1:13" hidden="1" outlineLevel="1" x14ac:dyDescent="0.3">
      <c r="A1390" s="32" t="s">
        <v>79</v>
      </c>
      <c r="B1390" s="32" t="s">
        <v>45</v>
      </c>
      <c r="C1390" s="32" t="s">
        <v>30</v>
      </c>
      <c r="D1390" s="34">
        <v>1.8226556233775999</v>
      </c>
      <c r="E1390" s="34">
        <v>1.9613174480746101</v>
      </c>
      <c r="F1390" s="34">
        <v>1.91739568972639</v>
      </c>
      <c r="G1390" s="34">
        <v>3.0480421982598398</v>
      </c>
      <c r="H1390" s="34">
        <v>2.2918528215537499</v>
      </c>
      <c r="I1390" s="34">
        <v>2.2918528215537499</v>
      </c>
      <c r="J1390" s="34">
        <v>3.0235912014101798</v>
      </c>
      <c r="K1390" s="34">
        <v>2.74377744592082</v>
      </c>
      <c r="L1390" s="34">
        <v>2.74377744592082</v>
      </c>
      <c r="M1390" s="34">
        <v>2.4459914285131501</v>
      </c>
    </row>
    <row r="1391" spans="1:13" hidden="1" outlineLevel="1" x14ac:dyDescent="0.3">
      <c r="A1391" s="16" t="s">
        <v>79</v>
      </c>
      <c r="B1391" s="16" t="s">
        <v>47</v>
      </c>
      <c r="C1391" s="16" t="s">
        <v>18</v>
      </c>
      <c r="D1391" s="17">
        <v>145753</v>
      </c>
      <c r="E1391" s="17">
        <v>72709</v>
      </c>
      <c r="F1391" s="17">
        <v>73044</v>
      </c>
      <c r="G1391" s="18">
        <v>92.554527179543399</v>
      </c>
      <c r="H1391" s="18">
        <v>49.743144972980097</v>
      </c>
      <c r="I1391" s="18">
        <v>50.256855027019803</v>
      </c>
      <c r="J1391" s="18">
        <v>7.3871549813725901</v>
      </c>
      <c r="K1391" s="18">
        <v>51.620692857806198</v>
      </c>
      <c r="L1391" s="18">
        <v>48.379307142193703</v>
      </c>
      <c r="M1391" s="18">
        <v>5.83178390839297E-2</v>
      </c>
    </row>
    <row r="1392" spans="1:13" hidden="1" outlineLevel="1" x14ac:dyDescent="0.3">
      <c r="A1392" s="19" t="s">
        <v>79</v>
      </c>
      <c r="B1392" s="19" t="s">
        <v>47</v>
      </c>
      <c r="C1392" s="19" t="s">
        <v>22</v>
      </c>
      <c r="D1392" s="20">
        <v>2402.2256978310902</v>
      </c>
      <c r="E1392" s="20">
        <v>1420.0635009053201</v>
      </c>
      <c r="F1392" s="20">
        <v>1421.4615753687499</v>
      </c>
      <c r="G1392" s="21">
        <v>0.27377177450916002</v>
      </c>
      <c r="H1392" s="21">
        <v>0.54272146400768995</v>
      </c>
      <c r="I1392" s="21">
        <v>0.54272146400768995</v>
      </c>
      <c r="J1392" s="21">
        <v>0.2731341069605</v>
      </c>
      <c r="K1392" s="21">
        <v>1.7775471147530399</v>
      </c>
      <c r="L1392" s="21">
        <v>1.7775471147530399</v>
      </c>
      <c r="M1392" s="21">
        <v>1.5896578090618299E-2</v>
      </c>
    </row>
    <row r="1393" spans="1:13" hidden="1" outlineLevel="1" x14ac:dyDescent="0.3">
      <c r="A1393" s="19" t="s">
        <v>79</v>
      </c>
      <c r="B1393" s="19" t="s">
        <v>47</v>
      </c>
      <c r="C1393" s="19" t="s">
        <v>24</v>
      </c>
      <c r="D1393" s="20">
        <v>141801.449467603</v>
      </c>
      <c r="E1393" s="20">
        <v>70373.0610047152</v>
      </c>
      <c r="F1393" s="20">
        <v>70705.761236672799</v>
      </c>
      <c r="G1393" s="21">
        <v>92.091472551707</v>
      </c>
      <c r="H1393" s="21">
        <v>48.850568717775602</v>
      </c>
      <c r="I1393" s="21">
        <v>49.364115029909797</v>
      </c>
      <c r="J1393" s="21">
        <v>6.9502457855731103</v>
      </c>
      <c r="K1393" s="21">
        <v>48.694499181399202</v>
      </c>
      <c r="L1393" s="21">
        <v>45.464184981139098</v>
      </c>
      <c r="M1393" s="21">
        <v>3.7243118863423401E-2</v>
      </c>
    </row>
    <row r="1394" spans="1:13" hidden="1" outlineLevel="1" x14ac:dyDescent="0.3">
      <c r="A1394" s="19" t="s">
        <v>79</v>
      </c>
      <c r="B1394" s="19" t="s">
        <v>47</v>
      </c>
      <c r="C1394" s="19" t="s">
        <v>26</v>
      </c>
      <c r="D1394" s="20">
        <v>149704.55053239601</v>
      </c>
      <c r="E1394" s="20">
        <v>75044.9389952848</v>
      </c>
      <c r="F1394" s="20">
        <v>75382.238763327099</v>
      </c>
      <c r="G1394" s="21">
        <v>92.992532406766898</v>
      </c>
      <c r="H1394" s="21">
        <v>50.635884970090203</v>
      </c>
      <c r="I1394" s="21">
        <v>51.149431282224299</v>
      </c>
      <c r="J1394" s="21">
        <v>7.8492125177780396</v>
      </c>
      <c r="K1394" s="21">
        <v>54.535815018860802</v>
      </c>
      <c r="L1394" s="21">
        <v>51.305500818600699</v>
      </c>
      <c r="M1394" s="21">
        <v>9.1307193726970007E-2</v>
      </c>
    </row>
    <row r="1395" spans="1:13" hidden="1" outlineLevel="1" x14ac:dyDescent="0.3">
      <c r="A1395" s="19" t="s">
        <v>79</v>
      </c>
      <c r="B1395" s="19" t="s">
        <v>47</v>
      </c>
      <c r="C1395" s="19" t="s">
        <v>28</v>
      </c>
      <c r="D1395" s="21">
        <v>1.6481483728163999</v>
      </c>
      <c r="E1395" s="21">
        <v>1.95307802459849</v>
      </c>
      <c r="F1395" s="21">
        <v>1.94603468507851</v>
      </c>
      <c r="G1395" s="21">
        <v>0.29579511975473</v>
      </c>
      <c r="H1395" s="21">
        <v>1.0910477500015101</v>
      </c>
      <c r="I1395" s="21">
        <v>1.07989539678897</v>
      </c>
      <c r="J1395" s="21">
        <v>3.6974194754169201</v>
      </c>
      <c r="K1395" s="21">
        <v>3.4434778309726499</v>
      </c>
      <c r="L1395" s="21">
        <v>3.6741888624584398</v>
      </c>
      <c r="M1395" s="21">
        <v>27.2585170169633</v>
      </c>
    </row>
    <row r="1396" spans="1:13" hidden="1" outlineLevel="1" x14ac:dyDescent="0.3">
      <c r="A1396" s="19" t="s">
        <v>79</v>
      </c>
      <c r="B1396" s="19" t="s">
        <v>47</v>
      </c>
      <c r="C1396" s="19" t="s">
        <v>30</v>
      </c>
      <c r="D1396" s="21">
        <v>1.8359374291350701</v>
      </c>
      <c r="E1396" s="21">
        <v>1.9703021085664301</v>
      </c>
      <c r="F1396" s="21">
        <v>1.9981099234650299</v>
      </c>
      <c r="G1396" s="21">
        <v>2.5508197152100398</v>
      </c>
      <c r="H1396" s="21">
        <v>2.5043223003538202</v>
      </c>
      <c r="I1396" s="21">
        <v>2.5043223003538202</v>
      </c>
      <c r="J1396" s="21">
        <v>2.5573831886308902</v>
      </c>
      <c r="K1396" s="21">
        <v>2.2117654800661199</v>
      </c>
      <c r="L1396" s="21">
        <v>2.2117654800661199</v>
      </c>
      <c r="M1396" s="21">
        <v>1.01683758305036</v>
      </c>
    </row>
    <row r="1397" spans="1:13" hidden="1" outlineLevel="1" x14ac:dyDescent="0.3">
      <c r="A1397" s="13" t="s">
        <v>79</v>
      </c>
      <c r="B1397" s="13" t="s">
        <v>49</v>
      </c>
      <c r="C1397" s="13" t="s">
        <v>18</v>
      </c>
      <c r="D1397" s="14">
        <v>155581</v>
      </c>
      <c r="E1397" s="14">
        <v>78571</v>
      </c>
      <c r="F1397" s="14">
        <v>77010</v>
      </c>
      <c r="G1397" s="15">
        <v>88.481241282675896</v>
      </c>
      <c r="H1397" s="15">
        <v>49.539445009443497</v>
      </c>
      <c r="I1397" s="15">
        <v>50.460554990556403</v>
      </c>
      <c r="J1397" s="15">
        <v>11.4152756441981</v>
      </c>
      <c r="K1397" s="15">
        <v>57.7308558558558</v>
      </c>
      <c r="L1397" s="15">
        <v>42.2691441441441</v>
      </c>
      <c r="M1397" s="15">
        <v>0.10348307312589</v>
      </c>
    </row>
    <row r="1398" spans="1:13" hidden="1" outlineLevel="1" x14ac:dyDescent="0.3">
      <c r="A1398" s="32" t="s">
        <v>79</v>
      </c>
      <c r="B1398" s="32" t="s">
        <v>49</v>
      </c>
      <c r="C1398" s="32" t="s">
        <v>22</v>
      </c>
      <c r="D1398" s="33">
        <v>2548.7538916408898</v>
      </c>
      <c r="E1398" s="33">
        <v>1481.0899915790501</v>
      </c>
      <c r="F1398" s="33">
        <v>1508.48494173018</v>
      </c>
      <c r="G1398" s="34">
        <v>0.32866277284091</v>
      </c>
      <c r="H1398" s="34">
        <v>0.52764800874663997</v>
      </c>
      <c r="I1398" s="34">
        <v>0.52764800874663997</v>
      </c>
      <c r="J1398" s="34">
        <v>0.32792181142336002</v>
      </c>
      <c r="K1398" s="34">
        <v>1.41587914851492</v>
      </c>
      <c r="L1398" s="34">
        <v>1.41587914851492</v>
      </c>
      <c r="M1398" s="34">
        <v>3.4179040865488598E-2</v>
      </c>
    </row>
    <row r="1399" spans="1:13" hidden="1" outlineLevel="1" x14ac:dyDescent="0.3">
      <c r="A1399" s="32" t="s">
        <v>79</v>
      </c>
      <c r="B1399" s="32" t="s">
        <v>49</v>
      </c>
      <c r="C1399" s="32" t="s">
        <v>24</v>
      </c>
      <c r="D1399" s="33">
        <v>151388.41734361</v>
      </c>
      <c r="E1399" s="33">
        <v>76134.675240825498</v>
      </c>
      <c r="F1399" s="33">
        <v>74528.611810710499</v>
      </c>
      <c r="G1399" s="34">
        <v>87.929472562310806</v>
      </c>
      <c r="H1399" s="34">
        <v>48.671713132561401</v>
      </c>
      <c r="I1399" s="34">
        <v>49.592545578319502</v>
      </c>
      <c r="J1399" s="34">
        <v>10.886860678178699</v>
      </c>
      <c r="K1399" s="34">
        <v>55.386279702297102</v>
      </c>
      <c r="L1399" s="34">
        <v>39.9588882491961</v>
      </c>
      <c r="M1399" s="34">
        <v>6.0097829149157303E-2</v>
      </c>
    </row>
    <row r="1400" spans="1:13" hidden="1" outlineLevel="1" x14ac:dyDescent="0.3">
      <c r="A1400" s="32" t="s">
        <v>79</v>
      </c>
      <c r="B1400" s="32" t="s">
        <v>49</v>
      </c>
      <c r="C1400" s="32" t="s">
        <v>26</v>
      </c>
      <c r="D1400" s="33">
        <v>159773.58265638899</v>
      </c>
      <c r="E1400" s="33">
        <v>81007.3247591744</v>
      </c>
      <c r="F1400" s="33">
        <v>79491.388189289399</v>
      </c>
      <c r="G1400" s="34">
        <v>89.010939717753303</v>
      </c>
      <c r="H1400" s="34">
        <v>50.407454421680399</v>
      </c>
      <c r="I1400" s="34">
        <v>51.3282868674385</v>
      </c>
      <c r="J1400" s="34">
        <v>11.965894355247</v>
      </c>
      <c r="K1400" s="34">
        <v>60.0411117508038</v>
      </c>
      <c r="L1400" s="34">
        <v>44.613720297702798</v>
      </c>
      <c r="M1400" s="34">
        <v>0.17813274793559999</v>
      </c>
    </row>
    <row r="1401" spans="1:13" hidden="1" outlineLevel="1" x14ac:dyDescent="0.3">
      <c r="A1401" s="32" t="s">
        <v>79</v>
      </c>
      <c r="B1401" s="32" t="s">
        <v>49</v>
      </c>
      <c r="C1401" s="32" t="s">
        <v>28</v>
      </c>
      <c r="D1401" s="34">
        <v>1.63821667918376</v>
      </c>
      <c r="E1401" s="34">
        <v>1.8850339076492</v>
      </c>
      <c r="F1401" s="34">
        <v>1.95881696108321</v>
      </c>
      <c r="G1401" s="34">
        <v>0.37144909822288003</v>
      </c>
      <c r="H1401" s="34">
        <v>1.0651068227471301</v>
      </c>
      <c r="I1401" s="34">
        <v>1.0456642992638401</v>
      </c>
      <c r="J1401" s="34">
        <v>2.8726578458929701</v>
      </c>
      <c r="K1401" s="34">
        <v>2.45255180704428</v>
      </c>
      <c r="L1401" s="34">
        <v>3.3496754599207499</v>
      </c>
      <c r="M1401" s="34">
        <v>33.028629545922797</v>
      </c>
    </row>
    <row r="1402" spans="1:13" hidden="1" outlineLevel="1" x14ac:dyDescent="0.3">
      <c r="A1402" s="32" t="s">
        <v>79</v>
      </c>
      <c r="B1402" s="32" t="s">
        <v>49</v>
      </c>
      <c r="C1402" s="32" t="s">
        <v>30</v>
      </c>
      <c r="D1402" s="34">
        <v>1.8915879088147001</v>
      </c>
      <c r="E1402" s="34">
        <v>1.9404251845695599</v>
      </c>
      <c r="F1402" s="34">
        <v>2.1014420743100599</v>
      </c>
      <c r="G1402" s="34">
        <v>2.65323410023935</v>
      </c>
      <c r="H1402" s="34">
        <v>2.4156989826677502</v>
      </c>
      <c r="I1402" s="34">
        <v>2.4156989826677502</v>
      </c>
      <c r="J1402" s="34">
        <v>2.6621148986705001</v>
      </c>
      <c r="K1402" s="34">
        <v>2.3689149998882901</v>
      </c>
      <c r="L1402" s="34">
        <v>2.3689149998882901</v>
      </c>
      <c r="M1402" s="34">
        <v>2.8289906204410999</v>
      </c>
    </row>
    <row r="1403" spans="1:13" hidden="1" outlineLevel="1" x14ac:dyDescent="0.3">
      <c r="A1403" s="16" t="s">
        <v>79</v>
      </c>
      <c r="B1403" s="16" t="s">
        <v>51</v>
      </c>
      <c r="C1403" s="16" t="s">
        <v>18</v>
      </c>
      <c r="D1403" s="17">
        <v>148099</v>
      </c>
      <c r="E1403" s="17">
        <v>75326</v>
      </c>
      <c r="F1403" s="17">
        <v>72773</v>
      </c>
      <c r="G1403" s="18">
        <v>79.265221237145397</v>
      </c>
      <c r="H1403" s="18">
        <v>49.852203320527103</v>
      </c>
      <c r="I1403" s="18">
        <v>50.147796679472798</v>
      </c>
      <c r="J1403" s="18">
        <v>20.667256362298101</v>
      </c>
      <c r="K1403" s="18">
        <v>54.864741244119202</v>
      </c>
      <c r="L1403" s="18">
        <v>45.135258755880798</v>
      </c>
      <c r="M1403" s="18">
        <v>6.7522400556379994E-2</v>
      </c>
    </row>
    <row r="1404" spans="1:13" hidden="1" outlineLevel="1" x14ac:dyDescent="0.3">
      <c r="A1404" s="19" t="s">
        <v>79</v>
      </c>
      <c r="B1404" s="19" t="s">
        <v>51</v>
      </c>
      <c r="C1404" s="19" t="s">
        <v>22</v>
      </c>
      <c r="D1404" s="20">
        <v>2474.0352903565599</v>
      </c>
      <c r="E1404" s="20">
        <v>1416.82449644907</v>
      </c>
      <c r="F1404" s="20">
        <v>1487.69484277742</v>
      </c>
      <c r="G1404" s="21">
        <v>0.44134717340990998</v>
      </c>
      <c r="H1404" s="21">
        <v>0.59776857900658997</v>
      </c>
      <c r="I1404" s="21">
        <v>0.59776857900658997</v>
      </c>
      <c r="J1404" s="21">
        <v>0.44149380400082999</v>
      </c>
      <c r="K1404" s="21">
        <v>1.0937260677018701</v>
      </c>
      <c r="L1404" s="21">
        <v>1.0937260677018701</v>
      </c>
      <c r="M1404" s="21">
        <v>2.3183802975844599E-2</v>
      </c>
    </row>
    <row r="1405" spans="1:13" hidden="1" outlineLevel="1" x14ac:dyDescent="0.3">
      <c r="A1405" s="19" t="s">
        <v>79</v>
      </c>
      <c r="B1405" s="19" t="s">
        <v>51</v>
      </c>
      <c r="C1405" s="19" t="s">
        <v>24</v>
      </c>
      <c r="D1405" s="20">
        <v>144029.32599825901</v>
      </c>
      <c r="E1405" s="20">
        <v>72995.389017730398</v>
      </c>
      <c r="F1405" s="20">
        <v>70325.810565082196</v>
      </c>
      <c r="G1405" s="21">
        <v>78.529838628876703</v>
      </c>
      <c r="H1405" s="21">
        <v>48.869084142044201</v>
      </c>
      <c r="I1405" s="21">
        <v>49.164563207555901</v>
      </c>
      <c r="J1405" s="21">
        <v>19.950449771825401</v>
      </c>
      <c r="K1405" s="21">
        <v>53.060027501334801</v>
      </c>
      <c r="L1405" s="21">
        <v>43.3432515890429</v>
      </c>
      <c r="M1405" s="21">
        <v>3.8381468314839497E-2</v>
      </c>
    </row>
    <row r="1406" spans="1:13" hidden="1" outlineLevel="1" x14ac:dyDescent="0.3">
      <c r="A1406" s="19" t="s">
        <v>79</v>
      </c>
      <c r="B1406" s="19" t="s">
        <v>51</v>
      </c>
      <c r="C1406" s="19" t="s">
        <v>26</v>
      </c>
      <c r="D1406" s="20">
        <v>152168.67400174</v>
      </c>
      <c r="E1406" s="20">
        <v>77656.610982269602</v>
      </c>
      <c r="F1406" s="20">
        <v>75220.189434917804</v>
      </c>
      <c r="G1406" s="21">
        <v>79.981836656381304</v>
      </c>
      <c r="H1406" s="21">
        <v>50.835436792444</v>
      </c>
      <c r="I1406" s="21">
        <v>51.130915857955799</v>
      </c>
      <c r="J1406" s="21">
        <v>21.402931365657</v>
      </c>
      <c r="K1406" s="21">
        <v>56.6567484109571</v>
      </c>
      <c r="L1406" s="21">
        <v>46.939972498665099</v>
      </c>
      <c r="M1406" s="21">
        <v>0.11876214925669</v>
      </c>
    </row>
    <row r="1407" spans="1:13" hidden="1" outlineLevel="1" x14ac:dyDescent="0.3">
      <c r="A1407" s="19" t="s">
        <v>79</v>
      </c>
      <c r="B1407" s="19" t="s">
        <v>51</v>
      </c>
      <c r="C1407" s="19" t="s">
        <v>28</v>
      </c>
      <c r="D1407" s="21">
        <v>1.67052801866087</v>
      </c>
      <c r="E1407" s="21">
        <v>1.8809235807676901</v>
      </c>
      <c r="F1407" s="21">
        <v>2.0442950583010502</v>
      </c>
      <c r="G1407" s="21">
        <v>0.55679800866194995</v>
      </c>
      <c r="H1407" s="21">
        <v>1.19908156348318</v>
      </c>
      <c r="I1407" s="21">
        <v>1.1920136448412999</v>
      </c>
      <c r="J1407" s="21">
        <v>2.1361993883533801</v>
      </c>
      <c r="K1407" s="21">
        <v>1.9934953540296001</v>
      </c>
      <c r="L1407" s="21">
        <v>2.42321878249866</v>
      </c>
      <c r="M1407" s="21">
        <v>34.334980369196103</v>
      </c>
    </row>
    <row r="1408" spans="1:13" hidden="1" outlineLevel="1" x14ac:dyDescent="0.3">
      <c r="A1408" s="19" t="s">
        <v>79</v>
      </c>
      <c r="B1408" s="19" t="s">
        <v>51</v>
      </c>
      <c r="C1408" s="19" t="s">
        <v>30</v>
      </c>
      <c r="D1408" s="21">
        <v>1.9484048600763999</v>
      </c>
      <c r="E1408" s="21">
        <v>1.96366205580972</v>
      </c>
      <c r="F1408" s="21">
        <v>2.16089742055533</v>
      </c>
      <c r="G1408" s="21">
        <v>2.8242660976281502</v>
      </c>
      <c r="H1408" s="21">
        <v>2.6437133145342</v>
      </c>
      <c r="I1408" s="21">
        <v>2.6437133145342</v>
      </c>
      <c r="J1408" s="21">
        <v>2.83296312100595</v>
      </c>
      <c r="K1408" s="21">
        <v>2.4006475385061701</v>
      </c>
      <c r="L1408" s="21">
        <v>2.4006475385061701</v>
      </c>
      <c r="M1408" s="21">
        <v>1.89819935573712</v>
      </c>
    </row>
    <row r="1409" spans="1:13" hidden="1" outlineLevel="1" x14ac:dyDescent="0.3">
      <c r="A1409" s="13" t="s">
        <v>79</v>
      </c>
      <c r="B1409" s="13" t="s">
        <v>53</v>
      </c>
      <c r="C1409" s="13" t="s">
        <v>18</v>
      </c>
      <c r="D1409" s="14">
        <v>138200</v>
      </c>
      <c r="E1409" s="14">
        <v>69381</v>
      </c>
      <c r="F1409" s="14">
        <v>68819</v>
      </c>
      <c r="G1409" s="15">
        <v>67.372648335745296</v>
      </c>
      <c r="H1409" s="15">
        <v>48.486182860947899</v>
      </c>
      <c r="I1409" s="15">
        <v>51.513817139052001</v>
      </c>
      <c r="J1409" s="15">
        <v>32.496382054992701</v>
      </c>
      <c r="K1409" s="15">
        <v>53.745268314406601</v>
      </c>
      <c r="L1409" s="15">
        <v>46.254731685593399</v>
      </c>
      <c r="M1409" s="15">
        <v>0.13096960926192999</v>
      </c>
    </row>
    <row r="1410" spans="1:13" hidden="1" outlineLevel="1" x14ac:dyDescent="0.3">
      <c r="A1410" s="32" t="s">
        <v>79</v>
      </c>
      <c r="B1410" s="32" t="s">
        <v>53</v>
      </c>
      <c r="C1410" s="32" t="s">
        <v>22</v>
      </c>
      <c r="D1410" s="33">
        <v>2324.8934069901402</v>
      </c>
      <c r="E1410" s="33">
        <v>1367.0046797228199</v>
      </c>
      <c r="F1410" s="33">
        <v>1371.8172393540799</v>
      </c>
      <c r="G1410" s="34">
        <v>0.53546733262421997</v>
      </c>
      <c r="H1410" s="34">
        <v>0.66812935102327997</v>
      </c>
      <c r="I1410" s="34">
        <v>0.66812935102327997</v>
      </c>
      <c r="J1410" s="34">
        <v>0.53265039348729004</v>
      </c>
      <c r="K1410" s="34">
        <v>0.87043824529725</v>
      </c>
      <c r="L1410" s="34">
        <v>0.87043824529725</v>
      </c>
      <c r="M1410" s="34">
        <v>3.9768411330698701E-2</v>
      </c>
    </row>
    <row r="1411" spans="1:13" hidden="1" outlineLevel="1" x14ac:dyDescent="0.3">
      <c r="A1411" s="32" t="s">
        <v>79</v>
      </c>
      <c r="B1411" s="32" t="s">
        <v>53</v>
      </c>
      <c r="C1411" s="32" t="s">
        <v>24</v>
      </c>
      <c r="D1411" s="33">
        <v>134375.657521085</v>
      </c>
      <c r="E1411" s="33">
        <v>67132.340319594397</v>
      </c>
      <c r="F1411" s="33">
        <v>66562.4238808558</v>
      </c>
      <c r="G1411" s="34">
        <v>66.485774166402095</v>
      </c>
      <c r="H1411" s="34">
        <v>47.388048066235797</v>
      </c>
      <c r="I1411" s="34">
        <v>50.414218646355202</v>
      </c>
      <c r="J1411" s="34">
        <v>31.626394769152899</v>
      </c>
      <c r="K1411" s="34">
        <v>52.310739584173902</v>
      </c>
      <c r="L1411" s="34">
        <v>44.826376887890397</v>
      </c>
      <c r="M1411" s="34">
        <v>7.9467012981650001E-2</v>
      </c>
    </row>
    <row r="1412" spans="1:13" hidden="1" outlineLevel="1" x14ac:dyDescent="0.3">
      <c r="A1412" s="32" t="s">
        <v>79</v>
      </c>
      <c r="B1412" s="32" t="s">
        <v>53</v>
      </c>
      <c r="C1412" s="32" t="s">
        <v>26</v>
      </c>
      <c r="D1412" s="33">
        <v>142024.34247891401</v>
      </c>
      <c r="E1412" s="33">
        <v>71629.659680405501</v>
      </c>
      <c r="F1412" s="33">
        <v>71075.576119144098</v>
      </c>
      <c r="G1412" s="34">
        <v>68.247261986543705</v>
      </c>
      <c r="H1412" s="34">
        <v>49.585781353644698</v>
      </c>
      <c r="I1412" s="34">
        <v>52.611951933764203</v>
      </c>
      <c r="J1412" s="34">
        <v>33.378618139084097</v>
      </c>
      <c r="K1412" s="34">
        <v>55.173623112109503</v>
      </c>
      <c r="L1412" s="34">
        <v>47.689260415825999</v>
      </c>
      <c r="M1412" s="34">
        <v>0.21577897268348001</v>
      </c>
    </row>
    <row r="1413" spans="1:13" hidden="1" outlineLevel="1" x14ac:dyDescent="0.3">
      <c r="A1413" s="32" t="s">
        <v>79</v>
      </c>
      <c r="B1413" s="32" t="s">
        <v>53</v>
      </c>
      <c r="C1413" s="32" t="s">
        <v>28</v>
      </c>
      <c r="D1413" s="34">
        <v>1.6822672988351199</v>
      </c>
      <c r="E1413" s="34">
        <v>1.97028679281477</v>
      </c>
      <c r="F1413" s="34">
        <v>1.9933699114402701</v>
      </c>
      <c r="G1413" s="34">
        <v>0.79478445014624999</v>
      </c>
      <c r="H1413" s="34">
        <v>1.37797886243054</v>
      </c>
      <c r="I1413" s="34">
        <v>1.2969905709370899</v>
      </c>
      <c r="J1413" s="34">
        <v>1.6391067552870999</v>
      </c>
      <c r="K1413" s="34">
        <v>1.6195625635455799</v>
      </c>
      <c r="L1413" s="34">
        <v>1.88183611400855</v>
      </c>
      <c r="M1413" s="34">
        <v>30.364610198356601</v>
      </c>
    </row>
    <row r="1414" spans="1:13" hidden="1" outlineLevel="1" x14ac:dyDescent="0.3">
      <c r="A1414" s="32" t="s">
        <v>79</v>
      </c>
      <c r="B1414" s="32" t="s">
        <v>53</v>
      </c>
      <c r="C1414" s="32" t="s">
        <v>30</v>
      </c>
      <c r="D1414" s="34">
        <v>1.92525271597903</v>
      </c>
      <c r="E1414" s="34">
        <v>1.9950569325851499</v>
      </c>
      <c r="F1414" s="34">
        <v>2.0807022471117</v>
      </c>
      <c r="G1414" s="34">
        <v>2.9005705375949198</v>
      </c>
      <c r="H1414" s="34">
        <v>2.6219272705405698</v>
      </c>
      <c r="I1414" s="34">
        <v>2.6219272705405698</v>
      </c>
      <c r="J1414" s="34">
        <v>2.8761090923723698</v>
      </c>
      <c r="K1414" s="34">
        <v>2.2223281017565499</v>
      </c>
      <c r="L1414" s="34">
        <v>2.2223281017565499</v>
      </c>
      <c r="M1414" s="34">
        <v>2.6887971042972101</v>
      </c>
    </row>
    <row r="1415" spans="1:13" hidden="1" outlineLevel="1" x14ac:dyDescent="0.3">
      <c r="A1415" s="16" t="s">
        <v>79</v>
      </c>
      <c r="B1415" s="16" t="s">
        <v>55</v>
      </c>
      <c r="C1415" s="16" t="s">
        <v>18</v>
      </c>
      <c r="D1415" s="17">
        <v>141621</v>
      </c>
      <c r="E1415" s="17">
        <v>72004</v>
      </c>
      <c r="F1415" s="17">
        <v>69617</v>
      </c>
      <c r="G1415" s="18">
        <v>63.146002358407301</v>
      </c>
      <c r="H1415" s="18">
        <v>49.341369593415898</v>
      </c>
      <c r="I1415" s="18">
        <v>50.658630406584003</v>
      </c>
      <c r="J1415" s="18">
        <v>36.723367297222801</v>
      </c>
      <c r="K1415" s="18">
        <v>53.403322565759098</v>
      </c>
      <c r="L1415" s="18">
        <v>46.596677434240803</v>
      </c>
      <c r="M1415" s="18">
        <v>0.13063034436983001</v>
      </c>
    </row>
    <row r="1416" spans="1:13" hidden="1" outlineLevel="1" x14ac:dyDescent="0.3">
      <c r="A1416" s="19" t="s">
        <v>79</v>
      </c>
      <c r="B1416" s="19" t="s">
        <v>55</v>
      </c>
      <c r="C1416" s="19" t="s">
        <v>22</v>
      </c>
      <c r="D1416" s="20">
        <v>2345.9115057123799</v>
      </c>
      <c r="E1416" s="20">
        <v>1423.30466949332</v>
      </c>
      <c r="F1416" s="20">
        <v>1344.0156662781301</v>
      </c>
      <c r="G1416" s="21">
        <v>0.56985044896849002</v>
      </c>
      <c r="H1416" s="21">
        <v>0.68416809443096005</v>
      </c>
      <c r="I1416" s="21">
        <v>0.68416809443096005</v>
      </c>
      <c r="J1416" s="21">
        <v>0.57076362896291</v>
      </c>
      <c r="K1416" s="21">
        <v>0.79579839109922001</v>
      </c>
      <c r="L1416" s="21">
        <v>0.79579839109922001</v>
      </c>
      <c r="M1416" s="21">
        <v>3.4834253883458899E-2</v>
      </c>
    </row>
    <row r="1417" spans="1:13" hidden="1" outlineLevel="1" x14ac:dyDescent="0.3">
      <c r="A1417" s="19" t="s">
        <v>79</v>
      </c>
      <c r="B1417" s="19" t="s">
        <v>55</v>
      </c>
      <c r="C1417" s="19" t="s">
        <v>24</v>
      </c>
      <c r="D1417" s="20">
        <v>137762.083717603</v>
      </c>
      <c r="E1417" s="20">
        <v>69662.729431803004</v>
      </c>
      <c r="F1417" s="20">
        <v>67406.156186937194</v>
      </c>
      <c r="G1417" s="21">
        <v>62.203762734320499</v>
      </c>
      <c r="H1417" s="21">
        <v>48.216466731571003</v>
      </c>
      <c r="I1417" s="21">
        <v>49.533060285331402</v>
      </c>
      <c r="J1417" s="21">
        <v>35.789623334266501</v>
      </c>
      <c r="K1417" s="21">
        <v>52.0922259159085</v>
      </c>
      <c r="L1417" s="21">
        <v>45.290265946030203</v>
      </c>
      <c r="M1417" s="21">
        <v>8.423531142073E-2</v>
      </c>
    </row>
    <row r="1418" spans="1:13" hidden="1" outlineLevel="1" x14ac:dyDescent="0.3">
      <c r="A1418" s="19" t="s">
        <v>79</v>
      </c>
      <c r="B1418" s="19" t="s">
        <v>55</v>
      </c>
      <c r="C1418" s="19" t="s">
        <v>26</v>
      </c>
      <c r="D1418" s="20">
        <v>145479.91628239601</v>
      </c>
      <c r="E1418" s="20">
        <v>74345.270568196996</v>
      </c>
      <c r="F1418" s="20">
        <v>71827.843813062704</v>
      </c>
      <c r="G1418" s="21">
        <v>64.078317285922907</v>
      </c>
      <c r="H1418" s="21">
        <v>50.466939714668499</v>
      </c>
      <c r="I1418" s="21">
        <v>51.783533268428897</v>
      </c>
      <c r="J1418" s="21">
        <v>37.667181654270998</v>
      </c>
      <c r="K1418" s="21">
        <v>54.709734053969797</v>
      </c>
      <c r="L1418" s="21">
        <v>47.9077740840915</v>
      </c>
      <c r="M1418" s="21">
        <v>0.20252698679055001</v>
      </c>
    </row>
    <row r="1419" spans="1:13" hidden="1" outlineLevel="1" x14ac:dyDescent="0.3">
      <c r="A1419" s="19" t="s">
        <v>79</v>
      </c>
      <c r="B1419" s="19" t="s">
        <v>55</v>
      </c>
      <c r="C1419" s="19" t="s">
        <v>28</v>
      </c>
      <c r="D1419" s="21">
        <v>1.6564715019046401</v>
      </c>
      <c r="E1419" s="21">
        <v>1.9767022241727199</v>
      </c>
      <c r="F1419" s="21">
        <v>1.9305854407373699</v>
      </c>
      <c r="G1419" s="21">
        <v>0.90243313540910997</v>
      </c>
      <c r="H1419" s="21">
        <v>1.3866013450146699</v>
      </c>
      <c r="I1419" s="21">
        <v>1.3505459759568299</v>
      </c>
      <c r="J1419" s="21">
        <v>1.5542246557713699</v>
      </c>
      <c r="K1419" s="21">
        <v>1.4901664407103199</v>
      </c>
      <c r="L1419" s="21">
        <v>1.7078436380411199</v>
      </c>
      <c r="M1419" s="21">
        <v>26.666280374212601</v>
      </c>
    </row>
    <row r="1420" spans="1:13" hidden="1" outlineLevel="1" x14ac:dyDescent="0.3">
      <c r="A1420" s="19" t="s">
        <v>79</v>
      </c>
      <c r="B1420" s="19" t="s">
        <v>55</v>
      </c>
      <c r="C1420" s="19" t="s">
        <v>30</v>
      </c>
      <c r="D1420" s="21">
        <v>1.9151643510993901</v>
      </c>
      <c r="E1420" s="21">
        <v>2.0850720224951602</v>
      </c>
      <c r="F1420" s="21">
        <v>2.00841370015055</v>
      </c>
      <c r="G1420" s="21">
        <v>3.17975640440305</v>
      </c>
      <c r="H1420" s="21">
        <v>2.6386641240628501</v>
      </c>
      <c r="I1420" s="21">
        <v>2.6386641240628501</v>
      </c>
      <c r="J1420" s="21">
        <v>3.1946938905635198</v>
      </c>
      <c r="K1420" s="21">
        <v>2.1490109714906702</v>
      </c>
      <c r="L1420" s="21">
        <v>2.1490109714906702</v>
      </c>
      <c r="M1420" s="21">
        <v>2.1195280647515302</v>
      </c>
    </row>
    <row r="1421" spans="1:13" hidden="1" outlineLevel="1" x14ac:dyDescent="0.3">
      <c r="A1421" s="13" t="s">
        <v>79</v>
      </c>
      <c r="B1421" s="13" t="s">
        <v>57</v>
      </c>
      <c r="C1421" s="13" t="s">
        <v>18</v>
      </c>
      <c r="D1421" s="14">
        <v>148971</v>
      </c>
      <c r="E1421" s="14">
        <v>75496</v>
      </c>
      <c r="F1421" s="14">
        <v>73475</v>
      </c>
      <c r="G1421" s="15">
        <v>48.289935625054497</v>
      </c>
      <c r="H1421" s="15">
        <v>50.735355444966501</v>
      </c>
      <c r="I1421" s="15">
        <v>49.264644555033499</v>
      </c>
      <c r="J1421" s="15">
        <v>51.6033321921716</v>
      </c>
      <c r="K1421" s="15">
        <v>50.597080937638196</v>
      </c>
      <c r="L1421" s="15">
        <v>49.402919062361804</v>
      </c>
      <c r="M1421" s="15">
        <v>0.10673218277382</v>
      </c>
    </row>
    <row r="1422" spans="1:13" hidden="1" outlineLevel="1" x14ac:dyDescent="0.3">
      <c r="A1422" s="32" t="s">
        <v>79</v>
      </c>
      <c r="B1422" s="32" t="s">
        <v>57</v>
      </c>
      <c r="C1422" s="32" t="s">
        <v>22</v>
      </c>
      <c r="D1422" s="33">
        <v>2546.7952919117001</v>
      </c>
      <c r="E1422" s="33">
        <v>1460.68905707452</v>
      </c>
      <c r="F1422" s="33">
        <v>1496.4848803463201</v>
      </c>
      <c r="G1422" s="34">
        <v>0.62364552097446002</v>
      </c>
      <c r="H1422" s="34">
        <v>0.76189368649683997</v>
      </c>
      <c r="I1422" s="34">
        <v>0.76189368649683997</v>
      </c>
      <c r="J1422" s="34">
        <v>0.62411907006599998</v>
      </c>
      <c r="K1422" s="34">
        <v>0.68855381037254004</v>
      </c>
      <c r="L1422" s="34">
        <v>0.68855381037254004</v>
      </c>
      <c r="M1422" s="34">
        <v>3.4877296458799001E-2</v>
      </c>
    </row>
    <row r="1423" spans="1:13" hidden="1" outlineLevel="1" x14ac:dyDescent="0.3">
      <c r="A1423" s="32" t="s">
        <v>79</v>
      </c>
      <c r="B1423" s="32" t="s">
        <v>57</v>
      </c>
      <c r="C1423" s="32" t="s">
        <v>24</v>
      </c>
      <c r="D1423" s="33">
        <v>144781.63914987401</v>
      </c>
      <c r="E1423" s="33">
        <v>73093.233837620006</v>
      </c>
      <c r="F1423" s="33">
        <v>71013.351358494503</v>
      </c>
      <c r="G1423" s="34">
        <v>47.264931763139799</v>
      </c>
      <c r="H1423" s="34">
        <v>49.481874208865797</v>
      </c>
      <c r="I1423" s="34">
        <v>48.012087158843201</v>
      </c>
      <c r="J1423" s="34">
        <v>50.576152725792802</v>
      </c>
      <c r="K1423" s="34">
        <v>49.464328992109003</v>
      </c>
      <c r="L1423" s="34">
        <v>48.270779777227197</v>
      </c>
      <c r="M1423" s="34">
        <v>6.2343822332491E-2</v>
      </c>
    </row>
    <row r="1424" spans="1:13" hidden="1" outlineLevel="1" x14ac:dyDescent="0.3">
      <c r="A1424" s="32" t="s">
        <v>79</v>
      </c>
      <c r="B1424" s="32" t="s">
        <v>57</v>
      </c>
      <c r="C1424" s="32" t="s">
        <v>26</v>
      </c>
      <c r="D1424" s="33">
        <v>153160.360850125</v>
      </c>
      <c r="E1424" s="33">
        <v>77898.766162379994</v>
      </c>
      <c r="F1424" s="33">
        <v>75936.648641505395</v>
      </c>
      <c r="G1424" s="34">
        <v>49.316380513206703</v>
      </c>
      <c r="H1424" s="34">
        <v>51.9879128411567</v>
      </c>
      <c r="I1424" s="34">
        <v>50.518125791134203</v>
      </c>
      <c r="J1424" s="34">
        <v>52.629158712271</v>
      </c>
      <c r="K1424" s="34">
        <v>51.729220222772703</v>
      </c>
      <c r="L1424" s="34">
        <v>50.535671007890897</v>
      </c>
      <c r="M1424" s="34">
        <v>0.18266697537073001</v>
      </c>
    </row>
    <row r="1425" spans="1:13" hidden="1" outlineLevel="1" x14ac:dyDescent="0.3">
      <c r="A1425" s="32" t="s">
        <v>79</v>
      </c>
      <c r="B1425" s="32" t="s">
        <v>57</v>
      </c>
      <c r="C1425" s="32" t="s">
        <v>28</v>
      </c>
      <c r="D1425" s="34">
        <v>1.7095913244267</v>
      </c>
      <c r="E1425" s="34">
        <v>1.93478999824431</v>
      </c>
      <c r="F1425" s="34">
        <v>2.0367266149660801</v>
      </c>
      <c r="G1425" s="34">
        <v>1.29146065924944</v>
      </c>
      <c r="H1425" s="34">
        <v>1.50170168281028</v>
      </c>
      <c r="I1425" s="34">
        <v>1.54653239331856</v>
      </c>
      <c r="J1425" s="34">
        <v>1.2094549781044699</v>
      </c>
      <c r="K1425" s="34">
        <v>1.36085678780797</v>
      </c>
      <c r="L1425" s="34">
        <v>1.3937512670119201</v>
      </c>
      <c r="M1425" s="34">
        <v>32.6773945331052</v>
      </c>
    </row>
    <row r="1426" spans="1:13" hidden="1" outlineLevel="1" x14ac:dyDescent="0.3">
      <c r="A1426" s="32" t="s">
        <v>79</v>
      </c>
      <c r="B1426" s="32" t="s">
        <v>57</v>
      </c>
      <c r="C1426" s="32" t="s">
        <v>30</v>
      </c>
      <c r="D1426" s="34">
        <v>2.02429376886858</v>
      </c>
      <c r="E1426" s="34">
        <v>2.0399386201756702</v>
      </c>
      <c r="F1426" s="34">
        <v>2.2189404111765101</v>
      </c>
      <c r="G1426" s="34">
        <v>3.73353745943496</v>
      </c>
      <c r="H1426" s="34">
        <v>2.6323925428100998</v>
      </c>
      <c r="I1426" s="34">
        <v>2.6323925428100998</v>
      </c>
      <c r="J1426" s="34">
        <v>3.7386800551191701</v>
      </c>
      <c r="K1426" s="34">
        <v>2.3673516486523498</v>
      </c>
      <c r="L1426" s="34">
        <v>2.3673516486523498</v>
      </c>
      <c r="M1426" s="34">
        <v>2.73483177282024</v>
      </c>
    </row>
    <row r="1427" spans="1:13" hidden="1" outlineLevel="1" x14ac:dyDescent="0.3">
      <c r="A1427" s="16" t="s">
        <v>79</v>
      </c>
      <c r="B1427" s="16" t="s">
        <v>59</v>
      </c>
      <c r="C1427" s="16" t="s">
        <v>18</v>
      </c>
      <c r="D1427" s="17">
        <v>138474</v>
      </c>
      <c r="E1427" s="17">
        <v>69353</v>
      </c>
      <c r="F1427" s="17">
        <v>69121</v>
      </c>
      <c r="G1427" s="18">
        <v>38.334994294957902</v>
      </c>
      <c r="H1427" s="18">
        <v>50.8646673197197</v>
      </c>
      <c r="I1427" s="18">
        <v>49.1353326802803</v>
      </c>
      <c r="J1427" s="18">
        <v>61.461357366725899</v>
      </c>
      <c r="K1427" s="18">
        <v>49.6052075010574</v>
      </c>
      <c r="L1427" s="18">
        <v>50.3947924989425</v>
      </c>
      <c r="M1427" s="18">
        <v>0.20364833831620999</v>
      </c>
    </row>
    <row r="1428" spans="1:13" hidden="1" outlineLevel="1" x14ac:dyDescent="0.3">
      <c r="A1428" s="19" t="s">
        <v>79</v>
      </c>
      <c r="B1428" s="19" t="s">
        <v>59</v>
      </c>
      <c r="C1428" s="19" t="s">
        <v>22</v>
      </c>
      <c r="D1428" s="20">
        <v>2453.1407183142001</v>
      </c>
      <c r="E1428" s="20">
        <v>1407.3447379843101</v>
      </c>
      <c r="F1428" s="20">
        <v>1454.84146916229</v>
      </c>
      <c r="G1428" s="21">
        <v>0.62951159923908995</v>
      </c>
      <c r="H1428" s="21">
        <v>0.95200991176412997</v>
      </c>
      <c r="I1428" s="21">
        <v>0.95200991176412997</v>
      </c>
      <c r="J1428" s="21">
        <v>0.62852672924955999</v>
      </c>
      <c r="K1428" s="21">
        <v>0.65105616860496995</v>
      </c>
      <c r="L1428" s="21">
        <v>0.65105616860496995</v>
      </c>
      <c r="M1428" s="21">
        <v>4.6954031930939701E-2</v>
      </c>
    </row>
    <row r="1429" spans="1:13" hidden="1" outlineLevel="1" x14ac:dyDescent="0.3">
      <c r="A1429" s="19" t="s">
        <v>79</v>
      </c>
      <c r="B1429" s="19" t="s">
        <v>59</v>
      </c>
      <c r="C1429" s="19" t="s">
        <v>24</v>
      </c>
      <c r="D1429" s="20">
        <v>134438.69660604699</v>
      </c>
      <c r="E1429" s="20">
        <v>67037.982783396204</v>
      </c>
      <c r="F1429" s="20">
        <v>66727.852850166804</v>
      </c>
      <c r="G1429" s="21">
        <v>37.3049050492153</v>
      </c>
      <c r="H1429" s="21">
        <v>49.298316617478498</v>
      </c>
      <c r="I1429" s="21">
        <v>47.570677785340202</v>
      </c>
      <c r="J1429" s="21">
        <v>60.422427238849302</v>
      </c>
      <c r="K1429" s="21">
        <v>48.534594924654797</v>
      </c>
      <c r="L1429" s="21">
        <v>49.323817765007703</v>
      </c>
      <c r="M1429" s="21">
        <v>0.13935117630454</v>
      </c>
    </row>
    <row r="1430" spans="1:13" hidden="1" outlineLevel="1" x14ac:dyDescent="0.3">
      <c r="A1430" s="19" t="s">
        <v>79</v>
      </c>
      <c r="B1430" s="19" t="s">
        <v>59</v>
      </c>
      <c r="C1430" s="19" t="s">
        <v>26</v>
      </c>
      <c r="D1430" s="20">
        <v>142509.303393952</v>
      </c>
      <c r="E1430" s="20">
        <v>71668.017216603694</v>
      </c>
      <c r="F1430" s="20">
        <v>71514.147149833094</v>
      </c>
      <c r="G1430" s="21">
        <v>39.375663114386199</v>
      </c>
      <c r="H1430" s="21">
        <v>52.429322214659699</v>
      </c>
      <c r="I1430" s="21">
        <v>50.701683382521402</v>
      </c>
      <c r="J1430" s="21">
        <v>62.489945711443497</v>
      </c>
      <c r="K1430" s="21">
        <v>50.676182234992197</v>
      </c>
      <c r="L1430" s="21">
        <v>51.465405075345103</v>
      </c>
      <c r="M1430" s="21">
        <v>0.29752406558310002</v>
      </c>
    </row>
    <row r="1431" spans="1:13" hidden="1" outlineLevel="1" x14ac:dyDescent="0.3">
      <c r="A1431" s="19" t="s">
        <v>79</v>
      </c>
      <c r="B1431" s="19" t="s">
        <v>59</v>
      </c>
      <c r="C1431" s="19" t="s">
        <v>28</v>
      </c>
      <c r="D1431" s="21">
        <v>1.7715533012075899</v>
      </c>
      <c r="E1431" s="21">
        <v>2.0292485371711502</v>
      </c>
      <c r="F1431" s="21">
        <v>2.1047749152389201</v>
      </c>
      <c r="G1431" s="21">
        <v>1.64213301923432</v>
      </c>
      <c r="H1431" s="21">
        <v>1.8716526853111799</v>
      </c>
      <c r="I1431" s="21">
        <v>1.93752613411368</v>
      </c>
      <c r="J1431" s="21">
        <v>1.02263724098913</v>
      </c>
      <c r="K1431" s="21">
        <v>1.3124754464359301</v>
      </c>
      <c r="L1431" s="21">
        <v>1.2919115970536801</v>
      </c>
      <c r="M1431" s="21">
        <v>23.056427722003299</v>
      </c>
    </row>
    <row r="1432" spans="1:13" hidden="1" outlineLevel="1" x14ac:dyDescent="0.3">
      <c r="A1432" s="19" t="s">
        <v>79</v>
      </c>
      <c r="B1432" s="19" t="s">
        <v>59</v>
      </c>
      <c r="C1432" s="19" t="s">
        <v>30</v>
      </c>
      <c r="D1432" s="21">
        <v>2.08577359441504</v>
      </c>
      <c r="E1432" s="21">
        <v>2.1250063555027601</v>
      </c>
      <c r="F1432" s="21">
        <v>2.2394792767201999</v>
      </c>
      <c r="G1432" s="21">
        <v>3.73522185253172</v>
      </c>
      <c r="H1432" s="21">
        <v>3.0330954332001698</v>
      </c>
      <c r="I1432" s="21">
        <v>3.0330954332001698</v>
      </c>
      <c r="J1432" s="21">
        <v>3.71613984324632</v>
      </c>
      <c r="K1432" s="21">
        <v>2.3430414084092899</v>
      </c>
      <c r="L1432" s="21">
        <v>2.3430414084092899</v>
      </c>
      <c r="M1432" s="21">
        <v>2.4170929612768499</v>
      </c>
    </row>
    <row r="1433" spans="1:13" hidden="1" outlineLevel="1" x14ac:dyDescent="0.3">
      <c r="A1433" s="13" t="s">
        <v>79</v>
      </c>
      <c r="B1433" s="30" t="s">
        <v>61</v>
      </c>
      <c r="C1433" s="13" t="s">
        <v>18</v>
      </c>
      <c r="D1433" s="14">
        <v>709525</v>
      </c>
      <c r="E1433" s="14">
        <v>355017</v>
      </c>
      <c r="F1433" s="14">
        <v>354508</v>
      </c>
      <c r="G1433" s="15">
        <v>26.089707903174599</v>
      </c>
      <c r="H1433" s="15">
        <v>51.987164596759797</v>
      </c>
      <c r="I1433" s="15">
        <v>48.012835403240103</v>
      </c>
      <c r="J1433" s="15">
        <v>73.735104471301199</v>
      </c>
      <c r="K1433" s="15">
        <v>49.334345116014099</v>
      </c>
      <c r="L1433" s="15">
        <v>50.665654883985802</v>
      </c>
      <c r="M1433" s="15">
        <v>0.17518762552410999</v>
      </c>
    </row>
    <row r="1434" spans="1:13" hidden="1" outlineLevel="1" x14ac:dyDescent="0.3">
      <c r="A1434" s="32" t="s">
        <v>79</v>
      </c>
      <c r="B1434" s="36" t="s">
        <v>61</v>
      </c>
      <c r="C1434" s="32" t="s">
        <v>22</v>
      </c>
      <c r="D1434" s="33">
        <v>10295.9416692011</v>
      </c>
      <c r="E1434" s="33">
        <v>5378.6207423741998</v>
      </c>
      <c r="F1434" s="33">
        <v>5424.6620093656902</v>
      </c>
      <c r="G1434" s="34">
        <v>0.36629913658166002</v>
      </c>
      <c r="H1434" s="34">
        <v>0.54288037086755003</v>
      </c>
      <c r="I1434" s="34">
        <v>0.54288037086755003</v>
      </c>
      <c r="J1434" s="34">
        <v>0.36591090069967003</v>
      </c>
      <c r="K1434" s="34">
        <v>0.25176578075244999</v>
      </c>
      <c r="L1434" s="34">
        <v>0.25176578075244999</v>
      </c>
      <c r="M1434" s="34">
        <v>2.0244004404203202E-2</v>
      </c>
    </row>
    <row r="1435" spans="1:13" hidden="1" outlineLevel="1" x14ac:dyDescent="0.3">
      <c r="A1435" s="32" t="s">
        <v>79</v>
      </c>
      <c r="B1435" s="36" t="s">
        <v>61</v>
      </c>
      <c r="C1435" s="32" t="s">
        <v>24</v>
      </c>
      <c r="D1435" s="33">
        <v>692588.65058820799</v>
      </c>
      <c r="E1435" s="33">
        <v>346169.41682857799</v>
      </c>
      <c r="F1435" s="33">
        <v>345584.68106684001</v>
      </c>
      <c r="G1435" s="34">
        <v>25.491679461799102</v>
      </c>
      <c r="H1435" s="34">
        <v>51.093610257903201</v>
      </c>
      <c r="I1435" s="34">
        <v>47.120550570595</v>
      </c>
      <c r="J1435" s="34">
        <v>73.128773912185906</v>
      </c>
      <c r="K1435" s="34">
        <v>48.920257152269002</v>
      </c>
      <c r="L1435" s="34">
        <v>50.251475572649603</v>
      </c>
      <c r="M1435" s="34">
        <v>0.14485644884494001</v>
      </c>
    </row>
    <row r="1436" spans="1:13" hidden="1" outlineLevel="1" x14ac:dyDescent="0.3">
      <c r="A1436" s="32" t="s">
        <v>79</v>
      </c>
      <c r="B1436" s="36" t="s">
        <v>61</v>
      </c>
      <c r="C1436" s="32" t="s">
        <v>26</v>
      </c>
      <c r="D1436" s="33">
        <v>726461.34941179096</v>
      </c>
      <c r="E1436" s="33">
        <v>363864.58317142102</v>
      </c>
      <c r="F1436" s="33">
        <v>363431.318933159</v>
      </c>
      <c r="G1436" s="34">
        <v>26.696739060835299</v>
      </c>
      <c r="H1436" s="34">
        <v>52.879449429405</v>
      </c>
      <c r="I1436" s="34">
        <v>48.9063897420967</v>
      </c>
      <c r="J1436" s="34">
        <v>74.332555642294096</v>
      </c>
      <c r="K1436" s="34">
        <v>49.748524427350297</v>
      </c>
      <c r="L1436" s="34">
        <v>51.079742847730898</v>
      </c>
      <c r="M1436" s="34">
        <v>0.21185630683232001</v>
      </c>
    </row>
    <row r="1437" spans="1:13" hidden="1" outlineLevel="1" x14ac:dyDescent="0.3">
      <c r="A1437" s="32" t="s">
        <v>79</v>
      </c>
      <c r="B1437" s="36" t="s">
        <v>61</v>
      </c>
      <c r="C1437" s="32" t="s">
        <v>28</v>
      </c>
      <c r="D1437" s="34">
        <v>1.45110343810311</v>
      </c>
      <c r="E1437" s="34">
        <v>1.51503188364901</v>
      </c>
      <c r="F1437" s="34">
        <v>1.53019452575561</v>
      </c>
      <c r="G1437" s="34">
        <v>1.4039986110273399</v>
      </c>
      <c r="H1437" s="34">
        <v>1.0442584724102899</v>
      </c>
      <c r="I1437" s="34">
        <v>1.13069841909589</v>
      </c>
      <c r="J1437" s="34">
        <v>0.49625060318737002</v>
      </c>
      <c r="K1437" s="34">
        <v>0.51032557574323001</v>
      </c>
      <c r="L1437" s="34">
        <v>0.49691606933521998</v>
      </c>
      <c r="M1437" s="34">
        <v>11.5556132139117</v>
      </c>
    </row>
    <row r="1438" spans="1:13" hidden="1" outlineLevel="1" x14ac:dyDescent="0.3">
      <c r="A1438" s="32" t="s">
        <v>79</v>
      </c>
      <c r="B1438" s="36" t="s">
        <v>61</v>
      </c>
      <c r="C1438" s="32" t="s">
        <v>30</v>
      </c>
      <c r="D1438" s="34">
        <v>1.7942287072287499</v>
      </c>
      <c r="E1438" s="34">
        <v>1.7754152607136899</v>
      </c>
      <c r="F1438" s="34">
        <v>1.8180706024005</v>
      </c>
      <c r="G1438" s="34">
        <v>7.9440181282181701</v>
      </c>
      <c r="H1438" s="34">
        <v>3.4438269115670499</v>
      </c>
      <c r="I1438" s="34">
        <v>3.4438269115670499</v>
      </c>
      <c r="J1438" s="34">
        <v>7.89302156893456</v>
      </c>
      <c r="K1438" s="34">
        <v>2.1540608748720298</v>
      </c>
      <c r="L1438" s="34">
        <v>2.1540608748720298</v>
      </c>
      <c r="M1438" s="34">
        <v>2.6754293646052401</v>
      </c>
    </row>
    <row r="1439" spans="1:13" hidden="1" outlineLevel="1" x14ac:dyDescent="0.3">
      <c r="A1439" s="16" t="s">
        <v>79</v>
      </c>
      <c r="B1439" s="31" t="s">
        <v>64</v>
      </c>
      <c r="C1439" s="16" t="s">
        <v>18</v>
      </c>
      <c r="D1439" s="17">
        <v>627332</v>
      </c>
      <c r="E1439" s="17">
        <v>304138</v>
      </c>
      <c r="F1439" s="17">
        <v>323194</v>
      </c>
      <c r="G1439" s="18">
        <v>7.9034705706069497</v>
      </c>
      <c r="H1439" s="18">
        <v>53.226034166313703</v>
      </c>
      <c r="I1439" s="18">
        <v>46.773965833686198</v>
      </c>
      <c r="J1439" s="18">
        <v>91.880854156969505</v>
      </c>
      <c r="K1439" s="18">
        <v>48.072685887182097</v>
      </c>
      <c r="L1439" s="18">
        <v>51.927314112817797</v>
      </c>
      <c r="M1439" s="18">
        <v>0.21567527242352999</v>
      </c>
    </row>
    <row r="1440" spans="1:13" hidden="1" outlineLevel="1" x14ac:dyDescent="0.3">
      <c r="A1440" s="19" t="s">
        <v>79</v>
      </c>
      <c r="B1440" s="35" t="s">
        <v>64</v>
      </c>
      <c r="C1440" s="19" t="s">
        <v>22</v>
      </c>
      <c r="D1440" s="20">
        <v>9352.73643730199</v>
      </c>
      <c r="E1440" s="20">
        <v>4803.48760807706</v>
      </c>
      <c r="F1440" s="20">
        <v>4989.7772566855001</v>
      </c>
      <c r="G1440" s="21">
        <v>0.18194560008767</v>
      </c>
      <c r="H1440" s="21">
        <v>1.0231649024768901</v>
      </c>
      <c r="I1440" s="21">
        <v>1.0231649024768901</v>
      </c>
      <c r="J1440" s="21">
        <v>0.18320221790731001</v>
      </c>
      <c r="K1440" s="21">
        <v>0.23896932209336999</v>
      </c>
      <c r="L1440" s="21">
        <v>0.23896932209336999</v>
      </c>
      <c r="M1440" s="21">
        <v>2.7252366634891299E-2</v>
      </c>
    </row>
    <row r="1441" spans="1:13" hidden="1" outlineLevel="1" x14ac:dyDescent="0.3">
      <c r="A1441" s="19" t="s">
        <v>79</v>
      </c>
      <c r="B1441" s="35" t="s">
        <v>64</v>
      </c>
      <c r="C1441" s="19" t="s">
        <v>24</v>
      </c>
      <c r="D1441" s="20">
        <v>611947.17971373303</v>
      </c>
      <c r="E1441" s="20">
        <v>296236.484321355</v>
      </c>
      <c r="F1441" s="20">
        <v>314986.04643718601</v>
      </c>
      <c r="G1441" s="21">
        <v>7.6093115870414296</v>
      </c>
      <c r="H1441" s="21">
        <v>51.539937683476602</v>
      </c>
      <c r="I1441" s="21">
        <v>45.095205056420397</v>
      </c>
      <c r="J1441" s="21">
        <v>91.574351028951099</v>
      </c>
      <c r="K1441" s="21">
        <v>47.679719749797798</v>
      </c>
      <c r="L1441" s="21">
        <v>51.534109380007102</v>
      </c>
      <c r="M1441" s="21">
        <v>0.17519097468580999</v>
      </c>
    </row>
    <row r="1442" spans="1:13" hidden="1" outlineLevel="1" x14ac:dyDescent="0.3">
      <c r="A1442" s="19" t="s">
        <v>79</v>
      </c>
      <c r="B1442" s="35" t="s">
        <v>64</v>
      </c>
      <c r="C1442" s="19" t="s">
        <v>26</v>
      </c>
      <c r="D1442" s="20">
        <v>642716.82028626604</v>
      </c>
      <c r="E1442" s="20">
        <v>312039.51567864401</v>
      </c>
      <c r="F1442" s="20">
        <v>331401.953562813</v>
      </c>
      <c r="G1442" s="21">
        <v>8.2079908363079497</v>
      </c>
      <c r="H1442" s="21">
        <v>54.904794943579503</v>
      </c>
      <c r="I1442" s="21">
        <v>48.460062316523398</v>
      </c>
      <c r="J1442" s="21">
        <v>92.177159983441499</v>
      </c>
      <c r="K1442" s="21">
        <v>48.465890619992898</v>
      </c>
      <c r="L1442" s="21">
        <v>52.320280250202103</v>
      </c>
      <c r="M1442" s="21">
        <v>0.26549007023372001</v>
      </c>
    </row>
    <row r="1443" spans="1:13" hidden="1" outlineLevel="1" x14ac:dyDescent="0.3">
      <c r="A1443" s="19" t="s">
        <v>79</v>
      </c>
      <c r="B1443" s="35" t="s">
        <v>64</v>
      </c>
      <c r="C1443" s="19" t="s">
        <v>28</v>
      </c>
      <c r="D1443" s="21">
        <v>1.49087507688145</v>
      </c>
      <c r="E1443" s="21">
        <v>1.57937765359049</v>
      </c>
      <c r="F1443" s="21">
        <v>1.5438953868838801</v>
      </c>
      <c r="G1443" s="21">
        <v>2.3020975211109702</v>
      </c>
      <c r="H1443" s="21">
        <v>1.9223015926376199</v>
      </c>
      <c r="I1443" s="21">
        <v>2.1874666478248801</v>
      </c>
      <c r="J1443" s="21">
        <v>0.19939106965018999</v>
      </c>
      <c r="K1443" s="21">
        <v>0.49710000114033998</v>
      </c>
      <c r="L1443" s="21">
        <v>0.46019965826498999</v>
      </c>
      <c r="M1443" s="21">
        <v>12.6358327167772</v>
      </c>
    </row>
    <row r="1444" spans="1:13" hidden="1" outlineLevel="1" x14ac:dyDescent="0.3">
      <c r="A1444" s="19" t="s">
        <v>79</v>
      </c>
      <c r="B1444" s="35" t="s">
        <v>64</v>
      </c>
      <c r="C1444" s="19" t="s">
        <v>30</v>
      </c>
      <c r="D1444" s="21">
        <v>1.8741280768591499</v>
      </c>
      <c r="E1444" s="21">
        <v>1.88959826419552</v>
      </c>
      <c r="F1444" s="21">
        <v>1.8463508899323999</v>
      </c>
      <c r="G1444" s="21">
        <v>4.5908628794194302</v>
      </c>
      <c r="H1444" s="21">
        <v>3.28494310089487</v>
      </c>
      <c r="I1444" s="21">
        <v>3.28494310089487</v>
      </c>
      <c r="J1444" s="21">
        <v>4.54149038056946</v>
      </c>
      <c r="K1444" s="21">
        <v>2.1409085470721299</v>
      </c>
      <c r="L1444" s="21">
        <v>2.1409085470721299</v>
      </c>
      <c r="M1444" s="21">
        <v>3.4835181616133002</v>
      </c>
    </row>
    <row r="1445" spans="1:13" hidden="1" outlineLevel="1" x14ac:dyDescent="0.3">
      <c r="A1445" s="13" t="s">
        <v>79</v>
      </c>
      <c r="B1445" s="13" t="s">
        <v>65</v>
      </c>
      <c r="C1445" s="13" t="s">
        <v>18</v>
      </c>
      <c r="D1445" s="14">
        <v>3605312</v>
      </c>
      <c r="E1445" s="14">
        <v>1710281</v>
      </c>
      <c r="F1445" s="14">
        <v>1895031</v>
      </c>
      <c r="G1445" s="15">
        <v>1.91864116059858</v>
      </c>
      <c r="H1445" s="15">
        <v>45.4772815983114</v>
      </c>
      <c r="I1445" s="15">
        <v>54.5227184016885</v>
      </c>
      <c r="J1445" s="15">
        <v>97.841546029858094</v>
      </c>
      <c r="K1445" s="15">
        <v>47.466174986031099</v>
      </c>
      <c r="L1445" s="15">
        <v>52.533825013968801</v>
      </c>
      <c r="M1445" s="15">
        <v>0.23981280954324999</v>
      </c>
    </row>
    <row r="1446" spans="1:13" hidden="1" outlineLevel="1" x14ac:dyDescent="0.3">
      <c r="A1446" s="32" t="s">
        <v>79</v>
      </c>
      <c r="B1446" s="32" t="s">
        <v>65</v>
      </c>
      <c r="C1446" s="32" t="s">
        <v>22</v>
      </c>
      <c r="D1446" s="33">
        <v>45575.933581727702</v>
      </c>
      <c r="E1446" s="33">
        <v>21654.296351546302</v>
      </c>
      <c r="F1446" s="33">
        <v>24220.159284601301</v>
      </c>
      <c r="G1446" s="34">
        <v>4.10969214814835E-2</v>
      </c>
      <c r="H1446" s="34">
        <v>0.85844264051451002</v>
      </c>
      <c r="I1446" s="34">
        <v>0.85844264051451002</v>
      </c>
      <c r="J1446" s="34">
        <v>4.2887201006863503E-2</v>
      </c>
      <c r="K1446" s="34">
        <v>7.4554598895219995E-2</v>
      </c>
      <c r="L1446" s="34">
        <v>7.4554598895219995E-2</v>
      </c>
      <c r="M1446" s="34">
        <v>1.4096882253373201E-2</v>
      </c>
    </row>
    <row r="1447" spans="1:13" hidden="1" outlineLevel="1" x14ac:dyDescent="0.3">
      <c r="A1447" s="32" t="s">
        <v>79</v>
      </c>
      <c r="B1447" s="32" t="s">
        <v>65</v>
      </c>
      <c r="C1447" s="32" t="s">
        <v>24</v>
      </c>
      <c r="D1447" s="33">
        <v>3530341.6902693398</v>
      </c>
      <c r="E1447" s="33">
        <v>1674660.6807461099</v>
      </c>
      <c r="F1447" s="33">
        <v>1855189.9545053099</v>
      </c>
      <c r="G1447" s="34">
        <v>1.85219349390421</v>
      </c>
      <c r="H1447" s="34">
        <v>44.069188500417702</v>
      </c>
      <c r="I1447" s="34">
        <v>53.107354927329297</v>
      </c>
      <c r="J1447" s="34">
        <v>97.769859562263207</v>
      </c>
      <c r="K1447" s="34">
        <v>47.343551635043902</v>
      </c>
      <c r="L1447" s="34">
        <v>52.411171097027399</v>
      </c>
      <c r="M1447" s="34">
        <v>0.21770755741414999</v>
      </c>
    </row>
    <row r="1448" spans="1:13" hidden="1" outlineLevel="1" x14ac:dyDescent="0.3">
      <c r="A1448" s="32" t="s">
        <v>79</v>
      </c>
      <c r="B1448" s="32" t="s">
        <v>65</v>
      </c>
      <c r="C1448" s="32" t="s">
        <v>26</v>
      </c>
      <c r="D1448" s="33">
        <v>3680282.3097306499</v>
      </c>
      <c r="E1448" s="33">
        <v>1745901.3192538801</v>
      </c>
      <c r="F1448" s="33">
        <v>1934872.0454946801</v>
      </c>
      <c r="G1448" s="34">
        <v>1.9874243747629801</v>
      </c>
      <c r="H1448" s="34">
        <v>46.892645072670703</v>
      </c>
      <c r="I1448" s="34">
        <v>55.930811499582298</v>
      </c>
      <c r="J1448" s="34">
        <v>97.910977416570603</v>
      </c>
      <c r="K1448" s="34">
        <v>47.588828902972502</v>
      </c>
      <c r="L1448" s="34">
        <v>52.656448364955999</v>
      </c>
      <c r="M1448" s="34">
        <v>0.26415660855897</v>
      </c>
    </row>
    <row r="1449" spans="1:13" hidden="1" outlineLevel="1" x14ac:dyDescent="0.3">
      <c r="A1449" s="32" t="s">
        <v>79</v>
      </c>
      <c r="B1449" s="32" t="s">
        <v>65</v>
      </c>
      <c r="C1449" s="32" t="s">
        <v>28</v>
      </c>
      <c r="D1449" s="34">
        <v>1.26413285678819</v>
      </c>
      <c r="E1449" s="34">
        <v>1.2661250608260499</v>
      </c>
      <c r="F1449" s="34">
        <v>1.27808776134012</v>
      </c>
      <c r="G1449" s="34">
        <v>2.1419806019725902</v>
      </c>
      <c r="H1449" s="34">
        <v>1.8876296259237899</v>
      </c>
      <c r="I1449" s="34">
        <v>1.57446779192126</v>
      </c>
      <c r="J1449" s="34">
        <v>4.3833323109771498E-2</v>
      </c>
      <c r="K1449" s="34">
        <v>0.15706889994226</v>
      </c>
      <c r="L1449" s="34">
        <v>0.14191732445791</v>
      </c>
      <c r="M1449" s="34">
        <v>5.8782857680630798</v>
      </c>
    </row>
    <row r="1450" spans="1:13" hidden="1" outlineLevel="1" x14ac:dyDescent="0.3">
      <c r="A1450" s="32" t="s">
        <v>79</v>
      </c>
      <c r="B1450" s="32" t="s">
        <v>65</v>
      </c>
      <c r="C1450" s="32" t="s">
        <v>30</v>
      </c>
      <c r="D1450" s="34">
        <v>1.5694359364699</v>
      </c>
      <c r="E1450" s="34">
        <v>1.5110836538999699</v>
      </c>
      <c r="F1450" s="34">
        <v>1.5197973524458801</v>
      </c>
      <c r="G1450" s="34">
        <v>5.2066222972004903</v>
      </c>
      <c r="H1450" s="34">
        <v>3.2391926689179402</v>
      </c>
      <c r="I1450" s="34">
        <v>3.2391926689179402</v>
      </c>
      <c r="J1450" s="34">
        <v>5.0525082617689696</v>
      </c>
      <c r="K1450" s="34">
        <v>1.2766662349548801</v>
      </c>
      <c r="L1450" s="34">
        <v>1.2766662349548801</v>
      </c>
      <c r="M1450" s="34">
        <v>4.8187482287265198</v>
      </c>
    </row>
    <row r="1451" spans="1:13" hidden="1" outlineLevel="1" x14ac:dyDescent="0.3">
      <c r="A1451" s="16" t="s">
        <v>80</v>
      </c>
      <c r="B1451" s="16" t="s">
        <v>14</v>
      </c>
      <c r="C1451" s="16" t="s">
        <v>18</v>
      </c>
      <c r="D1451" s="17">
        <v>15397507</v>
      </c>
      <c r="E1451" s="17">
        <v>7435901</v>
      </c>
      <c r="F1451" s="17">
        <v>7961606</v>
      </c>
      <c r="G1451" s="18">
        <v>30.258151530634098</v>
      </c>
      <c r="H1451" s="18">
        <v>50.187540204434399</v>
      </c>
      <c r="I1451" s="18">
        <v>49.812459795565601</v>
      </c>
      <c r="J1451" s="18">
        <v>69.364819902338695</v>
      </c>
      <c r="K1451" s="18">
        <v>47.4546444799672</v>
      </c>
      <c r="L1451" s="18">
        <v>52.5453555200327</v>
      </c>
      <c r="M1451" s="18">
        <v>0.37702856702711002</v>
      </c>
    </row>
    <row r="1452" spans="1:13" hidden="1" outlineLevel="1" x14ac:dyDescent="0.3">
      <c r="A1452" s="19" t="s">
        <v>80</v>
      </c>
      <c r="B1452" s="19" t="s">
        <v>14</v>
      </c>
      <c r="C1452" s="19" t="s">
        <v>22</v>
      </c>
      <c r="D1452" s="20">
        <v>182229.96471335599</v>
      </c>
      <c r="E1452" s="20">
        <v>88570.772383051997</v>
      </c>
      <c r="F1452" s="20">
        <v>94360.2515946809</v>
      </c>
      <c r="G1452" s="21">
        <v>8.1433824800430002E-2</v>
      </c>
      <c r="H1452" s="21">
        <v>0.11212934450493001</v>
      </c>
      <c r="I1452" s="21">
        <v>0.11212934450493001</v>
      </c>
      <c r="J1452" s="21">
        <v>8.1924225054249997E-2</v>
      </c>
      <c r="K1452" s="21">
        <v>5.1390663745654798E-2</v>
      </c>
      <c r="L1452" s="21">
        <v>5.1390663745654798E-2</v>
      </c>
      <c r="M1452" s="21">
        <v>1.97914673198267E-2</v>
      </c>
    </row>
    <row r="1453" spans="1:13" hidden="1" outlineLevel="1" x14ac:dyDescent="0.3">
      <c r="A1453" s="19" t="s">
        <v>80</v>
      </c>
      <c r="B1453" s="19" t="s">
        <v>14</v>
      </c>
      <c r="C1453" s="19" t="s">
        <v>24</v>
      </c>
      <c r="D1453" s="20">
        <v>15097745.1355194</v>
      </c>
      <c r="E1453" s="20">
        <v>7290205.2034289604</v>
      </c>
      <c r="F1453" s="20">
        <v>7806386.7143278196</v>
      </c>
      <c r="G1453" s="21">
        <v>30.124363870350201</v>
      </c>
      <c r="H1453" s="21">
        <v>50.003089609184798</v>
      </c>
      <c r="I1453" s="21">
        <v>49.628014304644097</v>
      </c>
      <c r="J1453" s="21">
        <v>69.229892193391507</v>
      </c>
      <c r="K1453" s="21">
        <v>47.370116025902902</v>
      </c>
      <c r="L1453" s="21">
        <v>52.460812476274</v>
      </c>
      <c r="M1453" s="21">
        <v>0.34583356963216999</v>
      </c>
    </row>
    <row r="1454" spans="1:13" hidden="1" outlineLevel="1" x14ac:dyDescent="0.3">
      <c r="A1454" s="19" t="s">
        <v>80</v>
      </c>
      <c r="B1454" s="19" t="s">
        <v>14</v>
      </c>
      <c r="C1454" s="19" t="s">
        <v>26</v>
      </c>
      <c r="D1454" s="20">
        <v>15697268.864480499</v>
      </c>
      <c r="E1454" s="20">
        <v>7581596.7965710396</v>
      </c>
      <c r="F1454" s="20">
        <v>8116825.2856721804</v>
      </c>
      <c r="G1454" s="21">
        <v>30.392274930522799</v>
      </c>
      <c r="H1454" s="21">
        <v>50.371985695355797</v>
      </c>
      <c r="I1454" s="21">
        <v>49.996910390815202</v>
      </c>
      <c r="J1454" s="21">
        <v>69.499416617861897</v>
      </c>
      <c r="K1454" s="21">
        <v>47.5391875237259</v>
      </c>
      <c r="L1454" s="21">
        <v>52.629883974096998</v>
      </c>
      <c r="M1454" s="21">
        <v>0.4110258203628</v>
      </c>
    </row>
    <row r="1455" spans="1:13" hidden="1" outlineLevel="1" x14ac:dyDescent="0.3">
      <c r="A1455" s="19" t="s">
        <v>80</v>
      </c>
      <c r="B1455" s="19" t="s">
        <v>14</v>
      </c>
      <c r="C1455" s="19" t="s">
        <v>28</v>
      </c>
      <c r="D1455" s="21">
        <v>1.18350304833994</v>
      </c>
      <c r="E1455" s="21">
        <v>1.1911236094059301</v>
      </c>
      <c r="F1455" s="21">
        <v>1.1851911736737599</v>
      </c>
      <c r="G1455" s="21">
        <v>0.26913020353535999</v>
      </c>
      <c r="H1455" s="21">
        <v>0.22342068180305999</v>
      </c>
      <c r="I1455" s="21">
        <v>0.22510300628621999</v>
      </c>
      <c r="J1455" s="21">
        <v>0.11810630398752001</v>
      </c>
      <c r="K1455" s="21">
        <v>0.10829427616373</v>
      </c>
      <c r="L1455" s="21">
        <v>9.7802485561370001E-2</v>
      </c>
      <c r="M1455" s="21">
        <v>5.24932831373577</v>
      </c>
    </row>
    <row r="1456" spans="1:13" hidden="1" outlineLevel="1" x14ac:dyDescent="0.3">
      <c r="A1456" s="19" t="s">
        <v>80</v>
      </c>
      <c r="B1456" s="19" t="s">
        <v>14</v>
      </c>
      <c r="C1456" s="19" t="s">
        <v>30</v>
      </c>
      <c r="D1456" s="21">
        <v>2.0137443580683798</v>
      </c>
      <c r="E1456" s="21">
        <v>1.3708111167170201</v>
      </c>
      <c r="F1456" s="21">
        <v>1.3645009546062199</v>
      </c>
      <c r="G1456" s="21">
        <v>5.7214455741445196</v>
      </c>
      <c r="H1456" s="21">
        <v>2.8419883274361601</v>
      </c>
      <c r="I1456" s="21">
        <v>2.8419883274361601</v>
      </c>
      <c r="J1456" s="21">
        <v>5.7503851632810399</v>
      </c>
      <c r="K1456" s="21">
        <v>1.32336982579327</v>
      </c>
      <c r="L1456" s="21">
        <v>1.32336982579327</v>
      </c>
      <c r="M1456" s="21">
        <v>18.986905562057402</v>
      </c>
    </row>
    <row r="1457" spans="1:13" hidden="1" outlineLevel="1" x14ac:dyDescent="0.3">
      <c r="A1457" s="13" t="s">
        <v>80</v>
      </c>
      <c r="B1457" s="13" t="s">
        <v>19</v>
      </c>
      <c r="C1457" s="13" t="s">
        <v>18</v>
      </c>
      <c r="D1457" s="14">
        <v>279400</v>
      </c>
      <c r="E1457" s="14">
        <v>143666</v>
      </c>
      <c r="F1457" s="14">
        <v>135734</v>
      </c>
      <c r="G1457" s="15">
        <v>17.704008589835301</v>
      </c>
      <c r="H1457" s="15">
        <v>50.811685029819003</v>
      </c>
      <c r="I1457" s="15">
        <v>49.188314970180897</v>
      </c>
      <c r="J1457" s="15">
        <v>79.1431639226914</v>
      </c>
      <c r="K1457" s="15">
        <v>51.531705905230503</v>
      </c>
      <c r="L1457" s="15">
        <v>48.468294094769497</v>
      </c>
      <c r="M1457" s="15">
        <v>3.1528274874731501</v>
      </c>
    </row>
    <row r="1458" spans="1:13" hidden="1" outlineLevel="1" x14ac:dyDescent="0.3">
      <c r="A1458" s="32" t="s">
        <v>80</v>
      </c>
      <c r="B1458" s="32" t="s">
        <v>19</v>
      </c>
      <c r="C1458" s="32" t="s">
        <v>22</v>
      </c>
      <c r="D1458" s="33">
        <v>4184.77086318908</v>
      </c>
      <c r="E1458" s="33">
        <v>2502.6874979161098</v>
      </c>
      <c r="F1458" s="33">
        <v>2390.4203178601301</v>
      </c>
      <c r="G1458" s="34">
        <v>0.41651789063859002</v>
      </c>
      <c r="H1458" s="34">
        <v>1.11738221671008</v>
      </c>
      <c r="I1458" s="34">
        <v>1.11738221671008</v>
      </c>
      <c r="J1458" s="34">
        <v>0.44242425535106</v>
      </c>
      <c r="K1458" s="34">
        <v>0.49264404020705999</v>
      </c>
      <c r="L1458" s="34">
        <v>0.49264404020705999</v>
      </c>
      <c r="M1458" s="34">
        <v>0.18855710778363999</v>
      </c>
    </row>
    <row r="1459" spans="1:13" hidden="1" outlineLevel="1" x14ac:dyDescent="0.3">
      <c r="A1459" s="32" t="s">
        <v>80</v>
      </c>
      <c r="B1459" s="32" t="s">
        <v>19</v>
      </c>
      <c r="C1459" s="32" t="s">
        <v>24</v>
      </c>
      <c r="D1459" s="33">
        <v>272516.199532022</v>
      </c>
      <c r="E1459" s="33">
        <v>139549.16733876601</v>
      </c>
      <c r="F1459" s="33">
        <v>131801.84289015699</v>
      </c>
      <c r="G1459" s="34">
        <v>17.029224045643801</v>
      </c>
      <c r="H1459" s="34">
        <v>48.9733611578271</v>
      </c>
      <c r="I1459" s="34">
        <v>47.3521834880912</v>
      </c>
      <c r="J1459" s="34">
        <v>78.406039697664696</v>
      </c>
      <c r="K1459" s="34">
        <v>50.720992052547203</v>
      </c>
      <c r="L1459" s="34">
        <v>47.658385577298603</v>
      </c>
      <c r="M1459" s="34">
        <v>2.8569902847354198</v>
      </c>
    </row>
    <row r="1460" spans="1:13" hidden="1" outlineLevel="1" x14ac:dyDescent="0.3">
      <c r="A1460" s="32" t="s">
        <v>80</v>
      </c>
      <c r="B1460" s="32" t="s">
        <v>19</v>
      </c>
      <c r="C1460" s="32" t="s">
        <v>26</v>
      </c>
      <c r="D1460" s="33">
        <v>286283.80046797701</v>
      </c>
      <c r="E1460" s="33">
        <v>147782.83266123399</v>
      </c>
      <c r="F1460" s="33">
        <v>139666.157109842</v>
      </c>
      <c r="G1460" s="34">
        <v>18.399602024499401</v>
      </c>
      <c r="H1460" s="34">
        <v>52.647816511908701</v>
      </c>
      <c r="I1460" s="34">
        <v>51.026638842172801</v>
      </c>
      <c r="J1460" s="34">
        <v>79.861588781201903</v>
      </c>
      <c r="K1460" s="34">
        <v>52.341614422701397</v>
      </c>
      <c r="L1460" s="34">
        <v>49.279007947452698</v>
      </c>
      <c r="M1460" s="34">
        <v>3.4782013720725899</v>
      </c>
    </row>
    <row r="1461" spans="1:13" hidden="1" outlineLevel="1" x14ac:dyDescent="0.3">
      <c r="A1461" s="32" t="s">
        <v>80</v>
      </c>
      <c r="B1461" s="32" t="s">
        <v>19</v>
      </c>
      <c r="C1461" s="32" t="s">
        <v>28</v>
      </c>
      <c r="D1461" s="34">
        <v>1.4977705308479099</v>
      </c>
      <c r="E1461" s="34">
        <v>1.7420179429483</v>
      </c>
      <c r="F1461" s="34">
        <v>1.76110651558204</v>
      </c>
      <c r="G1461" s="34">
        <v>2.3526756018280399</v>
      </c>
      <c r="H1461" s="34">
        <v>2.1990654631003501</v>
      </c>
      <c r="I1461" s="34">
        <v>2.2716415827365899</v>
      </c>
      <c r="J1461" s="34">
        <v>0.55901765032191997</v>
      </c>
      <c r="K1461" s="34">
        <v>0.95600180811607005</v>
      </c>
      <c r="L1461" s="34">
        <v>1.0164253754089201</v>
      </c>
      <c r="M1461" s="34">
        <v>5.9805716783687997</v>
      </c>
    </row>
    <row r="1462" spans="1:13" hidden="1" outlineLevel="1" x14ac:dyDescent="0.3">
      <c r="A1462" s="32" t="s">
        <v>80</v>
      </c>
      <c r="B1462" s="32" t="s">
        <v>19</v>
      </c>
      <c r="C1462" s="32" t="s">
        <v>30</v>
      </c>
      <c r="D1462" s="34">
        <v>1.31615631916155</v>
      </c>
      <c r="E1462" s="34">
        <v>1.5588608335027401</v>
      </c>
      <c r="F1462" s="34">
        <v>1.4980491619768801</v>
      </c>
      <c r="G1462" s="34">
        <v>3.9339149912628399</v>
      </c>
      <c r="H1462" s="34">
        <v>2.99709700379274</v>
      </c>
      <c r="I1462" s="34">
        <v>2.99709700379274</v>
      </c>
      <c r="J1462" s="34">
        <v>3.91763494202457</v>
      </c>
      <c r="K1462" s="34">
        <v>2.5136811147910798</v>
      </c>
      <c r="L1462" s="34">
        <v>2.51368111479107</v>
      </c>
      <c r="M1462" s="34">
        <v>3.8468619865424598</v>
      </c>
    </row>
    <row r="1463" spans="1:13" hidden="1" outlineLevel="1" x14ac:dyDescent="0.3">
      <c r="A1463" s="16" t="s">
        <v>80</v>
      </c>
      <c r="B1463" s="16" t="s">
        <v>20</v>
      </c>
      <c r="C1463" s="16" t="s">
        <v>18</v>
      </c>
      <c r="D1463" s="17">
        <v>284434</v>
      </c>
      <c r="E1463" s="17">
        <v>144724</v>
      </c>
      <c r="F1463" s="17">
        <v>139710</v>
      </c>
      <c r="G1463" s="18">
        <v>67.574551565565301</v>
      </c>
      <c r="H1463" s="18">
        <v>50.269764054004803</v>
      </c>
      <c r="I1463" s="18">
        <v>49.730235945995098</v>
      </c>
      <c r="J1463" s="18">
        <v>31.650576232096</v>
      </c>
      <c r="K1463" s="18">
        <v>51.911135795612303</v>
      </c>
      <c r="L1463" s="18">
        <v>48.088864204387598</v>
      </c>
      <c r="M1463" s="18">
        <v>0.77487220233867005</v>
      </c>
    </row>
    <row r="1464" spans="1:13" hidden="1" outlineLevel="1" x14ac:dyDescent="0.3">
      <c r="A1464" s="19" t="s">
        <v>80</v>
      </c>
      <c r="B1464" s="19" t="s">
        <v>20</v>
      </c>
      <c r="C1464" s="19" t="s">
        <v>22</v>
      </c>
      <c r="D1464" s="20">
        <v>4313.4964331116498</v>
      </c>
      <c r="E1464" s="20">
        <v>2630.9088242288899</v>
      </c>
      <c r="F1464" s="20">
        <v>2409.6239659040698</v>
      </c>
      <c r="G1464" s="21">
        <v>0.46756637455340999</v>
      </c>
      <c r="H1464" s="21">
        <v>0.55721051884105999</v>
      </c>
      <c r="I1464" s="21">
        <v>0.55721051884105999</v>
      </c>
      <c r="J1464" s="21">
        <v>0.45529257288434999</v>
      </c>
      <c r="K1464" s="21">
        <v>0.74567860522551999</v>
      </c>
      <c r="L1464" s="21">
        <v>0.74567860522551999</v>
      </c>
      <c r="M1464" s="21">
        <v>0.15329572237071001</v>
      </c>
    </row>
    <row r="1465" spans="1:13" hidden="1" outlineLevel="1" x14ac:dyDescent="0.3">
      <c r="A1465" s="19" t="s">
        <v>80</v>
      </c>
      <c r="B1465" s="19" t="s">
        <v>20</v>
      </c>
      <c r="C1465" s="19" t="s">
        <v>24</v>
      </c>
      <c r="D1465" s="20">
        <v>277338.45050980698</v>
      </c>
      <c r="E1465" s="20">
        <v>140396.247779503</v>
      </c>
      <c r="F1465" s="20">
        <v>135746.253566461</v>
      </c>
      <c r="G1465" s="21">
        <v>66.800727099571503</v>
      </c>
      <c r="H1465" s="21">
        <v>49.3531841023322</v>
      </c>
      <c r="I1465" s="21">
        <v>48.813837270825701</v>
      </c>
      <c r="J1465" s="21">
        <v>30.906437564469702</v>
      </c>
      <c r="K1465" s="21">
        <v>50.683615037237303</v>
      </c>
      <c r="L1465" s="21">
        <v>46.863646259083801</v>
      </c>
      <c r="M1465" s="21">
        <v>0.55941777667385995</v>
      </c>
    </row>
    <row r="1466" spans="1:13" hidden="1" outlineLevel="1" x14ac:dyDescent="0.3">
      <c r="A1466" s="19" t="s">
        <v>80</v>
      </c>
      <c r="B1466" s="19" t="s">
        <v>20</v>
      </c>
      <c r="C1466" s="19" t="s">
        <v>26</v>
      </c>
      <c r="D1466" s="20">
        <v>291529.54949019197</v>
      </c>
      <c r="E1466" s="20">
        <v>149051.75222049601</v>
      </c>
      <c r="F1466" s="20">
        <v>143673.74643353801</v>
      </c>
      <c r="G1466" s="21">
        <v>68.338888086686197</v>
      </c>
      <c r="H1466" s="21">
        <v>51.186162729174299</v>
      </c>
      <c r="I1466" s="21">
        <v>50.6468158976677</v>
      </c>
      <c r="J1466" s="21">
        <v>32.404228853427803</v>
      </c>
      <c r="K1466" s="21">
        <v>53.1363537409161</v>
      </c>
      <c r="L1466" s="21">
        <v>49.316384962762598</v>
      </c>
      <c r="M1466" s="21">
        <v>1.0724119508652299</v>
      </c>
    </row>
    <row r="1467" spans="1:13" hidden="1" outlineLevel="1" x14ac:dyDescent="0.3">
      <c r="A1467" s="19" t="s">
        <v>80</v>
      </c>
      <c r="B1467" s="19" t="s">
        <v>20</v>
      </c>
      <c r="C1467" s="19" t="s">
        <v>28</v>
      </c>
      <c r="D1467" s="21">
        <v>1.5165192744579199</v>
      </c>
      <c r="E1467" s="21">
        <v>1.81788011955784</v>
      </c>
      <c r="F1467" s="21">
        <v>1.72473263610627</v>
      </c>
      <c r="G1467" s="21">
        <v>0.69192671460016997</v>
      </c>
      <c r="H1467" s="21">
        <v>1.1084406886064699</v>
      </c>
      <c r="I1467" s="21">
        <v>1.1204662681394999</v>
      </c>
      <c r="J1467" s="21">
        <v>1.4384969472456499</v>
      </c>
      <c r="K1467" s="21">
        <v>1.4364521095463001</v>
      </c>
      <c r="L1467" s="21">
        <v>1.5506263613468401</v>
      </c>
      <c r="M1467" s="21">
        <v>19.783355488562499</v>
      </c>
    </row>
    <row r="1468" spans="1:13" hidden="1" outlineLevel="1" x14ac:dyDescent="0.3">
      <c r="A1468" s="19" t="s">
        <v>80</v>
      </c>
      <c r="B1468" s="19" t="s">
        <v>20</v>
      </c>
      <c r="C1468" s="19" t="s">
        <v>30</v>
      </c>
      <c r="D1468" s="21">
        <v>1.3288393903687701</v>
      </c>
      <c r="E1468" s="21">
        <v>1.6368940860085099</v>
      </c>
      <c r="F1468" s="21">
        <v>1.45500296531395</v>
      </c>
      <c r="G1468" s="21">
        <v>3.3556791463314899</v>
      </c>
      <c r="H1468" s="21">
        <v>2.8953478347350199</v>
      </c>
      <c r="I1468" s="21">
        <v>2.8953478347350199</v>
      </c>
      <c r="J1468" s="21">
        <v>3.22275806035631</v>
      </c>
      <c r="K1468" s="21">
        <v>2.3458357701166999</v>
      </c>
      <c r="L1468" s="21">
        <v>2.3458357701166999</v>
      </c>
      <c r="M1468" s="21">
        <v>10.2794854161326</v>
      </c>
    </row>
    <row r="1469" spans="1:13" hidden="1" outlineLevel="1" x14ac:dyDescent="0.3">
      <c r="A1469" s="13" t="s">
        <v>80</v>
      </c>
      <c r="B1469" s="13" t="s">
        <v>21</v>
      </c>
      <c r="C1469" s="13" t="s">
        <v>18</v>
      </c>
      <c r="D1469" s="14">
        <v>285798</v>
      </c>
      <c r="E1469" s="14">
        <v>145884</v>
      </c>
      <c r="F1469" s="14">
        <v>139914</v>
      </c>
      <c r="G1469" s="15">
        <v>93.184696883813004</v>
      </c>
      <c r="H1469" s="15">
        <v>50.855737458696296</v>
      </c>
      <c r="I1469" s="15">
        <v>49.144262541303704</v>
      </c>
      <c r="J1469" s="15">
        <v>6.57282416252038</v>
      </c>
      <c r="K1469" s="15">
        <v>53.148788927335602</v>
      </c>
      <c r="L1469" s="15">
        <v>46.851211072664299</v>
      </c>
      <c r="M1469" s="15">
        <v>0.24247895366656999</v>
      </c>
    </row>
    <row r="1470" spans="1:13" hidden="1" outlineLevel="1" x14ac:dyDescent="0.3">
      <c r="A1470" s="32" t="s">
        <v>80</v>
      </c>
      <c r="B1470" s="32" t="s">
        <v>21</v>
      </c>
      <c r="C1470" s="32" t="s">
        <v>22</v>
      </c>
      <c r="D1470" s="33">
        <v>4365.9760309486501</v>
      </c>
      <c r="E1470" s="33">
        <v>2560.45329685764</v>
      </c>
      <c r="F1470" s="33">
        <v>2491.0989961150699</v>
      </c>
      <c r="G1470" s="34">
        <v>0.21436370675162</v>
      </c>
      <c r="H1470" s="34">
        <v>0.46874114486487001</v>
      </c>
      <c r="I1470" s="34">
        <v>0.46874114486487001</v>
      </c>
      <c r="J1470" s="34">
        <v>0.21047188974587999</v>
      </c>
      <c r="K1470" s="34">
        <v>1.478530087255</v>
      </c>
      <c r="L1470" s="34">
        <v>1.478530087255</v>
      </c>
      <c r="M1470" s="34">
        <v>4.1356160422398397E-2</v>
      </c>
    </row>
    <row r="1471" spans="1:13" hidden="1" outlineLevel="1" x14ac:dyDescent="0.3">
      <c r="A1471" s="32" t="s">
        <v>80</v>
      </c>
      <c r="B1471" s="32" t="s">
        <v>21</v>
      </c>
      <c r="C1471" s="32" t="s">
        <v>24</v>
      </c>
      <c r="D1471" s="33">
        <v>278616.12342238397</v>
      </c>
      <c r="E1471" s="33">
        <v>141672.144636977</v>
      </c>
      <c r="F1471" s="33">
        <v>135816.23001548799</v>
      </c>
      <c r="G1471" s="34">
        <v>92.823508457644493</v>
      </c>
      <c r="H1471" s="34">
        <v>50.084532102497199</v>
      </c>
      <c r="I1471" s="34">
        <v>48.373464254580199</v>
      </c>
      <c r="J1471" s="34">
        <v>6.234967002276</v>
      </c>
      <c r="K1471" s="34">
        <v>50.711099603723497</v>
      </c>
      <c r="L1471" s="34">
        <v>44.4284581797017</v>
      </c>
      <c r="M1471" s="34">
        <v>0.18314341401003001</v>
      </c>
    </row>
    <row r="1472" spans="1:13" hidden="1" outlineLevel="1" x14ac:dyDescent="0.3">
      <c r="A1472" s="32" t="s">
        <v>80</v>
      </c>
      <c r="B1472" s="32" t="s">
        <v>21</v>
      </c>
      <c r="C1472" s="32" t="s">
        <v>26</v>
      </c>
      <c r="D1472" s="33">
        <v>292979.87657761498</v>
      </c>
      <c r="E1472" s="33">
        <v>150095.85536302201</v>
      </c>
      <c r="F1472" s="33">
        <v>144011.76998451099</v>
      </c>
      <c r="G1472" s="34">
        <v>93.5289741918928</v>
      </c>
      <c r="H1472" s="34">
        <v>51.626535745419801</v>
      </c>
      <c r="I1472" s="34">
        <v>49.915467897502801</v>
      </c>
      <c r="J1472" s="34">
        <v>6.9276363300117403</v>
      </c>
      <c r="K1472" s="34">
        <v>55.571541820298201</v>
      </c>
      <c r="L1472" s="34">
        <v>49.288900396276397</v>
      </c>
      <c r="M1472" s="34">
        <v>0.32097644306185003</v>
      </c>
    </row>
    <row r="1473" spans="1:13" hidden="1" outlineLevel="1" x14ac:dyDescent="0.3">
      <c r="A1473" s="32" t="s">
        <v>80</v>
      </c>
      <c r="B1473" s="32" t="s">
        <v>21</v>
      </c>
      <c r="C1473" s="32" t="s">
        <v>28</v>
      </c>
      <c r="D1473" s="34">
        <v>1.52764401113676</v>
      </c>
      <c r="E1473" s="34">
        <v>1.7551296213824901</v>
      </c>
      <c r="F1473" s="34">
        <v>1.7804501308768701</v>
      </c>
      <c r="G1473" s="34">
        <v>0.23004174925727999</v>
      </c>
      <c r="H1473" s="34">
        <v>0.92170749710507005</v>
      </c>
      <c r="I1473" s="34">
        <v>0.95380644784509006</v>
      </c>
      <c r="J1473" s="34">
        <v>3.2021530553949802</v>
      </c>
      <c r="K1473" s="34">
        <v>2.7818697605253599</v>
      </c>
      <c r="L1473" s="34">
        <v>3.1557990784098702</v>
      </c>
      <c r="M1473" s="34">
        <v>17.055567007793101</v>
      </c>
    </row>
    <row r="1474" spans="1:13" hidden="1" outlineLevel="1" x14ac:dyDescent="0.3">
      <c r="A1474" s="32" t="s">
        <v>80</v>
      </c>
      <c r="B1474" s="32" t="s">
        <v>21</v>
      </c>
      <c r="C1474" s="32" t="s">
        <v>30</v>
      </c>
      <c r="D1474" s="34">
        <v>1.34471501437553</v>
      </c>
      <c r="E1474" s="34">
        <v>1.5143585635941701</v>
      </c>
      <c r="F1474" s="34">
        <v>1.56923416117086</v>
      </c>
      <c r="G1474" s="34">
        <v>2.4451948378150501</v>
      </c>
      <c r="H1474" s="34">
        <v>2.8397622029707201</v>
      </c>
      <c r="I1474" s="34">
        <v>2.8397622029707201</v>
      </c>
      <c r="J1474" s="34">
        <v>2.4378315465648499</v>
      </c>
      <c r="K1474" s="34">
        <v>1.9292721626884899</v>
      </c>
      <c r="L1474" s="34">
        <v>1.9292721626884899</v>
      </c>
      <c r="M1474" s="34">
        <v>2.3894692816237</v>
      </c>
    </row>
    <row r="1475" spans="1:13" hidden="1" outlineLevel="1" x14ac:dyDescent="0.3">
      <c r="A1475" s="16" t="s">
        <v>80</v>
      </c>
      <c r="B1475" s="16" t="s">
        <v>33</v>
      </c>
      <c r="C1475" s="16" t="s">
        <v>18</v>
      </c>
      <c r="D1475" s="17">
        <v>294813</v>
      </c>
      <c r="E1475" s="17">
        <v>148424</v>
      </c>
      <c r="F1475" s="17">
        <v>146389</v>
      </c>
      <c r="G1475" s="18">
        <v>97.756883176793394</v>
      </c>
      <c r="H1475" s="18">
        <v>50.415683553088101</v>
      </c>
      <c r="I1475" s="18">
        <v>49.584316446911799</v>
      </c>
      <c r="J1475" s="18">
        <v>1.9490320983131599</v>
      </c>
      <c r="K1475" s="18">
        <v>48.4510964148973</v>
      </c>
      <c r="L1475" s="18">
        <v>51.5489035851026</v>
      </c>
      <c r="M1475" s="18">
        <v>0.29408472489339998</v>
      </c>
    </row>
    <row r="1476" spans="1:13" hidden="1" outlineLevel="1" x14ac:dyDescent="0.3">
      <c r="A1476" s="19" t="s">
        <v>80</v>
      </c>
      <c r="B1476" s="19" t="s">
        <v>33</v>
      </c>
      <c r="C1476" s="19" t="s">
        <v>22</v>
      </c>
      <c r="D1476" s="20">
        <v>4376.9434529390101</v>
      </c>
      <c r="E1476" s="20">
        <v>2490.3526016985902</v>
      </c>
      <c r="F1476" s="20">
        <v>2611.0484355452199</v>
      </c>
      <c r="G1476" s="21">
        <v>0.11956173021211</v>
      </c>
      <c r="H1476" s="21">
        <v>0.45183297571419001</v>
      </c>
      <c r="I1476" s="21">
        <v>0.45183297571419001</v>
      </c>
      <c r="J1476" s="21">
        <v>0.11017228442434</v>
      </c>
      <c r="K1476" s="21">
        <v>2.7361962643994899</v>
      </c>
      <c r="L1476" s="21">
        <v>2.7361962643994899</v>
      </c>
      <c r="M1476" s="21">
        <v>4.89434895352715E-2</v>
      </c>
    </row>
    <row r="1477" spans="1:13" hidden="1" outlineLevel="1" x14ac:dyDescent="0.3">
      <c r="A1477" s="19" t="s">
        <v>80</v>
      </c>
      <c r="B1477" s="19" t="s">
        <v>33</v>
      </c>
      <c r="C1477" s="19" t="s">
        <v>24</v>
      </c>
      <c r="D1477" s="20">
        <v>287613.08240004501</v>
      </c>
      <c r="E1477" s="20">
        <v>144327.45780797701</v>
      </c>
      <c r="F1477" s="20">
        <v>142093.91741838801</v>
      </c>
      <c r="G1477" s="21">
        <v>97.551550836521002</v>
      </c>
      <c r="H1477" s="21">
        <v>49.6723968741058</v>
      </c>
      <c r="I1477" s="21">
        <v>48.841213459067198</v>
      </c>
      <c r="J1477" s="21">
        <v>1.7758250669612301</v>
      </c>
      <c r="K1477" s="21">
        <v>43.9747527482237</v>
      </c>
      <c r="L1477" s="21">
        <v>47.047568199201798</v>
      </c>
      <c r="M1477" s="21">
        <v>0.22363182780772001</v>
      </c>
    </row>
    <row r="1478" spans="1:13" hidden="1" outlineLevel="1" x14ac:dyDescent="0.3">
      <c r="A1478" s="19" t="s">
        <v>80</v>
      </c>
      <c r="B1478" s="19" t="s">
        <v>33</v>
      </c>
      <c r="C1478" s="19" t="s">
        <v>26</v>
      </c>
      <c r="D1478" s="20">
        <v>302012.91759995499</v>
      </c>
      <c r="E1478" s="20">
        <v>152520.54219202299</v>
      </c>
      <c r="F1478" s="20">
        <v>150684.082581611</v>
      </c>
      <c r="G1478" s="21">
        <v>97.945358576274103</v>
      </c>
      <c r="H1478" s="21">
        <v>51.158786540932802</v>
      </c>
      <c r="I1478" s="21">
        <v>50.3276031258941</v>
      </c>
      <c r="J1478" s="21">
        <v>2.1387652119695</v>
      </c>
      <c r="K1478" s="21">
        <v>52.952431800798102</v>
      </c>
      <c r="L1478" s="21">
        <v>56.0252472517763</v>
      </c>
      <c r="M1478" s="21">
        <v>0.38664706894856998</v>
      </c>
    </row>
    <row r="1479" spans="1:13" hidden="1" outlineLevel="1" x14ac:dyDescent="0.3">
      <c r="A1479" s="19" t="s">
        <v>80</v>
      </c>
      <c r="B1479" s="19" t="s">
        <v>33</v>
      </c>
      <c r="C1479" s="19" t="s">
        <v>28</v>
      </c>
      <c r="D1479" s="21">
        <v>1.48465076266617</v>
      </c>
      <c r="E1479" s="21">
        <v>1.6778638237068</v>
      </c>
      <c r="F1479" s="21">
        <v>1.7836370461887301</v>
      </c>
      <c r="G1479" s="21">
        <v>0.12230517824089</v>
      </c>
      <c r="H1479" s="21">
        <v>0.89621511377190999</v>
      </c>
      <c r="I1479" s="21">
        <v>0.91124171530720999</v>
      </c>
      <c r="J1479" s="21">
        <v>5.6526664963445201</v>
      </c>
      <c r="K1479" s="21">
        <v>5.6473361117957896</v>
      </c>
      <c r="L1479" s="21">
        <v>5.3079620983252802</v>
      </c>
      <c r="M1479" s="21">
        <v>16.642649342978</v>
      </c>
    </row>
    <row r="1480" spans="1:13" hidden="1" outlineLevel="1" x14ac:dyDescent="0.3">
      <c r="A1480" s="19" t="s">
        <v>80</v>
      </c>
      <c r="B1480" s="19" t="s">
        <v>33</v>
      </c>
      <c r="C1480" s="19" t="s">
        <v>30</v>
      </c>
      <c r="D1480" s="21">
        <v>1.2921517969402101</v>
      </c>
      <c r="E1480" s="21">
        <v>1.44280382805805</v>
      </c>
      <c r="F1480" s="21">
        <v>1.55944181385156</v>
      </c>
      <c r="G1480" s="21">
        <v>2.2725493096863398</v>
      </c>
      <c r="H1480" s="21">
        <v>2.8547274511468901</v>
      </c>
      <c r="I1480" s="21">
        <v>2.8547274511468901</v>
      </c>
      <c r="J1480" s="21">
        <v>2.21412433084455</v>
      </c>
      <c r="K1480" s="21">
        <v>2.0149915581794402</v>
      </c>
      <c r="L1480" s="21">
        <v>2.0149915581794402</v>
      </c>
      <c r="M1480" s="21">
        <v>2.84789937378032</v>
      </c>
    </row>
    <row r="1481" spans="1:13" hidden="1" outlineLevel="1" x14ac:dyDescent="0.3">
      <c r="A1481" s="13" t="s">
        <v>80</v>
      </c>
      <c r="B1481" s="13" t="s">
        <v>35</v>
      </c>
      <c r="C1481" s="13" t="s">
        <v>18</v>
      </c>
      <c r="D1481" s="14">
        <v>291169</v>
      </c>
      <c r="E1481" s="14">
        <v>147772</v>
      </c>
      <c r="F1481" s="14">
        <v>143397</v>
      </c>
      <c r="G1481" s="15">
        <v>98.218216911827795</v>
      </c>
      <c r="H1481" s="15">
        <v>50.665253985404597</v>
      </c>
      <c r="I1481" s="15">
        <v>49.334746014595297</v>
      </c>
      <c r="J1481" s="15">
        <v>1.4352489447709</v>
      </c>
      <c r="K1481" s="15">
        <v>54.7499401770758</v>
      </c>
      <c r="L1481" s="15">
        <v>45.250059822924101</v>
      </c>
      <c r="M1481" s="15">
        <v>0.34653414340124999</v>
      </c>
    </row>
    <row r="1482" spans="1:13" hidden="1" outlineLevel="1" x14ac:dyDescent="0.3">
      <c r="A1482" s="32" t="s">
        <v>80</v>
      </c>
      <c r="B1482" s="32" t="s">
        <v>35</v>
      </c>
      <c r="C1482" s="32" t="s">
        <v>22</v>
      </c>
      <c r="D1482" s="33">
        <v>4344.4393355254297</v>
      </c>
      <c r="E1482" s="33">
        <v>2482.95326573895</v>
      </c>
      <c r="F1482" s="33">
        <v>2527.5740354340001</v>
      </c>
      <c r="G1482" s="34">
        <v>0.10969177299504</v>
      </c>
      <c r="H1482" s="34">
        <v>0.4329186645518</v>
      </c>
      <c r="I1482" s="34">
        <v>0.4329186645518</v>
      </c>
      <c r="J1482" s="34">
        <v>9.3854542506990005E-2</v>
      </c>
      <c r="K1482" s="34">
        <v>3.30070448114901</v>
      </c>
      <c r="L1482" s="34">
        <v>3.30070448114901</v>
      </c>
      <c r="M1482" s="34">
        <v>5.7935066231884998E-2</v>
      </c>
    </row>
    <row r="1483" spans="1:13" hidden="1" outlineLevel="1" x14ac:dyDescent="0.3">
      <c r="A1483" s="32" t="s">
        <v>80</v>
      </c>
      <c r="B1483" s="32" t="s">
        <v>35</v>
      </c>
      <c r="C1483" s="32" t="s">
        <v>24</v>
      </c>
      <c r="D1483" s="33">
        <v>284022.55052673002</v>
      </c>
      <c r="E1483" s="33">
        <v>143687.62945464699</v>
      </c>
      <c r="F1483" s="33">
        <v>139239.22986232699</v>
      </c>
      <c r="G1483" s="34">
        <v>98.028514631186894</v>
      </c>
      <c r="H1483" s="34">
        <v>49.953030986710999</v>
      </c>
      <c r="I1483" s="34">
        <v>48.622792927614398</v>
      </c>
      <c r="J1483" s="34">
        <v>1.2887704001704301</v>
      </c>
      <c r="K1483" s="34">
        <v>49.285366681259902</v>
      </c>
      <c r="L1483" s="34">
        <v>39.897642091868299</v>
      </c>
      <c r="M1483" s="34">
        <v>0.26318279302837999</v>
      </c>
    </row>
    <row r="1484" spans="1:13" hidden="1" outlineLevel="1" x14ac:dyDescent="0.3">
      <c r="A1484" s="32" t="s">
        <v>80</v>
      </c>
      <c r="B1484" s="32" t="s">
        <v>35</v>
      </c>
      <c r="C1484" s="32" t="s">
        <v>26</v>
      </c>
      <c r="D1484" s="33">
        <v>298315.44947326899</v>
      </c>
      <c r="E1484" s="33">
        <v>151856.37054535301</v>
      </c>
      <c r="F1484" s="33">
        <v>147554.77013767199</v>
      </c>
      <c r="G1484" s="34">
        <v>98.389965267576599</v>
      </c>
      <c r="H1484" s="34">
        <v>51.377207072385602</v>
      </c>
      <c r="I1484" s="34">
        <v>50.046969013288901</v>
      </c>
      <c r="J1484" s="34">
        <v>1.5981063557327599</v>
      </c>
      <c r="K1484" s="34">
        <v>60.102357908131701</v>
      </c>
      <c r="L1484" s="34">
        <v>50.714633318740098</v>
      </c>
      <c r="M1484" s="34">
        <v>0.45616256245058001</v>
      </c>
    </row>
    <row r="1485" spans="1:13" hidden="1" outlineLevel="1" x14ac:dyDescent="0.3">
      <c r="A1485" s="32" t="s">
        <v>80</v>
      </c>
      <c r="B1485" s="32" t="s">
        <v>35</v>
      </c>
      <c r="C1485" s="32" t="s">
        <v>28</v>
      </c>
      <c r="D1485" s="34">
        <v>1.4920679521258899</v>
      </c>
      <c r="E1485" s="34">
        <v>1.6802596335834601</v>
      </c>
      <c r="F1485" s="34">
        <v>1.7626408052009399</v>
      </c>
      <c r="G1485" s="34">
        <v>0.11168169861351999</v>
      </c>
      <c r="H1485" s="34">
        <v>0.85446855684669998</v>
      </c>
      <c r="I1485" s="34">
        <v>0.87751270559643002</v>
      </c>
      <c r="J1485" s="34">
        <v>6.5392518035938396</v>
      </c>
      <c r="K1485" s="34">
        <v>6.0286905711196299</v>
      </c>
      <c r="L1485" s="34">
        <v>7.2943649004345499</v>
      </c>
      <c r="M1485" s="34">
        <v>16.7184294347588</v>
      </c>
    </row>
    <row r="1486" spans="1:13" hidden="1" outlineLevel="1" x14ac:dyDescent="0.3">
      <c r="A1486" s="32" t="s">
        <v>80</v>
      </c>
      <c r="B1486" s="32" t="s">
        <v>35</v>
      </c>
      <c r="C1486" s="32" t="s">
        <v>30</v>
      </c>
      <c r="D1486" s="34">
        <v>1.2884147652233</v>
      </c>
      <c r="E1486" s="34">
        <v>1.4082556104450901</v>
      </c>
      <c r="F1486" s="34">
        <v>1.53400522297841</v>
      </c>
      <c r="G1486" s="34">
        <v>2.3671616208830502</v>
      </c>
      <c r="H1486" s="34">
        <v>2.6008271977771198</v>
      </c>
      <c r="I1486" s="34">
        <v>2.6008271977771198</v>
      </c>
      <c r="J1486" s="34">
        <v>2.14382042885698</v>
      </c>
      <c r="K1486" s="34">
        <v>2.1499037138856298</v>
      </c>
      <c r="L1486" s="34">
        <v>2.1499037138856298</v>
      </c>
      <c r="M1486" s="34">
        <v>3.3463491567257302</v>
      </c>
    </row>
    <row r="1487" spans="1:13" hidden="1" outlineLevel="1" x14ac:dyDescent="0.3">
      <c r="A1487" s="16" t="s">
        <v>80</v>
      </c>
      <c r="B1487" s="16" t="s">
        <v>37</v>
      </c>
      <c r="C1487" s="16" t="s">
        <v>18</v>
      </c>
      <c r="D1487" s="17">
        <v>299920</v>
      </c>
      <c r="E1487" s="17">
        <v>154862</v>
      </c>
      <c r="F1487" s="17">
        <v>145058</v>
      </c>
      <c r="G1487" s="18">
        <v>98.448252867431293</v>
      </c>
      <c r="H1487" s="18">
        <v>51.608718917857097</v>
      </c>
      <c r="I1487" s="18">
        <v>48.391281082142797</v>
      </c>
      <c r="J1487" s="18">
        <v>1.31768471592424</v>
      </c>
      <c r="K1487" s="18">
        <v>51.315789473684198</v>
      </c>
      <c r="L1487" s="18">
        <v>48.684210526315802</v>
      </c>
      <c r="M1487" s="18">
        <v>0.23406241664443</v>
      </c>
    </row>
    <row r="1488" spans="1:13" hidden="1" outlineLevel="1" x14ac:dyDescent="0.3">
      <c r="A1488" s="19" t="s">
        <v>80</v>
      </c>
      <c r="B1488" s="19" t="s">
        <v>37</v>
      </c>
      <c r="C1488" s="19" t="s">
        <v>22</v>
      </c>
      <c r="D1488" s="20">
        <v>4499.1551263132396</v>
      </c>
      <c r="E1488" s="20">
        <v>2777.84289331935</v>
      </c>
      <c r="F1488" s="20">
        <v>2429.33731445075</v>
      </c>
      <c r="G1488" s="21">
        <v>0.10935659285825</v>
      </c>
      <c r="H1488" s="21">
        <v>0.44104743100549998</v>
      </c>
      <c r="I1488" s="21">
        <v>0.44104743100549998</v>
      </c>
      <c r="J1488" s="21">
        <v>9.6057555258609997E-2</v>
      </c>
      <c r="K1488" s="21">
        <v>3.5815149006253302</v>
      </c>
      <c r="L1488" s="21">
        <v>3.5815149006253302</v>
      </c>
      <c r="M1488" s="21">
        <v>5.0893494564839999E-2</v>
      </c>
    </row>
    <row r="1489" spans="1:13" hidden="1" outlineLevel="1" x14ac:dyDescent="0.3">
      <c r="A1489" s="19" t="s">
        <v>80</v>
      </c>
      <c r="B1489" s="19" t="s">
        <v>37</v>
      </c>
      <c r="C1489" s="19" t="s">
        <v>24</v>
      </c>
      <c r="D1489" s="20">
        <v>292519.04850789899</v>
      </c>
      <c r="E1489" s="20">
        <v>150292.546418393</v>
      </c>
      <c r="F1489" s="20">
        <v>141061.825803416</v>
      </c>
      <c r="G1489" s="21">
        <v>98.257715190693204</v>
      </c>
      <c r="H1489" s="21">
        <v>50.882923044807598</v>
      </c>
      <c r="I1489" s="21">
        <v>47.666163229957597</v>
      </c>
      <c r="J1489" s="21">
        <v>1.1686719422646501</v>
      </c>
      <c r="K1489" s="21">
        <v>45.433307056438402</v>
      </c>
      <c r="L1489" s="21">
        <v>42.837953725365303</v>
      </c>
      <c r="M1489" s="21">
        <v>0.16365822799279001</v>
      </c>
    </row>
    <row r="1490" spans="1:13" hidden="1" outlineLevel="1" x14ac:dyDescent="0.3">
      <c r="A1490" s="19" t="s">
        <v>80</v>
      </c>
      <c r="B1490" s="19" t="s">
        <v>37</v>
      </c>
      <c r="C1490" s="19" t="s">
        <v>26</v>
      </c>
      <c r="D1490" s="20">
        <v>307320.95149210101</v>
      </c>
      <c r="E1490" s="20">
        <v>159431.45358160601</v>
      </c>
      <c r="F1490" s="20">
        <v>149054.17419658299</v>
      </c>
      <c r="G1490" s="21">
        <v>98.618246215930597</v>
      </c>
      <c r="H1490" s="21">
        <v>52.333836770042403</v>
      </c>
      <c r="I1490" s="21">
        <v>49.117076955192303</v>
      </c>
      <c r="J1490" s="21">
        <v>1.4854119575397999</v>
      </c>
      <c r="K1490" s="21">
        <v>57.162046274634598</v>
      </c>
      <c r="L1490" s="21">
        <v>54.566692943561598</v>
      </c>
      <c r="M1490" s="21">
        <v>0.33465228414645998</v>
      </c>
    </row>
    <row r="1491" spans="1:13" hidden="1" outlineLevel="1" x14ac:dyDescent="0.3">
      <c r="A1491" s="19" t="s">
        <v>80</v>
      </c>
      <c r="B1491" s="19" t="s">
        <v>37</v>
      </c>
      <c r="C1491" s="19" t="s">
        <v>28</v>
      </c>
      <c r="D1491" s="21">
        <v>1.5001184070129501</v>
      </c>
      <c r="E1491" s="21">
        <v>1.7937537248126401</v>
      </c>
      <c r="F1491" s="21">
        <v>1.6747351503886301</v>
      </c>
      <c r="G1491" s="21">
        <v>0.11108027788518</v>
      </c>
      <c r="H1491" s="21">
        <v>0.85459868071418998</v>
      </c>
      <c r="I1491" s="21">
        <v>0.91141920846615998</v>
      </c>
      <c r="J1491" s="21">
        <v>7.2898739810639901</v>
      </c>
      <c r="K1491" s="21">
        <v>6.9793623704493601</v>
      </c>
      <c r="L1491" s="21">
        <v>7.3566252012844604</v>
      </c>
      <c r="M1491" s="21">
        <v>21.7435568232005</v>
      </c>
    </row>
    <row r="1492" spans="1:13" hidden="1" outlineLevel="1" x14ac:dyDescent="0.3">
      <c r="A1492" s="19" t="s">
        <v>80</v>
      </c>
      <c r="B1492" s="19" t="s">
        <v>37</v>
      </c>
      <c r="C1492" s="19" t="s">
        <v>30</v>
      </c>
      <c r="D1492" s="21">
        <v>1.33969971997479</v>
      </c>
      <c r="E1492" s="21">
        <v>1.6169552064214701</v>
      </c>
      <c r="F1492" s="21">
        <v>1.44022339745096</v>
      </c>
      <c r="G1492" s="21">
        <v>2.7761820751517501</v>
      </c>
      <c r="H1492" s="21">
        <v>2.7894504689673401</v>
      </c>
      <c r="I1492" s="21">
        <v>2.7894504689673298</v>
      </c>
      <c r="J1492" s="21">
        <v>2.5165130609646398</v>
      </c>
      <c r="K1492" s="21">
        <v>2.3738183023077002</v>
      </c>
      <c r="L1492" s="21">
        <v>2.3738183023077002</v>
      </c>
      <c r="M1492" s="21">
        <v>3.9336665321714199</v>
      </c>
    </row>
    <row r="1493" spans="1:13" hidden="1" outlineLevel="1" x14ac:dyDescent="0.3">
      <c r="A1493" s="13" t="s">
        <v>80</v>
      </c>
      <c r="B1493" s="13" t="s">
        <v>39</v>
      </c>
      <c r="C1493" s="13" t="s">
        <v>18</v>
      </c>
      <c r="D1493" s="14">
        <v>283975</v>
      </c>
      <c r="E1493" s="14">
        <v>144040</v>
      </c>
      <c r="F1493" s="14">
        <v>139935</v>
      </c>
      <c r="G1493" s="15">
        <v>98.380491240426096</v>
      </c>
      <c r="H1493" s="15">
        <v>50.690825267739498</v>
      </c>
      <c r="I1493" s="15">
        <v>49.309174732260402</v>
      </c>
      <c r="J1493" s="15">
        <v>1.26419579188308</v>
      </c>
      <c r="K1493" s="15">
        <v>48.746518105849503</v>
      </c>
      <c r="L1493" s="15">
        <v>51.253481894150397</v>
      </c>
      <c r="M1493" s="15">
        <v>0.35531296769081</v>
      </c>
    </row>
    <row r="1494" spans="1:13" hidden="1" outlineLevel="1" x14ac:dyDescent="0.3">
      <c r="A1494" s="32" t="s">
        <v>80</v>
      </c>
      <c r="B1494" s="32" t="s">
        <v>39</v>
      </c>
      <c r="C1494" s="32" t="s">
        <v>22</v>
      </c>
      <c r="D1494" s="33">
        <v>4248.77360551535</v>
      </c>
      <c r="E1494" s="33">
        <v>2497.1201419042</v>
      </c>
      <c r="F1494" s="33">
        <v>2462.7091699254001</v>
      </c>
      <c r="G1494" s="34">
        <v>0.17709996411911999</v>
      </c>
      <c r="H1494" s="34">
        <v>0.44659305546154998</v>
      </c>
      <c r="I1494" s="34">
        <v>0.44659305546154998</v>
      </c>
      <c r="J1494" s="34">
        <v>9.8867676983360006E-2</v>
      </c>
      <c r="K1494" s="34">
        <v>3.79151774772243</v>
      </c>
      <c r="L1494" s="34">
        <v>3.79151774772243</v>
      </c>
      <c r="M1494" s="34">
        <v>0.14654242766997999</v>
      </c>
    </row>
    <row r="1495" spans="1:13" hidden="1" outlineLevel="1" x14ac:dyDescent="0.3">
      <c r="A1495" s="32" t="s">
        <v>80</v>
      </c>
      <c r="B1495" s="32" t="s">
        <v>39</v>
      </c>
      <c r="C1495" s="32" t="s">
        <v>24</v>
      </c>
      <c r="D1495" s="33">
        <v>276985.91727834998</v>
      </c>
      <c r="E1495" s="33">
        <v>139932.32544303799</v>
      </c>
      <c r="F1495" s="33">
        <v>135883.93027822601</v>
      </c>
      <c r="G1495" s="34">
        <v>98.061869568346097</v>
      </c>
      <c r="H1495" s="34">
        <v>49.956098895472799</v>
      </c>
      <c r="I1495" s="34">
        <v>48.574746634424997</v>
      </c>
      <c r="J1495" s="34">
        <v>1.11147559228962</v>
      </c>
      <c r="K1495" s="34">
        <v>42.5610484190506</v>
      </c>
      <c r="L1495" s="34">
        <v>45.0293817060452</v>
      </c>
      <c r="M1495" s="34">
        <v>0.18016983275345</v>
      </c>
    </row>
    <row r="1496" spans="1:13" hidden="1" outlineLevel="1" x14ac:dyDescent="0.3">
      <c r="A1496" s="32" t="s">
        <v>80</v>
      </c>
      <c r="B1496" s="32" t="s">
        <v>39</v>
      </c>
      <c r="C1496" s="32" t="s">
        <v>26</v>
      </c>
      <c r="D1496" s="33">
        <v>290964.08272164903</v>
      </c>
      <c r="E1496" s="33">
        <v>148147.67455696099</v>
      </c>
      <c r="F1496" s="33">
        <v>143986.069721773</v>
      </c>
      <c r="G1496" s="34">
        <v>98.647455124473794</v>
      </c>
      <c r="H1496" s="34">
        <v>51.425253365574903</v>
      </c>
      <c r="I1496" s="34">
        <v>50.043901104527201</v>
      </c>
      <c r="J1496" s="34">
        <v>1.4375951624533101</v>
      </c>
      <c r="K1496" s="34">
        <v>54.970618293954701</v>
      </c>
      <c r="L1496" s="34">
        <v>57.4389515809494</v>
      </c>
      <c r="M1496" s="34">
        <v>0.69951965488389001</v>
      </c>
    </row>
    <row r="1497" spans="1:13" hidden="1" outlineLevel="1" x14ac:dyDescent="0.3">
      <c r="A1497" s="32" t="s">
        <v>80</v>
      </c>
      <c r="B1497" s="32" t="s">
        <v>39</v>
      </c>
      <c r="C1497" s="32" t="s">
        <v>28</v>
      </c>
      <c r="D1497" s="34">
        <v>1.4961787500714301</v>
      </c>
      <c r="E1497" s="34">
        <v>1.7336296458651801</v>
      </c>
      <c r="F1497" s="34">
        <v>1.7598950726590199</v>
      </c>
      <c r="G1497" s="34">
        <v>0.18001532812671001</v>
      </c>
      <c r="H1497" s="34">
        <v>0.88101358204906999</v>
      </c>
      <c r="I1497" s="34">
        <v>0.90569971589762999</v>
      </c>
      <c r="J1497" s="34">
        <v>7.8205984878417096</v>
      </c>
      <c r="K1497" s="34">
        <v>7.7780278367563103</v>
      </c>
      <c r="L1497" s="34">
        <v>7.3975808230019204</v>
      </c>
      <c r="M1497" s="34">
        <v>41.243197123472598</v>
      </c>
    </row>
    <row r="1498" spans="1:13" hidden="1" outlineLevel="1" x14ac:dyDescent="0.3">
      <c r="A1498" s="32" t="s">
        <v>80</v>
      </c>
      <c r="B1498" s="32" t="s">
        <v>39</v>
      </c>
      <c r="C1498" s="32" t="s">
        <v>30</v>
      </c>
      <c r="D1498" s="34">
        <v>1.27922349611189</v>
      </c>
      <c r="E1498" s="34">
        <v>1.49135791134632</v>
      </c>
      <c r="F1498" s="34">
        <v>1.48234953520448</v>
      </c>
      <c r="G1498" s="34">
        <v>6.6100737965954801</v>
      </c>
      <c r="H1498" s="34">
        <v>2.7038385052460701</v>
      </c>
      <c r="I1498" s="34">
        <v>2.7038385052460701</v>
      </c>
      <c r="J1498" s="34">
        <v>2.6295492031752499</v>
      </c>
      <c r="K1498" s="34">
        <v>2.4165168088178901</v>
      </c>
      <c r="L1498" s="34">
        <v>2.4165168088178901</v>
      </c>
      <c r="M1498" s="34">
        <v>20.3668192050912</v>
      </c>
    </row>
    <row r="1499" spans="1:13" hidden="1" outlineLevel="1" x14ac:dyDescent="0.3">
      <c r="A1499" s="16" t="s">
        <v>80</v>
      </c>
      <c r="B1499" s="16" t="s">
        <v>41</v>
      </c>
      <c r="C1499" s="16" t="s">
        <v>18</v>
      </c>
      <c r="D1499" s="17">
        <v>308448</v>
      </c>
      <c r="E1499" s="17">
        <v>155085</v>
      </c>
      <c r="F1499" s="17">
        <v>153363</v>
      </c>
      <c r="G1499" s="18">
        <v>98.280423280423307</v>
      </c>
      <c r="H1499" s="18">
        <v>50.171535639827901</v>
      </c>
      <c r="I1499" s="18">
        <v>49.828464360171999</v>
      </c>
      <c r="J1499" s="18">
        <v>1.5295933188090001</v>
      </c>
      <c r="K1499" s="18">
        <v>56.909707503179298</v>
      </c>
      <c r="L1499" s="18">
        <v>43.090292496820602</v>
      </c>
      <c r="M1499" s="18">
        <v>0.18998340076771</v>
      </c>
    </row>
    <row r="1500" spans="1:13" hidden="1" outlineLevel="1" x14ac:dyDescent="0.3">
      <c r="A1500" s="19" t="s">
        <v>80</v>
      </c>
      <c r="B1500" s="19" t="s">
        <v>41</v>
      </c>
      <c r="C1500" s="19" t="s">
        <v>22</v>
      </c>
      <c r="D1500" s="20">
        <v>4669.7755053163901</v>
      </c>
      <c r="E1500" s="20">
        <v>2799.9360989319798</v>
      </c>
      <c r="F1500" s="20">
        <v>2671.5288086462901</v>
      </c>
      <c r="G1500" s="21">
        <v>0.1092231961308</v>
      </c>
      <c r="H1500" s="21">
        <v>0.46960298848228998</v>
      </c>
      <c r="I1500" s="21">
        <v>0.46960298848228998</v>
      </c>
      <c r="J1500" s="21">
        <v>0.10336717711548001</v>
      </c>
      <c r="K1500" s="21">
        <v>3.2289741185396199</v>
      </c>
      <c r="L1500" s="21">
        <v>3.2289741185396199</v>
      </c>
      <c r="M1500" s="21">
        <v>3.6389714851314703E-2</v>
      </c>
    </row>
    <row r="1501" spans="1:13" hidden="1" outlineLevel="1" x14ac:dyDescent="0.3">
      <c r="A1501" s="19" t="s">
        <v>80</v>
      </c>
      <c r="B1501" s="19" t="s">
        <v>41</v>
      </c>
      <c r="C1501" s="19" t="s">
        <v>24</v>
      </c>
      <c r="D1501" s="20">
        <v>300766.38400242699</v>
      </c>
      <c r="E1501" s="20">
        <v>150479.20387441499</v>
      </c>
      <c r="F1501" s="20">
        <v>148968.42933785301</v>
      </c>
      <c r="G1501" s="21">
        <v>98.091221817983595</v>
      </c>
      <c r="H1501" s="21">
        <v>49.399075532525003</v>
      </c>
      <c r="I1501" s="21">
        <v>49.056086128668099</v>
      </c>
      <c r="J1501" s="21">
        <v>1.3685414782265899</v>
      </c>
      <c r="K1501" s="21">
        <v>51.538757338319499</v>
      </c>
      <c r="L1501" s="21">
        <v>37.877131125266402</v>
      </c>
      <c r="M1501" s="21">
        <v>0.13862498035677001</v>
      </c>
    </row>
    <row r="1502" spans="1:13" hidden="1" outlineLevel="1" x14ac:dyDescent="0.3">
      <c r="A1502" s="19" t="s">
        <v>80</v>
      </c>
      <c r="B1502" s="19" t="s">
        <v>41</v>
      </c>
      <c r="C1502" s="19" t="s">
        <v>26</v>
      </c>
      <c r="D1502" s="20">
        <v>316129.61599757202</v>
      </c>
      <c r="E1502" s="20">
        <v>159690.79612558399</v>
      </c>
      <c r="F1502" s="20">
        <v>157757.570662146</v>
      </c>
      <c r="G1502" s="21">
        <v>98.451166880136697</v>
      </c>
      <c r="H1502" s="21">
        <v>50.943913871331901</v>
      </c>
      <c r="I1502" s="21">
        <v>50.600924467474897</v>
      </c>
      <c r="J1502" s="21">
        <v>1.70926951173542</v>
      </c>
      <c r="K1502" s="21">
        <v>62.122868874733499</v>
      </c>
      <c r="L1502" s="21">
        <v>48.461242661680402</v>
      </c>
      <c r="M1502" s="21">
        <v>0.26031972392121</v>
      </c>
    </row>
    <row r="1503" spans="1:13" hidden="1" outlineLevel="1" x14ac:dyDescent="0.3">
      <c r="A1503" s="19" t="s">
        <v>80</v>
      </c>
      <c r="B1503" s="19" t="s">
        <v>41</v>
      </c>
      <c r="C1503" s="19" t="s">
        <v>28</v>
      </c>
      <c r="D1503" s="21">
        <v>1.51395875652181</v>
      </c>
      <c r="E1503" s="21">
        <v>1.80542031720152</v>
      </c>
      <c r="F1503" s="21">
        <v>1.7419643647074501</v>
      </c>
      <c r="G1503" s="21">
        <v>0.1111342345557</v>
      </c>
      <c r="H1503" s="21">
        <v>0.93599484746386996</v>
      </c>
      <c r="I1503" s="21">
        <v>0.94243921524027996</v>
      </c>
      <c r="J1503" s="21">
        <v>6.7578209086300003</v>
      </c>
      <c r="K1503" s="21">
        <v>5.6738547081079904</v>
      </c>
      <c r="L1503" s="21">
        <v>7.4935070788342104</v>
      </c>
      <c r="M1503" s="21">
        <v>19.154154891567</v>
      </c>
    </row>
    <row r="1504" spans="1:13" hidden="1" outlineLevel="1" x14ac:dyDescent="0.3">
      <c r="A1504" s="19" t="s">
        <v>80</v>
      </c>
      <c r="B1504" s="19" t="s">
        <v>41</v>
      </c>
      <c r="C1504" s="19" t="s">
        <v>30</v>
      </c>
      <c r="D1504" s="21">
        <v>1.34801209561067</v>
      </c>
      <c r="E1504" s="21">
        <v>1.62901084498642</v>
      </c>
      <c r="F1504" s="21">
        <v>1.54752505039776</v>
      </c>
      <c r="G1504" s="21">
        <v>2.5745698964202099</v>
      </c>
      <c r="H1504" s="21">
        <v>3.2434006702948199</v>
      </c>
      <c r="I1504" s="21">
        <v>3.2434006702948199</v>
      </c>
      <c r="J1504" s="21">
        <v>2.5873018736103899</v>
      </c>
      <c r="K1504" s="21">
        <v>2.34669921925259</v>
      </c>
      <c r="L1504" s="21">
        <v>2.34669921925259</v>
      </c>
      <c r="M1504" s="21">
        <v>2.5470121689925</v>
      </c>
    </row>
    <row r="1505" spans="1:13" hidden="1" outlineLevel="1" x14ac:dyDescent="0.3">
      <c r="A1505" s="13" t="s">
        <v>80</v>
      </c>
      <c r="B1505" s="13" t="s">
        <v>43</v>
      </c>
      <c r="C1505" s="13" t="s">
        <v>18</v>
      </c>
      <c r="D1505" s="14">
        <v>287347</v>
      </c>
      <c r="E1505" s="14">
        <v>143731</v>
      </c>
      <c r="F1505" s="14">
        <v>143616</v>
      </c>
      <c r="G1505" s="15">
        <v>98.617699158160704</v>
      </c>
      <c r="H1505" s="15">
        <v>49.959947066607803</v>
      </c>
      <c r="I1505" s="15">
        <v>50.040052933392097</v>
      </c>
      <c r="J1505" s="15">
        <v>1.2493605292555601</v>
      </c>
      <c r="K1505" s="15">
        <v>53.816155988857901</v>
      </c>
      <c r="L1505" s="15">
        <v>46.183844011142</v>
      </c>
      <c r="M1505" s="15">
        <v>0.13294031258374001</v>
      </c>
    </row>
    <row r="1506" spans="1:13" hidden="1" outlineLevel="1" x14ac:dyDescent="0.3">
      <c r="A1506" s="32" t="s">
        <v>80</v>
      </c>
      <c r="B1506" s="32" t="s">
        <v>43</v>
      </c>
      <c r="C1506" s="32" t="s">
        <v>22</v>
      </c>
      <c r="D1506" s="33">
        <v>4262.2021037015802</v>
      </c>
      <c r="E1506" s="33">
        <v>2453.3159601359498</v>
      </c>
      <c r="F1506" s="33">
        <v>2528.3514812663998</v>
      </c>
      <c r="G1506" s="34">
        <v>8.9066331861009998E-2</v>
      </c>
      <c r="H1506" s="34">
        <v>0.45356985667564997</v>
      </c>
      <c r="I1506" s="34">
        <v>0.45356985667564997</v>
      </c>
      <c r="J1506" s="34">
        <v>8.2446971826539997E-2</v>
      </c>
      <c r="K1506" s="34">
        <v>3.22035280855434</v>
      </c>
      <c r="L1506" s="34">
        <v>3.22035280855434</v>
      </c>
      <c r="M1506" s="34">
        <v>2.8886685787323001E-2</v>
      </c>
    </row>
    <row r="1507" spans="1:13" hidden="1" outlineLevel="1" x14ac:dyDescent="0.3">
      <c r="A1507" s="32" t="s">
        <v>80</v>
      </c>
      <c r="B1507" s="32" t="s">
        <v>43</v>
      </c>
      <c r="C1507" s="32" t="s">
        <v>24</v>
      </c>
      <c r="D1507" s="33">
        <v>280335.82787247299</v>
      </c>
      <c r="E1507" s="33">
        <v>139695.38177702</v>
      </c>
      <c r="F1507" s="33">
        <v>139456.95099135401</v>
      </c>
      <c r="G1507" s="34">
        <v>98.463267362316401</v>
      </c>
      <c r="H1507" s="34">
        <v>49.213904678955601</v>
      </c>
      <c r="I1507" s="34">
        <v>49.293992711196999</v>
      </c>
      <c r="J1507" s="34">
        <v>1.1207593809391601</v>
      </c>
      <c r="K1507" s="34">
        <v>48.495640245230703</v>
      </c>
      <c r="L1507" s="34">
        <v>40.948859067226202</v>
      </c>
      <c r="M1507" s="34">
        <v>9.2980430970340006E-2</v>
      </c>
    </row>
    <row r="1508" spans="1:13" hidden="1" outlineLevel="1" x14ac:dyDescent="0.3">
      <c r="A1508" s="32" t="s">
        <v>80</v>
      </c>
      <c r="B1508" s="32" t="s">
        <v>43</v>
      </c>
      <c r="C1508" s="32" t="s">
        <v>26</v>
      </c>
      <c r="D1508" s="33">
        <v>294358.17212752602</v>
      </c>
      <c r="E1508" s="33">
        <v>147766.61822297901</v>
      </c>
      <c r="F1508" s="33">
        <v>147775.049008645</v>
      </c>
      <c r="G1508" s="34">
        <v>98.756807494094403</v>
      </c>
      <c r="H1508" s="34">
        <v>50.706007288802901</v>
      </c>
      <c r="I1508" s="34">
        <v>50.7860953210443</v>
      </c>
      <c r="J1508" s="34">
        <v>1.3925101599760701</v>
      </c>
      <c r="K1508" s="34">
        <v>59.051140932773698</v>
      </c>
      <c r="L1508" s="34">
        <v>51.504359754769197</v>
      </c>
      <c r="M1508" s="34">
        <v>0.19004094885723999</v>
      </c>
    </row>
    <row r="1509" spans="1:13" hidden="1" outlineLevel="1" x14ac:dyDescent="0.3">
      <c r="A1509" s="32" t="s">
        <v>80</v>
      </c>
      <c r="B1509" s="32" t="s">
        <v>43</v>
      </c>
      <c r="C1509" s="32" t="s">
        <v>28</v>
      </c>
      <c r="D1509" s="34">
        <v>1.48329445016011</v>
      </c>
      <c r="E1509" s="34">
        <v>1.7068801859974201</v>
      </c>
      <c r="F1509" s="34">
        <v>1.76049429121156</v>
      </c>
      <c r="G1509" s="34">
        <v>9.0314753458370006E-2</v>
      </c>
      <c r="H1509" s="34">
        <v>0.90786696805530998</v>
      </c>
      <c r="I1509" s="34">
        <v>0.90641362286205995</v>
      </c>
      <c r="J1509" s="34">
        <v>6.5991337084793598</v>
      </c>
      <c r="K1509" s="34">
        <v>5.9839889144462104</v>
      </c>
      <c r="L1509" s="34">
        <v>6.9728990245537297</v>
      </c>
      <c r="M1509" s="34">
        <v>21.729064138559899</v>
      </c>
    </row>
    <row r="1510" spans="1:13" hidden="1" outlineLevel="1" x14ac:dyDescent="0.3">
      <c r="A1510" s="32" t="s">
        <v>80</v>
      </c>
      <c r="B1510" s="32" t="s">
        <v>43</v>
      </c>
      <c r="C1510" s="32" t="s">
        <v>30</v>
      </c>
      <c r="D1510" s="34">
        <v>1.2742055140921</v>
      </c>
      <c r="E1510" s="34">
        <v>1.4623463602097699</v>
      </c>
      <c r="F1510" s="34">
        <v>1.52757803296019</v>
      </c>
      <c r="G1510" s="34">
        <v>1.9772332434</v>
      </c>
      <c r="H1510" s="34">
        <v>2.8283619789641299</v>
      </c>
      <c r="I1510" s="34">
        <v>2.8283619789641299</v>
      </c>
      <c r="J1510" s="34">
        <v>1.87201760818389</v>
      </c>
      <c r="K1510" s="34">
        <v>1.75240613505771</v>
      </c>
      <c r="L1510" s="34">
        <v>1.75240613505771</v>
      </c>
      <c r="M1510" s="34">
        <v>2.1355251219732101</v>
      </c>
    </row>
    <row r="1511" spans="1:13" hidden="1" outlineLevel="1" x14ac:dyDescent="0.3">
      <c r="A1511" s="16" t="s">
        <v>80</v>
      </c>
      <c r="B1511" s="16" t="s">
        <v>45</v>
      </c>
      <c r="C1511" s="16" t="s">
        <v>18</v>
      </c>
      <c r="D1511" s="17">
        <v>304720</v>
      </c>
      <c r="E1511" s="17">
        <v>152122</v>
      </c>
      <c r="F1511" s="17">
        <v>152598</v>
      </c>
      <c r="G1511" s="18">
        <v>97.436991336308694</v>
      </c>
      <c r="H1511" s="18">
        <v>49.8299147889933</v>
      </c>
      <c r="I1511" s="18">
        <v>50.1700852110067</v>
      </c>
      <c r="J1511" s="18">
        <v>2.3549488054607499</v>
      </c>
      <c r="K1511" s="18">
        <v>54.751950947603099</v>
      </c>
      <c r="L1511" s="18">
        <v>45.248049052396802</v>
      </c>
      <c r="M1511" s="18">
        <v>0.20805985823049999</v>
      </c>
    </row>
    <row r="1512" spans="1:13" hidden="1" outlineLevel="1" x14ac:dyDescent="0.3">
      <c r="A1512" s="19" t="s">
        <v>80</v>
      </c>
      <c r="B1512" s="19" t="s">
        <v>45</v>
      </c>
      <c r="C1512" s="19" t="s">
        <v>22</v>
      </c>
      <c r="D1512" s="20">
        <v>4539.6695891992103</v>
      </c>
      <c r="E1512" s="20">
        <v>2638.1726029781298</v>
      </c>
      <c r="F1512" s="20">
        <v>2696.4843756043501</v>
      </c>
      <c r="G1512" s="21">
        <v>0.14200435635774</v>
      </c>
      <c r="H1512" s="21">
        <v>0.47014499703431001</v>
      </c>
      <c r="I1512" s="21">
        <v>0.47014499703431001</v>
      </c>
      <c r="J1512" s="21">
        <v>0.13333716618822999</v>
      </c>
      <c r="K1512" s="21">
        <v>2.62783261514552</v>
      </c>
      <c r="L1512" s="21">
        <v>2.62783261514552</v>
      </c>
      <c r="M1512" s="21">
        <v>5.0467474387906802E-2</v>
      </c>
    </row>
    <row r="1513" spans="1:13" hidden="1" outlineLevel="1" x14ac:dyDescent="0.3">
      <c r="A1513" s="19" t="s">
        <v>80</v>
      </c>
      <c r="B1513" s="19" t="s">
        <v>45</v>
      </c>
      <c r="C1513" s="19" t="s">
        <v>24</v>
      </c>
      <c r="D1513" s="20">
        <v>297252.403645446</v>
      </c>
      <c r="E1513" s="20">
        <v>147782.29911966299</v>
      </c>
      <c r="F1513" s="20">
        <v>148162.37831042</v>
      </c>
      <c r="G1513" s="21">
        <v>97.192739482074003</v>
      </c>
      <c r="H1513" s="21">
        <v>49.0566449328388</v>
      </c>
      <c r="I1513" s="21">
        <v>49.396733983894897</v>
      </c>
      <c r="J1513" s="21">
        <v>2.1453004376944702</v>
      </c>
      <c r="K1513" s="21">
        <v>50.404235186235098</v>
      </c>
      <c r="L1513" s="21">
        <v>40.971658167166602</v>
      </c>
      <c r="M1513" s="21">
        <v>0.13958496097430001</v>
      </c>
    </row>
    <row r="1514" spans="1:13" hidden="1" outlineLevel="1" x14ac:dyDescent="0.3">
      <c r="A1514" s="19" t="s">
        <v>80</v>
      </c>
      <c r="B1514" s="19" t="s">
        <v>45</v>
      </c>
      <c r="C1514" s="19" t="s">
        <v>26</v>
      </c>
      <c r="D1514" s="20">
        <v>312187.59635455301</v>
      </c>
      <c r="E1514" s="20">
        <v>156461.70088033599</v>
      </c>
      <c r="F1514" s="20">
        <v>157033.62168957901</v>
      </c>
      <c r="G1514" s="21">
        <v>97.6605030650705</v>
      </c>
      <c r="H1514" s="21">
        <v>50.603266016105003</v>
      </c>
      <c r="I1514" s="21">
        <v>50.9433550671611</v>
      </c>
      <c r="J1514" s="21">
        <v>2.5845438264271099</v>
      </c>
      <c r="K1514" s="21">
        <v>59.028341832833298</v>
      </c>
      <c r="L1514" s="21">
        <v>49.595764813764902</v>
      </c>
      <c r="M1514" s="21">
        <v>0.31002156435065997</v>
      </c>
    </row>
    <row r="1515" spans="1:13" hidden="1" outlineLevel="1" x14ac:dyDescent="0.3">
      <c r="A1515" s="19" t="s">
        <v>80</v>
      </c>
      <c r="B1515" s="19" t="s">
        <v>45</v>
      </c>
      <c r="C1515" s="19" t="s">
        <v>28</v>
      </c>
      <c r="D1515" s="21">
        <v>1.48978392924626</v>
      </c>
      <c r="E1515" s="21">
        <v>1.7342479082434601</v>
      </c>
      <c r="F1515" s="21">
        <v>1.7670509283243201</v>
      </c>
      <c r="G1515" s="21">
        <v>0.1457396769032</v>
      </c>
      <c r="H1515" s="21">
        <v>0.94349950030048002</v>
      </c>
      <c r="I1515" s="21">
        <v>0.93710224939216002</v>
      </c>
      <c r="J1515" s="21">
        <v>5.6619985062540001</v>
      </c>
      <c r="K1515" s="21">
        <v>4.7995232492451798</v>
      </c>
      <c r="L1515" s="21">
        <v>5.8076152898935298</v>
      </c>
      <c r="M1515" s="21">
        <v>24.256228384042501</v>
      </c>
    </row>
    <row r="1516" spans="1:13" hidden="1" outlineLevel="1" x14ac:dyDescent="0.3">
      <c r="A1516" s="19" t="s">
        <v>80</v>
      </c>
      <c r="B1516" s="19" t="s">
        <v>45</v>
      </c>
      <c r="C1516" s="19" t="s">
        <v>30</v>
      </c>
      <c r="D1516" s="21">
        <v>1.29563803534485</v>
      </c>
      <c r="E1516" s="21">
        <v>1.5031814655562401</v>
      </c>
      <c r="F1516" s="21">
        <v>1.5771424814355399</v>
      </c>
      <c r="G1516" s="21">
        <v>2.9094566929411099</v>
      </c>
      <c r="H1516" s="21">
        <v>3.1840384099867798</v>
      </c>
      <c r="I1516" s="21">
        <v>3.18403840998677</v>
      </c>
      <c r="J1516" s="21">
        <v>2.7858211748081598</v>
      </c>
      <c r="K1516" s="21">
        <v>2.33999284593011</v>
      </c>
      <c r="L1516" s="21">
        <v>2.33999284593011</v>
      </c>
      <c r="M1516" s="21">
        <v>4.4199960314324898</v>
      </c>
    </row>
    <row r="1517" spans="1:13" hidden="1" outlineLevel="1" x14ac:dyDescent="0.3">
      <c r="A1517" s="13" t="s">
        <v>80</v>
      </c>
      <c r="B1517" s="13" t="s">
        <v>47</v>
      </c>
      <c r="C1517" s="13" t="s">
        <v>18</v>
      </c>
      <c r="D1517" s="14">
        <v>288965</v>
      </c>
      <c r="E1517" s="14">
        <v>146269</v>
      </c>
      <c r="F1517" s="14">
        <v>142696</v>
      </c>
      <c r="G1517" s="15">
        <v>95.865935320886607</v>
      </c>
      <c r="H1517" s="15">
        <v>50.272003003404102</v>
      </c>
      <c r="I1517" s="15">
        <v>49.727996996595898</v>
      </c>
      <c r="J1517" s="15">
        <v>4.0157112453065196</v>
      </c>
      <c r="K1517" s="15">
        <v>57.893829713891698</v>
      </c>
      <c r="L1517" s="15">
        <v>42.106170286108203</v>
      </c>
      <c r="M1517" s="15">
        <v>0.11835343380686</v>
      </c>
    </row>
    <row r="1518" spans="1:13" hidden="1" outlineLevel="1" x14ac:dyDescent="0.3">
      <c r="A1518" s="32" t="s">
        <v>80</v>
      </c>
      <c r="B1518" s="32" t="s">
        <v>47</v>
      </c>
      <c r="C1518" s="32" t="s">
        <v>22</v>
      </c>
      <c r="D1518" s="33">
        <v>4145.1580473383001</v>
      </c>
      <c r="E1518" s="33">
        <v>2465.9886606851901</v>
      </c>
      <c r="F1518" s="33">
        <v>2401.9325259529801</v>
      </c>
      <c r="G1518" s="34">
        <v>0.19293070833314999</v>
      </c>
      <c r="H1518" s="34">
        <v>0.43859086421409998</v>
      </c>
      <c r="I1518" s="34">
        <v>0.43859086421409998</v>
      </c>
      <c r="J1518" s="34">
        <v>0.19104487706317</v>
      </c>
      <c r="K1518" s="34">
        <v>2.1804957148846902</v>
      </c>
      <c r="L1518" s="34">
        <v>2.1804957148846902</v>
      </c>
      <c r="M1518" s="34">
        <v>2.9575133688401301E-2</v>
      </c>
    </row>
    <row r="1519" spans="1:13" hidden="1" outlineLevel="1" x14ac:dyDescent="0.3">
      <c r="A1519" s="32" t="s">
        <v>80</v>
      </c>
      <c r="B1519" s="32" t="s">
        <v>47</v>
      </c>
      <c r="C1519" s="32" t="s">
        <v>24</v>
      </c>
      <c r="D1519" s="33">
        <v>282146.36121690401</v>
      </c>
      <c r="E1519" s="33">
        <v>142212.535631598</v>
      </c>
      <c r="F1519" s="33">
        <v>138744.905713894</v>
      </c>
      <c r="G1519" s="34">
        <v>95.536652909666003</v>
      </c>
      <c r="H1519" s="34">
        <v>49.550529686958299</v>
      </c>
      <c r="I1519" s="34">
        <v>49.0066369329395</v>
      </c>
      <c r="J1519" s="34">
        <v>3.71296733070495</v>
      </c>
      <c r="K1519" s="34">
        <v>54.271450171540401</v>
      </c>
      <c r="L1519" s="34">
        <v>38.566824871622998</v>
      </c>
      <c r="M1519" s="34">
        <v>7.845539693544E-2</v>
      </c>
    </row>
    <row r="1520" spans="1:13" hidden="1" outlineLevel="1" x14ac:dyDescent="0.3">
      <c r="A1520" s="32" t="s">
        <v>80</v>
      </c>
      <c r="B1520" s="32" t="s">
        <v>47</v>
      </c>
      <c r="C1520" s="32" t="s">
        <v>26</v>
      </c>
      <c r="D1520" s="33">
        <v>295783.638783095</v>
      </c>
      <c r="E1520" s="33">
        <v>150325.46436840101</v>
      </c>
      <c r="F1520" s="33">
        <v>146647.09428610501</v>
      </c>
      <c r="G1520" s="34">
        <v>96.171898394130906</v>
      </c>
      <c r="H1520" s="34">
        <v>50.9933630670604</v>
      </c>
      <c r="I1520" s="34">
        <v>50.449470313041701</v>
      </c>
      <c r="J1520" s="34">
        <v>4.3420268139410796</v>
      </c>
      <c r="K1520" s="34">
        <v>61.433175128376902</v>
      </c>
      <c r="L1520" s="34">
        <v>45.728549828459499</v>
      </c>
      <c r="M1520" s="34">
        <v>0.17850513884061001</v>
      </c>
    </row>
    <row r="1521" spans="1:13" hidden="1" outlineLevel="1" x14ac:dyDescent="0.3">
      <c r="A1521" s="32" t="s">
        <v>80</v>
      </c>
      <c r="B1521" s="32" t="s">
        <v>47</v>
      </c>
      <c r="C1521" s="32" t="s">
        <v>28</v>
      </c>
      <c r="D1521" s="34">
        <v>1.43448446951648</v>
      </c>
      <c r="E1521" s="34">
        <v>1.6859270663539001</v>
      </c>
      <c r="F1521" s="34">
        <v>1.68325147583183</v>
      </c>
      <c r="G1521" s="34">
        <v>0.20125053564372</v>
      </c>
      <c r="H1521" s="34">
        <v>0.87243562621604998</v>
      </c>
      <c r="I1521" s="34">
        <v>0.88197975125384998</v>
      </c>
      <c r="J1521" s="34">
        <v>4.75743561707678</v>
      </c>
      <c r="K1521" s="34">
        <v>3.7663697939151599</v>
      </c>
      <c r="L1521" s="34">
        <v>5.1785657543025003</v>
      </c>
      <c r="M1521" s="34">
        <v>24.988826041721801</v>
      </c>
    </row>
    <row r="1522" spans="1:13" hidden="1" outlineLevel="1" x14ac:dyDescent="0.3">
      <c r="A1522" s="32" t="s">
        <v>80</v>
      </c>
      <c r="B1522" s="32" t="s">
        <v>47</v>
      </c>
      <c r="C1522" s="32" t="s">
        <v>30</v>
      </c>
      <c r="D1522" s="34">
        <v>1.2057433270700499</v>
      </c>
      <c r="E1522" s="34">
        <v>1.47456790117457</v>
      </c>
      <c r="F1522" s="34">
        <v>1.37545957477529</v>
      </c>
      <c r="G1522" s="34">
        <v>3.2091345161559</v>
      </c>
      <c r="H1522" s="34">
        <v>2.5853918885851801</v>
      </c>
      <c r="I1522" s="34">
        <v>2.5853918885851801</v>
      </c>
      <c r="J1522" s="34">
        <v>3.2354519161583202</v>
      </c>
      <c r="K1522" s="34">
        <v>2.6477460767115102</v>
      </c>
      <c r="L1522" s="34">
        <v>2.6477460767115102</v>
      </c>
      <c r="M1522" s="34">
        <v>2.5282130108492402</v>
      </c>
    </row>
    <row r="1523" spans="1:13" hidden="1" outlineLevel="1" x14ac:dyDescent="0.3">
      <c r="A1523" s="16" t="s">
        <v>80</v>
      </c>
      <c r="B1523" s="16" t="s">
        <v>49</v>
      </c>
      <c r="C1523" s="16" t="s">
        <v>18</v>
      </c>
      <c r="D1523" s="17">
        <v>305763</v>
      </c>
      <c r="E1523" s="17">
        <v>154847</v>
      </c>
      <c r="F1523" s="17">
        <v>150916</v>
      </c>
      <c r="G1523" s="18">
        <v>93.087129574212696</v>
      </c>
      <c r="H1523" s="18">
        <v>50.3555543063529</v>
      </c>
      <c r="I1523" s="18">
        <v>49.6444456936471</v>
      </c>
      <c r="J1523" s="18">
        <v>6.7552319934066603</v>
      </c>
      <c r="K1523" s="18">
        <v>54.6986201888162</v>
      </c>
      <c r="L1523" s="18">
        <v>45.3013798111837</v>
      </c>
      <c r="M1523" s="18">
        <v>0.15763843238062999</v>
      </c>
    </row>
    <row r="1524" spans="1:13" hidden="1" outlineLevel="1" x14ac:dyDescent="0.3">
      <c r="A1524" s="19" t="s">
        <v>80</v>
      </c>
      <c r="B1524" s="19" t="s">
        <v>49</v>
      </c>
      <c r="C1524" s="19" t="s">
        <v>22</v>
      </c>
      <c r="D1524" s="20">
        <v>4539.3131800517103</v>
      </c>
      <c r="E1524" s="20">
        <v>2738.16232092788</v>
      </c>
      <c r="F1524" s="20">
        <v>2496.8671963747702</v>
      </c>
      <c r="G1524" s="21">
        <v>0.21151103613776001</v>
      </c>
      <c r="H1524" s="21">
        <v>0.44216091351963999</v>
      </c>
      <c r="I1524" s="21">
        <v>0.44216091351963999</v>
      </c>
      <c r="J1524" s="21">
        <v>0.20557419560026999</v>
      </c>
      <c r="K1524" s="21">
        <v>1.4893886150626201</v>
      </c>
      <c r="L1524" s="21">
        <v>1.4893886150626201</v>
      </c>
      <c r="M1524" s="21">
        <v>3.6888003548314202E-2</v>
      </c>
    </row>
    <row r="1525" spans="1:13" hidden="1" outlineLevel="1" x14ac:dyDescent="0.3">
      <c r="A1525" s="19" t="s">
        <v>80</v>
      </c>
      <c r="B1525" s="19" t="s">
        <v>49</v>
      </c>
      <c r="C1525" s="19" t="s">
        <v>24</v>
      </c>
      <c r="D1525" s="20">
        <v>298295.98992592201</v>
      </c>
      <c r="E1525" s="20">
        <v>150342.819560395</v>
      </c>
      <c r="F1525" s="20">
        <v>146808.74152951199</v>
      </c>
      <c r="G1525" s="21">
        <v>92.730991392392099</v>
      </c>
      <c r="H1525" s="21">
        <v>49.628191008766002</v>
      </c>
      <c r="I1525" s="21">
        <v>48.917232859438798</v>
      </c>
      <c r="J1525" s="21">
        <v>6.4248200091927901</v>
      </c>
      <c r="K1525" s="21">
        <v>52.239206096291902</v>
      </c>
      <c r="L1525" s="21">
        <v>42.864692814208396</v>
      </c>
      <c r="M1525" s="21">
        <v>0.10726179988025999</v>
      </c>
    </row>
    <row r="1526" spans="1:13" hidden="1" outlineLevel="1" x14ac:dyDescent="0.3">
      <c r="A1526" s="19" t="s">
        <v>80</v>
      </c>
      <c r="B1526" s="19" t="s">
        <v>49</v>
      </c>
      <c r="C1526" s="19" t="s">
        <v>26</v>
      </c>
      <c r="D1526" s="20">
        <v>313230.010074077</v>
      </c>
      <c r="E1526" s="20">
        <v>159351.18043960401</v>
      </c>
      <c r="F1526" s="20">
        <v>155023.258470487</v>
      </c>
      <c r="G1526" s="21">
        <v>93.427055896364905</v>
      </c>
      <c r="H1526" s="21">
        <v>51.082767140561103</v>
      </c>
      <c r="I1526" s="21">
        <v>50.371808991233998</v>
      </c>
      <c r="J1526" s="21">
        <v>7.10134668930373</v>
      </c>
      <c r="K1526" s="21">
        <v>57.135307185791497</v>
      </c>
      <c r="L1526" s="21">
        <v>47.760793903707999</v>
      </c>
      <c r="M1526" s="21">
        <v>0.2316201202314</v>
      </c>
    </row>
    <row r="1527" spans="1:13" hidden="1" outlineLevel="1" x14ac:dyDescent="0.3">
      <c r="A1527" s="19" t="s">
        <v>80</v>
      </c>
      <c r="B1527" s="19" t="s">
        <v>49</v>
      </c>
      <c r="C1527" s="19" t="s">
        <v>28</v>
      </c>
      <c r="D1527" s="21">
        <v>1.4845855057844499</v>
      </c>
      <c r="E1527" s="21">
        <v>1.76830182110592</v>
      </c>
      <c r="F1527" s="21">
        <v>1.6544748047753499</v>
      </c>
      <c r="G1527" s="21">
        <v>0.2272183459789</v>
      </c>
      <c r="H1527" s="21">
        <v>0.87807774059962995</v>
      </c>
      <c r="I1527" s="21">
        <v>0.89065535397090001</v>
      </c>
      <c r="J1527" s="21">
        <v>3.04318483511625</v>
      </c>
      <c r="K1527" s="21">
        <v>2.722899791478</v>
      </c>
      <c r="L1527" s="21">
        <v>3.2877334449202098</v>
      </c>
      <c r="M1527" s="21">
        <v>23.400387196977601</v>
      </c>
    </row>
    <row r="1528" spans="1:13" hidden="1" outlineLevel="1" x14ac:dyDescent="0.3">
      <c r="A1528" s="19" t="s">
        <v>80</v>
      </c>
      <c r="B1528" s="19" t="s">
        <v>49</v>
      </c>
      <c r="C1528" s="19" t="s">
        <v>30</v>
      </c>
      <c r="D1528" s="21">
        <v>1.28812157658667</v>
      </c>
      <c r="E1528" s="21">
        <v>1.55728855053256</v>
      </c>
      <c r="F1528" s="21">
        <v>1.3945540772010701</v>
      </c>
      <c r="G1528" s="21">
        <v>2.5135323706888402</v>
      </c>
      <c r="H1528" s="21">
        <v>2.6998649356419602</v>
      </c>
      <c r="I1528" s="21">
        <v>2.6998649356419602</v>
      </c>
      <c r="J1528" s="21">
        <v>2.4257102888636002</v>
      </c>
      <c r="K1528" s="21">
        <v>2.1631648506775001</v>
      </c>
      <c r="L1528" s="21">
        <v>2.1631648506775001</v>
      </c>
      <c r="M1528" s="21">
        <v>3.1257901779517701</v>
      </c>
    </row>
    <row r="1529" spans="1:13" hidden="1" outlineLevel="1" x14ac:dyDescent="0.3">
      <c r="A1529" s="13" t="s">
        <v>80</v>
      </c>
      <c r="B1529" s="13" t="s">
        <v>51</v>
      </c>
      <c r="C1529" s="13" t="s">
        <v>18</v>
      </c>
      <c r="D1529" s="14">
        <v>301340</v>
      </c>
      <c r="E1529" s="14">
        <v>151443</v>
      </c>
      <c r="F1529" s="14">
        <v>149897</v>
      </c>
      <c r="G1529" s="15">
        <v>84.657861551735493</v>
      </c>
      <c r="H1529" s="15">
        <v>50.395126769838598</v>
      </c>
      <c r="I1529" s="15">
        <v>49.604873230161303</v>
      </c>
      <c r="J1529" s="15">
        <v>15.1818543837525</v>
      </c>
      <c r="K1529" s="15">
        <v>49.386871844193301</v>
      </c>
      <c r="L1529" s="15">
        <v>50.613128155806599</v>
      </c>
      <c r="M1529" s="15">
        <v>0.16028406451183999</v>
      </c>
    </row>
    <row r="1530" spans="1:13" hidden="1" outlineLevel="1" x14ac:dyDescent="0.3">
      <c r="A1530" s="32" t="s">
        <v>80</v>
      </c>
      <c r="B1530" s="32" t="s">
        <v>51</v>
      </c>
      <c r="C1530" s="32" t="s">
        <v>22</v>
      </c>
      <c r="D1530" s="33">
        <v>4345.4768085426504</v>
      </c>
      <c r="E1530" s="33">
        <v>2538.6518463625298</v>
      </c>
      <c r="F1530" s="33">
        <v>2508.2157735189699</v>
      </c>
      <c r="G1530" s="34">
        <v>0.32378070267124998</v>
      </c>
      <c r="H1530" s="34">
        <v>0.47505687208591002</v>
      </c>
      <c r="I1530" s="34">
        <v>0.47505687208591002</v>
      </c>
      <c r="J1530" s="34">
        <v>0.32203397476031997</v>
      </c>
      <c r="K1530" s="34">
        <v>1.0867462975100199</v>
      </c>
      <c r="L1530" s="34">
        <v>1.0867462975100199</v>
      </c>
      <c r="M1530" s="34">
        <v>3.6035099690866997E-2</v>
      </c>
    </row>
    <row r="1531" spans="1:13" hidden="1" outlineLevel="1" x14ac:dyDescent="0.3">
      <c r="A1531" s="32" t="s">
        <v>80</v>
      </c>
      <c r="B1531" s="32" t="s">
        <v>51</v>
      </c>
      <c r="C1531" s="32" t="s">
        <v>24</v>
      </c>
      <c r="D1531" s="33">
        <v>294191.84392021003</v>
      </c>
      <c r="E1531" s="33">
        <v>147267.00725407799</v>
      </c>
      <c r="F1531" s="33">
        <v>145771.07352038799</v>
      </c>
      <c r="G1531" s="34">
        <v>84.117651937430793</v>
      </c>
      <c r="H1531" s="34">
        <v>49.6136418071696</v>
      </c>
      <c r="I1531" s="34">
        <v>48.823581280926703</v>
      </c>
      <c r="J1531" s="34">
        <v>14.6596729799311</v>
      </c>
      <c r="K1531" s="34">
        <v>47.6007569339803</v>
      </c>
      <c r="L1531" s="34">
        <v>48.825446833398601</v>
      </c>
      <c r="M1531" s="34">
        <v>0.11072269930819</v>
      </c>
    </row>
    <row r="1532" spans="1:13" hidden="1" outlineLevel="1" x14ac:dyDescent="0.3">
      <c r="A1532" s="32" t="s">
        <v>80</v>
      </c>
      <c r="B1532" s="32" t="s">
        <v>51</v>
      </c>
      <c r="C1532" s="32" t="s">
        <v>26</v>
      </c>
      <c r="D1532" s="33">
        <v>308488.15607978898</v>
      </c>
      <c r="E1532" s="33">
        <v>155618.99274592099</v>
      </c>
      <c r="F1532" s="33">
        <v>154022.92647961099</v>
      </c>
      <c r="G1532" s="34">
        <v>85.182933473814302</v>
      </c>
      <c r="H1532" s="34">
        <v>51.176418719073197</v>
      </c>
      <c r="I1532" s="34">
        <v>50.3863581928304</v>
      </c>
      <c r="J1532" s="34">
        <v>15.7192099666467</v>
      </c>
      <c r="K1532" s="34">
        <v>51.174553166601399</v>
      </c>
      <c r="L1532" s="34">
        <v>52.399243066019601</v>
      </c>
      <c r="M1532" s="34">
        <v>0.23197842021331</v>
      </c>
    </row>
    <row r="1533" spans="1:13" hidden="1" outlineLevel="1" x14ac:dyDescent="0.3">
      <c r="A1533" s="32" t="s">
        <v>80</v>
      </c>
      <c r="B1533" s="32" t="s">
        <v>51</v>
      </c>
      <c r="C1533" s="32" t="s">
        <v>28</v>
      </c>
      <c r="D1533" s="34">
        <v>1.44205110789893</v>
      </c>
      <c r="E1533" s="34">
        <v>1.67630847669587</v>
      </c>
      <c r="F1533" s="34">
        <v>1.6732928434318</v>
      </c>
      <c r="G1533" s="34">
        <v>0.38245792739919998</v>
      </c>
      <c r="H1533" s="34">
        <v>0.94266430612538998</v>
      </c>
      <c r="I1533" s="34">
        <v>0.95768185896111002</v>
      </c>
      <c r="J1533" s="34">
        <v>2.12117681160845</v>
      </c>
      <c r="K1533" s="34">
        <v>2.2004760717352401</v>
      </c>
      <c r="L1533" s="34">
        <v>2.14716287474783</v>
      </c>
      <c r="M1533" s="34">
        <v>22.482022651854699</v>
      </c>
    </row>
    <row r="1534" spans="1:13" hidden="1" outlineLevel="1" x14ac:dyDescent="0.3">
      <c r="A1534" s="32" t="s">
        <v>80</v>
      </c>
      <c r="B1534" s="32" t="s">
        <v>51</v>
      </c>
      <c r="C1534" s="32" t="s">
        <v>30</v>
      </c>
      <c r="D1534" s="34">
        <v>1.2777319433855301</v>
      </c>
      <c r="E1534" s="34">
        <v>1.4693439932939401</v>
      </c>
      <c r="F1534" s="34">
        <v>1.46142022777932</v>
      </c>
      <c r="G1534" s="34">
        <v>2.8759879127277799</v>
      </c>
      <c r="H1534" s="34">
        <v>2.7933619943341799</v>
      </c>
      <c r="I1534" s="34">
        <v>2.7933619943341799</v>
      </c>
      <c r="J1534" s="34">
        <v>2.86964461350582</v>
      </c>
      <c r="K1534" s="34">
        <v>2.52871220778436</v>
      </c>
      <c r="L1534" s="34">
        <v>2.52871220778436</v>
      </c>
      <c r="M1534" s="34">
        <v>2.8913195834761898</v>
      </c>
    </row>
    <row r="1535" spans="1:13" hidden="1" outlineLevel="1" x14ac:dyDescent="0.3">
      <c r="A1535" s="16" t="s">
        <v>80</v>
      </c>
      <c r="B1535" s="16" t="s">
        <v>53</v>
      </c>
      <c r="C1535" s="16" t="s">
        <v>18</v>
      </c>
      <c r="D1535" s="17">
        <v>270162</v>
      </c>
      <c r="E1535" s="17">
        <v>137227</v>
      </c>
      <c r="F1535" s="17">
        <v>132935</v>
      </c>
      <c r="G1535" s="18">
        <v>76.035859965502098</v>
      </c>
      <c r="H1535" s="18">
        <v>50.128517184305302</v>
      </c>
      <c r="I1535" s="18">
        <v>49.871482815694598</v>
      </c>
      <c r="J1535" s="18">
        <v>23.8090479045905</v>
      </c>
      <c r="K1535" s="18">
        <v>52.824028730003199</v>
      </c>
      <c r="L1535" s="18">
        <v>47.175971269996701</v>
      </c>
      <c r="M1535" s="18">
        <v>0.15509212990724</v>
      </c>
    </row>
    <row r="1536" spans="1:13" hidden="1" outlineLevel="1" x14ac:dyDescent="0.3">
      <c r="A1536" s="19" t="s">
        <v>80</v>
      </c>
      <c r="B1536" s="19" t="s">
        <v>53</v>
      </c>
      <c r="C1536" s="19" t="s">
        <v>22</v>
      </c>
      <c r="D1536" s="20">
        <v>4234.1029768226799</v>
      </c>
      <c r="E1536" s="20">
        <v>2494.6068643057201</v>
      </c>
      <c r="F1536" s="20">
        <v>2412.3284331715299</v>
      </c>
      <c r="G1536" s="21">
        <v>0.40421661816054</v>
      </c>
      <c r="H1536" s="21">
        <v>0.52068144939554994</v>
      </c>
      <c r="I1536" s="21">
        <v>0.52068144939554994</v>
      </c>
      <c r="J1536" s="21">
        <v>0.40378956006047001</v>
      </c>
      <c r="K1536" s="21">
        <v>0.88191234617624004</v>
      </c>
      <c r="L1536" s="21">
        <v>0.88191234617624004</v>
      </c>
      <c r="M1536" s="21">
        <v>3.7659127784948898E-2</v>
      </c>
    </row>
    <row r="1537" spans="1:13" hidden="1" outlineLevel="1" x14ac:dyDescent="0.3">
      <c r="A1537" s="19" t="s">
        <v>80</v>
      </c>
      <c r="B1537" s="19" t="s">
        <v>53</v>
      </c>
      <c r="C1537" s="19" t="s">
        <v>24</v>
      </c>
      <c r="D1537" s="20">
        <v>263197.049945098</v>
      </c>
      <c r="E1537" s="20">
        <v>133123.45969604101</v>
      </c>
      <c r="F1537" s="20">
        <v>128966.80481319599</v>
      </c>
      <c r="G1537" s="21">
        <v>75.364635164164397</v>
      </c>
      <c r="H1537" s="21">
        <v>49.272060325982501</v>
      </c>
      <c r="I1537" s="21">
        <v>49.015101367000199</v>
      </c>
      <c r="J1537" s="21">
        <v>23.1512104613162</v>
      </c>
      <c r="K1537" s="21">
        <v>51.371336046575799</v>
      </c>
      <c r="L1537" s="21">
        <v>45.728045822937702</v>
      </c>
      <c r="M1537" s="21">
        <v>0.10400964937843001</v>
      </c>
    </row>
    <row r="1538" spans="1:13" hidden="1" outlineLevel="1" x14ac:dyDescent="0.3">
      <c r="A1538" s="19" t="s">
        <v>80</v>
      </c>
      <c r="B1538" s="19" t="s">
        <v>53</v>
      </c>
      <c r="C1538" s="19" t="s">
        <v>26</v>
      </c>
      <c r="D1538" s="20">
        <v>277126.95005490101</v>
      </c>
      <c r="E1538" s="20">
        <v>141330.540303958</v>
      </c>
      <c r="F1538" s="20">
        <v>136903.195186803</v>
      </c>
      <c r="G1538" s="21">
        <v>76.694451783090202</v>
      </c>
      <c r="H1538" s="21">
        <v>50.984898632999702</v>
      </c>
      <c r="I1538" s="21">
        <v>50.727939674017399</v>
      </c>
      <c r="J1538" s="21">
        <v>24.479623373056199</v>
      </c>
      <c r="K1538" s="21">
        <v>54.271954177062199</v>
      </c>
      <c r="L1538" s="21">
        <v>48.628663953424102</v>
      </c>
      <c r="M1538" s="21">
        <v>0.23120479222518001</v>
      </c>
    </row>
    <row r="1539" spans="1:13" hidden="1" outlineLevel="1" x14ac:dyDescent="0.3">
      <c r="A1539" s="19" t="s">
        <v>80</v>
      </c>
      <c r="B1539" s="19" t="s">
        <v>53</v>
      </c>
      <c r="C1539" s="19" t="s">
        <v>28</v>
      </c>
      <c r="D1539" s="21">
        <v>1.5672459401480101</v>
      </c>
      <c r="E1539" s="21">
        <v>1.8178688336156299</v>
      </c>
      <c r="F1539" s="21">
        <v>1.81466764446649</v>
      </c>
      <c r="G1539" s="21">
        <v>0.53161313404482002</v>
      </c>
      <c r="H1539" s="21">
        <v>1.03869310053833</v>
      </c>
      <c r="I1539" s="21">
        <v>1.04404645700988</v>
      </c>
      <c r="J1539" s="21">
        <v>1.6959500509158201</v>
      </c>
      <c r="K1539" s="21">
        <v>1.6695287492817299</v>
      </c>
      <c r="L1539" s="21">
        <v>1.8694100459085301</v>
      </c>
      <c r="M1539" s="21">
        <v>24.281778712738301</v>
      </c>
    </row>
    <row r="1540" spans="1:13" hidden="1" outlineLevel="1" x14ac:dyDescent="0.3">
      <c r="A1540" s="19" t="s">
        <v>80</v>
      </c>
      <c r="B1540" s="19" t="s">
        <v>53</v>
      </c>
      <c r="C1540" s="19" t="s">
        <v>30</v>
      </c>
      <c r="D1540" s="21">
        <v>1.4154985305829599</v>
      </c>
      <c r="E1540" s="21">
        <v>1.6166288048506401</v>
      </c>
      <c r="F1540" s="21">
        <v>1.5980637366285899</v>
      </c>
      <c r="G1540" s="21">
        <v>2.8645329483779398</v>
      </c>
      <c r="H1540" s="21">
        <v>2.7019332387212902</v>
      </c>
      <c r="I1540" s="21">
        <v>2.7019332387212902</v>
      </c>
      <c r="J1540" s="21">
        <v>2.87124695136088</v>
      </c>
      <c r="K1540" s="21">
        <v>2.3485560295388601</v>
      </c>
      <c r="L1540" s="21">
        <v>2.3485560295388601</v>
      </c>
      <c r="M1540" s="21">
        <v>2.9257057002971201</v>
      </c>
    </row>
    <row r="1541" spans="1:13" hidden="1" outlineLevel="1" x14ac:dyDescent="0.3">
      <c r="A1541" s="13" t="s">
        <v>80</v>
      </c>
      <c r="B1541" s="13" t="s">
        <v>55</v>
      </c>
      <c r="C1541" s="13" t="s">
        <v>18</v>
      </c>
      <c r="D1541" s="14">
        <v>282555</v>
      </c>
      <c r="E1541" s="14">
        <v>140993</v>
      </c>
      <c r="F1541" s="14">
        <v>141562</v>
      </c>
      <c r="G1541" s="15">
        <v>69.795615013006298</v>
      </c>
      <c r="H1541" s="15">
        <v>49.2553660799854</v>
      </c>
      <c r="I1541" s="15">
        <v>50.7446339200146</v>
      </c>
      <c r="J1541" s="15">
        <v>29.976818672470799</v>
      </c>
      <c r="K1541" s="15">
        <v>51.458660464457303</v>
      </c>
      <c r="L1541" s="15">
        <v>48.541339535542598</v>
      </c>
      <c r="M1541" s="15">
        <v>0.22756631452282999</v>
      </c>
    </row>
    <row r="1542" spans="1:13" hidden="1" outlineLevel="1" x14ac:dyDescent="0.3">
      <c r="A1542" s="32" t="s">
        <v>80</v>
      </c>
      <c r="B1542" s="32" t="s">
        <v>55</v>
      </c>
      <c r="C1542" s="32" t="s">
        <v>22</v>
      </c>
      <c r="D1542" s="33">
        <v>4379.8906330271702</v>
      </c>
      <c r="E1542" s="33">
        <v>2557.6905399237999</v>
      </c>
      <c r="F1542" s="33">
        <v>2502.1641066959201</v>
      </c>
      <c r="G1542" s="34">
        <v>0.47463370178775999</v>
      </c>
      <c r="H1542" s="34">
        <v>0.55625708229929005</v>
      </c>
      <c r="I1542" s="34">
        <v>0.55625708229929005</v>
      </c>
      <c r="J1542" s="34">
        <v>0.47306872894906998</v>
      </c>
      <c r="K1542" s="34">
        <v>0.78485725643318005</v>
      </c>
      <c r="L1542" s="34">
        <v>0.78485725643318005</v>
      </c>
      <c r="M1542" s="34">
        <v>4.7357387561690702E-2</v>
      </c>
    </row>
    <row r="1543" spans="1:13" hidden="1" outlineLevel="1" x14ac:dyDescent="0.3">
      <c r="A1543" s="32" t="s">
        <v>80</v>
      </c>
      <c r="B1543" s="32" t="s">
        <v>55</v>
      </c>
      <c r="C1543" s="32" t="s">
        <v>24</v>
      </c>
      <c r="D1543" s="33">
        <v>275350.23439275002</v>
      </c>
      <c r="E1543" s="33">
        <v>136785.689274687</v>
      </c>
      <c r="F1543" s="33">
        <v>137446.02829886199</v>
      </c>
      <c r="G1543" s="34">
        <v>69.009183571226004</v>
      </c>
      <c r="H1543" s="34">
        <v>48.340693973837297</v>
      </c>
      <c r="I1543" s="34">
        <v>49.829463047958903</v>
      </c>
      <c r="J1543" s="34">
        <v>29.204459075333698</v>
      </c>
      <c r="K1543" s="34">
        <v>50.166911633849203</v>
      </c>
      <c r="L1543" s="34">
        <v>47.2515365820841</v>
      </c>
      <c r="M1543" s="34">
        <v>0.16157975136307001</v>
      </c>
    </row>
    <row r="1544" spans="1:13" hidden="1" outlineLevel="1" x14ac:dyDescent="0.3">
      <c r="A1544" s="32" t="s">
        <v>80</v>
      </c>
      <c r="B1544" s="32" t="s">
        <v>55</v>
      </c>
      <c r="C1544" s="32" t="s">
        <v>26</v>
      </c>
      <c r="D1544" s="33">
        <v>289759.76560724899</v>
      </c>
      <c r="E1544" s="33">
        <v>145200.31072531201</v>
      </c>
      <c r="F1544" s="33">
        <v>145677.97170113699</v>
      </c>
      <c r="G1544" s="34">
        <v>70.570600415044794</v>
      </c>
      <c r="H1544" s="34">
        <v>50.170536952040997</v>
      </c>
      <c r="I1544" s="34">
        <v>51.659306026162703</v>
      </c>
      <c r="J1544" s="34">
        <v>30.7607293288888</v>
      </c>
      <c r="K1544" s="34">
        <v>52.7484634179159</v>
      </c>
      <c r="L1544" s="34">
        <v>49.833088366150697</v>
      </c>
      <c r="M1544" s="34">
        <v>0.32041424081628</v>
      </c>
    </row>
    <row r="1545" spans="1:13" hidden="1" outlineLevel="1" x14ac:dyDescent="0.3">
      <c r="A1545" s="32" t="s">
        <v>80</v>
      </c>
      <c r="B1545" s="32" t="s">
        <v>55</v>
      </c>
      <c r="C1545" s="32" t="s">
        <v>28</v>
      </c>
      <c r="D1545" s="34">
        <v>1.55010197413854</v>
      </c>
      <c r="E1545" s="34">
        <v>1.8140549813989399</v>
      </c>
      <c r="F1545" s="34">
        <v>1.7675393867675799</v>
      </c>
      <c r="G1545" s="34">
        <v>0.68003369796127999</v>
      </c>
      <c r="H1545" s="34">
        <v>1.12933295713606</v>
      </c>
      <c r="I1545" s="34">
        <v>1.09618897473195</v>
      </c>
      <c r="J1545" s="34">
        <v>1.57811519000017</v>
      </c>
      <c r="K1545" s="34">
        <v>1.52521898034109</v>
      </c>
      <c r="L1545" s="34">
        <v>1.61688421445085</v>
      </c>
      <c r="M1545" s="34">
        <v>20.8103680287612</v>
      </c>
    </row>
    <row r="1546" spans="1:13" hidden="1" outlineLevel="1" x14ac:dyDescent="0.3">
      <c r="A1546" s="32" t="s">
        <v>80</v>
      </c>
      <c r="B1546" s="32" t="s">
        <v>55</v>
      </c>
      <c r="C1546" s="32" t="s">
        <v>30</v>
      </c>
      <c r="D1546" s="34">
        <v>1.4386406324691901</v>
      </c>
      <c r="E1546" s="34">
        <v>1.6483015319120899</v>
      </c>
      <c r="F1546" s="34">
        <v>1.60579084561337</v>
      </c>
      <c r="G1546" s="34">
        <v>3.5702904455678102</v>
      </c>
      <c r="H1546" s="34">
        <v>2.9611703048705702</v>
      </c>
      <c r="I1546" s="34">
        <v>2.9611703048705702</v>
      </c>
      <c r="J1546" s="34">
        <v>3.5620961797474799</v>
      </c>
      <c r="K1546" s="34">
        <v>2.44363209078548</v>
      </c>
      <c r="L1546" s="34">
        <v>2.44363209078548</v>
      </c>
      <c r="M1546" s="34">
        <v>3.3002091963472</v>
      </c>
    </row>
    <row r="1547" spans="1:13" hidden="1" outlineLevel="1" x14ac:dyDescent="0.3">
      <c r="A1547" s="16" t="s">
        <v>80</v>
      </c>
      <c r="B1547" s="16" t="s">
        <v>57</v>
      </c>
      <c r="C1547" s="16" t="s">
        <v>18</v>
      </c>
      <c r="D1547" s="17">
        <v>297392</v>
      </c>
      <c r="E1547" s="17">
        <v>149738</v>
      </c>
      <c r="F1547" s="17">
        <v>147654</v>
      </c>
      <c r="G1547" s="18">
        <v>53.798353688061503</v>
      </c>
      <c r="H1547" s="18">
        <v>50.420646032301597</v>
      </c>
      <c r="I1547" s="18">
        <v>49.579353967698403</v>
      </c>
      <c r="J1547" s="18">
        <v>45.997202345725498</v>
      </c>
      <c r="K1547" s="18">
        <v>50.277062986139498</v>
      </c>
      <c r="L1547" s="18">
        <v>49.722937013860403</v>
      </c>
      <c r="M1547" s="18">
        <v>0.20444396621294</v>
      </c>
    </row>
    <row r="1548" spans="1:13" hidden="1" outlineLevel="1" x14ac:dyDescent="0.3">
      <c r="A1548" s="19" t="s">
        <v>80</v>
      </c>
      <c r="B1548" s="19" t="s">
        <v>57</v>
      </c>
      <c r="C1548" s="19" t="s">
        <v>22</v>
      </c>
      <c r="D1548" s="20">
        <v>4683.7460340808402</v>
      </c>
      <c r="E1548" s="20">
        <v>2567.942764718</v>
      </c>
      <c r="F1548" s="20">
        <v>2796.75506460926</v>
      </c>
      <c r="G1548" s="21">
        <v>0.50155775942608005</v>
      </c>
      <c r="H1548" s="21">
        <v>0.62958192558320003</v>
      </c>
      <c r="I1548" s="21">
        <v>0.62958192558320003</v>
      </c>
      <c r="J1548" s="21">
        <v>0.50041445094394998</v>
      </c>
      <c r="K1548" s="21">
        <v>0.60715704594162001</v>
      </c>
      <c r="L1548" s="21">
        <v>0.60715704594162001</v>
      </c>
      <c r="M1548" s="21">
        <v>3.7273194604136098E-2</v>
      </c>
    </row>
    <row r="1549" spans="1:13" hidden="1" outlineLevel="1" x14ac:dyDescent="0.3">
      <c r="A1549" s="19" t="s">
        <v>80</v>
      </c>
      <c r="B1549" s="19" t="s">
        <v>57</v>
      </c>
      <c r="C1549" s="19" t="s">
        <v>24</v>
      </c>
      <c r="D1549" s="20">
        <v>289687.40297536697</v>
      </c>
      <c r="E1549" s="20">
        <v>145513.82472650899</v>
      </c>
      <c r="F1549" s="20">
        <v>143053.43656367701</v>
      </c>
      <c r="G1549" s="21">
        <v>52.972343269716603</v>
      </c>
      <c r="H1549" s="21">
        <v>49.384973247686901</v>
      </c>
      <c r="I1549" s="21">
        <v>48.544042036902702</v>
      </c>
      <c r="J1549" s="21">
        <v>45.175203817499799</v>
      </c>
      <c r="K1549" s="21">
        <v>49.278333347462301</v>
      </c>
      <c r="L1549" s="21">
        <v>48.7244284206324</v>
      </c>
      <c r="M1549" s="21">
        <v>0.15145804614399999</v>
      </c>
    </row>
    <row r="1550" spans="1:13" hidden="1" outlineLevel="1" x14ac:dyDescent="0.3">
      <c r="A1550" s="19" t="s">
        <v>80</v>
      </c>
      <c r="B1550" s="19" t="s">
        <v>57</v>
      </c>
      <c r="C1550" s="19" t="s">
        <v>26</v>
      </c>
      <c r="D1550" s="20">
        <v>305096.59702463198</v>
      </c>
      <c r="E1550" s="20">
        <v>153962.17527348999</v>
      </c>
      <c r="F1550" s="20">
        <v>152254.563436322</v>
      </c>
      <c r="G1550" s="21">
        <v>54.622284050570101</v>
      </c>
      <c r="H1550" s="21">
        <v>51.455957963097198</v>
      </c>
      <c r="I1550" s="21">
        <v>50.615026752313</v>
      </c>
      <c r="J1550" s="21">
        <v>46.821384308111703</v>
      </c>
      <c r="K1550" s="21">
        <v>51.275571579367501</v>
      </c>
      <c r="L1550" s="21">
        <v>50.7216666525376</v>
      </c>
      <c r="M1550" s="21">
        <v>0.27591520090199001</v>
      </c>
    </row>
    <row r="1551" spans="1:13" hidden="1" outlineLevel="1" x14ac:dyDescent="0.3">
      <c r="A1551" s="19" t="s">
        <v>80</v>
      </c>
      <c r="B1551" s="19" t="s">
        <v>57</v>
      </c>
      <c r="C1551" s="19" t="s">
        <v>28</v>
      </c>
      <c r="D1551" s="21">
        <v>1.5749401577987401</v>
      </c>
      <c r="E1551" s="21">
        <v>1.7149573018993201</v>
      </c>
      <c r="F1551" s="21">
        <v>1.8941275309908701</v>
      </c>
      <c r="G1551" s="21">
        <v>0.93229202204635997</v>
      </c>
      <c r="H1551" s="21">
        <v>1.2486589822349099</v>
      </c>
      <c r="I1551" s="21">
        <v>1.26984697298271</v>
      </c>
      <c r="J1551" s="21">
        <v>1.0879236680151101</v>
      </c>
      <c r="K1551" s="21">
        <v>1.20762234283456</v>
      </c>
      <c r="L1551" s="21">
        <v>1.22108041560855</v>
      </c>
      <c r="M1551" s="21">
        <v>18.231496529133601</v>
      </c>
    </row>
    <row r="1552" spans="1:13" hidden="1" outlineLevel="1" x14ac:dyDescent="0.3">
      <c r="A1552" s="19" t="s">
        <v>80</v>
      </c>
      <c r="B1552" s="19" t="s">
        <v>57</v>
      </c>
      <c r="C1552" s="19" t="s">
        <v>30</v>
      </c>
      <c r="D1552" s="21">
        <v>1.4724186195193401</v>
      </c>
      <c r="E1552" s="21">
        <v>1.49232568209071</v>
      </c>
      <c r="F1552" s="21">
        <v>1.8109725707286699</v>
      </c>
      <c r="G1552" s="21">
        <v>3.5589861138855099</v>
      </c>
      <c r="H1552" s="21">
        <v>3.07693498186813</v>
      </c>
      <c r="I1552" s="21">
        <v>3.07693498186813</v>
      </c>
      <c r="J1552" s="21">
        <v>3.5450538095250201</v>
      </c>
      <c r="K1552" s="21">
        <v>2.3597840672633401</v>
      </c>
      <c r="L1552" s="21">
        <v>2.3597840672633401</v>
      </c>
      <c r="M1552" s="21">
        <v>2.39452048525414</v>
      </c>
    </row>
    <row r="1553" spans="1:13" hidden="1" outlineLevel="1" x14ac:dyDescent="0.3">
      <c r="A1553" s="13" t="s">
        <v>80</v>
      </c>
      <c r="B1553" s="13" t="s">
        <v>59</v>
      </c>
      <c r="C1553" s="13" t="s">
        <v>18</v>
      </c>
      <c r="D1553" s="14">
        <v>268384</v>
      </c>
      <c r="E1553" s="14">
        <v>134338</v>
      </c>
      <c r="F1553" s="14">
        <v>134046</v>
      </c>
      <c r="G1553" s="15">
        <v>43.7995558602599</v>
      </c>
      <c r="H1553" s="15">
        <v>50.2360677493173</v>
      </c>
      <c r="I1553" s="15">
        <v>49.763932250682601</v>
      </c>
      <c r="J1553" s="15">
        <v>56.024576725885296</v>
      </c>
      <c r="K1553" s="15">
        <v>49.9205246041194</v>
      </c>
      <c r="L1553" s="15">
        <v>50.0794753958805</v>
      </c>
      <c r="M1553" s="15">
        <v>0.17586741385477</v>
      </c>
    </row>
    <row r="1554" spans="1:13" hidden="1" outlineLevel="1" x14ac:dyDescent="0.3">
      <c r="A1554" s="32" t="s">
        <v>80</v>
      </c>
      <c r="B1554" s="32" t="s">
        <v>59</v>
      </c>
      <c r="C1554" s="32" t="s">
        <v>22</v>
      </c>
      <c r="D1554" s="33">
        <v>4100.90137727812</v>
      </c>
      <c r="E1554" s="33">
        <v>2408.78722263498</v>
      </c>
      <c r="F1554" s="33">
        <v>2400.1696542889999</v>
      </c>
      <c r="G1554" s="34">
        <v>0.55069127605739998</v>
      </c>
      <c r="H1554" s="34">
        <v>0.74503135996911996</v>
      </c>
      <c r="I1554" s="34">
        <v>0.74503135996911996</v>
      </c>
      <c r="J1554" s="34">
        <v>0.55071715030948998</v>
      </c>
      <c r="K1554" s="34">
        <v>0.58410243784958005</v>
      </c>
      <c r="L1554" s="34">
        <v>0.58410243784958005</v>
      </c>
      <c r="M1554" s="34">
        <v>4.5663452912960999E-2</v>
      </c>
    </row>
    <row r="1555" spans="1:13" hidden="1" outlineLevel="1" x14ac:dyDescent="0.3">
      <c r="A1555" s="32" t="s">
        <v>80</v>
      </c>
      <c r="B1555" s="32" t="s">
        <v>59</v>
      </c>
      <c r="C1555" s="32" t="s">
        <v>24</v>
      </c>
      <c r="D1555" s="33">
        <v>261638.16187816599</v>
      </c>
      <c r="E1555" s="33">
        <v>130375.629979626</v>
      </c>
      <c r="F1555" s="33">
        <v>130097.80557560299</v>
      </c>
      <c r="G1555" s="34">
        <v>42.895852195557502</v>
      </c>
      <c r="H1555" s="34">
        <v>49.010620604496502</v>
      </c>
      <c r="I1555" s="34">
        <v>48.538768652822498</v>
      </c>
      <c r="J1555" s="34">
        <v>55.116757672723203</v>
      </c>
      <c r="K1555" s="34">
        <v>48.959844289574697</v>
      </c>
      <c r="L1555" s="34">
        <v>49.118736398905099</v>
      </c>
      <c r="M1555" s="34">
        <v>0.11471835898608999</v>
      </c>
    </row>
    <row r="1556" spans="1:13" hidden="1" outlineLevel="1" x14ac:dyDescent="0.3">
      <c r="A1556" s="32" t="s">
        <v>80</v>
      </c>
      <c r="B1556" s="32" t="s">
        <v>59</v>
      </c>
      <c r="C1556" s="32" t="s">
        <v>26</v>
      </c>
      <c r="D1556" s="33">
        <v>275129.83812183299</v>
      </c>
      <c r="E1556" s="33">
        <v>138300.370020373</v>
      </c>
      <c r="F1556" s="33">
        <v>137994.194424396</v>
      </c>
      <c r="G1556" s="34">
        <v>44.707392636790999</v>
      </c>
      <c r="H1556" s="34">
        <v>51.461231347177403</v>
      </c>
      <c r="I1556" s="34">
        <v>50.989379395503398</v>
      </c>
      <c r="J1556" s="34">
        <v>56.928383024643502</v>
      </c>
      <c r="K1556" s="34">
        <v>50.881263601094901</v>
      </c>
      <c r="L1556" s="34">
        <v>51.040155710425203</v>
      </c>
      <c r="M1556" s="34">
        <v>0.26952318639313</v>
      </c>
    </row>
    <row r="1557" spans="1:13" hidden="1" outlineLevel="1" x14ac:dyDescent="0.3">
      <c r="A1557" s="32" t="s">
        <v>80</v>
      </c>
      <c r="B1557" s="32" t="s">
        <v>59</v>
      </c>
      <c r="C1557" s="32" t="s">
        <v>28</v>
      </c>
      <c r="D1557" s="34">
        <v>1.5279977112190399</v>
      </c>
      <c r="E1557" s="34">
        <v>1.793079562473</v>
      </c>
      <c r="F1557" s="34">
        <v>1.79055671507467</v>
      </c>
      <c r="G1557" s="34">
        <v>1.25729876762758</v>
      </c>
      <c r="H1557" s="34">
        <v>1.48306066407684</v>
      </c>
      <c r="I1557" s="34">
        <v>1.49713120783155</v>
      </c>
      <c r="J1557" s="34">
        <v>0.98299207685944001</v>
      </c>
      <c r="K1557" s="34">
        <v>1.1700647028084099</v>
      </c>
      <c r="L1557" s="34">
        <v>1.16635095162685</v>
      </c>
      <c r="M1557" s="34">
        <v>25.964703700407</v>
      </c>
    </row>
    <row r="1558" spans="1:13" hidden="1" outlineLevel="1" x14ac:dyDescent="0.3">
      <c r="A1558" s="32" t="s">
        <v>80</v>
      </c>
      <c r="B1558" s="32" t="s">
        <v>59</v>
      </c>
      <c r="C1558" s="32" t="s">
        <v>30</v>
      </c>
      <c r="D1558" s="34">
        <v>1.37391982087479</v>
      </c>
      <c r="E1558" s="34">
        <v>1.6504607962340301</v>
      </c>
      <c r="F1558" s="34">
        <v>1.5664524437491201</v>
      </c>
      <c r="G1558" s="34">
        <v>3.90971501008858</v>
      </c>
      <c r="H1558" s="34">
        <v>3.1657012354395002</v>
      </c>
      <c r="I1558" s="34">
        <v>3.1657012354395002</v>
      </c>
      <c r="J1558" s="34">
        <v>3.9066702321910798</v>
      </c>
      <c r="K1558" s="34">
        <v>2.4005485375776399</v>
      </c>
      <c r="L1558" s="34">
        <v>2.4005485375776399</v>
      </c>
      <c r="M1558" s="34">
        <v>3.7692482080049201</v>
      </c>
    </row>
    <row r="1559" spans="1:13" hidden="1" outlineLevel="1" x14ac:dyDescent="0.3">
      <c r="A1559" s="16" t="s">
        <v>80</v>
      </c>
      <c r="B1559" s="31" t="s">
        <v>61</v>
      </c>
      <c r="C1559" s="16" t="s">
        <v>18</v>
      </c>
      <c r="D1559" s="17">
        <v>1457684</v>
      </c>
      <c r="E1559" s="17">
        <v>716552</v>
      </c>
      <c r="F1559" s="17">
        <v>741132</v>
      </c>
      <c r="G1559" s="18">
        <v>26.934918679219901</v>
      </c>
      <c r="H1559" s="18">
        <v>51.0557120516726</v>
      </c>
      <c r="I1559" s="18">
        <v>48.9442879483274</v>
      </c>
      <c r="J1559" s="18">
        <v>72.798905661309306</v>
      </c>
      <c r="K1559" s="18">
        <v>48.4447472525815</v>
      </c>
      <c r="L1559" s="18">
        <v>51.5552527474184</v>
      </c>
      <c r="M1559" s="18">
        <v>0.26617565947076999</v>
      </c>
    </row>
    <row r="1560" spans="1:13" hidden="1" outlineLevel="1" x14ac:dyDescent="0.3">
      <c r="A1560" s="19" t="s">
        <v>80</v>
      </c>
      <c r="B1560" s="35" t="s">
        <v>61</v>
      </c>
      <c r="C1560" s="19" t="s">
        <v>22</v>
      </c>
      <c r="D1560" s="20">
        <v>18290.371499857902</v>
      </c>
      <c r="E1560" s="20">
        <v>9573.8233831549005</v>
      </c>
      <c r="F1560" s="20">
        <v>9605.5162040012492</v>
      </c>
      <c r="G1560" s="21">
        <v>0.26360147020704</v>
      </c>
      <c r="H1560" s="21">
        <v>0.38682357299190001</v>
      </c>
      <c r="I1560" s="21">
        <v>0.38682357299190001</v>
      </c>
      <c r="J1560" s="21">
        <v>0.26522756222207999</v>
      </c>
      <c r="K1560" s="21">
        <v>0.22525940517654</v>
      </c>
      <c r="L1560" s="21">
        <v>0.22525940517654</v>
      </c>
      <c r="M1560" s="21">
        <v>2.4072856850010399E-2</v>
      </c>
    </row>
    <row r="1561" spans="1:13" hidden="1" outlineLevel="1" x14ac:dyDescent="0.3">
      <c r="A1561" s="19" t="s">
        <v>80</v>
      </c>
      <c r="B1561" s="35" t="s">
        <v>61</v>
      </c>
      <c r="C1561" s="19" t="s">
        <v>24</v>
      </c>
      <c r="D1561" s="20">
        <v>1427596.98400642</v>
      </c>
      <c r="E1561" s="20">
        <v>700803.39821512799</v>
      </c>
      <c r="F1561" s="20">
        <v>725331.26464267995</v>
      </c>
      <c r="G1561" s="21">
        <v>26.5035134083905</v>
      </c>
      <c r="H1561" s="21">
        <v>50.4192639907128</v>
      </c>
      <c r="I1561" s="21">
        <v>48.3081819625544</v>
      </c>
      <c r="J1561" s="21">
        <v>72.360430879581898</v>
      </c>
      <c r="K1561" s="21">
        <v>48.074295748808197</v>
      </c>
      <c r="L1561" s="21">
        <v>51.184630252155401</v>
      </c>
      <c r="M1561" s="21">
        <v>0.22937498651296001</v>
      </c>
    </row>
    <row r="1562" spans="1:13" hidden="1" outlineLevel="1" x14ac:dyDescent="0.3">
      <c r="A1562" s="19" t="s">
        <v>80</v>
      </c>
      <c r="B1562" s="35" t="s">
        <v>61</v>
      </c>
      <c r="C1562" s="19" t="s">
        <v>26</v>
      </c>
      <c r="D1562" s="20">
        <v>1487771.01599357</v>
      </c>
      <c r="E1562" s="20">
        <v>732300.60178487096</v>
      </c>
      <c r="F1562" s="20">
        <v>756932.735357319</v>
      </c>
      <c r="G1562" s="21">
        <v>27.370730963332001</v>
      </c>
      <c r="H1562" s="21">
        <v>51.691818037445501</v>
      </c>
      <c r="I1562" s="21">
        <v>49.5807360092872</v>
      </c>
      <c r="J1562" s="21">
        <v>73.232997568093097</v>
      </c>
      <c r="K1562" s="21">
        <v>48.8153697478445</v>
      </c>
      <c r="L1562" s="21">
        <v>51.925704251191704</v>
      </c>
      <c r="M1562" s="21">
        <v>0.30886231434896</v>
      </c>
    </row>
    <row r="1563" spans="1:13" hidden="1" outlineLevel="1" x14ac:dyDescent="0.3">
      <c r="A1563" s="19" t="s">
        <v>80</v>
      </c>
      <c r="B1563" s="35" t="s">
        <v>61</v>
      </c>
      <c r="C1563" s="19" t="s">
        <v>28</v>
      </c>
      <c r="D1563" s="21">
        <v>1.25475559173716</v>
      </c>
      <c r="E1563" s="21">
        <v>1.3360961079105</v>
      </c>
      <c r="F1563" s="21">
        <v>1.2960601085908099</v>
      </c>
      <c r="G1563" s="21">
        <v>0.97866072419370997</v>
      </c>
      <c r="H1563" s="21">
        <v>0.75764994247932005</v>
      </c>
      <c r="I1563" s="21">
        <v>0.79033445823196002</v>
      </c>
      <c r="J1563" s="21">
        <v>0.36432905112066999</v>
      </c>
      <c r="K1563" s="21">
        <v>0.46498210425598002</v>
      </c>
      <c r="L1563" s="21">
        <v>0.43692813665398</v>
      </c>
      <c r="M1563" s="21">
        <v>9.0439737795233395</v>
      </c>
    </row>
    <row r="1564" spans="1:13" hidden="1" outlineLevel="1" x14ac:dyDescent="0.3">
      <c r="A1564" s="19" t="s">
        <v>80</v>
      </c>
      <c r="B1564" s="35" t="s">
        <v>61</v>
      </c>
      <c r="C1564" s="19" t="s">
        <v>30</v>
      </c>
      <c r="D1564" s="21">
        <v>1.1338854525836199</v>
      </c>
      <c r="E1564" s="21">
        <v>1.22923011122963</v>
      </c>
      <c r="F1564" s="21">
        <v>1.1692305038353099</v>
      </c>
      <c r="G1564" s="21">
        <v>6.0857631209830201</v>
      </c>
      <c r="H1564" s="21">
        <v>2.85156572402233</v>
      </c>
      <c r="I1564" s="21">
        <v>2.85156572402233</v>
      </c>
      <c r="J1564" s="21">
        <v>6.1230951480268896</v>
      </c>
      <c r="K1564" s="21">
        <v>2.5221484726700201</v>
      </c>
      <c r="L1564" s="21">
        <v>2.5221484726700201</v>
      </c>
      <c r="M1564" s="21">
        <v>3.7626115450684301</v>
      </c>
    </row>
    <row r="1565" spans="1:13" hidden="1" outlineLevel="1" x14ac:dyDescent="0.3">
      <c r="A1565" s="13" t="s">
        <v>80</v>
      </c>
      <c r="B1565" s="30" t="s">
        <v>64</v>
      </c>
      <c r="C1565" s="13" t="s">
        <v>18</v>
      </c>
      <c r="D1565" s="14">
        <v>1293002</v>
      </c>
      <c r="E1565" s="14">
        <v>617977</v>
      </c>
      <c r="F1565" s="14">
        <v>675025</v>
      </c>
      <c r="G1565" s="15">
        <v>7.7074126722155096</v>
      </c>
      <c r="H1565" s="15">
        <v>51.795659110749803</v>
      </c>
      <c r="I1565" s="15">
        <v>48.204340889250098</v>
      </c>
      <c r="J1565" s="15">
        <v>91.931334986334093</v>
      </c>
      <c r="K1565" s="15">
        <v>47.441687123635198</v>
      </c>
      <c r="L1565" s="15">
        <v>52.558312876364703</v>
      </c>
      <c r="M1565" s="15">
        <v>0.36125234145036</v>
      </c>
    </row>
    <row r="1566" spans="1:13" hidden="1" outlineLevel="1" x14ac:dyDescent="0.3">
      <c r="A1566" s="32" t="s">
        <v>80</v>
      </c>
      <c r="B1566" s="36" t="s">
        <v>64</v>
      </c>
      <c r="C1566" s="32" t="s">
        <v>22</v>
      </c>
      <c r="D1566" s="33">
        <v>16925.400472910402</v>
      </c>
      <c r="E1566" s="33">
        <v>8456.03992331068</v>
      </c>
      <c r="F1566" s="33">
        <v>9183.1726179982306</v>
      </c>
      <c r="G1566" s="34">
        <v>0.13209337622222</v>
      </c>
      <c r="H1566" s="34">
        <v>0.74996163761253998</v>
      </c>
      <c r="I1566" s="34">
        <v>0.74996163761253998</v>
      </c>
      <c r="J1566" s="34">
        <v>0.13724641665494</v>
      </c>
      <c r="K1566" s="34">
        <v>0.19586394603811999</v>
      </c>
      <c r="L1566" s="34">
        <v>0.19586394603811999</v>
      </c>
      <c r="M1566" s="34">
        <v>3.8776388340600203E-2</v>
      </c>
    </row>
    <row r="1567" spans="1:13" hidden="1" outlineLevel="1" x14ac:dyDescent="0.3">
      <c r="A1567" s="32" t="s">
        <v>80</v>
      </c>
      <c r="B1567" s="36" t="s">
        <v>64</v>
      </c>
      <c r="C1567" s="32" t="s">
        <v>24</v>
      </c>
      <c r="D1567" s="33">
        <v>1265160.3132015599</v>
      </c>
      <c r="E1567" s="33">
        <v>604067.11258098704</v>
      </c>
      <c r="F1567" s="33">
        <v>659919.00494508201</v>
      </c>
      <c r="G1567" s="34">
        <v>7.4929115309045704</v>
      </c>
      <c r="H1567" s="34">
        <v>50.561154081622298</v>
      </c>
      <c r="I1567" s="34">
        <v>46.9720240732264</v>
      </c>
      <c r="J1567" s="34">
        <v>91.702668803491306</v>
      </c>
      <c r="K1567" s="34">
        <v>47.119608791379498</v>
      </c>
      <c r="L1567" s="34">
        <v>52.236021537904399</v>
      </c>
      <c r="M1567" s="34">
        <v>0.30276437381241</v>
      </c>
    </row>
    <row r="1568" spans="1:13" hidden="1" outlineLevel="1" x14ac:dyDescent="0.3">
      <c r="A1568" s="32" t="s">
        <v>80</v>
      </c>
      <c r="B1568" s="36" t="s">
        <v>64</v>
      </c>
      <c r="C1568" s="32" t="s">
        <v>26</v>
      </c>
      <c r="D1568" s="33">
        <v>1320843.68679843</v>
      </c>
      <c r="E1568" s="33">
        <v>631886.88741901203</v>
      </c>
      <c r="F1568" s="33">
        <v>690130.99505491694</v>
      </c>
      <c r="G1568" s="34">
        <v>7.9275281575450798</v>
      </c>
      <c r="H1568" s="34">
        <v>53.0279759267735</v>
      </c>
      <c r="I1568" s="34">
        <v>49.438845918377702</v>
      </c>
      <c r="J1568" s="34">
        <v>92.154238518092896</v>
      </c>
      <c r="K1568" s="34">
        <v>47.763978462095601</v>
      </c>
      <c r="L1568" s="34">
        <v>52.880391208620402</v>
      </c>
      <c r="M1568" s="34">
        <v>0.43099016007958002</v>
      </c>
    </row>
    <row r="1569" spans="1:13" hidden="1" outlineLevel="1" x14ac:dyDescent="0.3">
      <c r="A1569" s="32" t="s">
        <v>80</v>
      </c>
      <c r="B1569" s="36" t="s">
        <v>64</v>
      </c>
      <c r="C1569" s="32" t="s">
        <v>28</v>
      </c>
      <c r="D1569" s="34">
        <v>1.3090003320111201</v>
      </c>
      <c r="E1569" s="34">
        <v>1.3683421750826701</v>
      </c>
      <c r="F1569" s="34">
        <v>1.3604196315689301</v>
      </c>
      <c r="G1569" s="34">
        <v>1.71384849676482</v>
      </c>
      <c r="H1569" s="34">
        <v>1.44792372659834</v>
      </c>
      <c r="I1569" s="34">
        <v>1.5557968925155199</v>
      </c>
      <c r="J1569" s="34">
        <v>0.14929231330682</v>
      </c>
      <c r="K1569" s="34">
        <v>0.41285198295686998</v>
      </c>
      <c r="L1569" s="34">
        <v>0.37266026118239998</v>
      </c>
      <c r="M1569" s="34">
        <v>10.733878757690499</v>
      </c>
    </row>
    <row r="1570" spans="1:13" hidden="1" outlineLevel="1" x14ac:dyDescent="0.3">
      <c r="A1570" s="32" t="s">
        <v>80</v>
      </c>
      <c r="B1570" s="36" t="s">
        <v>64</v>
      </c>
      <c r="C1570" s="32" t="s">
        <v>30</v>
      </c>
      <c r="D1570" s="34">
        <v>1.24236973358737</v>
      </c>
      <c r="E1570" s="34">
        <v>1.2979905114357</v>
      </c>
      <c r="F1570" s="34">
        <v>1.2997903643092901</v>
      </c>
      <c r="G1570" s="34">
        <v>3.7503118797667701</v>
      </c>
      <c r="H1570" s="34">
        <v>2.72289699199239</v>
      </c>
      <c r="I1570" s="34">
        <v>2.72289699199239</v>
      </c>
      <c r="J1570" s="34">
        <v>3.88255409039949</v>
      </c>
      <c r="K1570" s="34">
        <v>2.1394708921331702</v>
      </c>
      <c r="L1570" s="34">
        <v>2.1394708921331702</v>
      </c>
      <c r="M1570" s="34">
        <v>6.3867000421624498</v>
      </c>
    </row>
    <row r="1571" spans="1:13" hidden="1" outlineLevel="1" x14ac:dyDescent="0.3">
      <c r="A1571" s="16" t="s">
        <v>80</v>
      </c>
      <c r="B1571" s="16" t="s">
        <v>65</v>
      </c>
      <c r="C1571" s="16" t="s">
        <v>18</v>
      </c>
      <c r="D1571" s="17">
        <v>7712236</v>
      </c>
      <c r="E1571" s="17">
        <v>3606207</v>
      </c>
      <c r="F1571" s="17">
        <v>4106029</v>
      </c>
      <c r="G1571" s="18">
        <v>1.67978521404168</v>
      </c>
      <c r="H1571" s="18">
        <v>40.2758801688936</v>
      </c>
      <c r="I1571" s="18">
        <v>59.7241198311063</v>
      </c>
      <c r="J1571" s="18">
        <v>97.942140256081402</v>
      </c>
      <c r="K1571" s="18">
        <v>46.869297781209198</v>
      </c>
      <c r="L1571" s="18">
        <v>53.130702218790702</v>
      </c>
      <c r="M1571" s="18">
        <v>0.37807452987693002</v>
      </c>
    </row>
    <row r="1572" spans="1:13" hidden="1" outlineLevel="1" x14ac:dyDescent="0.3">
      <c r="A1572" s="19" t="s">
        <v>80</v>
      </c>
      <c r="B1572" s="19" t="s">
        <v>65</v>
      </c>
      <c r="C1572" s="19" t="s">
        <v>22</v>
      </c>
      <c r="D1572" s="20">
        <v>92443.139809709697</v>
      </c>
      <c r="E1572" s="20">
        <v>43423.691180516202</v>
      </c>
      <c r="F1572" s="20">
        <v>49409.5721226963</v>
      </c>
      <c r="G1572" s="21">
        <v>3.1528521403806797E-2</v>
      </c>
      <c r="H1572" s="21">
        <v>0.64212501642695996</v>
      </c>
      <c r="I1572" s="21">
        <v>0.64212501642695996</v>
      </c>
      <c r="J1572" s="21">
        <v>3.9355211701549903E-2</v>
      </c>
      <c r="K1572" s="21">
        <v>5.5489830372801398E-2</v>
      </c>
      <c r="L1572" s="21">
        <v>5.5489830372801398E-2</v>
      </c>
      <c r="M1572" s="21">
        <v>2.3454417121121701E-2</v>
      </c>
    </row>
    <row r="1573" spans="1:13" hidden="1" outlineLevel="1" x14ac:dyDescent="0.3">
      <c r="A1573" s="19" t="s">
        <v>80</v>
      </c>
      <c r="B1573" s="19" t="s">
        <v>65</v>
      </c>
      <c r="C1573" s="19" t="s">
        <v>24</v>
      </c>
      <c r="D1573" s="20">
        <v>7560170.2955952203</v>
      </c>
      <c r="E1573" s="20">
        <v>3534776.5596145499</v>
      </c>
      <c r="F1573" s="20">
        <v>4024751.9965939801</v>
      </c>
      <c r="G1573" s="21">
        <v>1.6287012408400099</v>
      </c>
      <c r="H1573" s="21">
        <v>39.2242662024438</v>
      </c>
      <c r="I1573" s="21">
        <v>58.663487941598703</v>
      </c>
      <c r="J1573" s="21">
        <v>97.876395574580599</v>
      </c>
      <c r="K1573" s="21">
        <v>46.7780295432648</v>
      </c>
      <c r="L1573" s="21">
        <v>53.039413031196702</v>
      </c>
      <c r="M1573" s="21">
        <v>0.34138961746610003</v>
      </c>
    </row>
    <row r="1574" spans="1:13" hidden="1" outlineLevel="1" x14ac:dyDescent="0.3">
      <c r="A1574" s="19" t="s">
        <v>80</v>
      </c>
      <c r="B1574" s="19" t="s">
        <v>65</v>
      </c>
      <c r="C1574" s="19" t="s">
        <v>26</v>
      </c>
      <c r="D1574" s="20">
        <v>7864301.7044047704</v>
      </c>
      <c r="E1574" s="20">
        <v>3677637.4403854399</v>
      </c>
      <c r="F1574" s="20">
        <v>4187306.0034060101</v>
      </c>
      <c r="G1574" s="21">
        <v>1.73244321099851</v>
      </c>
      <c r="H1574" s="21">
        <v>41.336512058401198</v>
      </c>
      <c r="I1574" s="21">
        <v>60.7757337975561</v>
      </c>
      <c r="J1574" s="21">
        <v>98.005891016134697</v>
      </c>
      <c r="K1574" s="21">
        <v>46.960586968803199</v>
      </c>
      <c r="L1574" s="21">
        <v>53.2219704567351</v>
      </c>
      <c r="M1574" s="21">
        <v>0.41868495389719002</v>
      </c>
    </row>
    <row r="1575" spans="1:13" hidden="1" outlineLevel="1" x14ac:dyDescent="0.3">
      <c r="A1575" s="19" t="s">
        <v>80</v>
      </c>
      <c r="B1575" s="19" t="s">
        <v>65</v>
      </c>
      <c r="C1575" s="19" t="s">
        <v>28</v>
      </c>
      <c r="D1575" s="21">
        <v>1.1986554847350299</v>
      </c>
      <c r="E1575" s="21">
        <v>1.20413751014615</v>
      </c>
      <c r="F1575" s="21">
        <v>1.2033420154289201</v>
      </c>
      <c r="G1575" s="21">
        <v>1.87693766680722</v>
      </c>
      <c r="H1575" s="21">
        <v>1.59431653320613</v>
      </c>
      <c r="I1575" s="21">
        <v>1.07515191223047</v>
      </c>
      <c r="J1575" s="21">
        <v>4.0182103023939403E-2</v>
      </c>
      <c r="K1575" s="21">
        <v>0.11839270695249</v>
      </c>
      <c r="L1575" s="21">
        <v>0.10444023522274</v>
      </c>
      <c r="M1575" s="21">
        <v>6.2036490870612102</v>
      </c>
    </row>
    <row r="1576" spans="1:13" hidden="1" outlineLevel="1" x14ac:dyDescent="0.3">
      <c r="A1576" s="19" t="s">
        <v>80</v>
      </c>
      <c r="B1576" s="19" t="s">
        <v>65</v>
      </c>
      <c r="C1576" s="19" t="s">
        <v>30</v>
      </c>
      <c r="D1576" s="21">
        <v>1.11023226244424</v>
      </c>
      <c r="E1576" s="21">
        <v>1.1112252175077899</v>
      </c>
      <c r="F1576" s="21">
        <v>1.1130201304315299</v>
      </c>
      <c r="G1576" s="21">
        <v>5.4887378380779301</v>
      </c>
      <c r="H1576" s="21">
        <v>2.6934149398943799</v>
      </c>
      <c r="I1576" s="21">
        <v>2.6934149398943799</v>
      </c>
      <c r="J1576" s="21">
        <v>7.0077886708807702</v>
      </c>
      <c r="K1576" s="21">
        <v>1.092644420863</v>
      </c>
      <c r="L1576" s="21">
        <v>1.092644420863</v>
      </c>
      <c r="M1576" s="21">
        <v>13.319219902505299</v>
      </c>
    </row>
    <row r="1577" spans="1:13" hidden="1" outlineLevel="1" x14ac:dyDescent="0.3">
      <c r="A1577" s="13" t="s">
        <v>81</v>
      </c>
      <c r="B1577" s="13" t="s">
        <v>14</v>
      </c>
      <c r="C1577" s="13" t="s">
        <v>18</v>
      </c>
      <c r="D1577" s="14">
        <v>4321980</v>
      </c>
      <c r="E1577" s="14">
        <v>2076281</v>
      </c>
      <c r="F1577" s="14">
        <v>2245699</v>
      </c>
      <c r="G1577" s="15">
        <v>29.807495638572998</v>
      </c>
      <c r="H1577" s="15">
        <v>49.356658599024698</v>
      </c>
      <c r="I1577" s="15">
        <v>50.643341400975203</v>
      </c>
      <c r="J1577" s="15">
        <v>69.910827907579403</v>
      </c>
      <c r="K1577" s="15">
        <v>47.475320466571198</v>
      </c>
      <c r="L1577" s="15">
        <v>52.524679533428703</v>
      </c>
      <c r="M1577" s="15">
        <v>0.28167645384753998</v>
      </c>
    </row>
    <row r="1578" spans="1:13" hidden="1" outlineLevel="1" x14ac:dyDescent="0.3">
      <c r="A1578" s="32" t="s">
        <v>81</v>
      </c>
      <c r="B1578" s="32" t="s">
        <v>14</v>
      </c>
      <c r="C1578" s="32" t="s">
        <v>22</v>
      </c>
      <c r="D1578" s="33">
        <v>44823.482067094999</v>
      </c>
      <c r="E1578" s="33">
        <v>21495.3196824156</v>
      </c>
      <c r="F1578" s="33">
        <v>23652.507380556799</v>
      </c>
      <c r="G1578" s="34">
        <v>0.10565432897441</v>
      </c>
      <c r="H1578" s="34">
        <v>0.14427029695682</v>
      </c>
      <c r="I1578" s="34">
        <v>0.14427029695682</v>
      </c>
      <c r="J1578" s="34">
        <v>0.10573045188807</v>
      </c>
      <c r="K1578" s="34">
        <v>7.0374787285660004E-2</v>
      </c>
      <c r="L1578" s="34">
        <v>7.0374787285660004E-2</v>
      </c>
      <c r="M1578" s="34">
        <v>1.6605101787381699E-2</v>
      </c>
    </row>
    <row r="1579" spans="1:13" hidden="1" outlineLevel="1" x14ac:dyDescent="0.3">
      <c r="A1579" s="32" t="s">
        <v>81</v>
      </c>
      <c r="B1579" s="32" t="s">
        <v>14</v>
      </c>
      <c r="C1579" s="32" t="s">
        <v>24</v>
      </c>
      <c r="D1579" s="33">
        <v>4248246.8533499297</v>
      </c>
      <c r="E1579" s="33">
        <v>2040921.9095111899</v>
      </c>
      <c r="F1579" s="33">
        <v>2206791.40703964</v>
      </c>
      <c r="G1579" s="34">
        <v>29.633989783325799</v>
      </c>
      <c r="H1579" s="34">
        <v>49.119354764029701</v>
      </c>
      <c r="I1579" s="34">
        <v>50.406008574795699</v>
      </c>
      <c r="J1579" s="34">
        <v>69.736619012048493</v>
      </c>
      <c r="K1579" s="34">
        <v>47.359570040595102</v>
      </c>
      <c r="L1579" s="34">
        <v>52.408901971071003</v>
      </c>
      <c r="M1579" s="34">
        <v>0.25564092300428998</v>
      </c>
    </row>
    <row r="1580" spans="1:13" hidden="1" outlineLevel="1" x14ac:dyDescent="0.3">
      <c r="A1580" s="32" t="s">
        <v>81</v>
      </c>
      <c r="B1580" s="32" t="s">
        <v>14</v>
      </c>
      <c r="C1580" s="32" t="s">
        <v>26</v>
      </c>
      <c r="D1580" s="33">
        <v>4395713.1466500703</v>
      </c>
      <c r="E1580" s="33">
        <v>2111640.0904887998</v>
      </c>
      <c r="F1580" s="33">
        <v>2284606.5929603502</v>
      </c>
      <c r="G1580" s="34">
        <v>29.981584521438599</v>
      </c>
      <c r="H1580" s="34">
        <v>49.593991425204301</v>
      </c>
      <c r="I1580" s="34">
        <v>50.880645235970199</v>
      </c>
      <c r="J1580" s="34">
        <v>70.084464171404306</v>
      </c>
      <c r="K1580" s="34">
        <v>47.591098028928897</v>
      </c>
      <c r="L1580" s="34">
        <v>52.640429959404798</v>
      </c>
      <c r="M1580" s="34">
        <v>0.31035530066171002</v>
      </c>
    </row>
    <row r="1581" spans="1:13" hidden="1" outlineLevel="1" x14ac:dyDescent="0.3">
      <c r="A1581" s="32" t="s">
        <v>81</v>
      </c>
      <c r="B1581" s="32" t="s">
        <v>14</v>
      </c>
      <c r="C1581" s="32" t="s">
        <v>28</v>
      </c>
      <c r="D1581" s="34">
        <v>1.03710526349254</v>
      </c>
      <c r="E1581" s="34">
        <v>1.0352798914220001</v>
      </c>
      <c r="F1581" s="34">
        <v>1.0532358691239001</v>
      </c>
      <c r="G1581" s="34">
        <v>0.35445557136201999</v>
      </c>
      <c r="H1581" s="34">
        <v>0.29230158817856999</v>
      </c>
      <c r="I1581" s="34">
        <v>0.28487515429629001</v>
      </c>
      <c r="J1581" s="34">
        <v>0.15123616048124</v>
      </c>
      <c r="K1581" s="34">
        <v>0.14823446496841</v>
      </c>
      <c r="L1581" s="34">
        <v>0.13398422971981</v>
      </c>
      <c r="M1581" s="34">
        <v>5.8950975704803801</v>
      </c>
    </row>
    <row r="1582" spans="1:13" hidden="1" outlineLevel="1" x14ac:dyDescent="0.3">
      <c r="A1582" s="32" t="s">
        <v>81</v>
      </c>
      <c r="B1582" s="32" t="s">
        <v>14</v>
      </c>
      <c r="C1582" s="32" t="s">
        <v>30</v>
      </c>
      <c r="D1582" s="34">
        <v>3.1238790625395798</v>
      </c>
      <c r="E1582" s="34">
        <v>1.53909207256716</v>
      </c>
      <c r="F1582" s="34">
        <v>1.5850581249400899</v>
      </c>
      <c r="G1582" s="34">
        <v>5.6884745795054599</v>
      </c>
      <c r="H1582" s="34">
        <v>2.5784221760429902</v>
      </c>
      <c r="I1582" s="34">
        <v>2.5784221760429999</v>
      </c>
      <c r="J1582" s="34">
        <v>5.6660832277985502</v>
      </c>
      <c r="K1582" s="34">
        <v>1.49654434036484</v>
      </c>
      <c r="L1582" s="34">
        <v>1.49654434036484</v>
      </c>
      <c r="M1582" s="34">
        <v>10.4663445442414</v>
      </c>
    </row>
    <row r="1583" spans="1:13" hidden="1" outlineLevel="1" x14ac:dyDescent="0.3">
      <c r="A1583" s="16" t="s">
        <v>81</v>
      </c>
      <c r="B1583" s="16" t="s">
        <v>19</v>
      </c>
      <c r="C1583" s="16" t="s">
        <v>18</v>
      </c>
      <c r="D1583" s="17">
        <v>93454</v>
      </c>
      <c r="E1583" s="17">
        <v>47124</v>
      </c>
      <c r="F1583" s="17">
        <v>46330</v>
      </c>
      <c r="G1583" s="18">
        <v>23.779613499689599</v>
      </c>
      <c r="H1583" s="18">
        <v>49.111281105161297</v>
      </c>
      <c r="I1583" s="18">
        <v>50.888718894838597</v>
      </c>
      <c r="J1583" s="18">
        <v>73.710060564555803</v>
      </c>
      <c r="K1583" s="18">
        <v>50.9007766567467</v>
      </c>
      <c r="L1583" s="18">
        <v>49.0992233432532</v>
      </c>
      <c r="M1583" s="18">
        <v>2.51032593575448</v>
      </c>
    </row>
    <row r="1584" spans="1:13" hidden="1" outlineLevel="1" x14ac:dyDescent="0.3">
      <c r="A1584" s="19" t="s">
        <v>81</v>
      </c>
      <c r="B1584" s="19" t="s">
        <v>19</v>
      </c>
      <c r="C1584" s="19" t="s">
        <v>22</v>
      </c>
      <c r="D1584" s="20">
        <v>1445.91982767585</v>
      </c>
      <c r="E1584" s="20">
        <v>862.10520926313097</v>
      </c>
      <c r="F1584" s="20">
        <v>856.44646516998205</v>
      </c>
      <c r="G1584" s="21">
        <v>0.48392739846475002</v>
      </c>
      <c r="H1584" s="21">
        <v>1.1090480744639999</v>
      </c>
      <c r="I1584" s="21">
        <v>1.1090480744639999</v>
      </c>
      <c r="J1584" s="21">
        <v>0.49953368814715998</v>
      </c>
      <c r="K1584" s="21">
        <v>0.57720153171934996</v>
      </c>
      <c r="L1584" s="21">
        <v>0.57720153171934996</v>
      </c>
      <c r="M1584" s="21">
        <v>0.20562213495657999</v>
      </c>
    </row>
    <row r="1585" spans="1:13" hidden="1" outlineLevel="1" x14ac:dyDescent="0.3">
      <c r="A1585" s="19" t="s">
        <v>81</v>
      </c>
      <c r="B1585" s="19" t="s">
        <v>19</v>
      </c>
      <c r="C1585" s="19" t="s">
        <v>24</v>
      </c>
      <c r="D1585" s="20">
        <v>91075.509669001505</v>
      </c>
      <c r="E1585" s="20">
        <v>45705.865422074101</v>
      </c>
      <c r="F1585" s="20">
        <v>44921.173869094098</v>
      </c>
      <c r="G1585" s="21">
        <v>22.992756820939501</v>
      </c>
      <c r="H1585" s="21">
        <v>47.288923161887404</v>
      </c>
      <c r="I1585" s="21">
        <v>49.063996000092402</v>
      </c>
      <c r="J1585" s="21">
        <v>72.880124343954293</v>
      </c>
      <c r="K1585" s="21">
        <v>49.951088427524198</v>
      </c>
      <c r="L1585" s="21">
        <v>48.150184814210299</v>
      </c>
      <c r="M1585" s="21">
        <v>2.1933907980445602</v>
      </c>
    </row>
    <row r="1586" spans="1:13" hidden="1" outlineLevel="1" x14ac:dyDescent="0.3">
      <c r="A1586" s="19" t="s">
        <v>81</v>
      </c>
      <c r="B1586" s="19" t="s">
        <v>19</v>
      </c>
      <c r="C1586" s="19" t="s">
        <v>26</v>
      </c>
      <c r="D1586" s="20">
        <v>95832.490330998393</v>
      </c>
      <c r="E1586" s="20">
        <v>48542.134577925797</v>
      </c>
      <c r="F1586" s="20">
        <v>47738.8261309058</v>
      </c>
      <c r="G1586" s="21">
        <v>24.584801167428999</v>
      </c>
      <c r="H1586" s="21">
        <v>50.936003999907598</v>
      </c>
      <c r="I1586" s="21">
        <v>52.711076838112497</v>
      </c>
      <c r="J1586" s="21">
        <v>74.5234770159405</v>
      </c>
      <c r="K1586" s="21">
        <v>51.849815185789602</v>
      </c>
      <c r="L1586" s="21">
        <v>50.048911572475703</v>
      </c>
      <c r="M1586" s="21">
        <v>2.8717121665877299</v>
      </c>
    </row>
    <row r="1587" spans="1:13" hidden="1" outlineLevel="1" x14ac:dyDescent="0.3">
      <c r="A1587" s="19" t="s">
        <v>81</v>
      </c>
      <c r="B1587" s="19" t="s">
        <v>19</v>
      </c>
      <c r="C1587" s="19" t="s">
        <v>28</v>
      </c>
      <c r="D1587" s="21">
        <v>1.5471995074323699</v>
      </c>
      <c r="E1587" s="21">
        <v>1.8294397955672901</v>
      </c>
      <c r="F1587" s="21">
        <v>1.8485785995466899</v>
      </c>
      <c r="G1587" s="21">
        <v>2.0350515725206102</v>
      </c>
      <c r="H1587" s="21">
        <v>2.2582348688669098</v>
      </c>
      <c r="I1587" s="21">
        <v>2.1793593915300602</v>
      </c>
      <c r="J1587" s="21">
        <v>0.67770082444806001</v>
      </c>
      <c r="K1587" s="21">
        <v>1.13397391873164</v>
      </c>
      <c r="L1587" s="21">
        <v>1.1755817962417201</v>
      </c>
      <c r="M1587" s="21">
        <v>8.1910532822814393</v>
      </c>
    </row>
    <row r="1588" spans="1:13" hidden="1" outlineLevel="1" x14ac:dyDescent="0.3">
      <c r="A1588" s="19" t="s">
        <v>81</v>
      </c>
      <c r="B1588" s="19" t="s">
        <v>19</v>
      </c>
      <c r="C1588" s="19" t="s">
        <v>30</v>
      </c>
      <c r="D1588" s="21">
        <v>1.58613862681221</v>
      </c>
      <c r="E1588" s="21">
        <v>1.7255967450480501</v>
      </c>
      <c r="F1588" s="21">
        <v>1.73333553290328</v>
      </c>
      <c r="G1588" s="21">
        <v>2.9787707608688598</v>
      </c>
      <c r="H1588" s="21">
        <v>2.62881901146867</v>
      </c>
      <c r="I1588" s="21">
        <v>2.62881901146867</v>
      </c>
      <c r="J1588" s="21">
        <v>2.9686965544946999</v>
      </c>
      <c r="K1588" s="21">
        <v>2.29002433773501</v>
      </c>
      <c r="L1588" s="21">
        <v>2.29002433773501</v>
      </c>
      <c r="M1588" s="21">
        <v>3.9829384461223198</v>
      </c>
    </row>
    <row r="1589" spans="1:13" hidden="1" outlineLevel="1" x14ac:dyDescent="0.3">
      <c r="A1589" s="13" t="s">
        <v>81</v>
      </c>
      <c r="B1589" s="13" t="s">
        <v>20</v>
      </c>
      <c r="C1589" s="13" t="s">
        <v>18</v>
      </c>
      <c r="D1589" s="14">
        <v>92588</v>
      </c>
      <c r="E1589" s="14">
        <v>47784</v>
      </c>
      <c r="F1589" s="14">
        <v>44804</v>
      </c>
      <c r="G1589" s="15">
        <v>73.032142394262706</v>
      </c>
      <c r="H1589" s="15">
        <v>51.146867004835897</v>
      </c>
      <c r="I1589" s="15">
        <v>48.853132995164003</v>
      </c>
      <c r="J1589" s="15">
        <v>26.415950231131401</v>
      </c>
      <c r="K1589" s="15">
        <v>52.653528497833001</v>
      </c>
      <c r="L1589" s="15">
        <v>47.346471502166899</v>
      </c>
      <c r="M1589" s="15">
        <v>0.55190737460577999</v>
      </c>
    </row>
    <row r="1590" spans="1:13" hidden="1" outlineLevel="1" x14ac:dyDescent="0.3">
      <c r="A1590" s="32" t="s">
        <v>81</v>
      </c>
      <c r="B1590" s="32" t="s">
        <v>20</v>
      </c>
      <c r="C1590" s="32" t="s">
        <v>22</v>
      </c>
      <c r="D1590" s="33">
        <v>1334.7254660978001</v>
      </c>
      <c r="E1590" s="33">
        <v>799.77022416382999</v>
      </c>
      <c r="F1590" s="33">
        <v>796.14343941476602</v>
      </c>
      <c r="G1590" s="34">
        <v>0.50385709320245997</v>
      </c>
      <c r="H1590" s="34">
        <v>0.54117338303133</v>
      </c>
      <c r="I1590" s="34">
        <v>0.54117338303133</v>
      </c>
      <c r="J1590" s="34">
        <v>0.50419391377139999</v>
      </c>
      <c r="K1590" s="34">
        <v>0.98209531631761005</v>
      </c>
      <c r="L1590" s="34">
        <v>0.98209531631761005</v>
      </c>
      <c r="M1590" s="34">
        <v>7.0358921798590005E-2</v>
      </c>
    </row>
    <row r="1591" spans="1:13" hidden="1" outlineLevel="1" x14ac:dyDescent="0.3">
      <c r="A1591" s="32" t="s">
        <v>81</v>
      </c>
      <c r="B1591" s="32" t="s">
        <v>20</v>
      </c>
      <c r="C1591" s="32" t="s">
        <v>24</v>
      </c>
      <c r="D1591" s="33">
        <v>90392.420718986905</v>
      </c>
      <c r="E1591" s="33">
        <v>46468.404412482603</v>
      </c>
      <c r="F1591" s="33">
        <v>43494.370353534898</v>
      </c>
      <c r="G1591" s="34">
        <v>72.195326736913202</v>
      </c>
      <c r="H1591" s="34">
        <v>50.2563840934368</v>
      </c>
      <c r="I1591" s="34">
        <v>47.963377407751999</v>
      </c>
      <c r="J1591" s="34">
        <v>25.5949540633057</v>
      </c>
      <c r="K1591" s="34">
        <v>51.0357984355919</v>
      </c>
      <c r="L1591" s="34">
        <v>45.734293545144197</v>
      </c>
      <c r="M1591" s="34">
        <v>0.44744812325963002</v>
      </c>
    </row>
    <row r="1592" spans="1:13" hidden="1" outlineLevel="1" x14ac:dyDescent="0.3">
      <c r="A1592" s="32" t="s">
        <v>81</v>
      </c>
      <c r="B1592" s="32" t="s">
        <v>20</v>
      </c>
      <c r="C1592" s="32" t="s">
        <v>26</v>
      </c>
      <c r="D1592" s="33">
        <v>94783.579281012993</v>
      </c>
      <c r="E1592" s="33">
        <v>49099.595587517302</v>
      </c>
      <c r="F1592" s="33">
        <v>46113.629646465</v>
      </c>
      <c r="G1592" s="34">
        <v>73.852894352150997</v>
      </c>
      <c r="H1592" s="34">
        <v>52.036622592248001</v>
      </c>
      <c r="I1592" s="34">
        <v>49.7436159065631</v>
      </c>
      <c r="J1592" s="34">
        <v>27.253635010628098</v>
      </c>
      <c r="K1592" s="34">
        <v>54.265706454855803</v>
      </c>
      <c r="L1592" s="34">
        <v>48.964201564408</v>
      </c>
      <c r="M1592" s="34">
        <v>0.68058650094130002</v>
      </c>
    </row>
    <row r="1593" spans="1:13" hidden="1" outlineLevel="1" x14ac:dyDescent="0.3">
      <c r="A1593" s="32" t="s">
        <v>81</v>
      </c>
      <c r="B1593" s="32" t="s">
        <v>20</v>
      </c>
      <c r="C1593" s="32" t="s">
        <v>28</v>
      </c>
      <c r="D1593" s="34">
        <v>1.44157500550589</v>
      </c>
      <c r="E1593" s="34">
        <v>1.67371970568355</v>
      </c>
      <c r="F1593" s="34">
        <v>1.7769472355476399</v>
      </c>
      <c r="G1593" s="34">
        <v>0.68991142349678003</v>
      </c>
      <c r="H1593" s="34">
        <v>1.05807728747132</v>
      </c>
      <c r="I1593" s="34">
        <v>1.10775573612628</v>
      </c>
      <c r="J1593" s="34">
        <v>1.9086722580859701</v>
      </c>
      <c r="K1593" s="34">
        <v>1.86520323392577</v>
      </c>
      <c r="L1593" s="34">
        <v>2.07427351006011</v>
      </c>
      <c r="M1593" s="34">
        <v>12.748320648704301</v>
      </c>
    </row>
    <row r="1594" spans="1:13" hidden="1" outlineLevel="1" x14ac:dyDescent="0.3">
      <c r="A1594" s="32" t="s">
        <v>81</v>
      </c>
      <c r="B1594" s="32" t="s">
        <v>20</v>
      </c>
      <c r="C1594" s="32" t="s">
        <v>30</v>
      </c>
      <c r="D1594" s="34">
        <v>1.4061413926695601</v>
      </c>
      <c r="E1594" s="34">
        <v>1.53007456737166</v>
      </c>
      <c r="F1594" s="34">
        <v>1.56823557978346</v>
      </c>
      <c r="G1594" s="34">
        <v>2.9441753537195599</v>
      </c>
      <c r="H1594" s="34">
        <v>1.9049789482322199</v>
      </c>
      <c r="I1594" s="34">
        <v>1.9049789482322199</v>
      </c>
      <c r="J1594" s="34">
        <v>2.98713383089324</v>
      </c>
      <c r="K1594" s="34">
        <v>2.35978609838816</v>
      </c>
      <c r="L1594" s="34">
        <v>2.35978609838816</v>
      </c>
      <c r="M1594" s="34">
        <v>2.0600848218740699</v>
      </c>
    </row>
    <row r="1595" spans="1:13" hidden="1" outlineLevel="1" x14ac:dyDescent="0.3">
      <c r="A1595" s="16" t="s">
        <v>81</v>
      </c>
      <c r="B1595" s="16" t="s">
        <v>21</v>
      </c>
      <c r="C1595" s="16" t="s">
        <v>18</v>
      </c>
      <c r="D1595" s="17">
        <v>87695</v>
      </c>
      <c r="E1595" s="17">
        <v>43718</v>
      </c>
      <c r="F1595" s="17">
        <v>43977</v>
      </c>
      <c r="G1595" s="18">
        <v>93.503620502879301</v>
      </c>
      <c r="H1595" s="18">
        <v>49.6060879533647</v>
      </c>
      <c r="I1595" s="18">
        <v>50.393912046635201</v>
      </c>
      <c r="J1595" s="18">
        <v>6.2614744284166699</v>
      </c>
      <c r="K1595" s="18">
        <v>52.995811327627003</v>
      </c>
      <c r="L1595" s="18">
        <v>47.004188672372898</v>
      </c>
      <c r="M1595" s="18">
        <v>0.23490506870403</v>
      </c>
    </row>
    <row r="1596" spans="1:13" hidden="1" outlineLevel="1" x14ac:dyDescent="0.3">
      <c r="A1596" s="19" t="s">
        <v>81</v>
      </c>
      <c r="B1596" s="19" t="s">
        <v>21</v>
      </c>
      <c r="C1596" s="19" t="s">
        <v>22</v>
      </c>
      <c r="D1596" s="20">
        <v>1235.6789796386699</v>
      </c>
      <c r="E1596" s="20">
        <v>759.50432060455705</v>
      </c>
      <c r="F1596" s="20">
        <v>807.62469438571998</v>
      </c>
      <c r="G1596" s="21">
        <v>0.26189393881007</v>
      </c>
      <c r="H1596" s="21">
        <v>0.57584889550592999</v>
      </c>
      <c r="I1596" s="21">
        <v>0.57584889550592999</v>
      </c>
      <c r="J1596" s="21">
        <v>0.25355439064119001</v>
      </c>
      <c r="K1596" s="21">
        <v>2.0328357497651002</v>
      </c>
      <c r="L1596" s="21">
        <v>2.0328357497651002</v>
      </c>
      <c r="M1596" s="21">
        <v>4.69281856676858E-2</v>
      </c>
    </row>
    <row r="1597" spans="1:13" hidden="1" outlineLevel="1" x14ac:dyDescent="0.3">
      <c r="A1597" s="19" t="s">
        <v>81</v>
      </c>
      <c r="B1597" s="19" t="s">
        <v>21</v>
      </c>
      <c r="C1597" s="19" t="s">
        <v>24</v>
      </c>
      <c r="D1597" s="20">
        <v>85662.348915871204</v>
      </c>
      <c r="E1597" s="20">
        <v>42468.6404931086</v>
      </c>
      <c r="F1597" s="20">
        <v>42648.484068546401</v>
      </c>
      <c r="G1597" s="21">
        <v>93.059290608862895</v>
      </c>
      <c r="H1597" s="21">
        <v>48.659089231729503</v>
      </c>
      <c r="I1597" s="21">
        <v>49.446630612752003</v>
      </c>
      <c r="J1597" s="21">
        <v>5.8571236807171596</v>
      </c>
      <c r="K1597" s="21">
        <v>49.643414526161102</v>
      </c>
      <c r="L1597" s="21">
        <v>43.6786075813773</v>
      </c>
      <c r="M1597" s="21">
        <v>0.1690921290255</v>
      </c>
    </row>
    <row r="1598" spans="1:13" hidden="1" outlineLevel="1" x14ac:dyDescent="0.3">
      <c r="A1598" s="19" t="s">
        <v>81</v>
      </c>
      <c r="B1598" s="19" t="s">
        <v>21</v>
      </c>
      <c r="C1598" s="19" t="s">
        <v>26</v>
      </c>
      <c r="D1598" s="20">
        <v>89727.651084128694</v>
      </c>
      <c r="E1598" s="20">
        <v>44967.359506891298</v>
      </c>
      <c r="F1598" s="20">
        <v>45305.515931453599</v>
      </c>
      <c r="G1598" s="21">
        <v>93.921363347874603</v>
      </c>
      <c r="H1598" s="21">
        <v>50.553369387247898</v>
      </c>
      <c r="I1598" s="21">
        <v>51.340910768270497</v>
      </c>
      <c r="J1598" s="21">
        <v>6.6917556242608001</v>
      </c>
      <c r="K1598" s="21">
        <v>56.321392418622601</v>
      </c>
      <c r="L1598" s="21">
        <v>50.356585473838898</v>
      </c>
      <c r="M1598" s="21">
        <v>0.32624958179539998</v>
      </c>
    </row>
    <row r="1599" spans="1:13" hidden="1" outlineLevel="1" x14ac:dyDescent="0.3">
      <c r="A1599" s="19" t="s">
        <v>81</v>
      </c>
      <c r="B1599" s="19" t="s">
        <v>21</v>
      </c>
      <c r="C1599" s="19" t="s">
        <v>28</v>
      </c>
      <c r="D1599" s="21">
        <v>1.4090643476123701</v>
      </c>
      <c r="E1599" s="21">
        <v>1.73728057231473</v>
      </c>
      <c r="F1599" s="21">
        <v>1.83647064234877</v>
      </c>
      <c r="G1599" s="21">
        <v>0.28008962369752</v>
      </c>
      <c r="H1599" s="21">
        <v>1.1608431933743699</v>
      </c>
      <c r="I1599" s="21">
        <v>1.14269536164019</v>
      </c>
      <c r="J1599" s="21">
        <v>4.0494358563613098</v>
      </c>
      <c r="K1599" s="21">
        <v>3.8358423030791</v>
      </c>
      <c r="L1599" s="21">
        <v>4.3247970174196704</v>
      </c>
      <c r="M1599" s="21">
        <v>19.977510884114999</v>
      </c>
    </row>
    <row r="1600" spans="1:13" hidden="1" outlineLevel="1" x14ac:dyDescent="0.3">
      <c r="A1600" s="19" t="s">
        <v>81</v>
      </c>
      <c r="B1600" s="19" t="s">
        <v>21</v>
      </c>
      <c r="C1600" s="19" t="s">
        <v>30</v>
      </c>
      <c r="D1600" s="21">
        <v>1.34284496029231</v>
      </c>
      <c r="E1600" s="21">
        <v>1.5371418883658901</v>
      </c>
      <c r="F1600" s="21">
        <v>1.73241650581502</v>
      </c>
      <c r="G1600" s="21">
        <v>2.4427589670908101</v>
      </c>
      <c r="H1600" s="21">
        <v>2.6143716221089002</v>
      </c>
      <c r="I1600" s="21">
        <v>2.6143716221089002</v>
      </c>
      <c r="J1600" s="21">
        <v>2.3696111081621201</v>
      </c>
      <c r="K1600" s="21">
        <v>2.27162915386918</v>
      </c>
      <c r="L1600" s="21">
        <v>2.27162915386918</v>
      </c>
      <c r="M1600" s="21">
        <v>2.0329469952110601</v>
      </c>
    </row>
    <row r="1601" spans="1:13" hidden="1" outlineLevel="1" x14ac:dyDescent="0.3">
      <c r="A1601" s="13" t="s">
        <v>81</v>
      </c>
      <c r="B1601" s="13" t="s">
        <v>33</v>
      </c>
      <c r="C1601" s="13" t="s">
        <v>18</v>
      </c>
      <c r="D1601" s="14">
        <v>88992</v>
      </c>
      <c r="E1601" s="14">
        <v>44443</v>
      </c>
      <c r="F1601" s="14">
        <v>44549</v>
      </c>
      <c r="G1601" s="15">
        <v>96.640147428982402</v>
      </c>
      <c r="H1601" s="15">
        <v>49.832562033441</v>
      </c>
      <c r="I1601" s="15">
        <v>50.1674379665589</v>
      </c>
      <c r="J1601" s="15">
        <v>3.2036587558432199</v>
      </c>
      <c r="K1601" s="15">
        <v>53.209400210452401</v>
      </c>
      <c r="L1601" s="15">
        <v>46.7905997895475</v>
      </c>
      <c r="M1601" s="15">
        <v>0.15619381517438999</v>
      </c>
    </row>
    <row r="1602" spans="1:13" hidden="1" outlineLevel="1" x14ac:dyDescent="0.3">
      <c r="A1602" s="32" t="s">
        <v>81</v>
      </c>
      <c r="B1602" s="32" t="s">
        <v>33</v>
      </c>
      <c r="C1602" s="32" t="s">
        <v>22</v>
      </c>
      <c r="D1602" s="33">
        <v>1279.7036341862499</v>
      </c>
      <c r="E1602" s="33">
        <v>756.91326407698705</v>
      </c>
      <c r="F1602" s="33">
        <v>828.61947051869504</v>
      </c>
      <c r="G1602" s="34">
        <v>0.16798805066233999</v>
      </c>
      <c r="H1602" s="34">
        <v>0.52640030296405005</v>
      </c>
      <c r="I1602" s="34">
        <v>0.52640030296405005</v>
      </c>
      <c r="J1602" s="34">
        <v>0.16443537729357999</v>
      </c>
      <c r="K1602" s="34">
        <v>2.6648360852468702</v>
      </c>
      <c r="L1602" s="34">
        <v>2.6648360852468702</v>
      </c>
      <c r="M1602" s="34">
        <v>3.2963306052625603E-2</v>
      </c>
    </row>
    <row r="1603" spans="1:13" hidden="1" outlineLevel="1" x14ac:dyDescent="0.3">
      <c r="A1603" s="32" t="s">
        <v>81</v>
      </c>
      <c r="B1603" s="32" t="s">
        <v>33</v>
      </c>
      <c r="C1603" s="32" t="s">
        <v>24</v>
      </c>
      <c r="D1603" s="33">
        <v>86886.929814090603</v>
      </c>
      <c r="E1603" s="33">
        <v>43197.902695465898</v>
      </c>
      <c r="F1603" s="33">
        <v>43185.948355654102</v>
      </c>
      <c r="G1603" s="34">
        <v>96.352571334857402</v>
      </c>
      <c r="H1603" s="34">
        <v>48.9667868016152</v>
      </c>
      <c r="I1603" s="34">
        <v>49.3015623172152</v>
      </c>
      <c r="J1603" s="34">
        <v>2.9439342635910699</v>
      </c>
      <c r="K1603" s="34">
        <v>48.812339471373697</v>
      </c>
      <c r="L1603" s="34">
        <v>42.442826489479401</v>
      </c>
      <c r="M1603" s="34">
        <v>0.11037215030446</v>
      </c>
    </row>
    <row r="1604" spans="1:13" hidden="1" outlineLevel="1" x14ac:dyDescent="0.3">
      <c r="A1604" s="32" t="s">
        <v>81</v>
      </c>
      <c r="B1604" s="32" t="s">
        <v>33</v>
      </c>
      <c r="C1604" s="32" t="s">
        <v>26</v>
      </c>
      <c r="D1604" s="33">
        <v>91097.070185909295</v>
      </c>
      <c r="E1604" s="33">
        <v>45688.097304534</v>
      </c>
      <c r="F1604" s="33">
        <v>45912.051644345796</v>
      </c>
      <c r="G1604" s="34">
        <v>96.905778139814998</v>
      </c>
      <c r="H1604" s="34">
        <v>50.6984376827847</v>
      </c>
      <c r="I1604" s="34">
        <v>51.033213198384701</v>
      </c>
      <c r="J1604" s="34">
        <v>3.4854741982568198</v>
      </c>
      <c r="K1604" s="34">
        <v>57.557173510520499</v>
      </c>
      <c r="L1604" s="34">
        <v>51.187660528626203</v>
      </c>
      <c r="M1604" s="34">
        <v>0.22099653405318001</v>
      </c>
    </row>
    <row r="1605" spans="1:13" hidden="1" outlineLevel="1" x14ac:dyDescent="0.3">
      <c r="A1605" s="32" t="s">
        <v>81</v>
      </c>
      <c r="B1605" s="32" t="s">
        <v>33</v>
      </c>
      <c r="C1605" s="32" t="s">
        <v>28</v>
      </c>
      <c r="D1605" s="34">
        <v>1.43799851018771</v>
      </c>
      <c r="E1605" s="34">
        <v>1.70311019525456</v>
      </c>
      <c r="F1605" s="34">
        <v>1.8600181160490501</v>
      </c>
      <c r="G1605" s="34">
        <v>0.17382842962423001</v>
      </c>
      <c r="H1605" s="34">
        <v>1.0563380277554399</v>
      </c>
      <c r="I1605" s="34">
        <v>1.0492867969756601</v>
      </c>
      <c r="J1605" s="34">
        <v>5.1327369681201702</v>
      </c>
      <c r="K1605" s="34">
        <v>5.0082054575074597</v>
      </c>
      <c r="L1605" s="34">
        <v>5.6952381402090104</v>
      </c>
      <c r="M1605" s="34">
        <v>21.104104548455101</v>
      </c>
    </row>
    <row r="1606" spans="1:13" hidden="1" outlineLevel="1" x14ac:dyDescent="0.3">
      <c r="A1606" s="32" t="s">
        <v>81</v>
      </c>
      <c r="B1606" s="32" t="s">
        <v>33</v>
      </c>
      <c r="C1606" s="32" t="s">
        <v>30</v>
      </c>
      <c r="D1606" s="34">
        <v>1.4001266795073</v>
      </c>
      <c r="E1606" s="34">
        <v>1.5061732737645801</v>
      </c>
      <c r="F1606" s="34">
        <v>1.7649777685535699</v>
      </c>
      <c r="G1606" s="34">
        <v>1.90802757420126</v>
      </c>
      <c r="H1606" s="34">
        <v>2.2912142994842601</v>
      </c>
      <c r="I1606" s="34">
        <v>2.2912142994842601</v>
      </c>
      <c r="J1606" s="34">
        <v>1.9142162413826</v>
      </c>
      <c r="K1606" s="34">
        <v>2.0279197253919201</v>
      </c>
      <c r="L1606" s="34">
        <v>2.0279197253919201</v>
      </c>
      <c r="M1606" s="34">
        <v>1.5296153542423101</v>
      </c>
    </row>
    <row r="1607" spans="1:13" hidden="1" outlineLevel="1" x14ac:dyDescent="0.3">
      <c r="A1607" s="16" t="s">
        <v>81</v>
      </c>
      <c r="B1607" s="16" t="s">
        <v>35</v>
      </c>
      <c r="C1607" s="16" t="s">
        <v>18</v>
      </c>
      <c r="D1607" s="17">
        <v>89198</v>
      </c>
      <c r="E1607" s="17">
        <v>45612</v>
      </c>
      <c r="F1607" s="17">
        <v>43586</v>
      </c>
      <c r="G1607" s="18">
        <v>97.318325522993803</v>
      </c>
      <c r="H1607" s="18">
        <v>51.057530585443402</v>
      </c>
      <c r="I1607" s="18">
        <v>48.942469414556598</v>
      </c>
      <c r="J1607" s="18">
        <v>2.3924303235498501</v>
      </c>
      <c r="K1607" s="18">
        <v>54.498594189315803</v>
      </c>
      <c r="L1607" s="18">
        <v>45.501405810684098</v>
      </c>
      <c r="M1607" s="18">
        <v>0.28924415345635002</v>
      </c>
    </row>
    <row r="1608" spans="1:13" hidden="1" outlineLevel="1" x14ac:dyDescent="0.3">
      <c r="A1608" s="19" t="s">
        <v>81</v>
      </c>
      <c r="B1608" s="19" t="s">
        <v>35</v>
      </c>
      <c r="C1608" s="19" t="s">
        <v>22</v>
      </c>
      <c r="D1608" s="20">
        <v>1353.4634451173599</v>
      </c>
      <c r="E1608" s="20">
        <v>842.24644280166399</v>
      </c>
      <c r="F1608" s="20">
        <v>828.77938304388499</v>
      </c>
      <c r="G1608" s="21">
        <v>0.16115451291635999</v>
      </c>
      <c r="H1608" s="21">
        <v>0.54095396748930002</v>
      </c>
      <c r="I1608" s="21">
        <v>0.54095396748930002</v>
      </c>
      <c r="J1608" s="21">
        <v>0.14283837866682</v>
      </c>
      <c r="K1608" s="21">
        <v>3.07835783057762</v>
      </c>
      <c r="L1608" s="21">
        <v>3.07835783057762</v>
      </c>
      <c r="M1608" s="21">
        <v>7.550201697417E-2</v>
      </c>
    </row>
    <row r="1609" spans="1:13" hidden="1" outlineLevel="1" x14ac:dyDescent="0.3">
      <c r="A1609" s="19" t="s">
        <v>81</v>
      </c>
      <c r="B1609" s="19" t="s">
        <v>35</v>
      </c>
      <c r="C1609" s="19" t="s">
        <v>24</v>
      </c>
      <c r="D1609" s="20">
        <v>86971.597362762506</v>
      </c>
      <c r="E1609" s="20">
        <v>44226.5324366001</v>
      </c>
      <c r="F1609" s="20">
        <v>42222.685304835097</v>
      </c>
      <c r="G1609" s="21">
        <v>97.040097871689994</v>
      </c>
      <c r="H1609" s="21">
        <v>50.167437124915303</v>
      </c>
      <c r="I1609" s="21">
        <v>48.053046025925802</v>
      </c>
      <c r="J1609" s="21">
        <v>2.1683870612773002</v>
      </c>
      <c r="K1609" s="21">
        <v>49.405697486839998</v>
      </c>
      <c r="L1609" s="21">
        <v>40.500909680754198</v>
      </c>
      <c r="M1609" s="21">
        <v>0.18822704706938001</v>
      </c>
    </row>
    <row r="1610" spans="1:13" hidden="1" outlineLevel="1" x14ac:dyDescent="0.3">
      <c r="A1610" s="19" t="s">
        <v>81</v>
      </c>
      <c r="B1610" s="19" t="s">
        <v>35</v>
      </c>
      <c r="C1610" s="19" t="s">
        <v>26</v>
      </c>
      <c r="D1610" s="20">
        <v>91424.402637237494</v>
      </c>
      <c r="E1610" s="20">
        <v>46997.467563399798</v>
      </c>
      <c r="F1610" s="20">
        <v>44949.314695164801</v>
      </c>
      <c r="G1610" s="21">
        <v>97.571054691761205</v>
      </c>
      <c r="H1610" s="21">
        <v>51.946953974074098</v>
      </c>
      <c r="I1610" s="21">
        <v>49.832562875084598</v>
      </c>
      <c r="J1610" s="21">
        <v>2.6389978707386001</v>
      </c>
      <c r="K1610" s="21">
        <v>59.499090319245703</v>
      </c>
      <c r="L1610" s="21">
        <v>50.594302513160002</v>
      </c>
      <c r="M1610" s="21">
        <v>0.44423351750148998</v>
      </c>
    </row>
    <row r="1611" spans="1:13" hidden="1" outlineLevel="1" x14ac:dyDescent="0.3">
      <c r="A1611" s="19" t="s">
        <v>81</v>
      </c>
      <c r="B1611" s="19" t="s">
        <v>35</v>
      </c>
      <c r="C1611" s="19" t="s">
        <v>28</v>
      </c>
      <c r="D1611" s="21">
        <v>1.5173697225468801</v>
      </c>
      <c r="E1611" s="21">
        <v>1.8465457397212599</v>
      </c>
      <c r="F1611" s="21">
        <v>1.9014807117971</v>
      </c>
      <c r="G1611" s="21">
        <v>0.16559523815305</v>
      </c>
      <c r="H1611" s="21">
        <v>1.0594988854465499</v>
      </c>
      <c r="I1611" s="21">
        <v>1.10528539724318</v>
      </c>
      <c r="J1611" s="21">
        <v>5.9704300376400301</v>
      </c>
      <c r="K1611" s="21">
        <v>5.6485086934244597</v>
      </c>
      <c r="L1611" s="21">
        <v>6.76541257513147</v>
      </c>
      <c r="M1611" s="21">
        <v>26.103212829700201</v>
      </c>
    </row>
    <row r="1612" spans="1:13" hidden="1" outlineLevel="1" x14ac:dyDescent="0.3">
      <c r="A1612" s="19" t="s">
        <v>81</v>
      </c>
      <c r="B1612" s="19" t="s">
        <v>35</v>
      </c>
      <c r="C1612" s="19" t="s">
        <v>30</v>
      </c>
      <c r="D1612" s="21">
        <v>1.52882980611172</v>
      </c>
      <c r="E1612" s="21">
        <v>1.7212368836270699</v>
      </c>
      <c r="F1612" s="21">
        <v>1.82717259352257</v>
      </c>
      <c r="G1612" s="21">
        <v>2.18974769273821</v>
      </c>
      <c r="H1612" s="21">
        <v>2.44334457613621</v>
      </c>
      <c r="I1612" s="21">
        <v>2.44334457613621</v>
      </c>
      <c r="J1612" s="21">
        <v>1.9225464708864299</v>
      </c>
      <c r="K1612" s="21">
        <v>2.0336772000244698</v>
      </c>
      <c r="L1612" s="21">
        <v>2.0336772000244698</v>
      </c>
      <c r="M1612" s="21">
        <v>4.3493096619749601</v>
      </c>
    </row>
    <row r="1613" spans="1:13" hidden="1" outlineLevel="1" x14ac:dyDescent="0.3">
      <c r="A1613" s="13" t="s">
        <v>81</v>
      </c>
      <c r="B1613" s="13" t="s">
        <v>37</v>
      </c>
      <c r="C1613" s="13" t="s">
        <v>18</v>
      </c>
      <c r="D1613" s="14">
        <v>87918</v>
      </c>
      <c r="E1613" s="14">
        <v>44760</v>
      </c>
      <c r="F1613" s="14">
        <v>43158</v>
      </c>
      <c r="G1613" s="15">
        <v>97.816146864123397</v>
      </c>
      <c r="H1613" s="15">
        <v>50.888392753319799</v>
      </c>
      <c r="I1613" s="15">
        <v>49.111607246680101</v>
      </c>
      <c r="J1613" s="15">
        <v>2.0917218317068098</v>
      </c>
      <c r="K1613" s="15">
        <v>51.984774333877098</v>
      </c>
      <c r="L1613" s="15">
        <v>48.015225666122902</v>
      </c>
      <c r="M1613" s="15">
        <v>9.2131304169789999E-2</v>
      </c>
    </row>
    <row r="1614" spans="1:13" hidden="1" outlineLevel="1" x14ac:dyDescent="0.3">
      <c r="A1614" s="32" t="s">
        <v>81</v>
      </c>
      <c r="B1614" s="32" t="s">
        <v>37</v>
      </c>
      <c r="C1614" s="32" t="s">
        <v>22</v>
      </c>
      <c r="D1614" s="33">
        <v>1334.71538156669</v>
      </c>
      <c r="E1614" s="33">
        <v>813.26091101076997</v>
      </c>
      <c r="F1614" s="33">
        <v>798.608792412404</v>
      </c>
      <c r="G1614" s="34">
        <v>0.14899924140363999</v>
      </c>
      <c r="H1614" s="34">
        <v>0.52044137897043996</v>
      </c>
      <c r="I1614" s="34">
        <v>0.52044137897043996</v>
      </c>
      <c r="J1614" s="34">
        <v>0.14665490595844</v>
      </c>
      <c r="K1614" s="34">
        <v>3.3101256925360101</v>
      </c>
      <c r="L1614" s="34">
        <v>3.3101256925360101</v>
      </c>
      <c r="M1614" s="34">
        <v>2.3566308414124399E-2</v>
      </c>
    </row>
    <row r="1615" spans="1:13" hidden="1" outlineLevel="1" x14ac:dyDescent="0.3">
      <c r="A1615" s="32" t="s">
        <v>81</v>
      </c>
      <c r="B1615" s="32" t="s">
        <v>37</v>
      </c>
      <c r="C1615" s="32" t="s">
        <v>24</v>
      </c>
      <c r="D1615" s="33">
        <v>85722.437307707296</v>
      </c>
      <c r="E1615" s="33">
        <v>43422.2126784668</v>
      </c>
      <c r="F1615" s="33">
        <v>41844.314929330103</v>
      </c>
      <c r="G1615" s="34">
        <v>97.557121139631107</v>
      </c>
      <c r="H1615" s="34">
        <v>50.032106143239702</v>
      </c>
      <c r="I1615" s="34">
        <v>48.255841598692598</v>
      </c>
      <c r="J1615" s="34">
        <v>1.8636159911829799</v>
      </c>
      <c r="K1615" s="34">
        <v>46.537726677954502</v>
      </c>
      <c r="L1615" s="34">
        <v>42.614958249029101</v>
      </c>
      <c r="M1615" s="34">
        <v>6.0483864732035299E-2</v>
      </c>
    </row>
    <row r="1616" spans="1:13" hidden="1" outlineLevel="1" x14ac:dyDescent="0.3">
      <c r="A1616" s="32" t="s">
        <v>81</v>
      </c>
      <c r="B1616" s="32" t="s">
        <v>37</v>
      </c>
      <c r="C1616" s="32" t="s">
        <v>26</v>
      </c>
      <c r="D1616" s="33">
        <v>90113.562692292602</v>
      </c>
      <c r="E1616" s="33">
        <v>46097.787321533098</v>
      </c>
      <c r="F1616" s="33">
        <v>44471.685070669802</v>
      </c>
      <c r="G1616" s="34">
        <v>98.048256793767493</v>
      </c>
      <c r="H1616" s="34">
        <v>51.744158401307303</v>
      </c>
      <c r="I1616" s="34">
        <v>49.967893856760199</v>
      </c>
      <c r="J1616" s="34">
        <v>2.3470799839815202</v>
      </c>
      <c r="K1616" s="34">
        <v>57.385041750970899</v>
      </c>
      <c r="L1616" s="34">
        <v>53.462273322045398</v>
      </c>
      <c r="M1616" s="34">
        <v>0.14031462869183001</v>
      </c>
    </row>
    <row r="1617" spans="1:13" hidden="1" outlineLevel="1" x14ac:dyDescent="0.3">
      <c r="A1617" s="32" t="s">
        <v>81</v>
      </c>
      <c r="B1617" s="32" t="s">
        <v>37</v>
      </c>
      <c r="C1617" s="32" t="s">
        <v>28</v>
      </c>
      <c r="D1617" s="34">
        <v>1.5181366518422701</v>
      </c>
      <c r="E1617" s="34">
        <v>1.8169367985048399</v>
      </c>
      <c r="F1617" s="34">
        <v>1.85043049356412</v>
      </c>
      <c r="G1617" s="34">
        <v>0.15232581345758001</v>
      </c>
      <c r="H1617" s="34">
        <v>1.0227113705344699</v>
      </c>
      <c r="I1617" s="34">
        <v>1.05971155933941</v>
      </c>
      <c r="J1617" s="34">
        <v>7.0112050147113996</v>
      </c>
      <c r="K1617" s="34">
        <v>6.3674907411859003</v>
      </c>
      <c r="L1617" s="34">
        <v>6.8939084355308298</v>
      </c>
      <c r="M1617" s="34">
        <v>25.579045717938101</v>
      </c>
    </row>
    <row r="1618" spans="1:13" hidden="1" outlineLevel="1" x14ac:dyDescent="0.3">
      <c r="A1618" s="32" t="s">
        <v>81</v>
      </c>
      <c r="B1618" s="32" t="s">
        <v>37</v>
      </c>
      <c r="C1618" s="32" t="s">
        <v>30</v>
      </c>
      <c r="D1618" s="34">
        <v>1.46813405498125</v>
      </c>
      <c r="E1618" s="34">
        <v>1.6653113250583</v>
      </c>
      <c r="F1618" s="34">
        <v>1.6364985273950201</v>
      </c>
      <c r="G1618" s="34">
        <v>2.2540660506408901</v>
      </c>
      <c r="H1618" s="34">
        <v>2.2402121313037702</v>
      </c>
      <c r="I1618" s="34">
        <v>2.2402121313037702</v>
      </c>
      <c r="J1618" s="34">
        <v>2.2777305801295298</v>
      </c>
      <c r="K1618" s="34">
        <v>2.01314510302362</v>
      </c>
      <c r="L1618" s="34">
        <v>2.01314510302362</v>
      </c>
      <c r="M1618" s="34">
        <v>1.3086053880044399</v>
      </c>
    </row>
    <row r="1619" spans="1:13" hidden="1" outlineLevel="1" x14ac:dyDescent="0.3">
      <c r="A1619" s="16" t="s">
        <v>81</v>
      </c>
      <c r="B1619" s="16" t="s">
        <v>39</v>
      </c>
      <c r="C1619" s="16" t="s">
        <v>18</v>
      </c>
      <c r="D1619" s="17">
        <v>85624</v>
      </c>
      <c r="E1619" s="17">
        <v>42518</v>
      </c>
      <c r="F1619" s="17">
        <v>43106</v>
      </c>
      <c r="G1619" s="18">
        <v>97.759973839110501</v>
      </c>
      <c r="H1619" s="18">
        <v>49.503022483453996</v>
      </c>
      <c r="I1619" s="18">
        <v>50.496977516546004</v>
      </c>
      <c r="J1619" s="18">
        <v>2.15593758759226</v>
      </c>
      <c r="K1619" s="18">
        <v>57.204767063921999</v>
      </c>
      <c r="L1619" s="18">
        <v>42.795232936078001</v>
      </c>
      <c r="M1619" s="18">
        <v>8.4088573297200001E-2</v>
      </c>
    </row>
    <row r="1620" spans="1:13" hidden="1" outlineLevel="1" x14ac:dyDescent="0.3">
      <c r="A1620" s="19" t="s">
        <v>81</v>
      </c>
      <c r="B1620" s="19" t="s">
        <v>39</v>
      </c>
      <c r="C1620" s="19" t="s">
        <v>22</v>
      </c>
      <c r="D1620" s="20">
        <v>1326.43943143774</v>
      </c>
      <c r="E1620" s="20">
        <v>794.44894844582905</v>
      </c>
      <c r="F1620" s="20">
        <v>803.98028784110795</v>
      </c>
      <c r="G1620" s="21">
        <v>0.15170038033283001</v>
      </c>
      <c r="H1620" s="21">
        <v>0.53002520723266999</v>
      </c>
      <c r="I1620" s="21">
        <v>0.53002520723266999</v>
      </c>
      <c r="J1620" s="21">
        <v>0.15044308198624001</v>
      </c>
      <c r="K1620" s="21">
        <v>3.5178815616649799</v>
      </c>
      <c r="L1620" s="21">
        <v>3.5178815616649799</v>
      </c>
      <c r="M1620" s="21">
        <v>1.8299072860061199E-2</v>
      </c>
    </row>
    <row r="1621" spans="1:13" hidden="1" outlineLevel="1" x14ac:dyDescent="0.3">
      <c r="A1621" s="19" t="s">
        <v>81</v>
      </c>
      <c r="B1621" s="19" t="s">
        <v>39</v>
      </c>
      <c r="C1621" s="19" t="s">
        <v>24</v>
      </c>
      <c r="D1621" s="20">
        <v>83442.050972161407</v>
      </c>
      <c r="E1621" s="20">
        <v>41211.1577351784</v>
      </c>
      <c r="F1621" s="20">
        <v>41783.478996869897</v>
      </c>
      <c r="G1621" s="21">
        <v>97.496370457989897</v>
      </c>
      <c r="H1621" s="21">
        <v>48.631387079999001</v>
      </c>
      <c r="I1621" s="21">
        <v>49.625039916261002</v>
      </c>
      <c r="J1621" s="21">
        <v>1.9218700480102799</v>
      </c>
      <c r="K1621" s="21">
        <v>51.345437401612699</v>
      </c>
      <c r="L1621" s="21">
        <v>37.131243937172997</v>
      </c>
      <c r="M1621" s="21">
        <v>5.8782869406998298E-2</v>
      </c>
    </row>
    <row r="1622" spans="1:13" hidden="1" outlineLevel="1" x14ac:dyDescent="0.3">
      <c r="A1622" s="19" t="s">
        <v>81</v>
      </c>
      <c r="B1622" s="19" t="s">
        <v>39</v>
      </c>
      <c r="C1622" s="19" t="s">
        <v>26</v>
      </c>
      <c r="D1622" s="20">
        <v>87805.949027838506</v>
      </c>
      <c r="E1622" s="20">
        <v>43824.842264821498</v>
      </c>
      <c r="F1622" s="20">
        <v>44428.521003130001</v>
      </c>
      <c r="G1622" s="21">
        <v>97.996393186555295</v>
      </c>
      <c r="H1622" s="21">
        <v>50.374960083738998</v>
      </c>
      <c r="I1622" s="21">
        <v>51.368612920000899</v>
      </c>
      <c r="J1622" s="21">
        <v>2.4178098144598099</v>
      </c>
      <c r="K1622" s="21">
        <v>62.868756062826897</v>
      </c>
      <c r="L1622" s="21">
        <v>48.654562598387301</v>
      </c>
      <c r="M1622" s="21">
        <v>0.12027513391543</v>
      </c>
    </row>
    <row r="1623" spans="1:13" hidden="1" outlineLevel="1" x14ac:dyDescent="0.3">
      <c r="A1623" s="19" t="s">
        <v>81</v>
      </c>
      <c r="B1623" s="19" t="s">
        <v>39</v>
      </c>
      <c r="C1623" s="19" t="s">
        <v>28</v>
      </c>
      <c r="D1623" s="21">
        <v>1.5491444354827399</v>
      </c>
      <c r="E1623" s="21">
        <v>1.86850027857808</v>
      </c>
      <c r="F1623" s="21">
        <v>1.8651238524592999</v>
      </c>
      <c r="G1623" s="21">
        <v>0.15517637165338</v>
      </c>
      <c r="H1623" s="21">
        <v>1.0706926176272</v>
      </c>
      <c r="I1623" s="21">
        <v>1.0496176866407601</v>
      </c>
      <c r="J1623" s="21">
        <v>6.9780815016197604</v>
      </c>
      <c r="K1623" s="21">
        <v>6.14963007844087</v>
      </c>
      <c r="L1623" s="21">
        <v>8.2202650162450102</v>
      </c>
      <c r="M1623" s="21">
        <v>21.761664091248299</v>
      </c>
    </row>
    <row r="1624" spans="1:13" hidden="1" outlineLevel="1" x14ac:dyDescent="0.3">
      <c r="A1624" s="19" t="s">
        <v>81</v>
      </c>
      <c r="B1624" s="19" t="s">
        <v>39</v>
      </c>
      <c r="C1624" s="19" t="s">
        <v>30</v>
      </c>
      <c r="D1624" s="21">
        <v>1.5911636107490701</v>
      </c>
      <c r="E1624" s="21">
        <v>1.7219377123586199</v>
      </c>
      <c r="F1624" s="21">
        <v>1.79719361122327</v>
      </c>
      <c r="G1624" s="21">
        <v>2.2197772081882499</v>
      </c>
      <c r="H1624" s="21">
        <v>2.26106253986053</v>
      </c>
      <c r="I1624" s="21">
        <v>2.26106253986053</v>
      </c>
      <c r="J1624" s="21">
        <v>2.26633444332677</v>
      </c>
      <c r="K1624" s="21">
        <v>2.32715882842799</v>
      </c>
      <c r="L1624" s="21">
        <v>2.32715882842799</v>
      </c>
      <c r="M1624" s="21">
        <v>0.84185394253538004</v>
      </c>
    </row>
    <row r="1625" spans="1:13" hidden="1" outlineLevel="1" x14ac:dyDescent="0.3">
      <c r="A1625" s="13" t="s">
        <v>81</v>
      </c>
      <c r="B1625" s="13" t="s">
        <v>41</v>
      </c>
      <c r="C1625" s="13" t="s">
        <v>18</v>
      </c>
      <c r="D1625" s="14">
        <v>89258</v>
      </c>
      <c r="E1625" s="14">
        <v>45953</v>
      </c>
      <c r="F1625" s="14">
        <v>43305</v>
      </c>
      <c r="G1625" s="15">
        <v>97.312285733491706</v>
      </c>
      <c r="H1625" s="15">
        <v>51.5444571086473</v>
      </c>
      <c r="I1625" s="15">
        <v>48.4555428913526</v>
      </c>
      <c r="J1625" s="15">
        <v>2.5846422729615202</v>
      </c>
      <c r="K1625" s="15">
        <v>48.764629388816601</v>
      </c>
      <c r="L1625" s="15">
        <v>51.235370611183299</v>
      </c>
      <c r="M1625" s="15">
        <v>0.10307199354679</v>
      </c>
    </row>
    <row r="1626" spans="1:13" hidden="1" outlineLevel="1" x14ac:dyDescent="0.3">
      <c r="A1626" s="32" t="s">
        <v>81</v>
      </c>
      <c r="B1626" s="32" t="s">
        <v>41</v>
      </c>
      <c r="C1626" s="32" t="s">
        <v>22</v>
      </c>
      <c r="D1626" s="33">
        <v>1407.9619711758401</v>
      </c>
      <c r="E1626" s="33">
        <v>847.51150567187597</v>
      </c>
      <c r="F1626" s="33">
        <v>857.99030665439602</v>
      </c>
      <c r="G1626" s="34">
        <v>0.16920355093365999</v>
      </c>
      <c r="H1626" s="34">
        <v>0.52718144843962</v>
      </c>
      <c r="I1626" s="34">
        <v>0.52718144843962</v>
      </c>
      <c r="J1626" s="34">
        <v>0.16797388728911</v>
      </c>
      <c r="K1626" s="34">
        <v>3.18112531686026</v>
      </c>
      <c r="L1626" s="34">
        <v>3.18112531686026</v>
      </c>
      <c r="M1626" s="34">
        <v>2.7717824036686701E-2</v>
      </c>
    </row>
    <row r="1627" spans="1:13" hidden="1" outlineLevel="1" x14ac:dyDescent="0.3">
      <c r="A1627" s="32" t="s">
        <v>81</v>
      </c>
      <c r="B1627" s="32" t="s">
        <v>41</v>
      </c>
      <c r="C1627" s="32" t="s">
        <v>24</v>
      </c>
      <c r="D1627" s="33">
        <v>86941.949088492605</v>
      </c>
      <c r="E1627" s="33">
        <v>44558.8715821812</v>
      </c>
      <c r="F1627" s="33">
        <v>41893.634300874</v>
      </c>
      <c r="G1627" s="34">
        <v>97.019485599344605</v>
      </c>
      <c r="H1627" s="34">
        <v>50.676882069923401</v>
      </c>
      <c r="I1627" s="34">
        <v>47.588897736629903</v>
      </c>
      <c r="J1627" s="34">
        <v>2.3222476016393698</v>
      </c>
      <c r="K1627" s="34">
        <v>43.564234806367601</v>
      </c>
      <c r="L1627" s="34">
        <v>46.008093863765097</v>
      </c>
      <c r="M1627" s="34">
        <v>6.6219855070240002E-2</v>
      </c>
    </row>
    <row r="1628" spans="1:13" hidden="1" outlineLevel="1" x14ac:dyDescent="0.3">
      <c r="A1628" s="32" t="s">
        <v>81</v>
      </c>
      <c r="B1628" s="32" t="s">
        <v>41</v>
      </c>
      <c r="C1628" s="32" t="s">
        <v>26</v>
      </c>
      <c r="D1628" s="33">
        <v>91574.050911507395</v>
      </c>
      <c r="E1628" s="33">
        <v>47347.128417818698</v>
      </c>
      <c r="F1628" s="33">
        <v>44716.365699126</v>
      </c>
      <c r="G1628" s="34">
        <v>97.577040086757705</v>
      </c>
      <c r="H1628" s="34">
        <v>52.411102263369997</v>
      </c>
      <c r="I1628" s="34">
        <v>49.323117930076499</v>
      </c>
      <c r="J1628" s="34">
        <v>2.8758124567014298</v>
      </c>
      <c r="K1628" s="34">
        <v>53.991906136234803</v>
      </c>
      <c r="L1628" s="34">
        <v>56.435765193632299</v>
      </c>
      <c r="M1628" s="34">
        <v>0.16039986859332001</v>
      </c>
    </row>
    <row r="1629" spans="1:13" hidden="1" outlineLevel="1" x14ac:dyDescent="0.3">
      <c r="A1629" s="32" t="s">
        <v>81</v>
      </c>
      <c r="B1629" s="32" t="s">
        <v>41</v>
      </c>
      <c r="C1629" s="32" t="s">
        <v>28</v>
      </c>
      <c r="D1629" s="34">
        <v>1.57740703486057</v>
      </c>
      <c r="E1629" s="34">
        <v>1.84430071088258</v>
      </c>
      <c r="F1629" s="34">
        <v>1.9812730785230199</v>
      </c>
      <c r="G1629" s="34">
        <v>0.17387686421945001</v>
      </c>
      <c r="H1629" s="34">
        <v>1.02277039668574</v>
      </c>
      <c r="I1629" s="34">
        <v>1.08796933639083</v>
      </c>
      <c r="J1629" s="34">
        <v>6.4989220770056102</v>
      </c>
      <c r="K1629" s="34">
        <v>6.5234276497747699</v>
      </c>
      <c r="L1629" s="34">
        <v>6.20884611336432</v>
      </c>
      <c r="M1629" s="34">
        <v>26.891712368115002</v>
      </c>
    </row>
    <row r="1630" spans="1:13" hidden="1" outlineLevel="1" x14ac:dyDescent="0.3">
      <c r="A1630" s="32" t="s">
        <v>81</v>
      </c>
      <c r="B1630" s="32" t="s">
        <v>41</v>
      </c>
      <c r="C1630" s="32" t="s">
        <v>30</v>
      </c>
      <c r="D1630" s="34">
        <v>1.65192766515927</v>
      </c>
      <c r="E1630" s="34">
        <v>1.8164785590072201</v>
      </c>
      <c r="F1630" s="34">
        <v>1.88732193012016</v>
      </c>
      <c r="G1630" s="34">
        <v>2.41029405989691</v>
      </c>
      <c r="H1630" s="34">
        <v>2.3231094255442502</v>
      </c>
      <c r="I1630" s="34">
        <v>2.3231094255442502</v>
      </c>
      <c r="J1630" s="34">
        <v>2.46750208144248</v>
      </c>
      <c r="K1630" s="34">
        <v>2.3302035380396502</v>
      </c>
      <c r="L1630" s="34">
        <v>2.3302035380396502</v>
      </c>
      <c r="M1630" s="34">
        <v>1.6429612191879099</v>
      </c>
    </row>
    <row r="1631" spans="1:13" hidden="1" outlineLevel="1" x14ac:dyDescent="0.3">
      <c r="A1631" s="16" t="s">
        <v>81</v>
      </c>
      <c r="B1631" s="16" t="s">
        <v>43</v>
      </c>
      <c r="C1631" s="16" t="s">
        <v>18</v>
      </c>
      <c r="D1631" s="17">
        <v>85341</v>
      </c>
      <c r="E1631" s="17">
        <v>42916</v>
      </c>
      <c r="F1631" s="17">
        <v>42425</v>
      </c>
      <c r="G1631" s="18">
        <v>96.824504048464405</v>
      </c>
      <c r="H1631" s="18">
        <v>50.119204656847899</v>
      </c>
      <c r="I1631" s="18">
        <v>49.880795343152101</v>
      </c>
      <c r="J1631" s="18">
        <v>3.0630060580494698</v>
      </c>
      <c r="K1631" s="18">
        <v>54.437643458301402</v>
      </c>
      <c r="L1631" s="18">
        <v>45.562356541698499</v>
      </c>
      <c r="M1631" s="18">
        <v>0.11248989348613</v>
      </c>
    </row>
    <row r="1632" spans="1:13" hidden="1" outlineLevel="1" x14ac:dyDescent="0.3">
      <c r="A1632" s="19" t="s">
        <v>81</v>
      </c>
      <c r="B1632" s="19" t="s">
        <v>43</v>
      </c>
      <c r="C1632" s="19" t="s">
        <v>22</v>
      </c>
      <c r="D1632" s="20">
        <v>1323.1802489864101</v>
      </c>
      <c r="E1632" s="20">
        <v>846.64950358727901</v>
      </c>
      <c r="F1632" s="20">
        <v>843.05750867128302</v>
      </c>
      <c r="G1632" s="21">
        <v>0.18799173361169999</v>
      </c>
      <c r="H1632" s="21">
        <v>0.61875576422050005</v>
      </c>
      <c r="I1632" s="21">
        <v>0.61875576422050005</v>
      </c>
      <c r="J1632" s="21">
        <v>0.18480770337669999</v>
      </c>
      <c r="K1632" s="21">
        <v>3.1656884468436699</v>
      </c>
      <c r="L1632" s="21">
        <v>3.1656884468436699</v>
      </c>
      <c r="M1632" s="21">
        <v>3.0629230830937701E-2</v>
      </c>
    </row>
    <row r="1633" spans="1:13" hidden="1" outlineLevel="1" x14ac:dyDescent="0.3">
      <c r="A1633" s="19" t="s">
        <v>81</v>
      </c>
      <c r="B1633" s="19" t="s">
        <v>43</v>
      </c>
      <c r="C1633" s="19" t="s">
        <v>24</v>
      </c>
      <c r="D1633" s="20">
        <v>83164.412219582693</v>
      </c>
      <c r="E1633" s="20">
        <v>41523.289547122498</v>
      </c>
      <c r="F1633" s="20">
        <v>41038.198260049103</v>
      </c>
      <c r="G1633" s="21">
        <v>96.500267297488406</v>
      </c>
      <c r="H1633" s="21">
        <v>49.101462006693097</v>
      </c>
      <c r="I1633" s="21">
        <v>48.863151461729203</v>
      </c>
      <c r="J1633" s="21">
        <v>2.7731845328369298</v>
      </c>
      <c r="K1633" s="21">
        <v>49.200620750306598</v>
      </c>
      <c r="L1633" s="21">
        <v>40.421668503516102</v>
      </c>
      <c r="M1633" s="21">
        <v>7.1870571449279996E-2</v>
      </c>
    </row>
    <row r="1634" spans="1:13" hidden="1" outlineLevel="1" x14ac:dyDescent="0.3">
      <c r="A1634" s="19" t="s">
        <v>81</v>
      </c>
      <c r="B1634" s="19" t="s">
        <v>43</v>
      </c>
      <c r="C1634" s="19" t="s">
        <v>26</v>
      </c>
      <c r="D1634" s="20">
        <v>87517.587780417205</v>
      </c>
      <c r="E1634" s="20">
        <v>44308.710452877502</v>
      </c>
      <c r="F1634" s="20">
        <v>43811.801739950803</v>
      </c>
      <c r="G1634" s="21">
        <v>97.119598145557106</v>
      </c>
      <c r="H1634" s="21">
        <v>51.136848538270698</v>
      </c>
      <c r="I1634" s="21">
        <v>50.898537993306803</v>
      </c>
      <c r="J1634" s="21">
        <v>3.3820628081355499</v>
      </c>
      <c r="K1634" s="21">
        <v>59.578331496483798</v>
      </c>
      <c r="L1634" s="21">
        <v>50.799379249693303</v>
      </c>
      <c r="M1634" s="21">
        <v>0.17602572920248999</v>
      </c>
    </row>
    <row r="1635" spans="1:13" hidden="1" outlineLevel="1" x14ac:dyDescent="0.3">
      <c r="A1635" s="19" t="s">
        <v>81</v>
      </c>
      <c r="B1635" s="19" t="s">
        <v>43</v>
      </c>
      <c r="C1635" s="19" t="s">
        <v>28</v>
      </c>
      <c r="D1635" s="21">
        <v>1.55046255491078</v>
      </c>
      <c r="E1635" s="21">
        <v>1.9728061878723</v>
      </c>
      <c r="F1635" s="21">
        <v>1.98717149951981</v>
      </c>
      <c r="G1635" s="21">
        <v>0.19415718723187</v>
      </c>
      <c r="H1635" s="21">
        <v>1.23456820286146</v>
      </c>
      <c r="I1635" s="21">
        <v>1.2404689218842799</v>
      </c>
      <c r="J1635" s="21">
        <v>6.0335402501421598</v>
      </c>
      <c r="K1635" s="21">
        <v>5.8152562192897799</v>
      </c>
      <c r="L1635" s="21">
        <v>6.9480349286728398</v>
      </c>
      <c r="M1635" s="21">
        <v>27.228429045240102</v>
      </c>
    </row>
    <row r="1636" spans="1:13" hidden="1" outlineLevel="1" x14ac:dyDescent="0.3">
      <c r="A1636" s="19" t="s">
        <v>81</v>
      </c>
      <c r="B1636" s="19" t="s">
        <v>43</v>
      </c>
      <c r="C1636" s="19" t="s">
        <v>30</v>
      </c>
      <c r="D1636" s="21">
        <v>1.6102869250012899</v>
      </c>
      <c r="E1636" s="21">
        <v>1.97329991452508</v>
      </c>
      <c r="F1636" s="21">
        <v>2.00690971032187</v>
      </c>
      <c r="G1636" s="21">
        <v>2.4198758869175201</v>
      </c>
      <c r="H1636" s="21">
        <v>3.0416134594427602</v>
      </c>
      <c r="I1636" s="21">
        <v>3.0416134594427602</v>
      </c>
      <c r="J1636" s="21">
        <v>2.4216711460256302</v>
      </c>
      <c r="K1636" s="21">
        <v>2.6338797752835301</v>
      </c>
      <c r="L1636" s="21">
        <v>2.6338797752835301</v>
      </c>
      <c r="M1636" s="21">
        <v>1.75776138412802</v>
      </c>
    </row>
    <row r="1637" spans="1:13" hidden="1" outlineLevel="1" x14ac:dyDescent="0.3">
      <c r="A1637" s="13" t="s">
        <v>81</v>
      </c>
      <c r="B1637" s="13" t="s">
        <v>45</v>
      </c>
      <c r="C1637" s="13" t="s">
        <v>18</v>
      </c>
      <c r="D1637" s="14">
        <v>88332</v>
      </c>
      <c r="E1637" s="14">
        <v>44684</v>
      </c>
      <c r="F1637" s="14">
        <v>43648</v>
      </c>
      <c r="G1637" s="15">
        <v>94.020287098673094</v>
      </c>
      <c r="H1637" s="15">
        <v>50.214328717639901</v>
      </c>
      <c r="I1637" s="15">
        <v>49.785671282359999</v>
      </c>
      <c r="J1637" s="15">
        <v>5.8427297015804003</v>
      </c>
      <c r="K1637" s="15">
        <v>56.287541174190999</v>
      </c>
      <c r="L1637" s="15">
        <v>43.712458825808902</v>
      </c>
      <c r="M1637" s="15">
        <v>0.13698319974640999</v>
      </c>
    </row>
    <row r="1638" spans="1:13" hidden="1" outlineLevel="1" x14ac:dyDescent="0.3">
      <c r="A1638" s="32" t="s">
        <v>81</v>
      </c>
      <c r="B1638" s="32" t="s">
        <v>45</v>
      </c>
      <c r="C1638" s="32" t="s">
        <v>22</v>
      </c>
      <c r="D1638" s="33">
        <v>1521.14999118941</v>
      </c>
      <c r="E1638" s="33">
        <v>886.79847495212005</v>
      </c>
      <c r="F1638" s="33">
        <v>874.564242060075</v>
      </c>
      <c r="G1638" s="34">
        <v>0.24137804663161</v>
      </c>
      <c r="H1638" s="34">
        <v>0.51978695980262002</v>
      </c>
      <c r="I1638" s="34">
        <v>0.51978695980262002</v>
      </c>
      <c r="J1638" s="34">
        <v>0.23896180697989</v>
      </c>
      <c r="K1638" s="34">
        <v>1.80412595891284</v>
      </c>
      <c r="L1638" s="34">
        <v>1.80412595891284</v>
      </c>
      <c r="M1638" s="34">
        <v>3.1189220418809602E-2</v>
      </c>
    </row>
    <row r="1639" spans="1:13" hidden="1" outlineLevel="1" x14ac:dyDescent="0.3">
      <c r="A1639" s="32" t="s">
        <v>81</v>
      </c>
      <c r="B1639" s="32" t="s">
        <v>45</v>
      </c>
      <c r="C1639" s="32" t="s">
        <v>24</v>
      </c>
      <c r="D1639" s="33">
        <v>85829.7585362682</v>
      </c>
      <c r="E1639" s="33">
        <v>43225.245816091898</v>
      </c>
      <c r="F1639" s="33">
        <v>42209.370724875902</v>
      </c>
      <c r="G1639" s="34">
        <v>93.610663675944593</v>
      </c>
      <c r="H1639" s="34">
        <v>49.359316131710202</v>
      </c>
      <c r="I1639" s="34">
        <v>48.930784027770102</v>
      </c>
      <c r="J1639" s="34">
        <v>5.4618255183509499</v>
      </c>
      <c r="K1639" s="34">
        <v>53.300782710958899</v>
      </c>
      <c r="L1639" s="34">
        <v>40.770607375279603</v>
      </c>
      <c r="M1639" s="34">
        <v>9.4182682205639995E-2</v>
      </c>
    </row>
    <row r="1640" spans="1:13" hidden="1" outlineLevel="1" x14ac:dyDescent="0.3">
      <c r="A1640" s="32" t="s">
        <v>81</v>
      </c>
      <c r="B1640" s="32" t="s">
        <v>45</v>
      </c>
      <c r="C1640" s="32" t="s">
        <v>26</v>
      </c>
      <c r="D1640" s="33">
        <v>90834.241463731698</v>
      </c>
      <c r="E1640" s="33">
        <v>46142.754183908</v>
      </c>
      <c r="F1640" s="33">
        <v>45086.629275124098</v>
      </c>
      <c r="G1640" s="34">
        <v>94.405218904000904</v>
      </c>
      <c r="H1640" s="34">
        <v>51.069215972229799</v>
      </c>
      <c r="I1640" s="34">
        <v>50.640683868289798</v>
      </c>
      <c r="J1640" s="34">
        <v>6.2484421645587798</v>
      </c>
      <c r="K1640" s="34">
        <v>59.229392624720397</v>
      </c>
      <c r="L1640" s="34">
        <v>46.699217289041002</v>
      </c>
      <c r="M1640" s="34">
        <v>0.19919526718277</v>
      </c>
    </row>
    <row r="1641" spans="1:13" hidden="1" outlineLevel="1" x14ac:dyDescent="0.3">
      <c r="A1641" s="32" t="s">
        <v>81</v>
      </c>
      <c r="B1641" s="32" t="s">
        <v>45</v>
      </c>
      <c r="C1641" s="32" t="s">
        <v>28</v>
      </c>
      <c r="D1641" s="34">
        <v>1.72208258749876</v>
      </c>
      <c r="E1641" s="34">
        <v>1.9845995769226501</v>
      </c>
      <c r="F1641" s="34">
        <v>2.0036754079455501</v>
      </c>
      <c r="G1641" s="34">
        <v>0.25672974852574998</v>
      </c>
      <c r="H1641" s="34">
        <v>1.03513672905085</v>
      </c>
      <c r="I1641" s="34">
        <v>1.04404931462035</v>
      </c>
      <c r="J1641" s="34">
        <v>4.0899000841209601</v>
      </c>
      <c r="K1641" s="34">
        <v>3.2051958946468799</v>
      </c>
      <c r="L1641" s="34">
        <v>4.1272580115022999</v>
      </c>
      <c r="M1641" s="34">
        <v>22.7686464300354</v>
      </c>
    </row>
    <row r="1642" spans="1:13" hidden="1" outlineLevel="1" x14ac:dyDescent="0.3">
      <c r="A1642" s="32" t="s">
        <v>81</v>
      </c>
      <c r="B1642" s="32" t="s">
        <v>45</v>
      </c>
      <c r="C1642" s="32" t="s">
        <v>30</v>
      </c>
      <c r="D1642" s="34">
        <v>1.9524638307625299</v>
      </c>
      <c r="E1642" s="34">
        <v>1.98674667352934</v>
      </c>
      <c r="F1642" s="34">
        <v>2.0330825882225798</v>
      </c>
      <c r="G1642" s="34">
        <v>2.2582207717635399</v>
      </c>
      <c r="H1642" s="34">
        <v>2.1573390533002001</v>
      </c>
      <c r="I1642" s="34">
        <v>2.1573390533002001</v>
      </c>
      <c r="J1642" s="34">
        <v>2.26183072717886</v>
      </c>
      <c r="K1642" s="34">
        <v>1.7025880186671101</v>
      </c>
      <c r="L1642" s="34">
        <v>1.7025880186671101</v>
      </c>
      <c r="M1642" s="34">
        <v>1.5495650703094901</v>
      </c>
    </row>
    <row r="1643" spans="1:13" hidden="1" outlineLevel="1" x14ac:dyDescent="0.3">
      <c r="A1643" s="16" t="s">
        <v>81</v>
      </c>
      <c r="B1643" s="16" t="s">
        <v>47</v>
      </c>
      <c r="C1643" s="16" t="s">
        <v>18</v>
      </c>
      <c r="D1643" s="17">
        <v>87167</v>
      </c>
      <c r="E1643" s="17">
        <v>43313</v>
      </c>
      <c r="F1643" s="17">
        <v>43854</v>
      </c>
      <c r="G1643" s="18">
        <v>89.755297302878304</v>
      </c>
      <c r="H1643" s="18">
        <v>49.0867492362948</v>
      </c>
      <c r="I1643" s="18">
        <v>50.913250763705101</v>
      </c>
      <c r="J1643" s="18">
        <v>10.129980382484099</v>
      </c>
      <c r="K1643" s="18">
        <v>54.915062287655701</v>
      </c>
      <c r="L1643" s="18">
        <v>45.0849377123442</v>
      </c>
      <c r="M1643" s="18">
        <v>0.11472231463742</v>
      </c>
    </row>
    <row r="1644" spans="1:13" hidden="1" outlineLevel="1" x14ac:dyDescent="0.3">
      <c r="A1644" s="19" t="s">
        <v>81</v>
      </c>
      <c r="B1644" s="19" t="s">
        <v>47</v>
      </c>
      <c r="C1644" s="19" t="s">
        <v>22</v>
      </c>
      <c r="D1644" s="20">
        <v>1389.6822189591001</v>
      </c>
      <c r="E1644" s="20">
        <v>891.15649631229996</v>
      </c>
      <c r="F1644" s="20">
        <v>844.09277753680396</v>
      </c>
      <c r="G1644" s="21">
        <v>0.31509539055580998</v>
      </c>
      <c r="H1644" s="21">
        <v>0.65054030159489995</v>
      </c>
      <c r="I1644" s="21">
        <v>0.65054030159489995</v>
      </c>
      <c r="J1644" s="21">
        <v>0.31310545650003002</v>
      </c>
      <c r="K1644" s="21">
        <v>1.45345053078488</v>
      </c>
      <c r="L1644" s="21">
        <v>1.45345053078488</v>
      </c>
      <c r="M1644" s="21">
        <v>3.9508089248535001E-2</v>
      </c>
    </row>
    <row r="1645" spans="1:13" hidden="1" outlineLevel="1" x14ac:dyDescent="0.3">
      <c r="A1645" s="19" t="s">
        <v>81</v>
      </c>
      <c r="B1645" s="19" t="s">
        <v>47</v>
      </c>
      <c r="C1645" s="19" t="s">
        <v>24</v>
      </c>
      <c r="D1645" s="20">
        <v>84881.018676770094</v>
      </c>
      <c r="E1645" s="20">
        <v>41847.077014980598</v>
      </c>
      <c r="F1645" s="20">
        <v>42465.495276979404</v>
      </c>
      <c r="G1645" s="21">
        <v>89.225237702668196</v>
      </c>
      <c r="H1645" s="21">
        <v>48.017212477654901</v>
      </c>
      <c r="I1645" s="21">
        <v>49.842877331636501</v>
      </c>
      <c r="J1645" s="21">
        <v>9.6264249830964506</v>
      </c>
      <c r="K1645" s="21">
        <v>52.514656020092303</v>
      </c>
      <c r="L1645" s="21">
        <v>42.7071928104275</v>
      </c>
      <c r="M1645" s="21">
        <v>6.5096229865250002E-2</v>
      </c>
    </row>
    <row r="1646" spans="1:13" hidden="1" outlineLevel="1" x14ac:dyDescent="0.3">
      <c r="A1646" s="19" t="s">
        <v>81</v>
      </c>
      <c r="B1646" s="19" t="s">
        <v>47</v>
      </c>
      <c r="C1646" s="19" t="s">
        <v>26</v>
      </c>
      <c r="D1646" s="20">
        <v>89452.981323229804</v>
      </c>
      <c r="E1646" s="20">
        <v>44778.922985019301</v>
      </c>
      <c r="F1646" s="20">
        <v>45242.504723020502</v>
      </c>
      <c r="G1646" s="21">
        <v>90.262126748751996</v>
      </c>
      <c r="H1646" s="21">
        <v>50.157122668363399</v>
      </c>
      <c r="I1646" s="21">
        <v>51.982787522345099</v>
      </c>
      <c r="J1646" s="21">
        <v>10.6567705264255</v>
      </c>
      <c r="K1646" s="21">
        <v>57.2928071895724</v>
      </c>
      <c r="L1646" s="21">
        <v>47.485343979907597</v>
      </c>
      <c r="M1646" s="21">
        <v>0.20210431449398</v>
      </c>
    </row>
    <row r="1647" spans="1:13" hidden="1" outlineLevel="1" x14ac:dyDescent="0.3">
      <c r="A1647" s="19" t="s">
        <v>81</v>
      </c>
      <c r="B1647" s="19" t="s">
        <v>47</v>
      </c>
      <c r="C1647" s="19" t="s">
        <v>28</v>
      </c>
      <c r="D1647" s="21">
        <v>1.5942756076945399</v>
      </c>
      <c r="E1647" s="21">
        <v>2.05748042461224</v>
      </c>
      <c r="F1647" s="21">
        <v>1.92477944437635</v>
      </c>
      <c r="G1647" s="21">
        <v>0.35106049450488003</v>
      </c>
      <c r="H1647" s="21">
        <v>1.3252869903103901</v>
      </c>
      <c r="I1647" s="21">
        <v>1.27774261481385</v>
      </c>
      <c r="J1647" s="21">
        <v>3.0908791989511499</v>
      </c>
      <c r="K1647" s="21">
        <v>2.6467247240318601</v>
      </c>
      <c r="L1647" s="21">
        <v>3.2238051210325298</v>
      </c>
      <c r="M1647" s="21">
        <v>34.438016155270503</v>
      </c>
    </row>
    <row r="1648" spans="1:13" hidden="1" outlineLevel="1" x14ac:dyDescent="0.3">
      <c r="A1648" s="19" t="s">
        <v>81</v>
      </c>
      <c r="B1648" s="19" t="s">
        <v>47</v>
      </c>
      <c r="C1648" s="19" t="s">
        <v>30</v>
      </c>
      <c r="D1648" s="21">
        <v>1.6921358404925499</v>
      </c>
      <c r="E1648" s="21">
        <v>2.1730424145477301</v>
      </c>
      <c r="F1648" s="21">
        <v>1.8835456114150499</v>
      </c>
      <c r="G1648" s="21">
        <v>2.3218355329487901</v>
      </c>
      <c r="H1648" s="21">
        <v>3.1843847880426801</v>
      </c>
      <c r="I1648" s="21">
        <v>3.1843847880426801</v>
      </c>
      <c r="J1648" s="21">
        <v>2.3156058288379802</v>
      </c>
      <c r="K1648" s="21">
        <v>1.8788745140927201</v>
      </c>
      <c r="L1648" s="21">
        <v>1.8788745140927201</v>
      </c>
      <c r="M1648" s="21">
        <v>2.9290681261484499</v>
      </c>
    </row>
    <row r="1649" spans="1:13" hidden="1" outlineLevel="1" x14ac:dyDescent="0.3">
      <c r="A1649" s="13" t="s">
        <v>81</v>
      </c>
      <c r="B1649" s="13" t="s">
        <v>49</v>
      </c>
      <c r="C1649" s="13" t="s">
        <v>18</v>
      </c>
      <c r="D1649" s="14">
        <v>91726</v>
      </c>
      <c r="E1649" s="14">
        <v>45803</v>
      </c>
      <c r="F1649" s="14">
        <v>45923</v>
      </c>
      <c r="G1649" s="15">
        <v>84.772038462376997</v>
      </c>
      <c r="H1649" s="15">
        <v>49.140924406491898</v>
      </c>
      <c r="I1649" s="15">
        <v>50.859075593508003</v>
      </c>
      <c r="J1649" s="15">
        <v>15.1680003488651</v>
      </c>
      <c r="K1649" s="15">
        <v>54.316107237835098</v>
      </c>
      <c r="L1649" s="15">
        <v>45.683892762164803</v>
      </c>
      <c r="M1649" s="15">
        <v>5.9961188757822199E-2</v>
      </c>
    </row>
    <row r="1650" spans="1:13" hidden="1" outlineLevel="1" x14ac:dyDescent="0.3">
      <c r="A1650" s="32" t="s">
        <v>81</v>
      </c>
      <c r="B1650" s="32" t="s">
        <v>49</v>
      </c>
      <c r="C1650" s="32" t="s">
        <v>22</v>
      </c>
      <c r="D1650" s="33">
        <v>1318.61359030997</v>
      </c>
      <c r="E1650" s="33">
        <v>779.96963564402301</v>
      </c>
      <c r="F1650" s="33">
        <v>845.47465254535803</v>
      </c>
      <c r="G1650" s="34">
        <v>0.3573161947149</v>
      </c>
      <c r="H1650" s="34">
        <v>0.54537746636114004</v>
      </c>
      <c r="I1650" s="34">
        <v>0.54537746636114004</v>
      </c>
      <c r="J1650" s="34">
        <v>0.35693540784856997</v>
      </c>
      <c r="K1650" s="34">
        <v>1.2171614962792401</v>
      </c>
      <c r="L1650" s="34">
        <v>1.2171614962792401</v>
      </c>
      <c r="M1650" s="34">
        <v>1.44911412192015E-2</v>
      </c>
    </row>
    <row r="1651" spans="1:13" hidden="1" outlineLevel="1" x14ac:dyDescent="0.3">
      <c r="A1651" s="32" t="s">
        <v>81</v>
      </c>
      <c r="B1651" s="32" t="s">
        <v>49</v>
      </c>
      <c r="C1651" s="32" t="s">
        <v>24</v>
      </c>
      <c r="D1651" s="33">
        <v>89556.924222184098</v>
      </c>
      <c r="E1651" s="33">
        <v>44519.975726217301</v>
      </c>
      <c r="F1651" s="33">
        <v>44532.222138259298</v>
      </c>
      <c r="G1651" s="34">
        <v>84.174914405503102</v>
      </c>
      <c r="H1651" s="34">
        <v>48.244168391397103</v>
      </c>
      <c r="I1651" s="34">
        <v>49.961766399000801</v>
      </c>
      <c r="J1651" s="34">
        <v>14.59013828688</v>
      </c>
      <c r="K1651" s="34">
        <v>52.308012743994198</v>
      </c>
      <c r="L1651" s="34">
        <v>43.689729048414797</v>
      </c>
      <c r="M1651" s="34">
        <v>4.0290182466347801E-2</v>
      </c>
    </row>
    <row r="1652" spans="1:13" hidden="1" outlineLevel="1" x14ac:dyDescent="0.3">
      <c r="A1652" s="32" t="s">
        <v>81</v>
      </c>
      <c r="B1652" s="32" t="s">
        <v>49</v>
      </c>
      <c r="C1652" s="32" t="s">
        <v>26</v>
      </c>
      <c r="D1652" s="33">
        <v>93895.075777815902</v>
      </c>
      <c r="E1652" s="33">
        <v>47086.024273782597</v>
      </c>
      <c r="F1652" s="33">
        <v>47313.7778617406</v>
      </c>
      <c r="G1652" s="34">
        <v>85.350552608072903</v>
      </c>
      <c r="H1652" s="34">
        <v>50.038233600999099</v>
      </c>
      <c r="I1652" s="34">
        <v>51.755831608602797</v>
      </c>
      <c r="J1652" s="34">
        <v>15.764525046657299</v>
      </c>
      <c r="K1652" s="34">
        <v>56.310270951585103</v>
      </c>
      <c r="L1652" s="34">
        <v>47.691987256005703</v>
      </c>
      <c r="M1652" s="34">
        <v>8.9227661254780002E-2</v>
      </c>
    </row>
    <row r="1653" spans="1:13" hidden="1" outlineLevel="1" x14ac:dyDescent="0.3">
      <c r="A1653" s="32" t="s">
        <v>81</v>
      </c>
      <c r="B1653" s="32" t="s">
        <v>49</v>
      </c>
      <c r="C1653" s="32" t="s">
        <v>28</v>
      </c>
      <c r="D1653" s="34">
        <v>1.43755706158556</v>
      </c>
      <c r="E1653" s="34">
        <v>1.7028789285505801</v>
      </c>
      <c r="F1653" s="34">
        <v>1.8410701664642</v>
      </c>
      <c r="G1653" s="34">
        <v>0.42150242131252003</v>
      </c>
      <c r="H1653" s="34">
        <v>1.1098233762348499</v>
      </c>
      <c r="I1653" s="34">
        <v>1.0723306705770299</v>
      </c>
      <c r="J1653" s="34">
        <v>2.3532133415020602</v>
      </c>
      <c r="K1653" s="34">
        <v>2.2408849937452802</v>
      </c>
      <c r="L1653" s="34">
        <v>2.6643121299139501</v>
      </c>
      <c r="M1653" s="34">
        <v>24.167534899499501</v>
      </c>
    </row>
    <row r="1654" spans="1:13" hidden="1" outlineLevel="1" x14ac:dyDescent="0.3">
      <c r="A1654" s="32" t="s">
        <v>81</v>
      </c>
      <c r="B1654" s="32" t="s">
        <v>49</v>
      </c>
      <c r="C1654" s="32" t="s">
        <v>30</v>
      </c>
      <c r="D1654" s="34">
        <v>1.4181393822705</v>
      </c>
      <c r="E1654" s="34">
        <v>1.5254350148674001</v>
      </c>
      <c r="F1654" s="34">
        <v>1.75906190864314</v>
      </c>
      <c r="G1654" s="34">
        <v>2.2379901013694998</v>
      </c>
      <c r="H1654" s="34">
        <v>2.2242710784637798</v>
      </c>
      <c r="I1654" s="34">
        <v>2.2242710784637798</v>
      </c>
      <c r="J1654" s="34">
        <v>2.24046615686238</v>
      </c>
      <c r="K1654" s="34">
        <v>2.0715001651528802</v>
      </c>
      <c r="L1654" s="34">
        <v>2.0715001651528802</v>
      </c>
      <c r="M1654" s="34">
        <v>0.79294412898135003</v>
      </c>
    </row>
    <row r="1655" spans="1:13" hidden="1" outlineLevel="1" x14ac:dyDescent="0.3">
      <c r="A1655" s="16" t="s">
        <v>81</v>
      </c>
      <c r="B1655" s="16" t="s">
        <v>51</v>
      </c>
      <c r="C1655" s="16" t="s">
        <v>18</v>
      </c>
      <c r="D1655" s="17">
        <v>88740</v>
      </c>
      <c r="E1655" s="17">
        <v>43994</v>
      </c>
      <c r="F1655" s="17">
        <v>44746</v>
      </c>
      <c r="G1655" s="18">
        <v>73.517016001803</v>
      </c>
      <c r="H1655" s="18">
        <v>49.142384156715998</v>
      </c>
      <c r="I1655" s="18">
        <v>50.857615843283902</v>
      </c>
      <c r="J1655" s="18">
        <v>26.430020283975601</v>
      </c>
      <c r="K1655" s="18">
        <v>50.754668713225897</v>
      </c>
      <c r="L1655" s="18">
        <v>49.245331286774103</v>
      </c>
      <c r="M1655" s="18">
        <v>5.29637142213207E-2</v>
      </c>
    </row>
    <row r="1656" spans="1:13" hidden="1" outlineLevel="1" x14ac:dyDescent="0.3">
      <c r="A1656" s="19" t="s">
        <v>81</v>
      </c>
      <c r="B1656" s="19" t="s">
        <v>51</v>
      </c>
      <c r="C1656" s="19" t="s">
        <v>22</v>
      </c>
      <c r="D1656" s="20">
        <v>1320.9146256322199</v>
      </c>
      <c r="E1656" s="20">
        <v>817.511677353496</v>
      </c>
      <c r="F1656" s="20">
        <v>789.30077266851799</v>
      </c>
      <c r="G1656" s="21">
        <v>0.48672006681508001</v>
      </c>
      <c r="H1656" s="21">
        <v>0.61992263746025</v>
      </c>
      <c r="I1656" s="21">
        <v>0.61992263746025</v>
      </c>
      <c r="J1656" s="21">
        <v>0.48640329500691998</v>
      </c>
      <c r="K1656" s="21">
        <v>0.91184534328150002</v>
      </c>
      <c r="L1656" s="21">
        <v>0.91184534328150002</v>
      </c>
      <c r="M1656" s="21">
        <v>1.31659204168454E-2</v>
      </c>
    </row>
    <row r="1657" spans="1:13" hidden="1" outlineLevel="1" x14ac:dyDescent="0.3">
      <c r="A1657" s="19" t="s">
        <v>81</v>
      </c>
      <c r="B1657" s="19" t="s">
        <v>51</v>
      </c>
      <c r="C1657" s="19" t="s">
        <v>24</v>
      </c>
      <c r="D1657" s="20">
        <v>86567.139095124803</v>
      </c>
      <c r="E1657" s="20">
        <v>42649.220308314601</v>
      </c>
      <c r="F1657" s="20">
        <v>43447.626314192399</v>
      </c>
      <c r="G1657" s="21">
        <v>72.708674149529998</v>
      </c>
      <c r="H1657" s="21">
        <v>48.1231289157395</v>
      </c>
      <c r="I1657" s="21">
        <v>49.837647124650502</v>
      </c>
      <c r="J1657" s="21">
        <v>25.6376992386643</v>
      </c>
      <c r="K1657" s="21">
        <v>49.254484029999901</v>
      </c>
      <c r="L1657" s="21">
        <v>47.7465044212816</v>
      </c>
      <c r="M1657" s="21">
        <v>3.5186275212084797E-2</v>
      </c>
    </row>
    <row r="1658" spans="1:13" hidden="1" outlineLevel="1" x14ac:dyDescent="0.3">
      <c r="A1658" s="19" t="s">
        <v>81</v>
      </c>
      <c r="B1658" s="19" t="s">
        <v>51</v>
      </c>
      <c r="C1658" s="19" t="s">
        <v>26</v>
      </c>
      <c r="D1658" s="20">
        <v>90912.860904875095</v>
      </c>
      <c r="E1658" s="20">
        <v>45338.779691685297</v>
      </c>
      <c r="F1658" s="20">
        <v>46044.373685807499</v>
      </c>
      <c r="G1658" s="21">
        <v>74.309875090038503</v>
      </c>
      <c r="H1658" s="21">
        <v>50.162352875349399</v>
      </c>
      <c r="I1658" s="21">
        <v>51.876871084260401</v>
      </c>
      <c r="J1658" s="21">
        <v>27.2378586500732</v>
      </c>
      <c r="K1658" s="21">
        <v>52.2534955787184</v>
      </c>
      <c r="L1658" s="21">
        <v>50.745515970000099</v>
      </c>
      <c r="M1658" s="21">
        <v>7.9715826320319996E-2</v>
      </c>
    </row>
    <row r="1659" spans="1:13" hidden="1" outlineLevel="1" x14ac:dyDescent="0.3">
      <c r="A1659" s="19" t="s">
        <v>81</v>
      </c>
      <c r="B1659" s="19" t="s">
        <v>51</v>
      </c>
      <c r="C1659" s="19" t="s">
        <v>28</v>
      </c>
      <c r="D1659" s="21">
        <v>1.4885222285691</v>
      </c>
      <c r="E1659" s="21">
        <v>1.85823448050528</v>
      </c>
      <c r="F1659" s="21">
        <v>1.76395828156375</v>
      </c>
      <c r="G1659" s="21">
        <v>0.66205090098207997</v>
      </c>
      <c r="H1659" s="21">
        <v>1.2614826246185</v>
      </c>
      <c r="I1659" s="21">
        <v>1.2189376697691101</v>
      </c>
      <c r="J1659" s="21">
        <v>1.84034400950432</v>
      </c>
      <c r="K1659" s="21">
        <v>1.7965743179875899</v>
      </c>
      <c r="L1659" s="21">
        <v>1.85163815422721</v>
      </c>
      <c r="M1659" s="21">
        <v>24.858378250869301</v>
      </c>
    </row>
    <row r="1660" spans="1:13" hidden="1" outlineLevel="1" x14ac:dyDescent="0.3">
      <c r="A1660" s="19" t="s">
        <v>81</v>
      </c>
      <c r="B1660" s="19" t="s">
        <v>51</v>
      </c>
      <c r="C1660" s="19" t="s">
        <v>30</v>
      </c>
      <c r="D1660" s="21">
        <v>1.46692530232722</v>
      </c>
      <c r="E1660" s="21">
        <v>1.70759159430972</v>
      </c>
      <c r="F1660" s="21">
        <v>1.6254938048396901</v>
      </c>
      <c r="G1660" s="21">
        <v>2.6636541951339399</v>
      </c>
      <c r="H1660" s="21">
        <v>2.4111826191043102</v>
      </c>
      <c r="I1660" s="21">
        <v>2.4111826191043102</v>
      </c>
      <c r="J1660" s="21">
        <v>2.6636000327487199</v>
      </c>
      <c r="K1660" s="21">
        <v>1.9457083643595301</v>
      </c>
      <c r="L1660" s="21">
        <v>1.9457083643595301</v>
      </c>
      <c r="M1660" s="21">
        <v>0.71684989311893998</v>
      </c>
    </row>
    <row r="1661" spans="1:13" hidden="1" outlineLevel="1" x14ac:dyDescent="0.3">
      <c r="A1661" s="13" t="s">
        <v>81</v>
      </c>
      <c r="B1661" s="13" t="s">
        <v>53</v>
      </c>
      <c r="C1661" s="13" t="s">
        <v>18</v>
      </c>
      <c r="D1661" s="14">
        <v>81601</v>
      </c>
      <c r="E1661" s="14">
        <v>40083</v>
      </c>
      <c r="F1661" s="14">
        <v>41518</v>
      </c>
      <c r="G1661" s="15">
        <v>62.086248943027599</v>
      </c>
      <c r="H1661" s="15">
        <v>47.989657146240802</v>
      </c>
      <c r="I1661" s="15">
        <v>52.010342853759099</v>
      </c>
      <c r="J1661" s="15">
        <v>37.769144985968303</v>
      </c>
      <c r="K1661" s="15">
        <v>50.859831278390601</v>
      </c>
      <c r="L1661" s="15">
        <v>49.140168721609299</v>
      </c>
      <c r="M1661" s="15">
        <v>0.14460607100403</v>
      </c>
    </row>
    <row r="1662" spans="1:13" hidden="1" outlineLevel="1" x14ac:dyDescent="0.3">
      <c r="A1662" s="32" t="s">
        <v>81</v>
      </c>
      <c r="B1662" s="32" t="s">
        <v>53</v>
      </c>
      <c r="C1662" s="32" t="s">
        <v>22</v>
      </c>
      <c r="D1662" s="33">
        <v>1151.9975318296299</v>
      </c>
      <c r="E1662" s="33">
        <v>693.31411379264</v>
      </c>
      <c r="F1662" s="33">
        <v>724.18107011931397</v>
      </c>
      <c r="G1662" s="34">
        <v>0.55516311990070999</v>
      </c>
      <c r="H1662" s="34">
        <v>0.64701128525060003</v>
      </c>
      <c r="I1662" s="34">
        <v>0.64701128525060003</v>
      </c>
      <c r="J1662" s="34">
        <v>0.55709429300353996</v>
      </c>
      <c r="K1662" s="34">
        <v>0.86716334892645996</v>
      </c>
      <c r="L1662" s="34">
        <v>0.86716334892645996</v>
      </c>
      <c r="M1662" s="34">
        <v>6.0684614525319203E-2</v>
      </c>
    </row>
    <row r="1663" spans="1:13" hidden="1" outlineLevel="1" x14ac:dyDescent="0.3">
      <c r="A1663" s="32" t="s">
        <v>81</v>
      </c>
      <c r="B1663" s="32" t="s">
        <v>53</v>
      </c>
      <c r="C1663" s="32" t="s">
        <v>24</v>
      </c>
      <c r="D1663" s="33">
        <v>79706.002131967995</v>
      </c>
      <c r="E1663" s="33">
        <v>38942.521195825</v>
      </c>
      <c r="F1663" s="33">
        <v>40326.746072775299</v>
      </c>
      <c r="G1663" s="34">
        <v>61.168837310587698</v>
      </c>
      <c r="H1663" s="34">
        <v>46.926416417609701</v>
      </c>
      <c r="I1663" s="34">
        <v>50.945277933545903</v>
      </c>
      <c r="J1663" s="34">
        <v>36.8572075593543</v>
      </c>
      <c r="K1663" s="34">
        <v>49.433063322484799</v>
      </c>
      <c r="L1663" s="34">
        <v>47.7148000701903</v>
      </c>
      <c r="M1663" s="34">
        <v>7.2487743523790005E-2</v>
      </c>
    </row>
    <row r="1664" spans="1:13" hidden="1" outlineLevel="1" x14ac:dyDescent="0.3">
      <c r="A1664" s="32" t="s">
        <v>81</v>
      </c>
      <c r="B1664" s="32" t="s">
        <v>53</v>
      </c>
      <c r="C1664" s="32" t="s">
        <v>26</v>
      </c>
      <c r="D1664" s="33">
        <v>83495.997868031904</v>
      </c>
      <c r="E1664" s="33">
        <v>41223.478804174898</v>
      </c>
      <c r="F1664" s="33">
        <v>42709.253927224701</v>
      </c>
      <c r="G1664" s="34">
        <v>62.995098372154601</v>
      </c>
      <c r="H1664" s="34">
        <v>49.054722066453998</v>
      </c>
      <c r="I1664" s="34">
        <v>53.073583582390199</v>
      </c>
      <c r="J1664" s="34">
        <v>38.689820482529598</v>
      </c>
      <c r="K1664" s="34">
        <v>52.2851999298097</v>
      </c>
      <c r="L1664" s="34">
        <v>50.566936677515102</v>
      </c>
      <c r="M1664" s="34">
        <v>0.28826820779265999</v>
      </c>
    </row>
    <row r="1665" spans="1:13" hidden="1" outlineLevel="1" x14ac:dyDescent="0.3">
      <c r="A1665" s="32" t="s">
        <v>81</v>
      </c>
      <c r="B1665" s="32" t="s">
        <v>53</v>
      </c>
      <c r="C1665" s="32" t="s">
        <v>28</v>
      </c>
      <c r="D1665" s="34">
        <v>1.41174438037479</v>
      </c>
      <c r="E1665" s="34">
        <v>1.7296961649393501</v>
      </c>
      <c r="F1665" s="34">
        <v>1.7442580811197901</v>
      </c>
      <c r="G1665" s="34">
        <v>0.89418048175233</v>
      </c>
      <c r="H1665" s="34">
        <v>1.3482306891231499</v>
      </c>
      <c r="I1665" s="34">
        <v>1.2440050377476699</v>
      </c>
      <c r="J1665" s="34">
        <v>1.47499842321163</v>
      </c>
      <c r="K1665" s="34">
        <v>1.70500634219545</v>
      </c>
      <c r="L1665" s="34">
        <v>1.76467312076023</v>
      </c>
      <c r="M1665" s="34">
        <v>41.965468049835302</v>
      </c>
    </row>
    <row r="1666" spans="1:13" hidden="1" outlineLevel="1" x14ac:dyDescent="0.3">
      <c r="A1666" s="32" t="s">
        <v>81</v>
      </c>
      <c r="B1666" s="32" t="s">
        <v>53</v>
      </c>
      <c r="C1666" s="32" t="s">
        <v>30</v>
      </c>
      <c r="D1666" s="34">
        <v>1.33339700399474</v>
      </c>
      <c r="E1666" s="34">
        <v>1.49186297944778</v>
      </c>
      <c r="F1666" s="34">
        <v>1.54525596549608</v>
      </c>
      <c r="G1666" s="34">
        <v>2.6357197066517699</v>
      </c>
      <c r="H1666" s="34">
        <v>2.0423834747142098</v>
      </c>
      <c r="I1666" s="34">
        <v>2.0423834747142098</v>
      </c>
      <c r="J1666" s="34">
        <v>2.6580593994624899</v>
      </c>
      <c r="K1666" s="34">
        <v>2.3125036164731698</v>
      </c>
      <c r="L1666" s="34">
        <v>2.3125036164731698</v>
      </c>
      <c r="M1666" s="34">
        <v>5.13392268260242</v>
      </c>
    </row>
    <row r="1667" spans="1:13" hidden="1" outlineLevel="1" x14ac:dyDescent="0.3">
      <c r="A1667" s="16" t="s">
        <v>81</v>
      </c>
      <c r="B1667" s="16" t="s">
        <v>55</v>
      </c>
      <c r="C1667" s="16" t="s">
        <v>18</v>
      </c>
      <c r="D1667" s="17">
        <v>84614</v>
      </c>
      <c r="E1667" s="17">
        <v>41690</v>
      </c>
      <c r="F1667" s="17">
        <v>42924</v>
      </c>
      <c r="G1667" s="18">
        <v>55.728366464178499</v>
      </c>
      <c r="H1667" s="18">
        <v>47.762650040293501</v>
      </c>
      <c r="I1667" s="18">
        <v>52.237349959706499</v>
      </c>
      <c r="J1667" s="18">
        <v>44.106176282884597</v>
      </c>
      <c r="K1667" s="18">
        <v>51.1682743837084</v>
      </c>
      <c r="L1667" s="18">
        <v>48.8317256162915</v>
      </c>
      <c r="M1667" s="18">
        <v>0.16545725293686001</v>
      </c>
    </row>
    <row r="1668" spans="1:13" hidden="1" outlineLevel="1" x14ac:dyDescent="0.3">
      <c r="A1668" s="19" t="s">
        <v>81</v>
      </c>
      <c r="B1668" s="19" t="s">
        <v>55</v>
      </c>
      <c r="C1668" s="19" t="s">
        <v>22</v>
      </c>
      <c r="D1668" s="20">
        <v>1207.8181944743301</v>
      </c>
      <c r="E1668" s="20">
        <v>697.98273464218903</v>
      </c>
      <c r="F1668" s="20">
        <v>799.42592222919802</v>
      </c>
      <c r="G1668" s="21">
        <v>0.55861319090104</v>
      </c>
      <c r="H1668" s="21">
        <v>0.70526325825311997</v>
      </c>
      <c r="I1668" s="21">
        <v>0.70526325825311997</v>
      </c>
      <c r="J1668" s="21">
        <v>0.55862010612327995</v>
      </c>
      <c r="K1668" s="21">
        <v>0.78580530185290998</v>
      </c>
      <c r="L1668" s="21">
        <v>0.78580530185290998</v>
      </c>
      <c r="M1668" s="21">
        <v>3.7758788245009202E-2</v>
      </c>
    </row>
    <row r="1669" spans="1:13" hidden="1" outlineLevel="1" x14ac:dyDescent="0.3">
      <c r="A1669" s="19" t="s">
        <v>81</v>
      </c>
      <c r="B1669" s="19" t="s">
        <v>55</v>
      </c>
      <c r="C1669" s="19" t="s">
        <v>24</v>
      </c>
      <c r="D1669" s="20">
        <v>82627.178986708503</v>
      </c>
      <c r="E1669" s="20">
        <v>40541.841468818602</v>
      </c>
      <c r="F1669" s="20">
        <v>41608.970777786402</v>
      </c>
      <c r="G1669" s="21">
        <v>54.807608203414098</v>
      </c>
      <c r="H1669" s="21">
        <v>46.603928313201401</v>
      </c>
      <c r="I1669" s="21">
        <v>51.0762152392563</v>
      </c>
      <c r="J1669" s="21">
        <v>43.189384901815103</v>
      </c>
      <c r="K1669" s="21">
        <v>49.875157464365103</v>
      </c>
      <c r="L1669" s="21">
        <v>47.540170487350998</v>
      </c>
      <c r="M1669" s="21">
        <v>0.11366023578433</v>
      </c>
    </row>
    <row r="1670" spans="1:13" hidden="1" outlineLevel="1" x14ac:dyDescent="0.3">
      <c r="A1670" s="19" t="s">
        <v>81</v>
      </c>
      <c r="B1670" s="19" t="s">
        <v>55</v>
      </c>
      <c r="C1670" s="19" t="s">
        <v>26</v>
      </c>
      <c r="D1670" s="20">
        <v>86600.821013291497</v>
      </c>
      <c r="E1670" s="20">
        <v>42838.158531181303</v>
      </c>
      <c r="F1670" s="20">
        <v>44239.029222213503</v>
      </c>
      <c r="G1670" s="21">
        <v>56.645204624145599</v>
      </c>
      <c r="H1670" s="21">
        <v>48.923784760743601</v>
      </c>
      <c r="I1670" s="21">
        <v>53.3960716867985</v>
      </c>
      <c r="J1670" s="21">
        <v>45.027004238015202</v>
      </c>
      <c r="K1670" s="21">
        <v>52.459829512648902</v>
      </c>
      <c r="L1670" s="21">
        <v>50.124842535634897</v>
      </c>
      <c r="M1670" s="21">
        <v>0.24080219834413</v>
      </c>
    </row>
    <row r="1671" spans="1:13" hidden="1" outlineLevel="1" x14ac:dyDescent="0.3">
      <c r="A1671" s="19" t="s">
        <v>81</v>
      </c>
      <c r="B1671" s="19" t="s">
        <v>55</v>
      </c>
      <c r="C1671" s="19" t="s">
        <v>28</v>
      </c>
      <c r="D1671" s="21">
        <v>1.4274448607492101</v>
      </c>
      <c r="E1671" s="21">
        <v>1.6742209993816</v>
      </c>
      <c r="F1671" s="21">
        <v>1.86242177390084</v>
      </c>
      <c r="G1671" s="21">
        <v>1.00238572623533</v>
      </c>
      <c r="H1671" s="21">
        <v>1.47659993249569</v>
      </c>
      <c r="I1671" s="21">
        <v>1.35011301070428</v>
      </c>
      <c r="J1671" s="21">
        <v>1.2665348783364201</v>
      </c>
      <c r="K1671" s="21">
        <v>1.53572757986755</v>
      </c>
      <c r="L1671" s="21">
        <v>1.6092105940051999</v>
      </c>
      <c r="M1671" s="21">
        <v>22.820872204022901</v>
      </c>
    </row>
    <row r="1672" spans="1:13" hidden="1" outlineLevel="1" x14ac:dyDescent="0.3">
      <c r="A1672" s="19" t="s">
        <v>81</v>
      </c>
      <c r="B1672" s="19" t="s">
        <v>55</v>
      </c>
      <c r="C1672" s="19" t="s">
        <v>30</v>
      </c>
      <c r="D1672" s="21">
        <v>1.3882215227603101</v>
      </c>
      <c r="E1672" s="21">
        <v>1.44442851685045</v>
      </c>
      <c r="F1672" s="21">
        <v>1.78423592201179</v>
      </c>
      <c r="G1672" s="21">
        <v>2.6400821644165902</v>
      </c>
      <c r="H1672" s="21">
        <v>2.25949582502207</v>
      </c>
      <c r="I1672" s="21">
        <v>2.25949582502207</v>
      </c>
      <c r="J1672" s="21">
        <v>2.6422069201171099</v>
      </c>
      <c r="K1672" s="21">
        <v>2.3000020263528098</v>
      </c>
      <c r="L1672" s="21">
        <v>2.3000020263528098</v>
      </c>
      <c r="M1672" s="21">
        <v>1.8016332309596801</v>
      </c>
    </row>
    <row r="1673" spans="1:13" hidden="1" outlineLevel="1" x14ac:dyDescent="0.3">
      <c r="A1673" s="13" t="s">
        <v>81</v>
      </c>
      <c r="B1673" s="13" t="s">
        <v>57</v>
      </c>
      <c r="C1673" s="13" t="s">
        <v>18</v>
      </c>
      <c r="D1673" s="14">
        <v>90344</v>
      </c>
      <c r="E1673" s="14">
        <v>45417</v>
      </c>
      <c r="F1673" s="14">
        <v>44927</v>
      </c>
      <c r="G1673" s="15">
        <v>41.209156114407101</v>
      </c>
      <c r="H1673" s="15">
        <v>50.325006715014702</v>
      </c>
      <c r="I1673" s="15">
        <v>49.674993284985199</v>
      </c>
      <c r="J1673" s="15">
        <v>58.649163198441499</v>
      </c>
      <c r="K1673" s="15">
        <v>50.230249499867902</v>
      </c>
      <c r="L1673" s="15">
        <v>49.769750500132098</v>
      </c>
      <c r="M1673" s="15">
        <v>0.14168068715133</v>
      </c>
    </row>
    <row r="1674" spans="1:13" hidden="1" outlineLevel="1" x14ac:dyDescent="0.3">
      <c r="A1674" s="32" t="s">
        <v>81</v>
      </c>
      <c r="B1674" s="32" t="s">
        <v>57</v>
      </c>
      <c r="C1674" s="32" t="s">
        <v>22</v>
      </c>
      <c r="D1674" s="33">
        <v>1315.6268651688699</v>
      </c>
      <c r="E1674" s="33">
        <v>852.85771186128602</v>
      </c>
      <c r="F1674" s="33">
        <v>820.25191954105401</v>
      </c>
      <c r="G1674" s="34">
        <v>0.60772347136295002</v>
      </c>
      <c r="H1674" s="34">
        <v>0.96771131711156999</v>
      </c>
      <c r="I1674" s="34">
        <v>0.96771131711156999</v>
      </c>
      <c r="J1674" s="34">
        <v>0.60770890117886001</v>
      </c>
      <c r="K1674" s="34">
        <v>0.67802965994206998</v>
      </c>
      <c r="L1674" s="34">
        <v>0.67802965994206998</v>
      </c>
      <c r="M1674" s="34">
        <v>3.09918868992997E-2</v>
      </c>
    </row>
    <row r="1675" spans="1:13" hidden="1" outlineLevel="1" x14ac:dyDescent="0.3">
      <c r="A1675" s="32" t="s">
        <v>81</v>
      </c>
      <c r="B1675" s="32" t="s">
        <v>57</v>
      </c>
      <c r="C1675" s="32" t="s">
        <v>24</v>
      </c>
      <c r="D1675" s="33">
        <v>88179.837286334296</v>
      </c>
      <c r="E1675" s="33">
        <v>44014.077249683898</v>
      </c>
      <c r="F1675" s="33">
        <v>43577.712700477103</v>
      </c>
      <c r="G1675" s="34">
        <v>40.213224990708902</v>
      </c>
      <c r="H1675" s="34">
        <v>48.733360308294799</v>
      </c>
      <c r="I1675" s="34">
        <v>48.084005315162997</v>
      </c>
      <c r="J1675" s="34">
        <v>57.646067954761897</v>
      </c>
      <c r="K1675" s="34">
        <v>49.114983524129897</v>
      </c>
      <c r="L1675" s="34">
        <v>48.654713593007997</v>
      </c>
      <c r="M1675" s="34">
        <v>9.8856214652949997E-2</v>
      </c>
    </row>
    <row r="1676" spans="1:13" hidden="1" outlineLevel="1" x14ac:dyDescent="0.3">
      <c r="A1676" s="32" t="s">
        <v>81</v>
      </c>
      <c r="B1676" s="32" t="s">
        <v>57</v>
      </c>
      <c r="C1676" s="32" t="s">
        <v>26</v>
      </c>
      <c r="D1676" s="33">
        <v>92508.162713665602</v>
      </c>
      <c r="E1676" s="33">
        <v>46819.922750316</v>
      </c>
      <c r="F1676" s="33">
        <v>46276.287299522803</v>
      </c>
      <c r="G1676" s="34">
        <v>42.212337705548499</v>
      </c>
      <c r="H1676" s="34">
        <v>51.915994684836903</v>
      </c>
      <c r="I1676" s="34">
        <v>51.266639691705102</v>
      </c>
      <c r="J1676" s="34">
        <v>59.645132438126801</v>
      </c>
      <c r="K1676" s="34">
        <v>51.345286406991903</v>
      </c>
      <c r="L1676" s="34">
        <v>50.885016475870003</v>
      </c>
      <c r="M1676" s="34">
        <v>0.20301900351304999</v>
      </c>
    </row>
    <row r="1677" spans="1:13" hidden="1" outlineLevel="1" x14ac:dyDescent="0.3">
      <c r="A1677" s="32" t="s">
        <v>81</v>
      </c>
      <c r="B1677" s="32" t="s">
        <v>57</v>
      </c>
      <c r="C1677" s="32" t="s">
        <v>28</v>
      </c>
      <c r="D1677" s="34">
        <v>1.4562415491553</v>
      </c>
      <c r="E1677" s="34">
        <v>1.8778380603326601</v>
      </c>
      <c r="F1677" s="34">
        <v>1.8257438055980899</v>
      </c>
      <c r="G1677" s="34">
        <v>1.47472923171674</v>
      </c>
      <c r="H1677" s="34">
        <v>1.9229233740426801</v>
      </c>
      <c r="I1677" s="34">
        <v>1.9480854512849399</v>
      </c>
      <c r="J1677" s="34">
        <v>1.03617659321524</v>
      </c>
      <c r="K1677" s="34">
        <v>1.34984330496677</v>
      </c>
      <c r="L1677" s="34">
        <v>1.3623328490269799</v>
      </c>
      <c r="M1677" s="34">
        <v>21.8744611721119</v>
      </c>
    </row>
    <row r="1678" spans="1:13" hidden="1" outlineLevel="1" x14ac:dyDescent="0.3">
      <c r="A1678" s="32" t="s">
        <v>81</v>
      </c>
      <c r="B1678" s="32" t="s">
        <v>57</v>
      </c>
      <c r="C1678" s="32" t="s">
        <v>30</v>
      </c>
      <c r="D1678" s="34">
        <v>1.41797971806951</v>
      </c>
      <c r="E1678" s="34">
        <v>1.80472415746269</v>
      </c>
      <c r="F1678" s="34">
        <v>1.7091625602677301</v>
      </c>
      <c r="G1678" s="34">
        <v>3.3975247026945299</v>
      </c>
      <c r="H1678" s="34">
        <v>3.35214699818287</v>
      </c>
      <c r="I1678" s="34">
        <v>3.35214699818287</v>
      </c>
      <c r="J1678" s="34">
        <v>3.3939003836352999</v>
      </c>
      <c r="K1678" s="34">
        <v>2.42989348927764</v>
      </c>
      <c r="L1678" s="34">
        <v>2.42989348927764</v>
      </c>
      <c r="M1678" s="34">
        <v>1.5130565105915901</v>
      </c>
    </row>
    <row r="1679" spans="1:13" hidden="1" outlineLevel="1" x14ac:dyDescent="0.3">
      <c r="A1679" s="16" t="s">
        <v>81</v>
      </c>
      <c r="B1679" s="16" t="s">
        <v>59</v>
      </c>
      <c r="C1679" s="16" t="s">
        <v>18</v>
      </c>
      <c r="D1679" s="17">
        <v>78626</v>
      </c>
      <c r="E1679" s="17">
        <v>37642</v>
      </c>
      <c r="F1679" s="17">
        <v>40984</v>
      </c>
      <c r="G1679" s="18">
        <v>32.538854831735001</v>
      </c>
      <c r="H1679" s="18">
        <v>47.400719199499598</v>
      </c>
      <c r="I1679" s="18">
        <v>52.599280800500303</v>
      </c>
      <c r="J1679" s="18">
        <v>67.318698649301695</v>
      </c>
      <c r="K1679" s="18">
        <v>48.123937275647002</v>
      </c>
      <c r="L1679" s="18">
        <v>51.876062724352899</v>
      </c>
      <c r="M1679" s="18">
        <v>0.14244651896318999</v>
      </c>
    </row>
    <row r="1680" spans="1:13" hidden="1" outlineLevel="1" x14ac:dyDescent="0.3">
      <c r="A1680" s="19" t="s">
        <v>81</v>
      </c>
      <c r="B1680" s="19" t="s">
        <v>59</v>
      </c>
      <c r="C1680" s="19" t="s">
        <v>22</v>
      </c>
      <c r="D1680" s="20">
        <v>1244.9461458123401</v>
      </c>
      <c r="E1680" s="20">
        <v>759.04311403204395</v>
      </c>
      <c r="F1680" s="20">
        <v>774.76658265097797</v>
      </c>
      <c r="G1680" s="21">
        <v>0.69850841425813004</v>
      </c>
      <c r="H1680" s="21">
        <v>1.2472624081621</v>
      </c>
      <c r="I1680" s="21">
        <v>1.2472624081621</v>
      </c>
      <c r="J1680" s="21">
        <v>0.69890283781017004</v>
      </c>
      <c r="K1680" s="21">
        <v>0.59901476074310001</v>
      </c>
      <c r="L1680" s="21">
        <v>0.59901476074310001</v>
      </c>
      <c r="M1680" s="21">
        <v>3.8647325721413599E-2</v>
      </c>
    </row>
    <row r="1681" spans="1:13" hidden="1" outlineLevel="1" x14ac:dyDescent="0.3">
      <c r="A1681" s="19" t="s">
        <v>81</v>
      </c>
      <c r="B1681" s="19" t="s">
        <v>59</v>
      </c>
      <c r="C1681" s="19" t="s">
        <v>24</v>
      </c>
      <c r="D1681" s="20">
        <v>76578.1047337817</v>
      </c>
      <c r="E1681" s="20">
        <v>36393.399162678201</v>
      </c>
      <c r="F1681" s="20">
        <v>39709.534576437603</v>
      </c>
      <c r="G1681" s="21">
        <v>31.400496069486</v>
      </c>
      <c r="H1681" s="21">
        <v>45.3545428908796</v>
      </c>
      <c r="I1681" s="21">
        <v>50.544337282091803</v>
      </c>
      <c r="J1681" s="21">
        <v>66.158793235860003</v>
      </c>
      <c r="K1681" s="21">
        <v>47.1394345940192</v>
      </c>
      <c r="L1681" s="21">
        <v>50.890101140829799</v>
      </c>
      <c r="M1681" s="21">
        <v>9.1153570450980007E-2</v>
      </c>
    </row>
    <row r="1682" spans="1:13" hidden="1" outlineLevel="1" x14ac:dyDescent="0.3">
      <c r="A1682" s="19" t="s">
        <v>81</v>
      </c>
      <c r="B1682" s="19" t="s">
        <v>59</v>
      </c>
      <c r="C1682" s="19" t="s">
        <v>26</v>
      </c>
      <c r="D1682" s="20">
        <v>80673.895266218198</v>
      </c>
      <c r="E1682" s="20">
        <v>38890.600837321697</v>
      </c>
      <c r="F1682" s="20">
        <v>42258.465423562302</v>
      </c>
      <c r="G1682" s="21">
        <v>33.698209873950802</v>
      </c>
      <c r="H1682" s="21">
        <v>49.455662717908197</v>
      </c>
      <c r="I1682" s="21">
        <v>54.645457109120301</v>
      </c>
      <c r="J1682" s="21">
        <v>68.457802493894505</v>
      </c>
      <c r="K1682" s="21">
        <v>49.109898859170102</v>
      </c>
      <c r="L1682" s="21">
        <v>52.860565405980701</v>
      </c>
      <c r="M1682" s="21">
        <v>0.22253818931267</v>
      </c>
    </row>
    <row r="1683" spans="1:13" hidden="1" outlineLevel="1" x14ac:dyDescent="0.3">
      <c r="A1683" s="19" t="s">
        <v>81</v>
      </c>
      <c r="B1683" s="19" t="s">
        <v>59</v>
      </c>
      <c r="C1683" s="19" t="s">
        <v>28</v>
      </c>
      <c r="D1683" s="21">
        <v>1.58337718542511</v>
      </c>
      <c r="E1683" s="21">
        <v>2.0164792360449599</v>
      </c>
      <c r="F1683" s="21">
        <v>1.89041231371017</v>
      </c>
      <c r="G1683" s="21">
        <v>2.1466902196474398</v>
      </c>
      <c r="H1683" s="21">
        <v>2.6313153665720499</v>
      </c>
      <c r="I1683" s="21">
        <v>2.3712537304316901</v>
      </c>
      <c r="J1683" s="21">
        <v>1.0382001610742999</v>
      </c>
      <c r="K1683" s="21">
        <v>1.24473348328095</v>
      </c>
      <c r="L1683" s="21">
        <v>1.1547035940757699</v>
      </c>
      <c r="M1683" s="21">
        <v>27.131112787248799</v>
      </c>
    </row>
    <row r="1684" spans="1:13" hidden="1" outlineLevel="1" x14ac:dyDescent="0.3">
      <c r="A1684" s="19" t="s">
        <v>81</v>
      </c>
      <c r="B1684" s="19" t="s">
        <v>59</v>
      </c>
      <c r="C1684" s="19" t="s">
        <v>30</v>
      </c>
      <c r="D1684" s="21">
        <v>1.58829200575845</v>
      </c>
      <c r="E1684" s="21">
        <v>1.9076397379685699</v>
      </c>
      <c r="F1684" s="21">
        <v>1.7468452198295099</v>
      </c>
      <c r="G1684" s="21">
        <v>4.3112995212145702</v>
      </c>
      <c r="H1684" s="21">
        <v>3.8368905677582101</v>
      </c>
      <c r="I1684" s="21">
        <v>3.8368905677582101</v>
      </c>
      <c r="J1684" s="21">
        <v>4.30645030158525</v>
      </c>
      <c r="K1684" s="21">
        <v>1.8971789641482399</v>
      </c>
      <c r="L1684" s="21">
        <v>1.8971789641482399</v>
      </c>
      <c r="M1684" s="21">
        <v>2.0366997871285499</v>
      </c>
    </row>
    <row r="1685" spans="1:13" hidden="1" outlineLevel="1" x14ac:dyDescent="0.3">
      <c r="A1685" s="13" t="s">
        <v>81</v>
      </c>
      <c r="B1685" s="30" t="s">
        <v>61</v>
      </c>
      <c r="C1685" s="13" t="s">
        <v>18</v>
      </c>
      <c r="D1685" s="14">
        <v>415169</v>
      </c>
      <c r="E1685" s="14">
        <v>200237</v>
      </c>
      <c r="F1685" s="14">
        <v>214932</v>
      </c>
      <c r="G1685" s="15">
        <v>20.561265412398299</v>
      </c>
      <c r="H1685" s="15">
        <v>48.106930321915499</v>
      </c>
      <c r="I1685" s="15">
        <v>51.893069678084402</v>
      </c>
      <c r="J1685" s="15">
        <v>79.269165086988593</v>
      </c>
      <c r="K1685" s="15">
        <v>48.255094940459003</v>
      </c>
      <c r="L1685" s="15">
        <v>51.744905059540997</v>
      </c>
      <c r="M1685" s="15">
        <v>0.169569500613</v>
      </c>
    </row>
    <row r="1686" spans="1:13" hidden="1" outlineLevel="1" x14ac:dyDescent="0.3">
      <c r="A1686" s="32" t="s">
        <v>81</v>
      </c>
      <c r="B1686" s="36" t="s">
        <v>61</v>
      </c>
      <c r="C1686" s="32" t="s">
        <v>22</v>
      </c>
      <c r="D1686" s="33">
        <v>5142.9430982609301</v>
      </c>
      <c r="E1686" s="33">
        <v>2630.2765148102299</v>
      </c>
      <c r="F1686" s="33">
        <v>2927.5844053200799</v>
      </c>
      <c r="G1686" s="34">
        <v>0.39235275090234001</v>
      </c>
      <c r="H1686" s="34">
        <v>0.73624159531979005</v>
      </c>
      <c r="I1686" s="34">
        <v>0.73624159531979005</v>
      </c>
      <c r="J1686" s="34">
        <v>0.39260730661784998</v>
      </c>
      <c r="K1686" s="34">
        <v>0.25729483720608998</v>
      </c>
      <c r="L1686" s="34">
        <v>0.25729483720608998</v>
      </c>
      <c r="M1686" s="34">
        <v>2.2183561170972099E-2</v>
      </c>
    </row>
    <row r="1687" spans="1:13" hidden="1" outlineLevel="1" x14ac:dyDescent="0.3">
      <c r="A1687" s="32" t="s">
        <v>81</v>
      </c>
      <c r="B1687" s="36" t="s">
        <v>61</v>
      </c>
      <c r="C1687" s="32" t="s">
        <v>24</v>
      </c>
      <c r="D1687" s="33">
        <v>406709.02857008198</v>
      </c>
      <c r="E1687" s="33">
        <v>195910.28205991501</v>
      </c>
      <c r="F1687" s="33">
        <v>210116.22040561601</v>
      </c>
      <c r="G1687" s="34">
        <v>19.923361481444001</v>
      </c>
      <c r="H1687" s="34">
        <v>46.897184252095201</v>
      </c>
      <c r="I1687" s="34">
        <v>50.681099962644304</v>
      </c>
      <c r="J1687" s="34">
        <v>78.615908822592402</v>
      </c>
      <c r="K1687" s="34">
        <v>47.831988703143899</v>
      </c>
      <c r="L1687" s="34">
        <v>51.3215484726976</v>
      </c>
      <c r="M1687" s="34">
        <v>0.13673257248671</v>
      </c>
    </row>
    <row r="1688" spans="1:13" hidden="1" outlineLevel="1" x14ac:dyDescent="0.3">
      <c r="A1688" s="32" t="s">
        <v>81</v>
      </c>
      <c r="B1688" s="36" t="s">
        <v>61</v>
      </c>
      <c r="C1688" s="32" t="s">
        <v>26</v>
      </c>
      <c r="D1688" s="33">
        <v>423628.97142991697</v>
      </c>
      <c r="E1688" s="33">
        <v>204563.717940084</v>
      </c>
      <c r="F1688" s="33">
        <v>219747.779594383</v>
      </c>
      <c r="G1688" s="34">
        <v>21.214182792766699</v>
      </c>
      <c r="H1688" s="34">
        <v>49.318900037355696</v>
      </c>
      <c r="I1688" s="34">
        <v>53.1028157479047</v>
      </c>
      <c r="J1688" s="34">
        <v>79.9075655518498</v>
      </c>
      <c r="K1688" s="34">
        <v>48.6784515273024</v>
      </c>
      <c r="L1688" s="34">
        <v>52.168011296856001</v>
      </c>
      <c r="M1688" s="34">
        <v>0.21027575641533</v>
      </c>
    </row>
    <row r="1689" spans="1:13" hidden="1" outlineLevel="1" x14ac:dyDescent="0.3">
      <c r="A1689" s="32" t="s">
        <v>81</v>
      </c>
      <c r="B1689" s="36" t="s">
        <v>61</v>
      </c>
      <c r="C1689" s="32" t="s">
        <v>28</v>
      </c>
      <c r="D1689" s="34">
        <v>1.23875893871193</v>
      </c>
      <c r="E1689" s="34">
        <v>1.3135816631343</v>
      </c>
      <c r="F1689" s="34">
        <v>1.3620979683435099</v>
      </c>
      <c r="G1689" s="34">
        <v>1.9082130551447201</v>
      </c>
      <c r="H1689" s="34">
        <v>1.5304273010003</v>
      </c>
      <c r="I1689" s="34">
        <v>1.41876670601107</v>
      </c>
      <c r="J1689" s="34">
        <v>0.49528376662856</v>
      </c>
      <c r="K1689" s="34">
        <v>0.53319724585261996</v>
      </c>
      <c r="L1689" s="34">
        <v>0.49723704567635002</v>
      </c>
      <c r="M1689" s="34">
        <v>13.082282539476299</v>
      </c>
    </row>
    <row r="1690" spans="1:13" hidden="1" outlineLevel="1" x14ac:dyDescent="0.3">
      <c r="A1690" s="32" t="s">
        <v>81</v>
      </c>
      <c r="B1690" s="36" t="s">
        <v>61</v>
      </c>
      <c r="C1690" s="32" t="s">
        <v>30</v>
      </c>
      <c r="D1690" s="34">
        <v>1.30242652057562</v>
      </c>
      <c r="E1690" s="34">
        <v>1.33383886170126</v>
      </c>
      <c r="F1690" s="34">
        <v>1.4526186318890599</v>
      </c>
      <c r="G1690" s="34">
        <v>9.6527457804083792</v>
      </c>
      <c r="H1690" s="34">
        <v>4.4551105712914598</v>
      </c>
      <c r="I1690" s="34">
        <v>4.4551105712914598</v>
      </c>
      <c r="J1690" s="34">
        <v>9.6067236918141798</v>
      </c>
      <c r="K1690" s="34">
        <v>2.17590581906</v>
      </c>
      <c r="L1690" s="34">
        <v>2.17590581906</v>
      </c>
      <c r="M1690" s="34">
        <v>2.9773608084193901</v>
      </c>
    </row>
    <row r="1691" spans="1:13" hidden="1" outlineLevel="1" x14ac:dyDescent="0.3">
      <c r="A1691" s="16" t="s">
        <v>81</v>
      </c>
      <c r="B1691" s="31" t="s">
        <v>64</v>
      </c>
      <c r="C1691" s="16" t="s">
        <v>18</v>
      </c>
      <c r="D1691" s="17">
        <v>353457</v>
      </c>
      <c r="E1691" s="17">
        <v>164498</v>
      </c>
      <c r="F1691" s="17">
        <v>188959</v>
      </c>
      <c r="G1691" s="18">
        <v>5.9783792653703198</v>
      </c>
      <c r="H1691" s="18">
        <v>45.965642894325804</v>
      </c>
      <c r="I1691" s="18">
        <v>54.034357105674097</v>
      </c>
      <c r="J1691" s="18">
        <v>93.725403655890204</v>
      </c>
      <c r="K1691" s="18">
        <v>46.595166008107903</v>
      </c>
      <c r="L1691" s="18">
        <v>53.404833991891998</v>
      </c>
      <c r="M1691" s="18">
        <v>0.29621707873941999</v>
      </c>
    </row>
    <row r="1692" spans="1:13" hidden="1" outlineLevel="1" x14ac:dyDescent="0.3">
      <c r="A1692" s="19" t="s">
        <v>81</v>
      </c>
      <c r="B1692" s="35" t="s">
        <v>64</v>
      </c>
      <c r="C1692" s="19" t="s">
        <v>22</v>
      </c>
      <c r="D1692" s="20">
        <v>4349.5445991202496</v>
      </c>
      <c r="E1692" s="20">
        <v>2224.7317678070499</v>
      </c>
      <c r="F1692" s="20">
        <v>2469.4950941483198</v>
      </c>
      <c r="G1692" s="21">
        <v>0.19121202947096999</v>
      </c>
      <c r="H1692" s="21">
        <v>1.4251052774990101</v>
      </c>
      <c r="I1692" s="21">
        <v>1.4251052774990101</v>
      </c>
      <c r="J1692" s="21">
        <v>0.19484340499929001</v>
      </c>
      <c r="K1692" s="21">
        <v>0.26158975416060998</v>
      </c>
      <c r="L1692" s="21">
        <v>0.26158975416060998</v>
      </c>
      <c r="M1692" s="21">
        <v>4.7933946814371901E-2</v>
      </c>
    </row>
    <row r="1693" spans="1:13" hidden="1" outlineLevel="1" x14ac:dyDescent="0.3">
      <c r="A1693" s="19" t="s">
        <v>81</v>
      </c>
      <c r="B1693" s="35" t="s">
        <v>64</v>
      </c>
      <c r="C1693" s="19" t="s">
        <v>24</v>
      </c>
      <c r="D1693" s="20">
        <v>346302.14288051199</v>
      </c>
      <c r="E1693" s="20">
        <v>160838.38976607699</v>
      </c>
      <c r="F1693" s="20">
        <v>184896.76218331399</v>
      </c>
      <c r="G1693" s="21">
        <v>5.67148185046549</v>
      </c>
      <c r="H1693" s="21">
        <v>43.632007597673898</v>
      </c>
      <c r="I1693" s="21">
        <v>51.682895067694098</v>
      </c>
      <c r="J1693" s="21">
        <v>93.3971515197874</v>
      </c>
      <c r="K1693" s="21">
        <v>46.165123419574897</v>
      </c>
      <c r="L1693" s="21">
        <v>52.974284717441499</v>
      </c>
      <c r="M1693" s="21">
        <v>0.22696752118023</v>
      </c>
    </row>
    <row r="1694" spans="1:13" hidden="1" outlineLevel="1" x14ac:dyDescent="0.3">
      <c r="A1694" s="19" t="s">
        <v>81</v>
      </c>
      <c r="B1694" s="35" t="s">
        <v>64</v>
      </c>
      <c r="C1694" s="19" t="s">
        <v>26</v>
      </c>
      <c r="D1694" s="20">
        <v>360611.85711948702</v>
      </c>
      <c r="E1694" s="20">
        <v>168157.61023392199</v>
      </c>
      <c r="F1694" s="20">
        <v>193021.237816685</v>
      </c>
      <c r="G1694" s="21">
        <v>6.3007743525480802</v>
      </c>
      <c r="H1694" s="21">
        <v>48.317104932305803</v>
      </c>
      <c r="I1694" s="21">
        <v>56.367992402326003</v>
      </c>
      <c r="J1694" s="21">
        <v>94.038378790962696</v>
      </c>
      <c r="K1694" s="21">
        <v>47.025715282558401</v>
      </c>
      <c r="L1694" s="21">
        <v>53.834876580424996</v>
      </c>
      <c r="M1694" s="21">
        <v>0.38651336483255999</v>
      </c>
    </row>
    <row r="1695" spans="1:13" hidden="1" outlineLevel="1" x14ac:dyDescent="0.3">
      <c r="A1695" s="19" t="s">
        <v>81</v>
      </c>
      <c r="B1695" s="35" t="s">
        <v>64</v>
      </c>
      <c r="C1695" s="19" t="s">
        <v>28</v>
      </c>
      <c r="D1695" s="21">
        <v>1.23057248805943</v>
      </c>
      <c r="E1695" s="21">
        <v>1.3524369705449599</v>
      </c>
      <c r="F1695" s="21">
        <v>1.3068946671755799</v>
      </c>
      <c r="G1695" s="21">
        <v>3.1983924234879302</v>
      </c>
      <c r="H1695" s="21">
        <v>3.1003705980471201</v>
      </c>
      <c r="I1695" s="21">
        <v>2.6374058170285202</v>
      </c>
      <c r="J1695" s="21">
        <v>0.20788750690756999</v>
      </c>
      <c r="K1695" s="21">
        <v>0.56140964089514001</v>
      </c>
      <c r="L1695" s="21">
        <v>0.48982411255191999</v>
      </c>
      <c r="M1695" s="21">
        <v>16.1820334662535</v>
      </c>
    </row>
    <row r="1696" spans="1:13" hidden="1" outlineLevel="1" x14ac:dyDescent="0.3">
      <c r="A1696" s="19" t="s">
        <v>81</v>
      </c>
      <c r="B1696" s="35" t="s">
        <v>64</v>
      </c>
      <c r="C1696" s="19" t="s">
        <v>30</v>
      </c>
      <c r="D1696" s="21">
        <v>1.29395373915834</v>
      </c>
      <c r="E1696" s="21">
        <v>1.4028842634427601</v>
      </c>
      <c r="F1696" s="21">
        <v>1.3602403971982</v>
      </c>
      <c r="G1696" s="21">
        <v>5.6716642821564101</v>
      </c>
      <c r="H1696" s="21">
        <v>4.1530834409419004</v>
      </c>
      <c r="I1696" s="21">
        <v>4.1530834409419004</v>
      </c>
      <c r="J1696" s="21">
        <v>5.6288490176185304</v>
      </c>
      <c r="K1696" s="21">
        <v>2.2718175489269199</v>
      </c>
      <c r="L1696" s="21">
        <v>2.2718175489269199</v>
      </c>
      <c r="M1696" s="21">
        <v>6.7835329457312197</v>
      </c>
    </row>
    <row r="1697" spans="1:13" hidden="1" outlineLevel="1" x14ac:dyDescent="0.3">
      <c r="A1697" s="13" t="s">
        <v>81</v>
      </c>
      <c r="B1697" s="13" t="s">
        <v>65</v>
      </c>
      <c r="C1697" s="13" t="s">
        <v>18</v>
      </c>
      <c r="D1697" s="14">
        <v>2062136</v>
      </c>
      <c r="E1697" s="14">
        <v>964092</v>
      </c>
      <c r="F1697" s="14">
        <v>1098044</v>
      </c>
      <c r="G1697" s="15">
        <v>1.6013492805518099</v>
      </c>
      <c r="H1697" s="15">
        <v>37.114650838834699</v>
      </c>
      <c r="I1697" s="15">
        <v>62.885349161165202</v>
      </c>
      <c r="J1697" s="15">
        <v>98.117340466390203</v>
      </c>
      <c r="K1697" s="15">
        <v>46.910685593380698</v>
      </c>
      <c r="L1697" s="15">
        <v>53.089314406619202</v>
      </c>
      <c r="M1697" s="15">
        <v>0.28131025305799001</v>
      </c>
    </row>
    <row r="1698" spans="1:13" hidden="1" outlineLevel="1" x14ac:dyDescent="0.3">
      <c r="A1698" s="32" t="s">
        <v>81</v>
      </c>
      <c r="B1698" s="32" t="s">
        <v>65</v>
      </c>
      <c r="C1698" s="32" t="s">
        <v>22</v>
      </c>
      <c r="D1698" s="33">
        <v>21980.6821419316</v>
      </c>
      <c r="E1698" s="33">
        <v>10140.7480213574</v>
      </c>
      <c r="F1698" s="33">
        <v>12073.542132984199</v>
      </c>
      <c r="G1698" s="34">
        <v>4.5386430312348298E-2</v>
      </c>
      <c r="H1698" s="34">
        <v>1.0402740254540701</v>
      </c>
      <c r="I1698" s="34">
        <v>1.0402740254540701</v>
      </c>
      <c r="J1698" s="34">
        <v>4.98143505695188E-2</v>
      </c>
      <c r="K1698" s="34">
        <v>8.2687775388729998E-2</v>
      </c>
      <c r="L1698" s="34">
        <v>8.2687775388729998E-2</v>
      </c>
      <c r="M1698" s="34">
        <v>2.16923682098333E-2</v>
      </c>
    </row>
    <row r="1699" spans="1:13" hidden="1" outlineLevel="1" x14ac:dyDescent="0.3">
      <c r="A1699" s="32" t="s">
        <v>81</v>
      </c>
      <c r="B1699" s="32" t="s">
        <v>65</v>
      </c>
      <c r="C1699" s="32" t="s">
        <v>24</v>
      </c>
      <c r="D1699" s="33">
        <v>2025978.5043058</v>
      </c>
      <c r="E1699" s="33">
        <v>947410.80464170605</v>
      </c>
      <c r="F1699" s="33">
        <v>1078183.42220409</v>
      </c>
      <c r="G1699" s="34">
        <v>1.5283771482786299</v>
      </c>
      <c r="H1699" s="34">
        <v>35.420199607552703</v>
      </c>
      <c r="I1699" s="34">
        <v>61.158591285559801</v>
      </c>
      <c r="J1699" s="34">
        <v>98.0336243144137</v>
      </c>
      <c r="K1699" s="34">
        <v>46.774690218171898</v>
      </c>
      <c r="L1699" s="34">
        <v>52.953273131901398</v>
      </c>
      <c r="M1699" s="34">
        <v>0.24779204550393</v>
      </c>
    </row>
    <row r="1700" spans="1:13" hidden="1" outlineLevel="1" x14ac:dyDescent="0.3">
      <c r="A1700" s="32" t="s">
        <v>81</v>
      </c>
      <c r="B1700" s="32" t="s">
        <v>65</v>
      </c>
      <c r="C1700" s="32" t="s">
        <v>26</v>
      </c>
      <c r="D1700" s="33">
        <v>2098293.4956941898</v>
      </c>
      <c r="E1700" s="33">
        <v>980773.19535829301</v>
      </c>
      <c r="F1700" s="33">
        <v>1117904.57779591</v>
      </c>
      <c r="G1700" s="34">
        <v>1.67774609542175</v>
      </c>
      <c r="H1700" s="34">
        <v>38.841408714440199</v>
      </c>
      <c r="I1700" s="34">
        <v>64.579800392447197</v>
      </c>
      <c r="J1700" s="34">
        <v>98.197558030522003</v>
      </c>
      <c r="K1700" s="34">
        <v>47.046726868098602</v>
      </c>
      <c r="L1700" s="34">
        <v>53.225309781828003</v>
      </c>
      <c r="M1700" s="34">
        <v>0.31934786939606002</v>
      </c>
    </row>
    <row r="1701" spans="1:13" hidden="1" outlineLevel="1" x14ac:dyDescent="0.3">
      <c r="A1701" s="32" t="s">
        <v>81</v>
      </c>
      <c r="B1701" s="32" t="s">
        <v>65</v>
      </c>
      <c r="C1701" s="32" t="s">
        <v>28</v>
      </c>
      <c r="D1701" s="34">
        <v>1.0659181616504201</v>
      </c>
      <c r="E1701" s="34">
        <v>1.051844432</v>
      </c>
      <c r="F1701" s="34">
        <v>1.09954993907204</v>
      </c>
      <c r="G1701" s="34">
        <v>2.8342617606015499</v>
      </c>
      <c r="H1701" s="34">
        <v>2.8028662588564202</v>
      </c>
      <c r="I1701" s="34">
        <v>1.6542390864174299</v>
      </c>
      <c r="J1701" s="34">
        <v>5.0770180207424798E-2</v>
      </c>
      <c r="K1701" s="34">
        <v>0.17626639718181</v>
      </c>
      <c r="L1701" s="34">
        <v>0.15575220044360999</v>
      </c>
      <c r="M1701" s="34">
        <v>7.7111900380542497</v>
      </c>
    </row>
    <row r="1702" spans="1:13" hidden="1" outlineLevel="1" x14ac:dyDescent="0.3">
      <c r="A1702" s="32" t="s">
        <v>81</v>
      </c>
      <c r="B1702" s="32" t="s">
        <v>65</v>
      </c>
      <c r="C1702" s="32" t="s">
        <v>30</v>
      </c>
      <c r="D1702" s="34">
        <v>1.12593114082377</v>
      </c>
      <c r="E1702" s="34">
        <v>1.07390739832203</v>
      </c>
      <c r="F1702" s="34">
        <v>1.1465073411058999</v>
      </c>
      <c r="G1702" s="34">
        <v>6.6504165450213897</v>
      </c>
      <c r="H1702" s="34">
        <v>3.68013765810587</v>
      </c>
      <c r="I1702" s="34">
        <v>3.68013765810587</v>
      </c>
      <c r="J1702" s="34">
        <v>6.8338178250814501</v>
      </c>
      <c r="K1702" s="34">
        <v>1.3852440949529199</v>
      </c>
      <c r="L1702" s="34">
        <v>1.3852440949529199</v>
      </c>
      <c r="M1702" s="34">
        <v>8.5334336834525306</v>
      </c>
    </row>
    <row r="1703" spans="1:13" hidden="1" outlineLevel="1" x14ac:dyDescent="0.3">
      <c r="A1703" s="16" t="s">
        <v>82</v>
      </c>
      <c r="B1703" s="16" t="s">
        <v>14</v>
      </c>
      <c r="C1703" s="16" t="s">
        <v>18</v>
      </c>
      <c r="D1703" s="17">
        <v>1810069</v>
      </c>
      <c r="E1703" s="17">
        <v>867262</v>
      </c>
      <c r="F1703" s="17">
        <v>942807</v>
      </c>
      <c r="G1703" s="18">
        <v>28.889727408181599</v>
      </c>
      <c r="H1703" s="18">
        <v>49.647176262707397</v>
      </c>
      <c r="I1703" s="18">
        <v>50.352823737292603</v>
      </c>
      <c r="J1703" s="18">
        <v>70.921771490479102</v>
      </c>
      <c r="K1703" s="18">
        <v>47.195483796085298</v>
      </c>
      <c r="L1703" s="18">
        <v>52.804516203914602</v>
      </c>
      <c r="M1703" s="18">
        <v>0.18850110133923001</v>
      </c>
    </row>
    <row r="1704" spans="1:13" hidden="1" outlineLevel="1" x14ac:dyDescent="0.3">
      <c r="A1704" s="19" t="s">
        <v>82</v>
      </c>
      <c r="B1704" s="19" t="s">
        <v>14</v>
      </c>
      <c r="C1704" s="19" t="s">
        <v>22</v>
      </c>
      <c r="D1704" s="20">
        <v>31637.5589872934</v>
      </c>
      <c r="E1704" s="20">
        <v>14895.9413124397</v>
      </c>
      <c r="F1704" s="20">
        <v>17032.136071208901</v>
      </c>
      <c r="G1704" s="21">
        <v>0.14650242917067</v>
      </c>
      <c r="H1704" s="21">
        <v>0.28745882198443001</v>
      </c>
      <c r="I1704" s="21">
        <v>0.28745882198443001</v>
      </c>
      <c r="J1704" s="21">
        <v>0.14616081188825999</v>
      </c>
      <c r="K1704" s="21">
        <v>0.10960001219135</v>
      </c>
      <c r="L1704" s="21">
        <v>0.10960001219135</v>
      </c>
      <c r="M1704" s="21">
        <v>1.41772136072455E-2</v>
      </c>
    </row>
    <row r="1705" spans="1:13" hidden="1" outlineLevel="1" x14ac:dyDescent="0.3">
      <c r="A1705" s="19" t="s">
        <v>82</v>
      </c>
      <c r="B1705" s="19" t="s">
        <v>14</v>
      </c>
      <c r="C1705" s="19" t="s">
        <v>24</v>
      </c>
      <c r="D1705" s="20">
        <v>1758017.4504935199</v>
      </c>
      <c r="E1705" s="20">
        <v>842754.52055187104</v>
      </c>
      <c r="F1705" s="20">
        <v>914784.95587618905</v>
      </c>
      <c r="G1705" s="21">
        <v>28.6492932244564</v>
      </c>
      <c r="H1705" s="21">
        <v>49.174280447599202</v>
      </c>
      <c r="I1705" s="21">
        <v>49.8798647889083</v>
      </c>
      <c r="J1705" s="21">
        <v>70.680715741756202</v>
      </c>
      <c r="K1705" s="21">
        <v>47.015202245818102</v>
      </c>
      <c r="L1705" s="21">
        <v>52.624161473166097</v>
      </c>
      <c r="M1705" s="21">
        <v>0.16655917635395001</v>
      </c>
    </row>
    <row r="1706" spans="1:13" hidden="1" outlineLevel="1" x14ac:dyDescent="0.3">
      <c r="A1706" s="19" t="s">
        <v>82</v>
      </c>
      <c r="B1706" s="19" t="s">
        <v>14</v>
      </c>
      <c r="C1706" s="19" t="s">
        <v>26</v>
      </c>
      <c r="D1706" s="20">
        <v>1862120.5495064701</v>
      </c>
      <c r="E1706" s="20">
        <v>891769.47944812803</v>
      </c>
      <c r="F1706" s="20">
        <v>970829.04412381002</v>
      </c>
      <c r="G1706" s="21">
        <v>29.131355557441299</v>
      </c>
      <c r="H1706" s="21">
        <v>50.120135211091601</v>
      </c>
      <c r="I1706" s="21">
        <v>50.825719552400699</v>
      </c>
      <c r="J1706" s="21">
        <v>71.161653971931301</v>
      </c>
      <c r="K1706" s="21">
        <v>47.375838526833803</v>
      </c>
      <c r="L1706" s="21">
        <v>52.984797754181798</v>
      </c>
      <c r="M1706" s="21">
        <v>0.21332740236664999</v>
      </c>
    </row>
    <row r="1707" spans="1:13" hidden="1" outlineLevel="1" x14ac:dyDescent="0.3">
      <c r="A1707" s="19" t="s">
        <v>82</v>
      </c>
      <c r="B1707" s="19" t="s">
        <v>14</v>
      </c>
      <c r="C1707" s="19" t="s">
        <v>28</v>
      </c>
      <c r="D1707" s="21">
        <v>1.7478648044518399</v>
      </c>
      <c r="E1707" s="21">
        <v>1.71758261199496</v>
      </c>
      <c r="F1707" s="21">
        <v>1.8065347490216901</v>
      </c>
      <c r="G1707" s="21">
        <v>0.50710907410354999</v>
      </c>
      <c r="H1707" s="21">
        <v>0.57900336660305995</v>
      </c>
      <c r="I1707" s="21">
        <v>0.57088917889530999</v>
      </c>
      <c r="J1707" s="21">
        <v>0.20608736755522</v>
      </c>
      <c r="K1707" s="21">
        <v>0.23222563553940001</v>
      </c>
      <c r="L1707" s="21">
        <v>0.20755802736286999</v>
      </c>
      <c r="M1707" s="21">
        <v>7.5210242839546302</v>
      </c>
    </row>
    <row r="1708" spans="1:13" hidden="1" outlineLevel="1" x14ac:dyDescent="0.3">
      <c r="A1708" s="19" t="s">
        <v>82</v>
      </c>
      <c r="B1708" s="19" t="s">
        <v>14</v>
      </c>
      <c r="C1708" s="19" t="s">
        <v>30</v>
      </c>
      <c r="D1708" s="21">
        <v>1.6268985797796101</v>
      </c>
      <c r="E1708" s="21">
        <v>0.93609301160297997</v>
      </c>
      <c r="F1708" s="21">
        <v>1.0767804327152199</v>
      </c>
      <c r="G1708" s="21">
        <v>3.65522708046948</v>
      </c>
      <c r="H1708" s="21">
        <v>3.3542562666413902</v>
      </c>
      <c r="I1708" s="21">
        <v>3.3542562666413902</v>
      </c>
      <c r="J1708" s="21">
        <v>3.6242226644187201</v>
      </c>
      <c r="K1708" s="21">
        <v>1.19350196001871</v>
      </c>
      <c r="L1708" s="21">
        <v>1.19350196001871</v>
      </c>
      <c r="M1708" s="21">
        <v>3.7375567425189602</v>
      </c>
    </row>
    <row r="1709" spans="1:13" hidden="1" outlineLevel="1" x14ac:dyDescent="0.3">
      <c r="A1709" s="13" t="s">
        <v>82</v>
      </c>
      <c r="B1709" s="13" t="s">
        <v>19</v>
      </c>
      <c r="C1709" s="13" t="s">
        <v>18</v>
      </c>
      <c r="D1709" s="14">
        <v>31507</v>
      </c>
      <c r="E1709" s="14">
        <v>16424</v>
      </c>
      <c r="F1709" s="14">
        <v>15083</v>
      </c>
      <c r="G1709" s="15">
        <v>20.643031707239601</v>
      </c>
      <c r="H1709" s="15">
        <v>48.923739237392297</v>
      </c>
      <c r="I1709" s="15">
        <v>51.076260762607603</v>
      </c>
      <c r="J1709" s="15">
        <v>77.890627479607701</v>
      </c>
      <c r="K1709" s="15">
        <v>53.078521657634099</v>
      </c>
      <c r="L1709" s="15">
        <v>46.921478342365802</v>
      </c>
      <c r="M1709" s="15">
        <v>1.4663408131526301</v>
      </c>
    </row>
    <row r="1710" spans="1:13" hidden="1" outlineLevel="1" x14ac:dyDescent="0.3">
      <c r="A1710" s="32" t="s">
        <v>82</v>
      </c>
      <c r="B1710" s="32" t="s">
        <v>19</v>
      </c>
      <c r="C1710" s="32" t="s">
        <v>22</v>
      </c>
      <c r="D1710" s="33">
        <v>752.14472150872598</v>
      </c>
      <c r="E1710" s="33">
        <v>487.80992597337598</v>
      </c>
      <c r="F1710" s="33">
        <v>439.927240616012</v>
      </c>
      <c r="G1710" s="34">
        <v>0.96773318241311002</v>
      </c>
      <c r="H1710" s="34">
        <v>2.1342799706553199</v>
      </c>
      <c r="I1710" s="34">
        <v>2.1342799706553199</v>
      </c>
      <c r="J1710" s="34">
        <v>0.97167772818728004</v>
      </c>
      <c r="K1710" s="34">
        <v>0.94120588903378</v>
      </c>
      <c r="L1710" s="34">
        <v>0.94120588903378</v>
      </c>
      <c r="M1710" s="34">
        <v>0.16445806582448</v>
      </c>
    </row>
    <row r="1711" spans="1:13" hidden="1" outlineLevel="1" x14ac:dyDescent="0.3">
      <c r="A1711" s="32" t="s">
        <v>82</v>
      </c>
      <c r="B1711" s="32" t="s">
        <v>19</v>
      </c>
      <c r="C1711" s="32" t="s">
        <v>24</v>
      </c>
      <c r="D1711" s="33">
        <v>30269.537330286101</v>
      </c>
      <c r="E1711" s="33">
        <v>15621.432946019801</v>
      </c>
      <c r="F1711" s="33">
        <v>14359.211715531799</v>
      </c>
      <c r="G1711" s="34">
        <v>19.096224715808798</v>
      </c>
      <c r="H1711" s="34">
        <v>45.423367948080198</v>
      </c>
      <c r="I1711" s="34">
        <v>47.5653030690371</v>
      </c>
      <c r="J1711" s="34">
        <v>76.250697128997501</v>
      </c>
      <c r="K1711" s="34">
        <v>51.527537839492098</v>
      </c>
      <c r="L1711" s="34">
        <v>45.376418785380203</v>
      </c>
      <c r="M1711" s="34">
        <v>1.2189724042630601</v>
      </c>
    </row>
    <row r="1712" spans="1:13" hidden="1" outlineLevel="1" x14ac:dyDescent="0.3">
      <c r="A1712" s="32" t="s">
        <v>82</v>
      </c>
      <c r="B1712" s="32" t="s">
        <v>19</v>
      </c>
      <c r="C1712" s="32" t="s">
        <v>26</v>
      </c>
      <c r="D1712" s="33">
        <v>32744.462669713899</v>
      </c>
      <c r="E1712" s="33">
        <v>17226.567053980099</v>
      </c>
      <c r="F1712" s="33">
        <v>15806.788284468101</v>
      </c>
      <c r="G1712" s="34">
        <v>22.2806259972409</v>
      </c>
      <c r="H1712" s="34">
        <v>52.434696930962801</v>
      </c>
      <c r="I1712" s="34">
        <v>54.576632051919802</v>
      </c>
      <c r="J1712" s="34">
        <v>79.447839852119799</v>
      </c>
      <c r="K1712" s="34">
        <v>54.623581214619698</v>
      </c>
      <c r="L1712" s="34">
        <v>48.472462160507803</v>
      </c>
      <c r="M1712" s="34">
        <v>1.7630122331404099</v>
      </c>
    </row>
    <row r="1713" spans="1:13" hidden="1" outlineLevel="1" x14ac:dyDescent="0.3">
      <c r="A1713" s="32" t="s">
        <v>82</v>
      </c>
      <c r="B1713" s="32" t="s">
        <v>19</v>
      </c>
      <c r="C1713" s="32" t="s">
        <v>28</v>
      </c>
      <c r="D1713" s="34">
        <v>2.3872305249903998</v>
      </c>
      <c r="E1713" s="34">
        <v>2.97010427407072</v>
      </c>
      <c r="F1713" s="34">
        <v>2.9167091468276301</v>
      </c>
      <c r="G1713" s="34">
        <v>4.6879411713237999</v>
      </c>
      <c r="H1713" s="34">
        <v>4.3624628941364501</v>
      </c>
      <c r="I1713" s="34">
        <v>4.1786143675924698</v>
      </c>
      <c r="J1713" s="34">
        <v>1.2474899222524201</v>
      </c>
      <c r="K1713" s="34">
        <v>1.7732330510346901</v>
      </c>
      <c r="L1713" s="34">
        <v>2.00591695378011</v>
      </c>
      <c r="M1713" s="34">
        <v>11.2155417314546</v>
      </c>
    </row>
    <row r="1714" spans="1:13" hidden="1" outlineLevel="1" x14ac:dyDescent="0.3">
      <c r="A1714" s="32" t="s">
        <v>82</v>
      </c>
      <c r="B1714" s="32" t="s">
        <v>19</v>
      </c>
      <c r="C1714" s="32" t="s">
        <v>30</v>
      </c>
      <c r="D1714" s="34">
        <v>0.97339256712579003</v>
      </c>
      <c r="E1714" s="34">
        <v>1.2475973757096399</v>
      </c>
      <c r="F1714" s="34">
        <v>1.0825322008823199</v>
      </c>
      <c r="G1714" s="34">
        <v>3.4814898935432699</v>
      </c>
      <c r="H1714" s="34">
        <v>2.30074950359506</v>
      </c>
      <c r="I1714" s="34">
        <v>2.30074950359506</v>
      </c>
      <c r="J1714" s="34">
        <v>3.3388376181559498</v>
      </c>
      <c r="K1714" s="34">
        <v>1.68371956475867</v>
      </c>
      <c r="L1714" s="34">
        <v>1.68371956475867</v>
      </c>
      <c r="M1714" s="34">
        <v>1.13999577966363</v>
      </c>
    </row>
    <row r="1715" spans="1:13" hidden="1" outlineLevel="1" x14ac:dyDescent="0.3">
      <c r="A1715" s="16" t="s">
        <v>82</v>
      </c>
      <c r="B1715" s="16" t="s">
        <v>20</v>
      </c>
      <c r="C1715" s="16" t="s">
        <v>18</v>
      </c>
      <c r="D1715" s="17">
        <v>33730</v>
      </c>
      <c r="E1715" s="17">
        <v>16719</v>
      </c>
      <c r="F1715" s="17">
        <v>17011</v>
      </c>
      <c r="G1715" s="18">
        <v>67.521494218796306</v>
      </c>
      <c r="H1715" s="18">
        <v>48.052689352359998</v>
      </c>
      <c r="I1715" s="18">
        <v>51.947310647639902</v>
      </c>
      <c r="J1715" s="18">
        <v>32.001185887933602</v>
      </c>
      <c r="K1715" s="18">
        <v>52.4180100055586</v>
      </c>
      <c r="L1715" s="18">
        <v>47.581989994441301</v>
      </c>
      <c r="M1715" s="18">
        <v>0.47731989327008001</v>
      </c>
    </row>
    <row r="1716" spans="1:13" hidden="1" outlineLevel="1" x14ac:dyDescent="0.3">
      <c r="A1716" s="19" t="s">
        <v>82</v>
      </c>
      <c r="B1716" s="19" t="s">
        <v>20</v>
      </c>
      <c r="C1716" s="19" t="s">
        <v>22</v>
      </c>
      <c r="D1716" s="20">
        <v>859.88592646134202</v>
      </c>
      <c r="E1716" s="20">
        <v>471.46379025049998</v>
      </c>
      <c r="F1716" s="20">
        <v>616.74308793563</v>
      </c>
      <c r="G1716" s="21">
        <v>0.89360535657874995</v>
      </c>
      <c r="H1716" s="21">
        <v>1.3378220432780199</v>
      </c>
      <c r="I1716" s="21">
        <v>1.3378220432780199</v>
      </c>
      <c r="J1716" s="21">
        <v>0.90297683591283995</v>
      </c>
      <c r="K1716" s="21">
        <v>1.38160710089104</v>
      </c>
      <c r="L1716" s="21">
        <v>1.38160710089104</v>
      </c>
      <c r="M1716" s="21">
        <v>0.19885569835738001</v>
      </c>
    </row>
    <row r="1717" spans="1:13" hidden="1" outlineLevel="1" x14ac:dyDescent="0.3">
      <c r="A1717" s="19" t="s">
        <v>82</v>
      </c>
      <c r="B1717" s="19" t="s">
        <v>20</v>
      </c>
      <c r="C1717" s="19" t="s">
        <v>24</v>
      </c>
      <c r="D1717" s="20">
        <v>32315.2766046488</v>
      </c>
      <c r="E1717" s="20">
        <v>15943.326351202</v>
      </c>
      <c r="F1717" s="20">
        <v>15996.3062498484</v>
      </c>
      <c r="G1717" s="21">
        <v>66.034382624808799</v>
      </c>
      <c r="H1717" s="21">
        <v>45.856831113955501</v>
      </c>
      <c r="I1717" s="21">
        <v>49.743903511926199</v>
      </c>
      <c r="J1717" s="21">
        <v>30.534164014828502</v>
      </c>
      <c r="K1717" s="21">
        <v>50.1414859676456</v>
      </c>
      <c r="L1717" s="21">
        <v>45.3154704858282</v>
      </c>
      <c r="M1717" s="21">
        <v>0.24029192329567001</v>
      </c>
    </row>
    <row r="1718" spans="1:13" hidden="1" outlineLevel="1" x14ac:dyDescent="0.3">
      <c r="A1718" s="19" t="s">
        <v>82</v>
      </c>
      <c r="B1718" s="19" t="s">
        <v>20</v>
      </c>
      <c r="C1718" s="19" t="s">
        <v>26</v>
      </c>
      <c r="D1718" s="20">
        <v>35144.723395351102</v>
      </c>
      <c r="E1718" s="20">
        <v>17494.6736487979</v>
      </c>
      <c r="F1718" s="20">
        <v>18025.6937501516</v>
      </c>
      <c r="G1718" s="21">
        <v>68.974087416071598</v>
      </c>
      <c r="H1718" s="21">
        <v>50.256096488073702</v>
      </c>
      <c r="I1718" s="21">
        <v>54.1431688860444</v>
      </c>
      <c r="J1718" s="21">
        <v>33.5046956999307</v>
      </c>
      <c r="K1718" s="21">
        <v>54.6845295141717</v>
      </c>
      <c r="L1718" s="21">
        <v>49.8585140323544</v>
      </c>
      <c r="M1718" s="21">
        <v>0.94593920293988998</v>
      </c>
    </row>
    <row r="1719" spans="1:13" hidden="1" outlineLevel="1" x14ac:dyDescent="0.3">
      <c r="A1719" s="19" t="s">
        <v>82</v>
      </c>
      <c r="B1719" s="19" t="s">
        <v>20</v>
      </c>
      <c r="C1719" s="19" t="s">
        <v>28</v>
      </c>
      <c r="D1719" s="21">
        <v>2.5493208611365001</v>
      </c>
      <c r="E1719" s="21">
        <v>2.8199281670584302</v>
      </c>
      <c r="F1719" s="21">
        <v>3.6255545701935801</v>
      </c>
      <c r="G1719" s="21">
        <v>1.32343836124704</v>
      </c>
      <c r="H1719" s="21">
        <v>2.7840731940476</v>
      </c>
      <c r="I1719" s="21">
        <v>2.5753441835565001</v>
      </c>
      <c r="J1719" s="21">
        <v>2.8216980429257301</v>
      </c>
      <c r="K1719" s="21">
        <v>2.6357488594941501</v>
      </c>
      <c r="L1719" s="21">
        <v>2.9036345496530198</v>
      </c>
      <c r="M1719" s="21">
        <v>41.660886370152703</v>
      </c>
    </row>
    <row r="1720" spans="1:13" hidden="1" outlineLevel="1" x14ac:dyDescent="0.3">
      <c r="A1720" s="19" t="s">
        <v>82</v>
      </c>
      <c r="B1720" s="19" t="s">
        <v>20</v>
      </c>
      <c r="C1720" s="19" t="s">
        <v>30</v>
      </c>
      <c r="D1720" s="21">
        <v>1.1973082175669401</v>
      </c>
      <c r="E1720" s="21">
        <v>1.12914451304082</v>
      </c>
      <c r="F1720" s="21">
        <v>1.9363986587320401</v>
      </c>
      <c r="G1720" s="21">
        <v>2.3739695864721702</v>
      </c>
      <c r="H1720" s="21">
        <v>3.1688310034416198</v>
      </c>
      <c r="I1720" s="21">
        <v>3.1688310034416198</v>
      </c>
      <c r="J1720" s="21">
        <v>2.44291027847177</v>
      </c>
      <c r="K1720" s="21">
        <v>1.5934085120236501</v>
      </c>
      <c r="L1720" s="21">
        <v>1.5934085120236501</v>
      </c>
      <c r="M1720" s="21">
        <v>5.4270796117070201</v>
      </c>
    </row>
    <row r="1721" spans="1:13" hidden="1" outlineLevel="1" x14ac:dyDescent="0.3">
      <c r="A1721" s="13" t="s">
        <v>82</v>
      </c>
      <c r="B1721" s="13" t="s">
        <v>21</v>
      </c>
      <c r="C1721" s="13" t="s">
        <v>18</v>
      </c>
      <c r="D1721" s="14">
        <v>31802</v>
      </c>
      <c r="E1721" s="14">
        <v>16038</v>
      </c>
      <c r="F1721" s="14">
        <v>15764</v>
      </c>
      <c r="G1721" s="15">
        <v>92.711150242123097</v>
      </c>
      <c r="H1721" s="15">
        <v>50.390042056708701</v>
      </c>
      <c r="I1721" s="15">
        <v>49.609957943291199</v>
      </c>
      <c r="J1721" s="15">
        <v>7.1316269417017804</v>
      </c>
      <c r="K1721" s="15">
        <v>51.146384479717803</v>
      </c>
      <c r="L1721" s="15">
        <v>48.853615520282098</v>
      </c>
      <c r="M1721" s="15">
        <v>0.15722281617507999</v>
      </c>
    </row>
    <row r="1722" spans="1:13" hidden="1" outlineLevel="1" x14ac:dyDescent="0.3">
      <c r="A1722" s="32" t="s">
        <v>82</v>
      </c>
      <c r="B1722" s="32" t="s">
        <v>21</v>
      </c>
      <c r="C1722" s="32" t="s">
        <v>22</v>
      </c>
      <c r="D1722" s="33">
        <v>827.22737841458502</v>
      </c>
      <c r="E1722" s="33">
        <v>506.31172854786701</v>
      </c>
      <c r="F1722" s="33">
        <v>521.71297276796395</v>
      </c>
      <c r="G1722" s="34">
        <v>0.51624428368264996</v>
      </c>
      <c r="H1722" s="34">
        <v>1.0334143492204</v>
      </c>
      <c r="I1722" s="34">
        <v>1.0334143492204</v>
      </c>
      <c r="J1722" s="34">
        <v>0.51275843380117003</v>
      </c>
      <c r="K1722" s="34">
        <v>3.8243366494694002</v>
      </c>
      <c r="L1722" s="34">
        <v>3.8243366494694002</v>
      </c>
      <c r="M1722" s="34">
        <v>5.7212674701619899E-2</v>
      </c>
    </row>
    <row r="1723" spans="1:13" hidden="1" outlineLevel="1" x14ac:dyDescent="0.3">
      <c r="A1723" s="32" t="s">
        <v>82</v>
      </c>
      <c r="B1723" s="32" t="s">
        <v>21</v>
      </c>
      <c r="C1723" s="32" t="s">
        <v>24</v>
      </c>
      <c r="D1723" s="33">
        <v>30441.0079317448</v>
      </c>
      <c r="E1723" s="33">
        <v>15204.9929397901</v>
      </c>
      <c r="F1723" s="33">
        <v>14905.6541130398</v>
      </c>
      <c r="G1723" s="34">
        <v>91.814866144646601</v>
      </c>
      <c r="H1723" s="34">
        <v>48.690021797625299</v>
      </c>
      <c r="I1723" s="34">
        <v>47.9108390596409</v>
      </c>
      <c r="J1723" s="34">
        <v>6.33271698244359</v>
      </c>
      <c r="K1723" s="34">
        <v>44.869425139172201</v>
      </c>
      <c r="L1723" s="34">
        <v>42.612602385528398</v>
      </c>
      <c r="M1723" s="34">
        <v>8.6378011542979999E-2</v>
      </c>
    </row>
    <row r="1724" spans="1:13" hidden="1" outlineLevel="1" x14ac:dyDescent="0.3">
      <c r="A1724" s="32" t="s">
        <v>82</v>
      </c>
      <c r="B1724" s="32" t="s">
        <v>21</v>
      </c>
      <c r="C1724" s="32" t="s">
        <v>26</v>
      </c>
      <c r="D1724" s="33">
        <v>33162.992068255102</v>
      </c>
      <c r="E1724" s="33">
        <v>16871.007060209799</v>
      </c>
      <c r="F1724" s="33">
        <v>16622.345886960102</v>
      </c>
      <c r="G1724" s="34">
        <v>93.516220682723997</v>
      </c>
      <c r="H1724" s="34">
        <v>52.089160940359001</v>
      </c>
      <c r="I1724" s="34">
        <v>51.309978202374701</v>
      </c>
      <c r="J1724" s="34">
        <v>8.0226916264432706</v>
      </c>
      <c r="K1724" s="34">
        <v>57.387397614471503</v>
      </c>
      <c r="L1724" s="34">
        <v>55.1305748608277</v>
      </c>
      <c r="M1724" s="34">
        <v>0.28600620068255</v>
      </c>
    </row>
    <row r="1725" spans="1:13" hidden="1" outlineLevel="1" x14ac:dyDescent="0.3">
      <c r="A1725" s="32" t="s">
        <v>82</v>
      </c>
      <c r="B1725" s="32" t="s">
        <v>21</v>
      </c>
      <c r="C1725" s="32" t="s">
        <v>28</v>
      </c>
      <c r="D1725" s="34">
        <v>2.6011803610294399</v>
      </c>
      <c r="E1725" s="34">
        <v>3.1569505458777098</v>
      </c>
      <c r="F1725" s="34">
        <v>3.3095215222530001</v>
      </c>
      <c r="G1725" s="34">
        <v>0.55683084756735002</v>
      </c>
      <c r="H1725" s="34">
        <v>2.0508304955518901</v>
      </c>
      <c r="I1725" s="34">
        <v>2.08307846259755</v>
      </c>
      <c r="J1725" s="34">
        <v>7.1899222714924997</v>
      </c>
      <c r="K1725" s="34">
        <v>7.4772375181005204</v>
      </c>
      <c r="L1725" s="34">
        <v>7.8281548023435104</v>
      </c>
      <c r="M1725" s="34">
        <v>36.389549617218201</v>
      </c>
    </row>
    <row r="1726" spans="1:13" hidden="1" outlineLevel="1" x14ac:dyDescent="0.3">
      <c r="A1726" s="32" t="s">
        <v>82</v>
      </c>
      <c r="B1726" s="32" t="s">
        <v>21</v>
      </c>
      <c r="C1726" s="32" t="s">
        <v>30</v>
      </c>
      <c r="D1726" s="34">
        <v>1.1979288571708699</v>
      </c>
      <c r="E1726" s="34">
        <v>1.3650670543841601</v>
      </c>
      <c r="F1726" s="34">
        <v>1.5220742809483701</v>
      </c>
      <c r="G1726" s="34">
        <v>2.4242608336685598</v>
      </c>
      <c r="H1726" s="34">
        <v>2.4442552863507201</v>
      </c>
      <c r="I1726" s="34">
        <v>2.4442552863507201</v>
      </c>
      <c r="J1726" s="34">
        <v>2.44021993975853</v>
      </c>
      <c r="K1726" s="34">
        <v>2.5606036985983698</v>
      </c>
      <c r="L1726" s="34">
        <v>2.5606036985983698</v>
      </c>
      <c r="M1726" s="34">
        <v>1.28177583762096</v>
      </c>
    </row>
    <row r="1727" spans="1:13" hidden="1" outlineLevel="1" x14ac:dyDescent="0.3">
      <c r="A1727" s="16" t="s">
        <v>82</v>
      </c>
      <c r="B1727" s="16" t="s">
        <v>33</v>
      </c>
      <c r="C1727" s="16" t="s">
        <v>18</v>
      </c>
      <c r="D1727" s="17">
        <v>33134</v>
      </c>
      <c r="E1727" s="17">
        <v>17346</v>
      </c>
      <c r="F1727" s="17">
        <v>15788</v>
      </c>
      <c r="G1727" s="18">
        <v>96.713345807931404</v>
      </c>
      <c r="H1727" s="18">
        <v>52.229677016695199</v>
      </c>
      <c r="I1727" s="18">
        <v>47.770322983304702</v>
      </c>
      <c r="J1727" s="18">
        <v>3.1236796040321102</v>
      </c>
      <c r="K1727" s="18">
        <v>57.874396135265698</v>
      </c>
      <c r="L1727" s="18">
        <v>42.125603864734302</v>
      </c>
      <c r="M1727" s="18">
        <v>0.16297458803645001</v>
      </c>
    </row>
    <row r="1728" spans="1:13" hidden="1" outlineLevel="1" x14ac:dyDescent="0.3">
      <c r="A1728" s="19" t="s">
        <v>82</v>
      </c>
      <c r="B1728" s="19" t="s">
        <v>33</v>
      </c>
      <c r="C1728" s="19" t="s">
        <v>22</v>
      </c>
      <c r="D1728" s="20">
        <v>892.99303203688305</v>
      </c>
      <c r="E1728" s="20">
        <v>585.79481558151701</v>
      </c>
      <c r="F1728" s="20">
        <v>494.35864497188197</v>
      </c>
      <c r="G1728" s="21">
        <v>0.42033561864913999</v>
      </c>
      <c r="H1728" s="21">
        <v>0.91995208032415998</v>
      </c>
      <c r="I1728" s="21">
        <v>0.91995208032415998</v>
      </c>
      <c r="J1728" s="21">
        <v>0.41429385806162999</v>
      </c>
      <c r="K1728" s="21">
        <v>5.9700208383639604</v>
      </c>
      <c r="L1728" s="21">
        <v>5.9700208383639604</v>
      </c>
      <c r="M1728" s="21">
        <v>8.0986431711029996E-2</v>
      </c>
    </row>
    <row r="1729" spans="1:13" hidden="1" outlineLevel="1" x14ac:dyDescent="0.3">
      <c r="A1729" s="19" t="s">
        <v>82</v>
      </c>
      <c r="B1729" s="19" t="s">
        <v>33</v>
      </c>
      <c r="C1729" s="19" t="s">
        <v>24</v>
      </c>
      <c r="D1729" s="20">
        <v>31664.807290326102</v>
      </c>
      <c r="E1729" s="20">
        <v>16382.223753668</v>
      </c>
      <c r="F1729" s="20">
        <v>14974.658695980799</v>
      </c>
      <c r="G1729" s="21">
        <v>95.946918324546999</v>
      </c>
      <c r="H1729" s="21">
        <v>50.714541479048698</v>
      </c>
      <c r="I1729" s="21">
        <v>46.259279344856402</v>
      </c>
      <c r="J1729" s="21">
        <v>2.50950734416557</v>
      </c>
      <c r="K1729" s="21">
        <v>47.869815345788801</v>
      </c>
      <c r="L1729" s="21">
        <v>32.728339442343497</v>
      </c>
      <c r="M1729" s="21">
        <v>7.1923626016060005E-2</v>
      </c>
    </row>
    <row r="1730" spans="1:13" hidden="1" outlineLevel="1" x14ac:dyDescent="0.3">
      <c r="A1730" s="19" t="s">
        <v>82</v>
      </c>
      <c r="B1730" s="19" t="s">
        <v>33</v>
      </c>
      <c r="C1730" s="19" t="s">
        <v>26</v>
      </c>
      <c r="D1730" s="20">
        <v>34603.1927096738</v>
      </c>
      <c r="E1730" s="20">
        <v>18309.776246331901</v>
      </c>
      <c r="F1730" s="20">
        <v>16601.341304019101</v>
      </c>
      <c r="G1730" s="21">
        <v>97.338863487822906</v>
      </c>
      <c r="H1730" s="21">
        <v>53.740720655143498</v>
      </c>
      <c r="I1730" s="21">
        <v>49.285458520951202</v>
      </c>
      <c r="J1730" s="21">
        <v>3.88217770106841</v>
      </c>
      <c r="K1730" s="21">
        <v>67.271660557656404</v>
      </c>
      <c r="L1730" s="21">
        <v>52.130184654211099</v>
      </c>
      <c r="M1730" s="21">
        <v>0.36886508460931999</v>
      </c>
    </row>
    <row r="1731" spans="1:13" hidden="1" outlineLevel="1" x14ac:dyDescent="0.3">
      <c r="A1731" s="19" t="s">
        <v>82</v>
      </c>
      <c r="B1731" s="19" t="s">
        <v>33</v>
      </c>
      <c r="C1731" s="19" t="s">
        <v>28</v>
      </c>
      <c r="D1731" s="21">
        <v>2.6950957688081201</v>
      </c>
      <c r="E1731" s="21">
        <v>3.37711758089194</v>
      </c>
      <c r="F1731" s="21">
        <v>3.13123033298633</v>
      </c>
      <c r="G1731" s="21">
        <v>0.43462007765082</v>
      </c>
      <c r="H1731" s="21">
        <v>1.76135893015401</v>
      </c>
      <c r="I1731" s="21">
        <v>1.92578157917348</v>
      </c>
      <c r="J1731" s="21">
        <v>13.263007432864001</v>
      </c>
      <c r="K1731" s="21">
        <v>10.3154784101948</v>
      </c>
      <c r="L1731" s="21">
        <v>14.1719531369419</v>
      </c>
      <c r="M1731" s="21">
        <v>49.6926745983939</v>
      </c>
    </row>
    <row r="1732" spans="1:13" hidden="1" outlineLevel="1" x14ac:dyDescent="0.3">
      <c r="A1732" s="19" t="s">
        <v>82</v>
      </c>
      <c r="B1732" s="19" t="s">
        <v>33</v>
      </c>
      <c r="C1732" s="19" t="s">
        <v>30</v>
      </c>
      <c r="D1732" s="21">
        <v>1.29917757973005</v>
      </c>
      <c r="E1732" s="21">
        <v>1.6753339133716201</v>
      </c>
      <c r="F1732" s="21">
        <v>1.32925620438559</v>
      </c>
      <c r="G1732" s="21">
        <v>3.5598459298116301</v>
      </c>
      <c r="H1732" s="21">
        <v>2.10930768501925</v>
      </c>
      <c r="I1732" s="21">
        <v>2.10930768501925</v>
      </c>
      <c r="J1732" s="21">
        <v>3.6325542494365002</v>
      </c>
      <c r="K1732" s="21">
        <v>2.9184897227798299</v>
      </c>
      <c r="L1732" s="21">
        <v>2.9184897227798299</v>
      </c>
      <c r="M1732" s="21">
        <v>2.58161953919647</v>
      </c>
    </row>
    <row r="1733" spans="1:13" hidden="1" outlineLevel="1" x14ac:dyDescent="0.3">
      <c r="A1733" s="13" t="s">
        <v>82</v>
      </c>
      <c r="B1733" s="13" t="s">
        <v>35</v>
      </c>
      <c r="C1733" s="13" t="s">
        <v>18</v>
      </c>
      <c r="D1733" s="14">
        <v>34088</v>
      </c>
      <c r="E1733" s="14">
        <v>17118</v>
      </c>
      <c r="F1733" s="14">
        <v>16970</v>
      </c>
      <c r="G1733" s="15">
        <v>97.600328561370603</v>
      </c>
      <c r="H1733" s="15">
        <v>50.333633904418399</v>
      </c>
      <c r="I1733" s="15">
        <v>49.666366095581601</v>
      </c>
      <c r="J1733" s="15">
        <v>2.2295235860126699</v>
      </c>
      <c r="K1733" s="15">
        <v>46.184210526315702</v>
      </c>
      <c r="L1733" s="15">
        <v>53.815789473684198</v>
      </c>
      <c r="M1733" s="15">
        <v>0.17014785261675</v>
      </c>
    </row>
    <row r="1734" spans="1:13" hidden="1" outlineLevel="1" x14ac:dyDescent="0.3">
      <c r="A1734" s="32" t="s">
        <v>82</v>
      </c>
      <c r="B1734" s="32" t="s">
        <v>35</v>
      </c>
      <c r="C1734" s="32" t="s">
        <v>22</v>
      </c>
      <c r="D1734" s="33">
        <v>914.75952698091203</v>
      </c>
      <c r="E1734" s="33">
        <v>499.45609148466298</v>
      </c>
      <c r="F1734" s="33">
        <v>660.41512605999696</v>
      </c>
      <c r="G1734" s="34">
        <v>0.33950433517542999</v>
      </c>
      <c r="H1734" s="34">
        <v>1.09441430309467</v>
      </c>
      <c r="I1734" s="34">
        <v>1.09441430309467</v>
      </c>
      <c r="J1734" s="34">
        <v>0.33398524930001</v>
      </c>
      <c r="K1734" s="34">
        <v>6.4738840732305496</v>
      </c>
      <c r="L1734" s="34">
        <v>6.4738840732305496</v>
      </c>
      <c r="M1734" s="34">
        <v>6.6319186999239998E-2</v>
      </c>
    </row>
    <row r="1735" spans="1:13" hidden="1" outlineLevel="1" x14ac:dyDescent="0.3">
      <c r="A1735" s="32" t="s">
        <v>82</v>
      </c>
      <c r="B1735" s="32" t="s">
        <v>35</v>
      </c>
      <c r="C1735" s="32" t="s">
        <v>24</v>
      </c>
      <c r="D1735" s="33">
        <v>32582.996063877901</v>
      </c>
      <c r="E1735" s="33">
        <v>16296.2721453742</v>
      </c>
      <c r="F1735" s="33">
        <v>15883.455028475901</v>
      </c>
      <c r="G1735" s="34">
        <v>96.973578053318107</v>
      </c>
      <c r="H1735" s="34">
        <v>48.533394803167901</v>
      </c>
      <c r="I1735" s="34">
        <v>47.866991626215501</v>
      </c>
      <c r="J1735" s="34">
        <v>1.7413979194226901</v>
      </c>
      <c r="K1735" s="34">
        <v>35.859443369606701</v>
      </c>
      <c r="L1735" s="34">
        <v>43.152986425102597</v>
      </c>
      <c r="M1735" s="34">
        <v>8.957783164284E-2</v>
      </c>
    </row>
    <row r="1736" spans="1:13" hidden="1" outlineLevel="1" x14ac:dyDescent="0.3">
      <c r="A1736" s="32" t="s">
        <v>82</v>
      </c>
      <c r="B1736" s="32" t="s">
        <v>35</v>
      </c>
      <c r="C1736" s="32" t="s">
        <v>26</v>
      </c>
      <c r="D1736" s="33">
        <v>35593.003936121997</v>
      </c>
      <c r="E1736" s="33">
        <v>17939.727854625798</v>
      </c>
      <c r="F1736" s="33">
        <v>18056.544971523999</v>
      </c>
      <c r="G1736" s="34">
        <v>98.099826799194801</v>
      </c>
      <c r="H1736" s="34">
        <v>52.133008373784399</v>
      </c>
      <c r="I1736" s="34">
        <v>51.466605196831999</v>
      </c>
      <c r="J1736" s="34">
        <v>2.8505048696145501</v>
      </c>
      <c r="K1736" s="34">
        <v>56.847013574897296</v>
      </c>
      <c r="L1736" s="34">
        <v>64.140556630393206</v>
      </c>
      <c r="M1736" s="34">
        <v>0.32295164914711</v>
      </c>
    </row>
    <row r="1737" spans="1:13" hidden="1" outlineLevel="1" x14ac:dyDescent="0.3">
      <c r="A1737" s="32" t="s">
        <v>82</v>
      </c>
      <c r="B1737" s="32" t="s">
        <v>35</v>
      </c>
      <c r="C1737" s="32" t="s">
        <v>28</v>
      </c>
      <c r="D1737" s="34">
        <v>2.68352360649176</v>
      </c>
      <c r="E1737" s="34">
        <v>2.9177245676169101</v>
      </c>
      <c r="F1737" s="34">
        <v>3.8916624988803599</v>
      </c>
      <c r="G1737" s="34">
        <v>0.34785163142351</v>
      </c>
      <c r="H1737" s="34">
        <v>2.17432006831242</v>
      </c>
      <c r="I1737" s="34">
        <v>2.2035320663253302</v>
      </c>
      <c r="J1737" s="34">
        <v>14.9801173396562</v>
      </c>
      <c r="K1737" s="34">
        <v>14.0175267682485</v>
      </c>
      <c r="L1737" s="34">
        <v>12.0297112363208</v>
      </c>
      <c r="M1737" s="34">
        <v>38.977387007417498</v>
      </c>
    </row>
    <row r="1738" spans="1:13" hidden="1" outlineLevel="1" x14ac:dyDescent="0.3">
      <c r="A1738" s="32" t="s">
        <v>82</v>
      </c>
      <c r="B1738" s="32" t="s">
        <v>35</v>
      </c>
      <c r="C1738" s="32" t="s">
        <v>30</v>
      </c>
      <c r="D1738" s="34">
        <v>1.3361940273886701</v>
      </c>
      <c r="E1738" s="34">
        <v>1.2430100868026599</v>
      </c>
      <c r="F1738" s="34">
        <v>2.1582625481336999</v>
      </c>
      <c r="G1738" s="34">
        <v>3.24260819076442</v>
      </c>
      <c r="H1738" s="34">
        <v>3.0932884161413798</v>
      </c>
      <c r="I1738" s="34">
        <v>3.0932884161413798</v>
      </c>
      <c r="J1738" s="34">
        <v>3.3716435844328401</v>
      </c>
      <c r="K1738" s="34">
        <v>2.4719456936995798</v>
      </c>
      <c r="L1738" s="34">
        <v>2.4719456936995798</v>
      </c>
      <c r="M1738" s="34">
        <v>1.7060760094329599</v>
      </c>
    </row>
    <row r="1739" spans="1:13" hidden="1" outlineLevel="1" x14ac:dyDescent="0.3">
      <c r="A1739" s="16" t="s">
        <v>82</v>
      </c>
      <c r="B1739" s="16" t="s">
        <v>37</v>
      </c>
      <c r="C1739" s="16" t="s">
        <v>18</v>
      </c>
      <c r="D1739" s="17">
        <v>33645</v>
      </c>
      <c r="E1739" s="17">
        <v>17519</v>
      </c>
      <c r="F1739" s="17">
        <v>16126</v>
      </c>
      <c r="G1739" s="18">
        <v>98.320701441521805</v>
      </c>
      <c r="H1739" s="18">
        <v>52.019347037484799</v>
      </c>
      <c r="I1739" s="18">
        <v>47.980652962515101</v>
      </c>
      <c r="J1739" s="18">
        <v>1.6049933125278599</v>
      </c>
      <c r="K1739" s="18">
        <v>55.5555555555555</v>
      </c>
      <c r="L1739" s="18">
        <v>44.4444444444444</v>
      </c>
      <c r="M1739" s="18">
        <v>7.4305245950360005E-2</v>
      </c>
    </row>
    <row r="1740" spans="1:13" hidden="1" outlineLevel="1" x14ac:dyDescent="0.3">
      <c r="A1740" s="19" t="s">
        <v>82</v>
      </c>
      <c r="B1740" s="19" t="s">
        <v>37</v>
      </c>
      <c r="C1740" s="19" t="s">
        <v>22</v>
      </c>
      <c r="D1740" s="20">
        <v>850.86037634345996</v>
      </c>
      <c r="E1740" s="20">
        <v>599.83515100651698</v>
      </c>
      <c r="F1740" s="20">
        <v>504.877942211684</v>
      </c>
      <c r="G1740" s="21">
        <v>0.17425615098006</v>
      </c>
      <c r="H1740" s="21">
        <v>1.0594643111378199</v>
      </c>
      <c r="I1740" s="21">
        <v>1.0594643111378199</v>
      </c>
      <c r="J1740" s="21">
        <v>0.17153316719025</v>
      </c>
      <c r="K1740" s="21">
        <v>5.3395243011773399</v>
      </c>
      <c r="L1740" s="21">
        <v>5.3395243011773399</v>
      </c>
      <c r="M1740" s="21">
        <v>2.8664879870894201E-2</v>
      </c>
    </row>
    <row r="1741" spans="1:13" hidden="1" outlineLevel="1" x14ac:dyDescent="0.3">
      <c r="A1741" s="19" t="s">
        <v>82</v>
      </c>
      <c r="B1741" s="19" t="s">
        <v>37</v>
      </c>
      <c r="C1741" s="19" t="s">
        <v>24</v>
      </c>
      <c r="D1741" s="20">
        <v>32245.125849780899</v>
      </c>
      <c r="E1741" s="20">
        <v>16532.123955900599</v>
      </c>
      <c r="F1741" s="20">
        <v>15295.351870214899</v>
      </c>
      <c r="G1741" s="21">
        <v>98.008605144747605</v>
      </c>
      <c r="H1741" s="21">
        <v>50.274512235961197</v>
      </c>
      <c r="I1741" s="21">
        <v>46.240730565262801</v>
      </c>
      <c r="J1741" s="21">
        <v>1.3458775799290801</v>
      </c>
      <c r="K1741" s="21">
        <v>46.688803763846899</v>
      </c>
      <c r="L1741" s="21">
        <v>35.9179048488012</v>
      </c>
      <c r="M1741" s="21">
        <v>3.9384386573192001E-2</v>
      </c>
    </row>
    <row r="1742" spans="1:13" hidden="1" outlineLevel="1" x14ac:dyDescent="0.3">
      <c r="A1742" s="19" t="s">
        <v>82</v>
      </c>
      <c r="B1742" s="19" t="s">
        <v>37</v>
      </c>
      <c r="C1742" s="19" t="s">
        <v>26</v>
      </c>
      <c r="D1742" s="20">
        <v>35044.874150219002</v>
      </c>
      <c r="E1742" s="20">
        <v>18505.876044099299</v>
      </c>
      <c r="F1742" s="20">
        <v>16956.648129785</v>
      </c>
      <c r="G1742" s="21">
        <v>98.584591617890595</v>
      </c>
      <c r="H1742" s="21">
        <v>53.759269434737099</v>
      </c>
      <c r="I1742" s="21">
        <v>49.725487764038803</v>
      </c>
      <c r="J1742" s="21">
        <v>1.9130280670126001</v>
      </c>
      <c r="K1742" s="21">
        <v>64.0820951511987</v>
      </c>
      <c r="L1742" s="21">
        <v>53.311196236153002</v>
      </c>
      <c r="M1742" s="21">
        <v>0.14014588903330999</v>
      </c>
    </row>
    <row r="1743" spans="1:13" hidden="1" outlineLevel="1" x14ac:dyDescent="0.3">
      <c r="A1743" s="19" t="s">
        <v>82</v>
      </c>
      <c r="B1743" s="19" t="s">
        <v>37</v>
      </c>
      <c r="C1743" s="19" t="s">
        <v>28</v>
      </c>
      <c r="D1743" s="21">
        <v>2.5289355813448</v>
      </c>
      <c r="E1743" s="21">
        <v>3.4239120441036399</v>
      </c>
      <c r="F1743" s="21">
        <v>3.130831838098</v>
      </c>
      <c r="G1743" s="21">
        <v>0.17723241232539</v>
      </c>
      <c r="H1743" s="21">
        <v>2.03667360602272</v>
      </c>
      <c r="I1743" s="21">
        <v>2.20810732185226</v>
      </c>
      <c r="J1743" s="21">
        <v>10.6874692779926</v>
      </c>
      <c r="K1743" s="21">
        <v>9.6111437421192107</v>
      </c>
      <c r="L1743" s="21">
        <v>12.013929677648999</v>
      </c>
      <c r="M1743" s="21">
        <v>38.577195330249403</v>
      </c>
    </row>
    <row r="1744" spans="1:13" hidden="1" outlineLevel="1" x14ac:dyDescent="0.3">
      <c r="A1744" s="19" t="s">
        <v>82</v>
      </c>
      <c r="B1744" s="19" t="s">
        <v>37</v>
      </c>
      <c r="C1744" s="19" t="s">
        <v>30</v>
      </c>
      <c r="D1744" s="21">
        <v>1.2027568204621399</v>
      </c>
      <c r="E1744" s="21">
        <v>1.694528515787</v>
      </c>
      <c r="F1744" s="21">
        <v>1.4189519686107099</v>
      </c>
      <c r="G1744" s="21">
        <v>1.1959946889876401</v>
      </c>
      <c r="H1744" s="21">
        <v>2.88690092173684</v>
      </c>
      <c r="I1744" s="21">
        <v>2.88690092173684</v>
      </c>
      <c r="J1744" s="21">
        <v>1.2116462061620601</v>
      </c>
      <c r="K1744" s="21">
        <v>1.20268710446811</v>
      </c>
      <c r="L1744" s="21">
        <v>1.20268710446811</v>
      </c>
      <c r="M1744" s="21">
        <v>0.7196635390435</v>
      </c>
    </row>
    <row r="1745" spans="1:13" hidden="1" outlineLevel="1" x14ac:dyDescent="0.3">
      <c r="A1745" s="13" t="s">
        <v>82</v>
      </c>
      <c r="B1745" s="13" t="s">
        <v>39</v>
      </c>
      <c r="C1745" s="13" t="s">
        <v>18</v>
      </c>
      <c r="D1745" s="14">
        <v>31747</v>
      </c>
      <c r="E1745" s="14">
        <v>15828</v>
      </c>
      <c r="F1745" s="14">
        <v>15919</v>
      </c>
      <c r="G1745" s="15">
        <v>97.741518883674004</v>
      </c>
      <c r="H1745" s="15">
        <v>49.745407669996702</v>
      </c>
      <c r="I1745" s="15">
        <v>50.254592330003199</v>
      </c>
      <c r="J1745" s="15">
        <v>2.2112325574069902</v>
      </c>
      <c r="K1745" s="15">
        <v>53.988603988603998</v>
      </c>
      <c r="L1745" s="15">
        <v>46.011396011396002</v>
      </c>
      <c r="M1745" s="15">
        <v>4.7248558918953E-2</v>
      </c>
    </row>
    <row r="1746" spans="1:13" hidden="1" outlineLevel="1" x14ac:dyDescent="0.3">
      <c r="A1746" s="32" t="s">
        <v>82</v>
      </c>
      <c r="B1746" s="32" t="s">
        <v>39</v>
      </c>
      <c r="C1746" s="32" t="s">
        <v>22</v>
      </c>
      <c r="D1746" s="33">
        <v>773.97025653814205</v>
      </c>
      <c r="E1746" s="33">
        <v>485.32427344732201</v>
      </c>
      <c r="F1746" s="33">
        <v>509.27446026479601</v>
      </c>
      <c r="G1746" s="34">
        <v>0.22750220330536999</v>
      </c>
      <c r="H1746" s="34">
        <v>1.00072894115299</v>
      </c>
      <c r="I1746" s="34">
        <v>1.00072894115299</v>
      </c>
      <c r="J1746" s="34">
        <v>0.22625665042868001</v>
      </c>
      <c r="K1746" s="34">
        <v>4.7150500118502698</v>
      </c>
      <c r="L1746" s="34">
        <v>4.7150500118502698</v>
      </c>
      <c r="M1746" s="34">
        <v>2.6145283085420998E-2</v>
      </c>
    </row>
    <row r="1747" spans="1:13" hidden="1" outlineLevel="1" x14ac:dyDescent="0.3">
      <c r="A1747" s="32" t="s">
        <v>82</v>
      </c>
      <c r="B1747" s="32" t="s">
        <v>39</v>
      </c>
      <c r="C1747" s="32" t="s">
        <v>24</v>
      </c>
      <c r="D1747" s="33">
        <v>30473.628968406902</v>
      </c>
      <c r="E1747" s="33">
        <v>15029.522454492</v>
      </c>
      <c r="F1747" s="33">
        <v>15081.118518957001</v>
      </c>
      <c r="G1747" s="34">
        <v>97.335312229036404</v>
      </c>
      <c r="H1747" s="34">
        <v>48.099829454422697</v>
      </c>
      <c r="I1747" s="34">
        <v>48.608462381114101</v>
      </c>
      <c r="J1747" s="34">
        <v>1.8680639508237</v>
      </c>
      <c r="K1747" s="34">
        <v>46.197358506793599</v>
      </c>
      <c r="L1747" s="34">
        <v>38.410330497861402</v>
      </c>
      <c r="M1747" s="34">
        <v>1.9008144216324199E-2</v>
      </c>
    </row>
    <row r="1748" spans="1:13" hidden="1" outlineLevel="1" x14ac:dyDescent="0.3">
      <c r="A1748" s="32" t="s">
        <v>82</v>
      </c>
      <c r="B1748" s="32" t="s">
        <v>39</v>
      </c>
      <c r="C1748" s="32" t="s">
        <v>26</v>
      </c>
      <c r="D1748" s="33">
        <v>33020.371031593</v>
      </c>
      <c r="E1748" s="33">
        <v>16626.477545508002</v>
      </c>
      <c r="F1748" s="33">
        <v>16756.881481042899</v>
      </c>
      <c r="G1748" s="34">
        <v>98.087020136191001</v>
      </c>
      <c r="H1748" s="34">
        <v>51.391537618885799</v>
      </c>
      <c r="I1748" s="34">
        <v>51.900170545577197</v>
      </c>
      <c r="J1748" s="34">
        <v>2.6157618088152899</v>
      </c>
      <c r="K1748" s="34">
        <v>61.589669502138499</v>
      </c>
      <c r="L1748" s="34">
        <v>53.802641493206302</v>
      </c>
      <c r="M1748" s="34">
        <v>0.11739651460124</v>
      </c>
    </row>
    <row r="1749" spans="1:13" hidden="1" outlineLevel="1" x14ac:dyDescent="0.3">
      <c r="A1749" s="32" t="s">
        <v>82</v>
      </c>
      <c r="B1749" s="32" t="s">
        <v>39</v>
      </c>
      <c r="C1749" s="32" t="s">
        <v>28</v>
      </c>
      <c r="D1749" s="34">
        <v>2.4379319511706301</v>
      </c>
      <c r="E1749" s="34">
        <v>3.0662387758865401</v>
      </c>
      <c r="F1749" s="34">
        <v>3.19916112987497</v>
      </c>
      <c r="G1749" s="34">
        <v>0.23275902186063999</v>
      </c>
      <c r="H1749" s="34">
        <v>2.01170115599749</v>
      </c>
      <c r="I1749" s="34">
        <v>1.9913183945092501</v>
      </c>
      <c r="J1749" s="34">
        <v>10.2321508278624</v>
      </c>
      <c r="K1749" s="34">
        <v>8.7334171723453604</v>
      </c>
      <c r="L1749" s="34">
        <v>10.247569994795301</v>
      </c>
      <c r="M1749" s="34">
        <v>55.335620140857202</v>
      </c>
    </row>
    <row r="1750" spans="1:13" hidden="1" outlineLevel="1" x14ac:dyDescent="0.3">
      <c r="A1750" s="32" t="s">
        <v>82</v>
      </c>
      <c r="B1750" s="32" t="s">
        <v>39</v>
      </c>
      <c r="C1750" s="32" t="s">
        <v>30</v>
      </c>
      <c r="D1750" s="34">
        <v>1.0751080968355999</v>
      </c>
      <c r="E1750" s="34">
        <v>1.32522115564609</v>
      </c>
      <c r="F1750" s="34">
        <v>1.4177427403185601</v>
      </c>
      <c r="G1750" s="34">
        <v>1.43874466668259</v>
      </c>
      <c r="H1750" s="34">
        <v>2.4121855513711399</v>
      </c>
      <c r="I1750" s="34">
        <v>2.4121855513711399</v>
      </c>
      <c r="J1750" s="34">
        <v>1.4527382597804099</v>
      </c>
      <c r="K1750" s="34">
        <v>1.21182790205222</v>
      </c>
      <c r="L1750" s="34">
        <v>1.21182790205222</v>
      </c>
      <c r="M1750" s="34">
        <v>0.88820136478166001</v>
      </c>
    </row>
    <row r="1751" spans="1:13" hidden="1" outlineLevel="1" x14ac:dyDescent="0.3">
      <c r="A1751" s="16" t="s">
        <v>82</v>
      </c>
      <c r="B1751" s="16" t="s">
        <v>41</v>
      </c>
      <c r="C1751" s="16" t="s">
        <v>18</v>
      </c>
      <c r="D1751" s="17">
        <v>34686</v>
      </c>
      <c r="E1751" s="17">
        <v>17865</v>
      </c>
      <c r="F1751" s="17">
        <v>16821</v>
      </c>
      <c r="G1751" s="18">
        <v>97.719541025197501</v>
      </c>
      <c r="H1751" s="18">
        <v>51.335005163003402</v>
      </c>
      <c r="I1751" s="18">
        <v>48.664994836996598</v>
      </c>
      <c r="J1751" s="18">
        <v>2.1622556651098401</v>
      </c>
      <c r="K1751" s="18">
        <v>60.4</v>
      </c>
      <c r="L1751" s="18">
        <v>39.6</v>
      </c>
      <c r="M1751" s="18">
        <v>0.11820330969267</v>
      </c>
    </row>
    <row r="1752" spans="1:13" hidden="1" outlineLevel="1" x14ac:dyDescent="0.3">
      <c r="A1752" s="19" t="s">
        <v>82</v>
      </c>
      <c r="B1752" s="19" t="s">
        <v>41</v>
      </c>
      <c r="C1752" s="19" t="s">
        <v>22</v>
      </c>
      <c r="D1752" s="20">
        <v>847.12857092246497</v>
      </c>
      <c r="E1752" s="20">
        <v>513.84162417805101</v>
      </c>
      <c r="F1752" s="20">
        <v>537.27790457817605</v>
      </c>
      <c r="G1752" s="21">
        <v>0.26925710836365002</v>
      </c>
      <c r="H1752" s="21">
        <v>0.91089056447781003</v>
      </c>
      <c r="I1752" s="21">
        <v>0.91089056447781003</v>
      </c>
      <c r="J1752" s="21">
        <v>0.26564380213788003</v>
      </c>
      <c r="K1752" s="21">
        <v>5.8595861943692604</v>
      </c>
      <c r="L1752" s="21">
        <v>5.8595861943692498</v>
      </c>
      <c r="M1752" s="21">
        <v>5.2057862800164903E-2</v>
      </c>
    </row>
    <row r="1753" spans="1:13" hidden="1" outlineLevel="1" x14ac:dyDescent="0.3">
      <c r="A1753" s="19" t="s">
        <v>82</v>
      </c>
      <c r="B1753" s="19" t="s">
        <v>41</v>
      </c>
      <c r="C1753" s="19" t="s">
        <v>24</v>
      </c>
      <c r="D1753" s="20">
        <v>33292.265585615103</v>
      </c>
      <c r="E1753" s="20">
        <v>17019.604413376601</v>
      </c>
      <c r="F1753" s="20">
        <v>15937.045980028999</v>
      </c>
      <c r="G1753" s="21">
        <v>97.231892724621204</v>
      </c>
      <c r="H1753" s="21">
        <v>49.835611647401798</v>
      </c>
      <c r="I1753" s="21">
        <v>47.1680002565327</v>
      </c>
      <c r="J1753" s="21">
        <v>1.7657973756488301</v>
      </c>
      <c r="K1753" s="21">
        <v>50.4775822069603</v>
      </c>
      <c r="L1753" s="21">
        <v>30.465754894184201</v>
      </c>
      <c r="M1753" s="21">
        <v>5.72585424125426E-2</v>
      </c>
    </row>
    <row r="1754" spans="1:13" hidden="1" outlineLevel="1" x14ac:dyDescent="0.3">
      <c r="A1754" s="19" t="s">
        <v>82</v>
      </c>
      <c r="B1754" s="19" t="s">
        <v>41</v>
      </c>
      <c r="C1754" s="19" t="s">
        <v>26</v>
      </c>
      <c r="D1754" s="20">
        <v>36079.734414384802</v>
      </c>
      <c r="E1754" s="20">
        <v>18710.395586623301</v>
      </c>
      <c r="F1754" s="20">
        <v>17704.954019970901</v>
      </c>
      <c r="G1754" s="21">
        <v>98.122940378312194</v>
      </c>
      <c r="H1754" s="21">
        <v>52.8319997434672</v>
      </c>
      <c r="I1754" s="21">
        <v>50.164388352598102</v>
      </c>
      <c r="J1754" s="21">
        <v>2.6453300801812301</v>
      </c>
      <c r="K1754" s="21">
        <v>69.5342451058157</v>
      </c>
      <c r="L1754" s="21">
        <v>49.522417793039601</v>
      </c>
      <c r="M1754" s="21">
        <v>0.24385810587128001</v>
      </c>
    </row>
    <row r="1755" spans="1:13" hidden="1" outlineLevel="1" x14ac:dyDescent="0.3">
      <c r="A1755" s="19" t="s">
        <v>82</v>
      </c>
      <c r="B1755" s="19" t="s">
        <v>41</v>
      </c>
      <c r="C1755" s="19" t="s">
        <v>28</v>
      </c>
      <c r="D1755" s="21">
        <v>2.4422780687380001</v>
      </c>
      <c r="E1755" s="21">
        <v>2.8762475464766299</v>
      </c>
      <c r="F1755" s="21">
        <v>3.1940901526554599</v>
      </c>
      <c r="G1755" s="21">
        <v>0.27554070100904998</v>
      </c>
      <c r="H1755" s="21">
        <v>1.77440434959629</v>
      </c>
      <c r="I1755" s="21">
        <v>1.8717572405562599</v>
      </c>
      <c r="J1755" s="21">
        <v>12.2854945612729</v>
      </c>
      <c r="K1755" s="21">
        <v>9.7013016463067192</v>
      </c>
      <c r="L1755" s="21">
        <v>14.7969348342658</v>
      </c>
      <c r="M1755" s="21">
        <v>44.0409519289394</v>
      </c>
    </row>
    <row r="1756" spans="1:13" hidden="1" outlineLevel="1" x14ac:dyDescent="0.3">
      <c r="A1756" s="19" t="s">
        <v>82</v>
      </c>
      <c r="B1756" s="19" t="s">
        <v>41</v>
      </c>
      <c r="C1756" s="19" t="s">
        <v>30</v>
      </c>
      <c r="D1756" s="21">
        <v>1.06253275066191</v>
      </c>
      <c r="E1756" s="21">
        <v>1.1690220703082399</v>
      </c>
      <c r="F1756" s="21">
        <v>1.4388682423122801</v>
      </c>
      <c r="G1756" s="21">
        <v>2.1811737397990498</v>
      </c>
      <c r="H1756" s="21">
        <v>2.18455266271389</v>
      </c>
      <c r="I1756" s="21">
        <v>2.18455266271389</v>
      </c>
      <c r="J1756" s="21">
        <v>2.2363794242797299</v>
      </c>
      <c r="K1756" s="21">
        <v>2.07664265133482</v>
      </c>
      <c r="L1756" s="21">
        <v>2.07664265133482</v>
      </c>
      <c r="M1756" s="21">
        <v>1.5389208147465501</v>
      </c>
    </row>
    <row r="1757" spans="1:13" hidden="1" outlineLevel="1" x14ac:dyDescent="0.3">
      <c r="A1757" s="13" t="s">
        <v>82</v>
      </c>
      <c r="B1757" s="13" t="s">
        <v>43</v>
      </c>
      <c r="C1757" s="13" t="s">
        <v>18</v>
      </c>
      <c r="D1757" s="14">
        <v>32268</v>
      </c>
      <c r="E1757" s="14">
        <v>16140</v>
      </c>
      <c r="F1757" s="14">
        <v>16128</v>
      </c>
      <c r="G1757" s="15">
        <v>97.7160034709309</v>
      </c>
      <c r="H1757" s="15">
        <v>50.042815007452901</v>
      </c>
      <c r="I1757" s="15">
        <v>49.957184992546999</v>
      </c>
      <c r="J1757" s="15">
        <v>2.2468079831411898</v>
      </c>
      <c r="K1757" s="15">
        <v>49.793103448275801</v>
      </c>
      <c r="L1757" s="15">
        <v>50.2068965517241</v>
      </c>
      <c r="M1757" s="15">
        <v>3.71885459278542E-2</v>
      </c>
    </row>
    <row r="1758" spans="1:13" hidden="1" outlineLevel="1" x14ac:dyDescent="0.3">
      <c r="A1758" s="32" t="s">
        <v>82</v>
      </c>
      <c r="B1758" s="32" t="s">
        <v>43</v>
      </c>
      <c r="C1758" s="32" t="s">
        <v>22</v>
      </c>
      <c r="D1758" s="33">
        <v>824.47699896746599</v>
      </c>
      <c r="E1758" s="33">
        <v>494.81673420200099</v>
      </c>
      <c r="F1758" s="33">
        <v>553.73281608683897</v>
      </c>
      <c r="G1758" s="34">
        <v>0.27950927552081001</v>
      </c>
      <c r="H1758" s="34">
        <v>1.0251577661106701</v>
      </c>
      <c r="I1758" s="34">
        <v>1.0251577661106701</v>
      </c>
      <c r="J1758" s="34">
        <v>0.27853509820998001</v>
      </c>
      <c r="K1758" s="34">
        <v>4.9177250839518303</v>
      </c>
      <c r="L1758" s="34">
        <v>4.9177250839518303</v>
      </c>
      <c r="M1758" s="34">
        <v>2.5179113192449001E-2</v>
      </c>
    </row>
    <row r="1759" spans="1:13" hidden="1" outlineLevel="1" x14ac:dyDescent="0.3">
      <c r="A1759" s="32" t="s">
        <v>82</v>
      </c>
      <c r="B1759" s="32" t="s">
        <v>43</v>
      </c>
      <c r="C1759" s="32" t="s">
        <v>24</v>
      </c>
      <c r="D1759" s="33">
        <v>30911.5329809754</v>
      </c>
      <c r="E1759" s="33">
        <v>15325.905026766</v>
      </c>
      <c r="F1759" s="33">
        <v>15216.973611981801</v>
      </c>
      <c r="G1759" s="34">
        <v>97.207991833706302</v>
      </c>
      <c r="H1759" s="34">
        <v>48.3567653628362</v>
      </c>
      <c r="I1759" s="34">
        <v>48.271232712727901</v>
      </c>
      <c r="J1759" s="34">
        <v>1.8314406916010499</v>
      </c>
      <c r="K1759" s="34">
        <v>41.777449411124401</v>
      </c>
      <c r="L1759" s="34">
        <v>42.180593603802102</v>
      </c>
      <c r="M1759" s="34">
        <v>1.2205613386376799E-2</v>
      </c>
    </row>
    <row r="1760" spans="1:13" hidden="1" outlineLevel="1" x14ac:dyDescent="0.3">
      <c r="A1760" s="32" t="s">
        <v>82</v>
      </c>
      <c r="B1760" s="32" t="s">
        <v>43</v>
      </c>
      <c r="C1760" s="32" t="s">
        <v>26</v>
      </c>
      <c r="D1760" s="33">
        <v>33624.467019024501</v>
      </c>
      <c r="E1760" s="33">
        <v>16954.0949732339</v>
      </c>
      <c r="F1760" s="33">
        <v>17039.026388018101</v>
      </c>
      <c r="G1760" s="34">
        <v>98.133356310511402</v>
      </c>
      <c r="H1760" s="34">
        <v>51.728767287272099</v>
      </c>
      <c r="I1760" s="34">
        <v>51.643234637163701</v>
      </c>
      <c r="J1760" s="34">
        <v>2.75373725081693</v>
      </c>
      <c r="K1760" s="34">
        <v>57.819406396197898</v>
      </c>
      <c r="L1760" s="34">
        <v>58.222550588875499</v>
      </c>
      <c r="M1760" s="34">
        <v>0.11324961509129</v>
      </c>
    </row>
    <row r="1761" spans="1:13" hidden="1" outlineLevel="1" x14ac:dyDescent="0.3">
      <c r="A1761" s="32" t="s">
        <v>82</v>
      </c>
      <c r="B1761" s="32" t="s">
        <v>43</v>
      </c>
      <c r="C1761" s="32" t="s">
        <v>28</v>
      </c>
      <c r="D1761" s="34">
        <v>2.55509172854675</v>
      </c>
      <c r="E1761" s="34">
        <v>3.0657790223172299</v>
      </c>
      <c r="F1761" s="34">
        <v>3.43336319498288</v>
      </c>
      <c r="G1761" s="34">
        <v>0.28604247573834002</v>
      </c>
      <c r="H1761" s="34">
        <v>2.0485613488329899</v>
      </c>
      <c r="I1761" s="34">
        <v>2.0520727223994299</v>
      </c>
      <c r="J1761" s="34">
        <v>12.396924895227301</v>
      </c>
      <c r="K1761" s="34">
        <v>9.8763176893769398</v>
      </c>
      <c r="L1761" s="34">
        <v>9.7949194666623001</v>
      </c>
      <c r="M1761" s="34">
        <v>67.706635374495207</v>
      </c>
    </row>
    <row r="1762" spans="1:13" hidden="1" outlineLevel="1" x14ac:dyDescent="0.3">
      <c r="A1762" s="32" t="s">
        <v>82</v>
      </c>
      <c r="B1762" s="32" t="s">
        <v>43</v>
      </c>
      <c r="C1762" s="32" t="s">
        <v>30</v>
      </c>
      <c r="D1762" s="34">
        <v>1.1746122138877999</v>
      </c>
      <c r="E1762" s="34">
        <v>1.2987712423875999</v>
      </c>
      <c r="F1762" s="34">
        <v>1.6627620480666201</v>
      </c>
      <c r="G1762" s="34">
        <v>2.1832764456673401</v>
      </c>
      <c r="H1762" s="34">
        <v>2.57219702529025</v>
      </c>
      <c r="I1762" s="34">
        <v>2.57219702529025</v>
      </c>
      <c r="J1762" s="34">
        <v>2.2031312313128901</v>
      </c>
      <c r="K1762" s="34">
        <v>1.3527971013726099</v>
      </c>
      <c r="L1762" s="34">
        <v>1.3527971013726099</v>
      </c>
      <c r="M1762" s="34">
        <v>1.0636790772095901</v>
      </c>
    </row>
    <row r="1763" spans="1:13" hidden="1" outlineLevel="1" x14ac:dyDescent="0.3">
      <c r="A1763" s="16" t="s">
        <v>82</v>
      </c>
      <c r="B1763" s="16" t="s">
        <v>45</v>
      </c>
      <c r="C1763" s="16" t="s">
        <v>18</v>
      </c>
      <c r="D1763" s="17">
        <v>34412</v>
      </c>
      <c r="E1763" s="17">
        <v>17253</v>
      </c>
      <c r="F1763" s="17">
        <v>17159</v>
      </c>
      <c r="G1763" s="18">
        <v>96.402417761245999</v>
      </c>
      <c r="H1763" s="18">
        <v>50.015072044372097</v>
      </c>
      <c r="I1763" s="18">
        <v>49.984927955627903</v>
      </c>
      <c r="J1763" s="18">
        <v>3.3999767522957098</v>
      </c>
      <c r="K1763" s="18">
        <v>56.239316239316203</v>
      </c>
      <c r="L1763" s="18">
        <v>43.760683760683698</v>
      </c>
      <c r="M1763" s="18">
        <v>0.19760548645820999</v>
      </c>
    </row>
    <row r="1764" spans="1:13" hidden="1" outlineLevel="1" x14ac:dyDescent="0.3">
      <c r="A1764" s="19" t="s">
        <v>82</v>
      </c>
      <c r="B1764" s="19" t="s">
        <v>45</v>
      </c>
      <c r="C1764" s="19" t="s">
        <v>22</v>
      </c>
      <c r="D1764" s="20">
        <v>960.15824156117901</v>
      </c>
      <c r="E1764" s="20">
        <v>521.93021809073002</v>
      </c>
      <c r="F1764" s="20">
        <v>626.28787081938106</v>
      </c>
      <c r="G1764" s="21">
        <v>0.31191897908180999</v>
      </c>
      <c r="H1764" s="21">
        <v>0.95684803549333997</v>
      </c>
      <c r="I1764" s="21">
        <v>0.95684803549333997</v>
      </c>
      <c r="J1764" s="21">
        <v>0.27884441471009003</v>
      </c>
      <c r="K1764" s="21">
        <v>4.0700974932088201</v>
      </c>
      <c r="L1764" s="21">
        <v>4.0700974932088201</v>
      </c>
      <c r="M1764" s="21">
        <v>0.14076361452986</v>
      </c>
    </row>
    <row r="1765" spans="1:13" hidden="1" outlineLevel="1" x14ac:dyDescent="0.3">
      <c r="A1765" s="19" t="s">
        <v>82</v>
      </c>
      <c r="B1765" s="19" t="s">
        <v>45</v>
      </c>
      <c r="C1765" s="19" t="s">
        <v>24</v>
      </c>
      <c r="D1765" s="20">
        <v>32832.304035948298</v>
      </c>
      <c r="E1765" s="20">
        <v>16394.2966911642</v>
      </c>
      <c r="F1765" s="20">
        <v>16128.602739378401</v>
      </c>
      <c r="G1765" s="21">
        <v>95.852477727904102</v>
      </c>
      <c r="H1765" s="21">
        <v>48.441323241093897</v>
      </c>
      <c r="I1765" s="21">
        <v>48.411209014754299</v>
      </c>
      <c r="J1765" s="21">
        <v>2.9699025485158499</v>
      </c>
      <c r="K1765" s="21">
        <v>49.4697964050225</v>
      </c>
      <c r="L1765" s="21">
        <v>37.215811585229403</v>
      </c>
      <c r="M1765" s="21">
        <v>6.11502063136296E-2</v>
      </c>
    </row>
    <row r="1766" spans="1:13" hidden="1" outlineLevel="1" x14ac:dyDescent="0.3">
      <c r="A1766" s="19" t="s">
        <v>82</v>
      </c>
      <c r="B1766" s="19" t="s">
        <v>45</v>
      </c>
      <c r="C1766" s="19" t="s">
        <v>26</v>
      </c>
      <c r="D1766" s="20">
        <v>35991.6959640516</v>
      </c>
      <c r="E1766" s="20">
        <v>18111.703308835698</v>
      </c>
      <c r="F1766" s="20">
        <v>18189.397260621601</v>
      </c>
      <c r="G1766" s="21">
        <v>96.881810730473305</v>
      </c>
      <c r="H1766" s="21">
        <v>51.588790985245602</v>
      </c>
      <c r="I1766" s="21">
        <v>51.558676758906003</v>
      </c>
      <c r="J1766" s="21">
        <v>3.8898336642677598</v>
      </c>
      <c r="K1766" s="21">
        <v>62.784188414770597</v>
      </c>
      <c r="L1766" s="21">
        <v>50.5302035949775</v>
      </c>
      <c r="M1766" s="21">
        <v>0.63661792102745995</v>
      </c>
    </row>
    <row r="1767" spans="1:13" hidden="1" outlineLevel="1" x14ac:dyDescent="0.3">
      <c r="A1767" s="19" t="s">
        <v>82</v>
      </c>
      <c r="B1767" s="19" t="s">
        <v>45</v>
      </c>
      <c r="C1767" s="19" t="s">
        <v>28</v>
      </c>
      <c r="D1767" s="21">
        <v>2.7901843588317399</v>
      </c>
      <c r="E1767" s="21">
        <v>3.0251563095735801</v>
      </c>
      <c r="F1767" s="21">
        <v>3.6499089155509101</v>
      </c>
      <c r="G1767" s="21">
        <v>0.32355929065422001</v>
      </c>
      <c r="H1767" s="21">
        <v>1.91311937858342</v>
      </c>
      <c r="I1767" s="21">
        <v>1.9142731111721201</v>
      </c>
      <c r="J1767" s="21">
        <v>8.2013623923109602</v>
      </c>
      <c r="K1767" s="21">
        <v>7.2371034453713001</v>
      </c>
      <c r="L1767" s="21">
        <v>9.3008087247154592</v>
      </c>
      <c r="M1767" s="21">
        <v>71.234669164729397</v>
      </c>
    </row>
    <row r="1768" spans="1:13" hidden="1" outlineLevel="1" x14ac:dyDescent="0.3">
      <c r="A1768" s="19" t="s">
        <v>82</v>
      </c>
      <c r="B1768" s="19" t="s">
        <v>45</v>
      </c>
      <c r="C1768" s="19" t="s">
        <v>30</v>
      </c>
      <c r="D1768" s="21">
        <v>1.38909531457109</v>
      </c>
      <c r="E1768" s="21">
        <v>1.28050451941638</v>
      </c>
      <c r="F1768" s="21">
        <v>1.9155410129221599</v>
      </c>
      <c r="G1768" s="21">
        <v>1.86595096602754</v>
      </c>
      <c r="H1768" s="21">
        <v>2.3575915998516002</v>
      </c>
      <c r="I1768" s="21">
        <v>2.3575915998516002</v>
      </c>
      <c r="J1768" s="21">
        <v>1.5746571284925901</v>
      </c>
      <c r="K1768" s="21">
        <v>1.5190430836074</v>
      </c>
      <c r="L1768" s="21">
        <v>1.5190430836074</v>
      </c>
      <c r="M1768" s="21">
        <v>6.6827642812188497</v>
      </c>
    </row>
    <row r="1769" spans="1:13" hidden="1" outlineLevel="1" x14ac:dyDescent="0.3">
      <c r="A1769" s="13" t="s">
        <v>82</v>
      </c>
      <c r="B1769" s="13" t="s">
        <v>47</v>
      </c>
      <c r="C1769" s="13" t="s">
        <v>18</v>
      </c>
      <c r="D1769" s="14">
        <v>33106</v>
      </c>
      <c r="E1769" s="14">
        <v>16613</v>
      </c>
      <c r="F1769" s="14">
        <v>16493</v>
      </c>
      <c r="G1769" s="15">
        <v>92.877424031897505</v>
      </c>
      <c r="H1769" s="15">
        <v>49.264992845063098</v>
      </c>
      <c r="I1769" s="15">
        <v>50.735007154936902</v>
      </c>
      <c r="J1769" s="15">
        <v>7.0349785537364804</v>
      </c>
      <c r="K1769" s="15">
        <v>61.872048089308699</v>
      </c>
      <c r="L1769" s="15">
        <v>38.127951910691202</v>
      </c>
      <c r="M1769" s="15">
        <v>8.7597414365970003E-2</v>
      </c>
    </row>
    <row r="1770" spans="1:13" hidden="1" outlineLevel="1" x14ac:dyDescent="0.3">
      <c r="A1770" s="32" t="s">
        <v>82</v>
      </c>
      <c r="B1770" s="32" t="s">
        <v>47</v>
      </c>
      <c r="C1770" s="32" t="s">
        <v>22</v>
      </c>
      <c r="D1770" s="33">
        <v>899.95373856299204</v>
      </c>
      <c r="E1770" s="33">
        <v>551.168635710628</v>
      </c>
      <c r="F1770" s="33">
        <v>608.38700206633996</v>
      </c>
      <c r="G1770" s="34">
        <v>0.49964362126475997</v>
      </c>
      <c r="H1770" s="34">
        <v>1.1635118077136799</v>
      </c>
      <c r="I1770" s="34">
        <v>1.1635118077136799</v>
      </c>
      <c r="J1770" s="34">
        <v>0.49918388573312</v>
      </c>
      <c r="K1770" s="34">
        <v>3.26894228298322</v>
      </c>
      <c r="L1770" s="34">
        <v>3.26894228298322</v>
      </c>
      <c r="M1770" s="34">
        <v>3.1701671548408299E-2</v>
      </c>
    </row>
    <row r="1771" spans="1:13" hidden="1" outlineLevel="1" x14ac:dyDescent="0.3">
      <c r="A1771" s="32" t="s">
        <v>82</v>
      </c>
      <c r="B1771" s="32" t="s">
        <v>47</v>
      </c>
      <c r="C1771" s="32" t="s">
        <v>24</v>
      </c>
      <c r="D1771" s="33">
        <v>31625.355219687899</v>
      </c>
      <c r="E1771" s="33">
        <v>15706.192318040899</v>
      </c>
      <c r="F1771" s="33">
        <v>15492.0540619814</v>
      </c>
      <c r="G1771" s="34">
        <v>92.010302018601607</v>
      </c>
      <c r="H1771" s="34">
        <v>47.352736568411103</v>
      </c>
      <c r="I1771" s="34">
        <v>48.8205978173986</v>
      </c>
      <c r="J1771" s="34">
        <v>6.2567116552291404</v>
      </c>
      <c r="K1771" s="34">
        <v>56.368697567417101</v>
      </c>
      <c r="L1771" s="34">
        <v>32.913442056792903</v>
      </c>
      <c r="M1771" s="34">
        <v>4.8289074738249699E-2</v>
      </c>
    </row>
    <row r="1772" spans="1:13" hidden="1" outlineLevel="1" x14ac:dyDescent="0.3">
      <c r="A1772" s="32" t="s">
        <v>82</v>
      </c>
      <c r="B1772" s="32" t="s">
        <v>47</v>
      </c>
      <c r="C1772" s="32" t="s">
        <v>26</v>
      </c>
      <c r="D1772" s="33">
        <v>34586.644780312003</v>
      </c>
      <c r="E1772" s="33">
        <v>17519.807681958999</v>
      </c>
      <c r="F1772" s="33">
        <v>17493.9459380185</v>
      </c>
      <c r="G1772" s="34">
        <v>93.656925023354304</v>
      </c>
      <c r="H1772" s="34">
        <v>51.179402182601301</v>
      </c>
      <c r="I1772" s="34">
        <v>52.647263431588897</v>
      </c>
      <c r="J1772" s="34">
        <v>7.9018931705365096</v>
      </c>
      <c r="K1772" s="34">
        <v>67.086557943207097</v>
      </c>
      <c r="L1772" s="34">
        <v>43.631302432582899</v>
      </c>
      <c r="M1772" s="34">
        <v>0.15885272918262999</v>
      </c>
    </row>
    <row r="1773" spans="1:13" hidden="1" outlineLevel="1" x14ac:dyDescent="0.3">
      <c r="A1773" s="32" t="s">
        <v>82</v>
      </c>
      <c r="B1773" s="32" t="s">
        <v>47</v>
      </c>
      <c r="C1773" s="32" t="s">
        <v>28</v>
      </c>
      <c r="D1773" s="34">
        <v>2.7184007085210902</v>
      </c>
      <c r="E1773" s="34">
        <v>3.3176947914923698</v>
      </c>
      <c r="F1773" s="34">
        <v>3.6887588799268798</v>
      </c>
      <c r="G1773" s="34">
        <v>0.53796024865327996</v>
      </c>
      <c r="H1773" s="34">
        <v>2.3617415542368798</v>
      </c>
      <c r="I1773" s="34">
        <v>2.2933116066397599</v>
      </c>
      <c r="J1773" s="34">
        <v>7.0957414002064301</v>
      </c>
      <c r="K1773" s="34">
        <v>5.2833911013656696</v>
      </c>
      <c r="L1773" s="34">
        <v>8.5736110102116303</v>
      </c>
      <c r="M1773" s="34">
        <v>36.1901909752278</v>
      </c>
    </row>
    <row r="1774" spans="1:13" hidden="1" outlineLevel="1" x14ac:dyDescent="0.3">
      <c r="A1774" s="32" t="s">
        <v>82</v>
      </c>
      <c r="B1774" s="32" t="s">
        <v>47</v>
      </c>
      <c r="C1774" s="32" t="s">
        <v>30</v>
      </c>
      <c r="D1774" s="34">
        <v>1.3403300186698399</v>
      </c>
      <c r="E1774" s="34">
        <v>1.5812448157315999</v>
      </c>
      <c r="F1774" s="34">
        <v>1.8835091807941</v>
      </c>
      <c r="G1774" s="34">
        <v>2.4148242117820899</v>
      </c>
      <c r="H1774" s="34">
        <v>3.2317449410092101</v>
      </c>
      <c r="I1774" s="34">
        <v>3.2317449410092101</v>
      </c>
      <c r="J1774" s="34">
        <v>2.4380962230191501</v>
      </c>
      <c r="K1774" s="34">
        <v>2.0349079142761699</v>
      </c>
      <c r="L1774" s="34">
        <v>2.0349079142761699</v>
      </c>
      <c r="M1774" s="34">
        <v>0.73479418889522996</v>
      </c>
    </row>
    <row r="1775" spans="1:13" hidden="1" outlineLevel="1" x14ac:dyDescent="0.3">
      <c r="A1775" s="16" t="s">
        <v>82</v>
      </c>
      <c r="B1775" s="16" t="s">
        <v>49</v>
      </c>
      <c r="C1775" s="16" t="s">
        <v>18</v>
      </c>
      <c r="D1775" s="17">
        <v>35142</v>
      </c>
      <c r="E1775" s="17">
        <v>18289</v>
      </c>
      <c r="F1775" s="17">
        <v>16853</v>
      </c>
      <c r="G1775" s="18">
        <v>90.694894997438894</v>
      </c>
      <c r="H1775" s="18">
        <v>51.5091616465863</v>
      </c>
      <c r="I1775" s="18">
        <v>48.490838353413601</v>
      </c>
      <c r="J1775" s="18">
        <v>9.2851858175402597</v>
      </c>
      <c r="K1775" s="18">
        <v>57.3398712840944</v>
      </c>
      <c r="L1775" s="18">
        <v>42.6601287159056</v>
      </c>
      <c r="M1775" s="18">
        <v>1.99191850207729E-2</v>
      </c>
    </row>
    <row r="1776" spans="1:13" hidden="1" outlineLevel="1" x14ac:dyDescent="0.3">
      <c r="A1776" s="19" t="s">
        <v>82</v>
      </c>
      <c r="B1776" s="19" t="s">
        <v>49</v>
      </c>
      <c r="C1776" s="19" t="s">
        <v>22</v>
      </c>
      <c r="D1776" s="20">
        <v>838.21810794180396</v>
      </c>
      <c r="E1776" s="20">
        <v>544.95459019208704</v>
      </c>
      <c r="F1776" s="20">
        <v>499.41298528544797</v>
      </c>
      <c r="G1776" s="21">
        <v>0.44971535886537001</v>
      </c>
      <c r="H1776" s="21">
        <v>0.94380877873601998</v>
      </c>
      <c r="I1776" s="21">
        <v>0.94380877873601998</v>
      </c>
      <c r="J1776" s="21">
        <v>0.44951548277517001</v>
      </c>
      <c r="K1776" s="21">
        <v>2.4366747938478301</v>
      </c>
      <c r="L1776" s="21">
        <v>2.4366747938478301</v>
      </c>
      <c r="M1776" s="21">
        <v>1.7313229375377E-2</v>
      </c>
    </row>
    <row r="1777" spans="1:13" hidden="1" outlineLevel="1" x14ac:dyDescent="0.3">
      <c r="A1777" s="19" t="s">
        <v>82</v>
      </c>
      <c r="B1777" s="19" t="s">
        <v>49</v>
      </c>
      <c r="C1777" s="19" t="s">
        <v>24</v>
      </c>
      <c r="D1777" s="20">
        <v>33762.925484159998</v>
      </c>
      <c r="E1777" s="20">
        <v>17392.415948064801</v>
      </c>
      <c r="F1777" s="20">
        <v>16031.343065651599</v>
      </c>
      <c r="G1777" s="21">
        <v>89.928137318266806</v>
      </c>
      <c r="H1777" s="21">
        <v>49.955403245574097</v>
      </c>
      <c r="I1777" s="21">
        <v>46.939991835196402</v>
      </c>
      <c r="J1777" s="21">
        <v>8.5715909194779094</v>
      </c>
      <c r="K1777" s="21">
        <v>53.291299852310402</v>
      </c>
      <c r="L1777" s="21">
        <v>38.707589631297502</v>
      </c>
      <c r="M1777" s="21">
        <v>4.7661846396972003E-3</v>
      </c>
    </row>
    <row r="1778" spans="1:13" hidden="1" outlineLevel="1" x14ac:dyDescent="0.3">
      <c r="A1778" s="19" t="s">
        <v>82</v>
      </c>
      <c r="B1778" s="19" t="s">
        <v>49</v>
      </c>
      <c r="C1778" s="19" t="s">
        <v>26</v>
      </c>
      <c r="D1778" s="20">
        <v>36521.0745158399</v>
      </c>
      <c r="E1778" s="20">
        <v>19185.5840519351</v>
      </c>
      <c r="F1778" s="20">
        <v>17674.656934348299</v>
      </c>
      <c r="G1778" s="21">
        <v>91.4088569229705</v>
      </c>
      <c r="H1778" s="21">
        <v>53.060008164803499</v>
      </c>
      <c r="I1778" s="21">
        <v>50.044596754425903</v>
      </c>
      <c r="J1778" s="21">
        <v>10.051657036043601</v>
      </c>
      <c r="K1778" s="21">
        <v>61.292410368702498</v>
      </c>
      <c r="L1778" s="21">
        <v>46.708700147689598</v>
      </c>
      <c r="M1778" s="21">
        <v>8.3207617184230004E-2</v>
      </c>
    </row>
    <row r="1779" spans="1:13" hidden="1" outlineLevel="1" x14ac:dyDescent="0.3">
      <c r="A1779" s="19" t="s">
        <v>82</v>
      </c>
      <c r="B1779" s="19" t="s">
        <v>49</v>
      </c>
      <c r="C1779" s="19" t="s">
        <v>28</v>
      </c>
      <c r="D1779" s="21">
        <v>2.3852316542649898</v>
      </c>
      <c r="E1779" s="21">
        <v>2.9796850029640001</v>
      </c>
      <c r="F1779" s="21">
        <v>2.9633476845988702</v>
      </c>
      <c r="G1779" s="21">
        <v>0.49585520648991999</v>
      </c>
      <c r="H1779" s="21">
        <v>1.8323124441660801</v>
      </c>
      <c r="I1779" s="21">
        <v>1.94636515016982</v>
      </c>
      <c r="J1779" s="21">
        <v>4.8412114911692701</v>
      </c>
      <c r="K1779" s="21">
        <v>4.2495295843535397</v>
      </c>
      <c r="L1779" s="21">
        <v>5.7118317904637097</v>
      </c>
      <c r="M1779" s="21">
        <v>86.917358101357095</v>
      </c>
    </row>
    <row r="1780" spans="1:13" hidden="1" outlineLevel="1" x14ac:dyDescent="0.3">
      <c r="A1780" s="19" t="s">
        <v>82</v>
      </c>
      <c r="B1780" s="19" t="s">
        <v>49</v>
      </c>
      <c r="C1780" s="19" t="s">
        <v>30</v>
      </c>
      <c r="D1780" s="21">
        <v>1.02927090738602</v>
      </c>
      <c r="E1780" s="21">
        <v>1.2893436017483599</v>
      </c>
      <c r="F1780" s="21">
        <v>1.24926249034804</v>
      </c>
      <c r="G1780" s="21">
        <v>1.62780793731233</v>
      </c>
      <c r="H1780" s="21">
        <v>2.2057583553757398</v>
      </c>
      <c r="I1780" s="21">
        <v>2.2057583553757398</v>
      </c>
      <c r="J1780" s="21">
        <v>1.6294923928039</v>
      </c>
      <c r="K1780" s="21">
        <v>1.5276788872224101</v>
      </c>
      <c r="L1780" s="21">
        <v>1.5276788872224101</v>
      </c>
      <c r="M1780" s="21">
        <v>1.0223579040502</v>
      </c>
    </row>
    <row r="1781" spans="1:13" hidden="1" outlineLevel="1" x14ac:dyDescent="0.3">
      <c r="A1781" s="13" t="s">
        <v>82</v>
      </c>
      <c r="B1781" s="13" t="s">
        <v>51</v>
      </c>
      <c r="C1781" s="13" t="s">
        <v>18</v>
      </c>
      <c r="D1781" s="14">
        <v>34090</v>
      </c>
      <c r="E1781" s="14">
        <v>17235</v>
      </c>
      <c r="F1781" s="14">
        <v>16855</v>
      </c>
      <c r="G1781" s="15">
        <v>81.663244353182705</v>
      </c>
      <c r="H1781" s="15">
        <v>49.753942311146197</v>
      </c>
      <c r="I1781" s="15">
        <v>50.246057688853703</v>
      </c>
      <c r="J1781" s="15">
        <v>18.2839542387797</v>
      </c>
      <c r="K1781" s="15">
        <v>54.0028878549655</v>
      </c>
      <c r="L1781" s="15">
        <v>45.9971121450344</v>
      </c>
      <c r="M1781" s="15">
        <v>5.2801408037547702E-2</v>
      </c>
    </row>
    <row r="1782" spans="1:13" hidden="1" outlineLevel="1" x14ac:dyDescent="0.3">
      <c r="A1782" s="32" t="s">
        <v>82</v>
      </c>
      <c r="B1782" s="32" t="s">
        <v>51</v>
      </c>
      <c r="C1782" s="32" t="s">
        <v>22</v>
      </c>
      <c r="D1782" s="33">
        <v>820.00875760435304</v>
      </c>
      <c r="E1782" s="33">
        <v>513.78502551829695</v>
      </c>
      <c r="F1782" s="33">
        <v>535.967013609937</v>
      </c>
      <c r="G1782" s="34">
        <v>0.62222817732669999</v>
      </c>
      <c r="H1782" s="34">
        <v>1.10078913062499</v>
      </c>
      <c r="I1782" s="34">
        <v>1.10078913062499</v>
      </c>
      <c r="J1782" s="34">
        <v>0.62182919006196002</v>
      </c>
      <c r="K1782" s="34">
        <v>1.7687049263385299</v>
      </c>
      <c r="L1782" s="34">
        <v>1.7687049263385299</v>
      </c>
      <c r="M1782" s="34">
        <v>2.5929989104846899E-2</v>
      </c>
    </row>
    <row r="1783" spans="1:13" hidden="1" outlineLevel="1" x14ac:dyDescent="0.3">
      <c r="A1783" s="32" t="s">
        <v>82</v>
      </c>
      <c r="B1783" s="32" t="s">
        <v>51</v>
      </c>
      <c r="C1783" s="32" t="s">
        <v>24</v>
      </c>
      <c r="D1783" s="33">
        <v>32740.884334681701</v>
      </c>
      <c r="E1783" s="33">
        <v>16389.697532063201</v>
      </c>
      <c r="F1783" s="33">
        <v>15973.202717410601</v>
      </c>
      <c r="G1783" s="34">
        <v>80.617292483330104</v>
      </c>
      <c r="H1783" s="34">
        <v>47.943983579656098</v>
      </c>
      <c r="I1783" s="34">
        <v>48.435453853632303</v>
      </c>
      <c r="J1783" s="34">
        <v>17.283021099884099</v>
      </c>
      <c r="K1783" s="34">
        <v>51.082578887965603</v>
      </c>
      <c r="L1783" s="34">
        <v>43.1040330113509</v>
      </c>
      <c r="M1783" s="34">
        <v>2.3534046287135499E-2</v>
      </c>
    </row>
    <row r="1784" spans="1:13" hidden="1" outlineLevel="1" x14ac:dyDescent="0.3">
      <c r="A1784" s="32" t="s">
        <v>82</v>
      </c>
      <c r="B1784" s="32" t="s">
        <v>51</v>
      </c>
      <c r="C1784" s="32" t="s">
        <v>26</v>
      </c>
      <c r="D1784" s="33">
        <v>35439.115665318197</v>
      </c>
      <c r="E1784" s="33">
        <v>18080.302467936701</v>
      </c>
      <c r="F1784" s="33">
        <v>17736.797282589301</v>
      </c>
      <c r="G1784" s="34">
        <v>82.664890257930693</v>
      </c>
      <c r="H1784" s="34">
        <v>51.564546146367597</v>
      </c>
      <c r="I1784" s="34">
        <v>52.056016420343802</v>
      </c>
      <c r="J1784" s="34">
        <v>19.329309632101999</v>
      </c>
      <c r="K1784" s="34">
        <v>56.8959669886491</v>
      </c>
      <c r="L1784" s="34">
        <v>48.917421112034397</v>
      </c>
      <c r="M1784" s="34">
        <v>0.11842307231948</v>
      </c>
    </row>
    <row r="1785" spans="1:13" hidden="1" outlineLevel="1" x14ac:dyDescent="0.3">
      <c r="A1785" s="32" t="s">
        <v>82</v>
      </c>
      <c r="B1785" s="32" t="s">
        <v>51</v>
      </c>
      <c r="C1785" s="32" t="s">
        <v>28</v>
      </c>
      <c r="D1785" s="34">
        <v>2.4054231669238799</v>
      </c>
      <c r="E1785" s="34">
        <v>2.9810561387774701</v>
      </c>
      <c r="F1785" s="34">
        <v>3.1798695556804302</v>
      </c>
      <c r="G1785" s="34">
        <v>0.76194398380212003</v>
      </c>
      <c r="H1785" s="34">
        <v>2.2124661473878602</v>
      </c>
      <c r="I1785" s="34">
        <v>2.1907970122583098</v>
      </c>
      <c r="J1785" s="34">
        <v>3.4009557338701</v>
      </c>
      <c r="K1785" s="34">
        <v>3.2752043392359198</v>
      </c>
      <c r="L1785" s="34">
        <v>3.8452521122665102</v>
      </c>
      <c r="M1785" s="34">
        <v>49.108518254679502</v>
      </c>
    </row>
    <row r="1786" spans="1:13" hidden="1" outlineLevel="1" x14ac:dyDescent="0.3">
      <c r="A1786" s="32" t="s">
        <v>82</v>
      </c>
      <c r="B1786" s="32" t="s">
        <v>51</v>
      </c>
      <c r="C1786" s="32" t="s">
        <v>30</v>
      </c>
      <c r="D1786" s="34">
        <v>1.0377557292002699</v>
      </c>
      <c r="E1786" s="34">
        <v>1.2121626318184</v>
      </c>
      <c r="F1786" s="34">
        <v>1.4529822992814201</v>
      </c>
      <c r="G1786" s="34">
        <v>1.70365867809506</v>
      </c>
      <c r="H1786" s="34">
        <v>2.6185276886317199</v>
      </c>
      <c r="I1786" s="34">
        <v>2.6185276886317199</v>
      </c>
      <c r="J1786" s="34">
        <v>1.7052855437271</v>
      </c>
      <c r="K1786" s="34">
        <v>1.5141157725204699</v>
      </c>
      <c r="L1786" s="34">
        <v>1.5141157725204699</v>
      </c>
      <c r="M1786" s="34">
        <v>0.83950040118130997</v>
      </c>
    </row>
    <row r="1787" spans="1:13" hidden="1" outlineLevel="1" x14ac:dyDescent="0.3">
      <c r="A1787" s="16" t="s">
        <v>82</v>
      </c>
      <c r="B1787" s="16" t="s">
        <v>53</v>
      </c>
      <c r="C1787" s="16" t="s">
        <v>18</v>
      </c>
      <c r="D1787" s="17">
        <v>32476</v>
      </c>
      <c r="E1787" s="17">
        <v>16002</v>
      </c>
      <c r="F1787" s="17">
        <v>16474</v>
      </c>
      <c r="G1787" s="18">
        <v>72.629018352013802</v>
      </c>
      <c r="H1787" s="18">
        <v>47.572815533980503</v>
      </c>
      <c r="I1787" s="18">
        <v>52.427184466019398</v>
      </c>
      <c r="J1787" s="18">
        <v>27.3463480724227</v>
      </c>
      <c r="K1787" s="18">
        <v>53.743947753631303</v>
      </c>
      <c r="L1787" s="18">
        <v>46.256052246368597</v>
      </c>
      <c r="M1787" s="18">
        <v>2.4633575563493E-2</v>
      </c>
    </row>
    <row r="1788" spans="1:13" hidden="1" outlineLevel="1" x14ac:dyDescent="0.3">
      <c r="A1788" s="19" t="s">
        <v>82</v>
      </c>
      <c r="B1788" s="19" t="s">
        <v>53</v>
      </c>
      <c r="C1788" s="19" t="s">
        <v>22</v>
      </c>
      <c r="D1788" s="20">
        <v>874.96951716936405</v>
      </c>
      <c r="E1788" s="20">
        <v>537.49842649098798</v>
      </c>
      <c r="F1788" s="20">
        <v>533.65552608383496</v>
      </c>
      <c r="G1788" s="21">
        <v>0.90994565732159005</v>
      </c>
      <c r="H1788" s="21">
        <v>1.12677006495736</v>
      </c>
      <c r="I1788" s="21">
        <v>1.12677006495736</v>
      </c>
      <c r="J1788" s="21">
        <v>0.90984579808030996</v>
      </c>
      <c r="K1788" s="21">
        <v>1.54140934037387</v>
      </c>
      <c r="L1788" s="21">
        <v>1.54140934037387</v>
      </c>
      <c r="M1788" s="21">
        <v>1.7962868257195501E-2</v>
      </c>
    </row>
    <row r="1789" spans="1:13" hidden="1" outlineLevel="1" x14ac:dyDescent="0.3">
      <c r="A1789" s="19" t="s">
        <v>82</v>
      </c>
      <c r="B1789" s="19" t="s">
        <v>53</v>
      </c>
      <c r="C1789" s="19" t="s">
        <v>24</v>
      </c>
      <c r="D1789" s="20">
        <v>31036.4603958892</v>
      </c>
      <c r="E1789" s="20">
        <v>15117.6831673585</v>
      </c>
      <c r="F1789" s="20">
        <v>15596.0056817115</v>
      </c>
      <c r="G1789" s="21">
        <v>71.106711208027505</v>
      </c>
      <c r="H1789" s="21">
        <v>45.723185859444399</v>
      </c>
      <c r="I1789" s="21">
        <v>50.570872071898897</v>
      </c>
      <c r="J1789" s="21">
        <v>25.8752330973991</v>
      </c>
      <c r="K1789" s="21">
        <v>51.200442086947</v>
      </c>
      <c r="L1789" s="21">
        <v>43.731884623831398</v>
      </c>
      <c r="M1789" s="21">
        <v>7.4206719581132001E-3</v>
      </c>
    </row>
    <row r="1790" spans="1:13" hidden="1" outlineLevel="1" x14ac:dyDescent="0.3">
      <c r="A1790" s="19" t="s">
        <v>82</v>
      </c>
      <c r="B1790" s="19" t="s">
        <v>53</v>
      </c>
      <c r="C1790" s="19" t="s">
        <v>26</v>
      </c>
      <c r="D1790" s="20">
        <v>33915.539604110701</v>
      </c>
      <c r="E1790" s="20">
        <v>16886.316832641402</v>
      </c>
      <c r="F1790" s="20">
        <v>17351.994318288402</v>
      </c>
      <c r="G1790" s="21">
        <v>74.100333370378905</v>
      </c>
      <c r="H1790" s="21">
        <v>49.429127928101103</v>
      </c>
      <c r="I1790" s="21">
        <v>54.276814140555501</v>
      </c>
      <c r="J1790" s="21">
        <v>28.868528134691299</v>
      </c>
      <c r="K1790" s="21">
        <v>56.268115376168502</v>
      </c>
      <c r="L1790" s="21">
        <v>48.799557913053</v>
      </c>
      <c r="M1790" s="21">
        <v>8.1740689504570002E-2</v>
      </c>
    </row>
    <row r="1791" spans="1:13" hidden="1" outlineLevel="1" x14ac:dyDescent="0.3">
      <c r="A1791" s="19" t="s">
        <v>82</v>
      </c>
      <c r="B1791" s="19" t="s">
        <v>53</v>
      </c>
      <c r="C1791" s="19" t="s">
        <v>28</v>
      </c>
      <c r="D1791" s="21">
        <v>2.6942034646180701</v>
      </c>
      <c r="E1791" s="21">
        <v>3.3589452974065002</v>
      </c>
      <c r="F1791" s="21">
        <v>3.23938039385598</v>
      </c>
      <c r="G1791" s="21">
        <v>1.25286790041871</v>
      </c>
      <c r="H1791" s="21">
        <v>2.3685166671552702</v>
      </c>
      <c r="I1791" s="21">
        <v>2.1492095683446002</v>
      </c>
      <c r="J1791" s="21">
        <v>3.3271199345181999</v>
      </c>
      <c r="K1791" s="21">
        <v>2.86806125117544</v>
      </c>
      <c r="L1791" s="21">
        <v>3.3323408840945401</v>
      </c>
      <c r="M1791" s="21">
        <v>72.920263690084994</v>
      </c>
    </row>
    <row r="1792" spans="1:13" hidden="1" outlineLevel="1" x14ac:dyDescent="0.3">
      <c r="A1792" s="19" t="s">
        <v>82</v>
      </c>
      <c r="B1792" s="19" t="s">
        <v>53</v>
      </c>
      <c r="C1792" s="19" t="s">
        <v>30</v>
      </c>
      <c r="D1792" s="21">
        <v>1.27579524800404</v>
      </c>
      <c r="E1792" s="21">
        <v>1.5397819267369099</v>
      </c>
      <c r="F1792" s="21">
        <v>1.4618453978406201</v>
      </c>
      <c r="G1792" s="21">
        <v>2.6145579145435001</v>
      </c>
      <c r="H1792" s="21">
        <v>2.32998262714246</v>
      </c>
      <c r="I1792" s="21">
        <v>2.32998262714246</v>
      </c>
      <c r="J1792" s="21">
        <v>2.6154516855074399</v>
      </c>
      <c r="K1792" s="21">
        <v>1.63718761283343</v>
      </c>
      <c r="L1792" s="21">
        <v>1.63718761283343</v>
      </c>
      <c r="M1792" s="21">
        <v>0.82242974897997001</v>
      </c>
    </row>
    <row r="1793" spans="1:13" hidden="1" outlineLevel="1" x14ac:dyDescent="0.3">
      <c r="A1793" s="13" t="s">
        <v>82</v>
      </c>
      <c r="B1793" s="13" t="s">
        <v>55</v>
      </c>
      <c r="C1793" s="13" t="s">
        <v>18</v>
      </c>
      <c r="D1793" s="14">
        <v>34935</v>
      </c>
      <c r="E1793" s="14">
        <v>17132</v>
      </c>
      <c r="F1793" s="14">
        <v>17803</v>
      </c>
      <c r="G1793" s="15">
        <v>64.728782023758399</v>
      </c>
      <c r="H1793" s="15">
        <v>46.0133551496926</v>
      </c>
      <c r="I1793" s="15">
        <v>53.9866448503073</v>
      </c>
      <c r="J1793" s="15">
        <v>35.205381422641999</v>
      </c>
      <c r="K1793" s="15">
        <v>54.589804049109603</v>
      </c>
      <c r="L1793" s="15">
        <v>45.410195950890298</v>
      </c>
      <c r="M1793" s="15">
        <v>6.5836553599539993E-2</v>
      </c>
    </row>
    <row r="1794" spans="1:13" hidden="1" outlineLevel="1" x14ac:dyDescent="0.3">
      <c r="A1794" s="32" t="s">
        <v>82</v>
      </c>
      <c r="B1794" s="32" t="s">
        <v>55</v>
      </c>
      <c r="C1794" s="32" t="s">
        <v>22</v>
      </c>
      <c r="D1794" s="33">
        <v>962.91709014933804</v>
      </c>
      <c r="E1794" s="33">
        <v>589.47201886165499</v>
      </c>
      <c r="F1794" s="33">
        <v>628.74903651643001</v>
      </c>
      <c r="G1794" s="34">
        <v>1.0294798136803101</v>
      </c>
      <c r="H1794" s="34">
        <v>1.4308356356991501</v>
      </c>
      <c r="I1794" s="34">
        <v>1.4308356356991501</v>
      </c>
      <c r="J1794" s="34">
        <v>1.0290317787524501</v>
      </c>
      <c r="K1794" s="34">
        <v>1.4165059975062499</v>
      </c>
      <c r="L1794" s="34">
        <v>1.4165059975062499</v>
      </c>
      <c r="M1794" s="34">
        <v>2.55010730430229E-2</v>
      </c>
    </row>
    <row r="1795" spans="1:13" hidden="1" outlineLevel="1" x14ac:dyDescent="0.3">
      <c r="A1795" s="32" t="s">
        <v>82</v>
      </c>
      <c r="B1795" s="32" t="s">
        <v>55</v>
      </c>
      <c r="C1795" s="32" t="s">
        <v>24</v>
      </c>
      <c r="D1795" s="33">
        <v>33350.765052902098</v>
      </c>
      <c r="E1795" s="33">
        <v>16162.173851756899</v>
      </c>
      <c r="F1795" s="33">
        <v>16768.5535177499</v>
      </c>
      <c r="G1795" s="34">
        <v>63.0171168242004</v>
      </c>
      <c r="H1795" s="34">
        <v>43.669880506130603</v>
      </c>
      <c r="I1795" s="34">
        <v>51.6254092282039</v>
      </c>
      <c r="J1795" s="34">
        <v>33.531519421103702</v>
      </c>
      <c r="K1795" s="34">
        <v>52.250934237554901</v>
      </c>
      <c r="L1795" s="34">
        <v>43.091409025214801</v>
      </c>
      <c r="M1795" s="34">
        <v>3.4806282790337602E-2</v>
      </c>
    </row>
    <row r="1796" spans="1:13" hidden="1" outlineLevel="1" x14ac:dyDescent="0.3">
      <c r="A1796" s="32" t="s">
        <v>82</v>
      </c>
      <c r="B1796" s="32" t="s">
        <v>55</v>
      </c>
      <c r="C1796" s="32" t="s">
        <v>26</v>
      </c>
      <c r="D1796" s="33">
        <v>36519.234947097902</v>
      </c>
      <c r="E1796" s="33">
        <v>18101.826148243101</v>
      </c>
      <c r="F1796" s="33">
        <v>18837.446482250001</v>
      </c>
      <c r="G1796" s="34">
        <v>66.403461888194897</v>
      </c>
      <c r="H1796" s="34">
        <v>48.3745907717961</v>
      </c>
      <c r="I1796" s="34">
        <v>56.330119493869297</v>
      </c>
      <c r="J1796" s="34">
        <v>36.916393394917897</v>
      </c>
      <c r="K1796" s="34">
        <v>56.908590974785099</v>
      </c>
      <c r="L1796" s="34">
        <v>47.749065762444999</v>
      </c>
      <c r="M1796" s="34">
        <v>0.12449627705681</v>
      </c>
    </row>
    <row r="1797" spans="1:13" hidden="1" outlineLevel="1" x14ac:dyDescent="0.3">
      <c r="A1797" s="32" t="s">
        <v>82</v>
      </c>
      <c r="B1797" s="32" t="s">
        <v>55</v>
      </c>
      <c r="C1797" s="32" t="s">
        <v>28</v>
      </c>
      <c r="D1797" s="34">
        <v>2.7563105485883401</v>
      </c>
      <c r="E1797" s="34">
        <v>3.4407659284476702</v>
      </c>
      <c r="F1797" s="34">
        <v>3.5317027271607602</v>
      </c>
      <c r="G1797" s="34">
        <v>1.5904513903914499</v>
      </c>
      <c r="H1797" s="34">
        <v>3.1096094406597801</v>
      </c>
      <c r="I1797" s="34">
        <v>2.6503511001036202</v>
      </c>
      <c r="J1797" s="34">
        <v>2.9229388723243299</v>
      </c>
      <c r="K1797" s="34">
        <v>2.5948178825334201</v>
      </c>
      <c r="L1797" s="34">
        <v>3.1193567168002398</v>
      </c>
      <c r="M1797" s="34">
        <v>38.733912467739202</v>
      </c>
    </row>
    <row r="1798" spans="1:13" hidden="1" outlineLevel="1" x14ac:dyDescent="0.3">
      <c r="A1798" s="32" t="s">
        <v>82</v>
      </c>
      <c r="B1798" s="32" t="s">
        <v>55</v>
      </c>
      <c r="C1798" s="32" t="s">
        <v>30</v>
      </c>
      <c r="D1798" s="34">
        <v>1.4437945481877901</v>
      </c>
      <c r="E1798" s="34">
        <v>1.80590765171405</v>
      </c>
      <c r="F1798" s="34">
        <v>1.81068273230927</v>
      </c>
      <c r="G1798" s="34">
        <v>3.1346127376976298</v>
      </c>
      <c r="H1798" s="34">
        <v>3.6165311001995102</v>
      </c>
      <c r="I1798" s="34">
        <v>3.6165311001995102</v>
      </c>
      <c r="J1798" s="34">
        <v>3.1345535800028999</v>
      </c>
      <c r="K1798" s="34">
        <v>1.9201734569109099</v>
      </c>
      <c r="L1798" s="34">
        <v>1.9201734569109099</v>
      </c>
      <c r="M1798" s="34">
        <v>0.66742421012576003</v>
      </c>
    </row>
    <row r="1799" spans="1:13" hidden="1" outlineLevel="1" x14ac:dyDescent="0.3">
      <c r="A1799" s="16" t="s">
        <v>82</v>
      </c>
      <c r="B1799" s="16" t="s">
        <v>57</v>
      </c>
      <c r="C1799" s="16" t="s">
        <v>18</v>
      </c>
      <c r="D1799" s="17">
        <v>36131</v>
      </c>
      <c r="E1799" s="17">
        <v>18241</v>
      </c>
      <c r="F1799" s="17">
        <v>17890</v>
      </c>
      <c r="G1799" s="18">
        <v>51.811463839915803</v>
      </c>
      <c r="H1799" s="18">
        <v>49.150641025641001</v>
      </c>
      <c r="I1799" s="18">
        <v>50.8493589743589</v>
      </c>
      <c r="J1799" s="18">
        <v>48.088898729622699</v>
      </c>
      <c r="K1799" s="18">
        <v>51.838848920863299</v>
      </c>
      <c r="L1799" s="18">
        <v>48.161151079136701</v>
      </c>
      <c r="M1799" s="18">
        <v>9.9637430461369997E-2</v>
      </c>
    </row>
    <row r="1800" spans="1:13" hidden="1" outlineLevel="1" x14ac:dyDescent="0.3">
      <c r="A1800" s="19" t="s">
        <v>82</v>
      </c>
      <c r="B1800" s="19" t="s">
        <v>57</v>
      </c>
      <c r="C1800" s="19" t="s">
        <v>22</v>
      </c>
      <c r="D1800" s="20">
        <v>904.602449310314</v>
      </c>
      <c r="E1800" s="20">
        <v>596.01386540009605</v>
      </c>
      <c r="F1800" s="20">
        <v>548.01808608176998</v>
      </c>
      <c r="G1800" s="21">
        <v>1.0503811914179799</v>
      </c>
      <c r="H1800" s="21">
        <v>1.4658571899905499</v>
      </c>
      <c r="I1800" s="21">
        <v>1.4658571899905499</v>
      </c>
      <c r="J1800" s="21">
        <v>1.04916841730861</v>
      </c>
      <c r="K1800" s="21">
        <v>1.1543047474317201</v>
      </c>
      <c r="L1800" s="21">
        <v>1.1543047474317201</v>
      </c>
      <c r="M1800" s="21">
        <v>5.8526722918616297E-2</v>
      </c>
    </row>
    <row r="1801" spans="1:13" hidden="1" outlineLevel="1" x14ac:dyDescent="0.3">
      <c r="A1801" s="19" t="s">
        <v>82</v>
      </c>
      <c r="B1801" s="19" t="s">
        <v>57</v>
      </c>
      <c r="C1801" s="19" t="s">
        <v>24</v>
      </c>
      <c r="D1801" s="20">
        <v>34642.706949551</v>
      </c>
      <c r="E1801" s="20">
        <v>17260.410908601301</v>
      </c>
      <c r="F1801" s="20">
        <v>16988.375745436399</v>
      </c>
      <c r="G1801" s="21">
        <v>50.081850820330899</v>
      </c>
      <c r="H1801" s="21">
        <v>46.742781628497497</v>
      </c>
      <c r="I1801" s="21">
        <v>48.4375524584472</v>
      </c>
      <c r="J1801" s="21">
        <v>46.365722814470303</v>
      </c>
      <c r="K1801" s="21">
        <v>49.937991933105202</v>
      </c>
      <c r="L1801" s="21">
        <v>46.265601815684199</v>
      </c>
      <c r="M1801" s="21">
        <v>3.78935057083232E-2</v>
      </c>
    </row>
    <row r="1802" spans="1:13" hidden="1" outlineLevel="1" x14ac:dyDescent="0.3">
      <c r="A1802" s="19" t="s">
        <v>82</v>
      </c>
      <c r="B1802" s="19" t="s">
        <v>57</v>
      </c>
      <c r="C1802" s="19" t="s">
        <v>26</v>
      </c>
      <c r="D1802" s="20">
        <v>37619.293050448898</v>
      </c>
      <c r="E1802" s="20">
        <v>19221.5890913986</v>
      </c>
      <c r="F1802" s="20">
        <v>18791.624254563601</v>
      </c>
      <c r="G1802" s="21">
        <v>53.536746745469799</v>
      </c>
      <c r="H1802" s="21">
        <v>51.5624475415527</v>
      </c>
      <c r="I1802" s="21">
        <v>53.257218371502397</v>
      </c>
      <c r="J1802" s="21">
        <v>49.8166330738838</v>
      </c>
      <c r="K1802" s="21">
        <v>53.734398184315801</v>
      </c>
      <c r="L1802" s="21">
        <v>50.062008066894698</v>
      </c>
      <c r="M1802" s="21">
        <v>0.26172389830379</v>
      </c>
    </row>
    <row r="1803" spans="1:13" hidden="1" outlineLevel="1" x14ac:dyDescent="0.3">
      <c r="A1803" s="19" t="s">
        <v>82</v>
      </c>
      <c r="B1803" s="19" t="s">
        <v>57</v>
      </c>
      <c r="C1803" s="19" t="s">
        <v>28</v>
      </c>
      <c r="D1803" s="21">
        <v>2.5036739899540899</v>
      </c>
      <c r="E1803" s="21">
        <v>3.26744074009153</v>
      </c>
      <c r="F1803" s="21">
        <v>3.0632648746884801</v>
      </c>
      <c r="G1803" s="21">
        <v>2.0273142535856299</v>
      </c>
      <c r="H1803" s="21">
        <v>2.9823765456606002</v>
      </c>
      <c r="I1803" s="21">
        <v>2.8827446787081898</v>
      </c>
      <c r="J1803" s="21">
        <v>2.1817268538576999</v>
      </c>
      <c r="K1803" s="21">
        <v>2.2267175515294899</v>
      </c>
      <c r="L1803" s="21">
        <v>2.39675489801937</v>
      </c>
      <c r="M1803" s="21">
        <v>58.7396951603479</v>
      </c>
    </row>
    <row r="1804" spans="1:13" hidden="1" outlineLevel="1" x14ac:dyDescent="0.3">
      <c r="A1804" s="19" t="s">
        <v>82</v>
      </c>
      <c r="B1804" s="19" t="s">
        <v>57</v>
      </c>
      <c r="C1804" s="19" t="s">
        <v>30</v>
      </c>
      <c r="D1804" s="21">
        <v>1.1161064771120599</v>
      </c>
      <c r="E1804" s="21">
        <v>1.4622832779170001</v>
      </c>
      <c r="F1804" s="21">
        <v>1.3592223289366301</v>
      </c>
      <c r="G1804" s="21">
        <v>3.0860973821981901</v>
      </c>
      <c r="H1804" s="21">
        <v>3.12319617442117</v>
      </c>
      <c r="I1804" s="21">
        <v>3.12319617442117</v>
      </c>
      <c r="J1804" s="21">
        <v>3.0794325302847199</v>
      </c>
      <c r="K1804" s="21">
        <v>1.7885962081376101</v>
      </c>
      <c r="L1804" s="21">
        <v>1.7885962081376101</v>
      </c>
      <c r="M1804" s="21">
        <v>2.4032789412390501</v>
      </c>
    </row>
    <row r="1805" spans="1:13" hidden="1" outlineLevel="1" x14ac:dyDescent="0.3">
      <c r="A1805" s="13" t="s">
        <v>82</v>
      </c>
      <c r="B1805" s="13" t="s">
        <v>59</v>
      </c>
      <c r="C1805" s="13" t="s">
        <v>18</v>
      </c>
      <c r="D1805" s="14">
        <v>31637</v>
      </c>
      <c r="E1805" s="14">
        <v>15419</v>
      </c>
      <c r="F1805" s="14">
        <v>16218</v>
      </c>
      <c r="G1805" s="15">
        <v>41.195435723994002</v>
      </c>
      <c r="H1805" s="15">
        <v>49.297936008593503</v>
      </c>
      <c r="I1805" s="15">
        <v>50.702063991406398</v>
      </c>
      <c r="J1805" s="15">
        <v>58.6844517495337</v>
      </c>
      <c r="K1805" s="15">
        <v>48.292577830442703</v>
      </c>
      <c r="L1805" s="15">
        <v>51.707422169557198</v>
      </c>
      <c r="M1805" s="15">
        <v>0.12011252647216</v>
      </c>
    </row>
    <row r="1806" spans="1:13" hidden="1" outlineLevel="1" x14ac:dyDescent="0.3">
      <c r="A1806" s="32" t="s">
        <v>82</v>
      </c>
      <c r="B1806" s="32" t="s">
        <v>59</v>
      </c>
      <c r="C1806" s="32" t="s">
        <v>22</v>
      </c>
      <c r="D1806" s="33">
        <v>809.93338169851404</v>
      </c>
      <c r="E1806" s="33">
        <v>498.04741333022702</v>
      </c>
      <c r="F1806" s="33">
        <v>520.29231303634799</v>
      </c>
      <c r="G1806" s="34">
        <v>1.1101587273646201</v>
      </c>
      <c r="H1806" s="34">
        <v>1.6318747307616801</v>
      </c>
      <c r="I1806" s="34">
        <v>1.6318747307616801</v>
      </c>
      <c r="J1806" s="34">
        <v>1.1095513275915001</v>
      </c>
      <c r="K1806" s="34">
        <v>1.2046421408958301</v>
      </c>
      <c r="L1806" s="34">
        <v>1.2046421408958301</v>
      </c>
      <c r="M1806" s="34">
        <v>4.2644524523482302E-2</v>
      </c>
    </row>
    <row r="1807" spans="1:13" hidden="1" outlineLevel="1" x14ac:dyDescent="0.3">
      <c r="A1807" s="32" t="s">
        <v>82</v>
      </c>
      <c r="B1807" s="32" t="s">
        <v>59</v>
      </c>
      <c r="C1807" s="32" t="s">
        <v>24</v>
      </c>
      <c r="D1807" s="33">
        <v>30304.460800899298</v>
      </c>
      <c r="E1807" s="33">
        <v>14599.5897666775</v>
      </c>
      <c r="F1807" s="33">
        <v>15361.9914469783</v>
      </c>
      <c r="G1807" s="34">
        <v>39.381850518413401</v>
      </c>
      <c r="H1807" s="34">
        <v>46.617692518402002</v>
      </c>
      <c r="I1807" s="34">
        <v>48.017778883704402</v>
      </c>
      <c r="J1807" s="34">
        <v>56.847826079183797</v>
      </c>
      <c r="K1807" s="34">
        <v>46.314365059604903</v>
      </c>
      <c r="L1807" s="34">
        <v>49.723843282000203</v>
      </c>
      <c r="M1807" s="34">
        <v>6.6962565456190004E-2</v>
      </c>
    </row>
    <row r="1808" spans="1:13" hidden="1" outlineLevel="1" x14ac:dyDescent="0.3">
      <c r="A1808" s="32" t="s">
        <v>82</v>
      </c>
      <c r="B1808" s="32" t="s">
        <v>59</v>
      </c>
      <c r="C1808" s="32" t="s">
        <v>26</v>
      </c>
      <c r="D1808" s="33">
        <v>32969.539199100698</v>
      </c>
      <c r="E1808" s="33">
        <v>16238.4102333224</v>
      </c>
      <c r="F1808" s="33">
        <v>17074.008553021598</v>
      </c>
      <c r="G1808" s="34">
        <v>43.033248900972097</v>
      </c>
      <c r="H1808" s="34">
        <v>51.982221116295598</v>
      </c>
      <c r="I1808" s="34">
        <v>53.382307481597898</v>
      </c>
      <c r="J1808" s="34">
        <v>60.497226760703697</v>
      </c>
      <c r="K1808" s="34">
        <v>50.276156717999697</v>
      </c>
      <c r="L1808" s="34">
        <v>53.685634940394998</v>
      </c>
      <c r="M1808" s="34">
        <v>0.21535810568336</v>
      </c>
    </row>
    <row r="1809" spans="1:13" hidden="1" outlineLevel="1" x14ac:dyDescent="0.3">
      <c r="A1809" s="32" t="s">
        <v>82</v>
      </c>
      <c r="B1809" s="32" t="s">
        <v>59</v>
      </c>
      <c r="C1809" s="32" t="s">
        <v>28</v>
      </c>
      <c r="D1809" s="34">
        <v>2.5600827565777799</v>
      </c>
      <c r="E1809" s="34">
        <v>3.2300889378703301</v>
      </c>
      <c r="F1809" s="34">
        <v>3.2081163709233498</v>
      </c>
      <c r="G1809" s="34">
        <v>2.69485856346463</v>
      </c>
      <c r="H1809" s="34">
        <v>3.3102293176680102</v>
      </c>
      <c r="I1809" s="34">
        <v>3.21855680478465</v>
      </c>
      <c r="J1809" s="34">
        <v>1.8907074949376499</v>
      </c>
      <c r="K1809" s="34">
        <v>2.4944664273781099</v>
      </c>
      <c r="L1809" s="34">
        <v>2.3297277070700102</v>
      </c>
      <c r="M1809" s="34">
        <v>35.503811114458102</v>
      </c>
    </row>
    <row r="1810" spans="1:13" hidden="1" outlineLevel="1" x14ac:dyDescent="0.3">
      <c r="A1810" s="32" t="s">
        <v>82</v>
      </c>
      <c r="B1810" s="32" t="s">
        <v>59</v>
      </c>
      <c r="C1810" s="32" t="s">
        <v>30</v>
      </c>
      <c r="D1810" s="34">
        <v>1.06243765863277</v>
      </c>
      <c r="E1810" s="34">
        <v>1.30318139437712</v>
      </c>
      <c r="F1810" s="34">
        <v>1.36741841864387</v>
      </c>
      <c r="G1810" s="34">
        <v>3.1110764272995199</v>
      </c>
      <c r="H1810" s="34">
        <v>2.6945634819040598</v>
      </c>
      <c r="I1810" s="34">
        <v>2.6945634819040598</v>
      </c>
      <c r="J1810" s="34">
        <v>3.1049805601655498</v>
      </c>
      <c r="K1810" s="34">
        <v>2.0811333583788301</v>
      </c>
      <c r="L1810" s="34">
        <v>2.0811333583788199</v>
      </c>
      <c r="M1810" s="34">
        <v>0.92695973309124002</v>
      </c>
    </row>
    <row r="1811" spans="1:13" hidden="1" outlineLevel="1" x14ac:dyDescent="0.3">
      <c r="A1811" s="16" t="s">
        <v>82</v>
      </c>
      <c r="B1811" s="31" t="s">
        <v>61</v>
      </c>
      <c r="C1811" s="16" t="s">
        <v>18</v>
      </c>
      <c r="D1811" s="17">
        <v>174065</v>
      </c>
      <c r="E1811" s="17">
        <v>85098</v>
      </c>
      <c r="F1811" s="17">
        <v>88967</v>
      </c>
      <c r="G1811" s="18">
        <v>25.6444431677821</v>
      </c>
      <c r="H1811" s="18">
        <v>49.014292755051699</v>
      </c>
      <c r="I1811" s="18">
        <v>50.985707244948202</v>
      </c>
      <c r="J1811" s="18">
        <v>74.242380719845997</v>
      </c>
      <c r="K1811" s="18">
        <v>48.850886017178603</v>
      </c>
      <c r="L1811" s="18">
        <v>51.149113982821298</v>
      </c>
      <c r="M1811" s="18">
        <v>0.11317611237180999</v>
      </c>
    </row>
    <row r="1812" spans="1:13" hidden="1" outlineLevel="1" x14ac:dyDescent="0.3">
      <c r="A1812" s="19" t="s">
        <v>82</v>
      </c>
      <c r="B1812" s="35" t="s">
        <v>61</v>
      </c>
      <c r="C1812" s="19" t="s">
        <v>22</v>
      </c>
      <c r="D1812" s="20">
        <v>3618.1050191118802</v>
      </c>
      <c r="E1812" s="20">
        <v>1891.54997669966</v>
      </c>
      <c r="F1812" s="20">
        <v>2056.6707718784301</v>
      </c>
      <c r="G1812" s="21">
        <v>0.62388105474207001</v>
      </c>
      <c r="H1812" s="21">
        <v>0.97227777292274997</v>
      </c>
      <c r="I1812" s="21">
        <v>0.97227777292274997</v>
      </c>
      <c r="J1812" s="21">
        <v>0.62384980536136003</v>
      </c>
      <c r="K1812" s="21">
        <v>0.47109065682794998</v>
      </c>
      <c r="L1812" s="21">
        <v>0.47109065682794998</v>
      </c>
      <c r="M1812" s="21">
        <v>2.0964150739947601E-2</v>
      </c>
    </row>
    <row r="1813" spans="1:13" hidden="1" outlineLevel="1" x14ac:dyDescent="0.3">
      <c r="A1813" s="19" t="s">
        <v>82</v>
      </c>
      <c r="B1813" s="35" t="s">
        <v>61</v>
      </c>
      <c r="C1813" s="19" t="s">
        <v>24</v>
      </c>
      <c r="D1813" s="20">
        <v>168112.32923303</v>
      </c>
      <c r="E1813" s="20">
        <v>81985.936035276798</v>
      </c>
      <c r="F1813" s="20">
        <v>85583.271800743096</v>
      </c>
      <c r="G1813" s="21">
        <v>24.631530226308399</v>
      </c>
      <c r="H1813" s="21">
        <v>47.416207070878002</v>
      </c>
      <c r="I1813" s="21">
        <v>49.385604333961098</v>
      </c>
      <c r="J1813" s="21">
        <v>73.202716626625701</v>
      </c>
      <c r="K1813" s="21">
        <v>48.076164523449997</v>
      </c>
      <c r="L1813" s="21">
        <v>50.373840051363899</v>
      </c>
      <c r="M1813" s="21">
        <v>8.3441084543890001E-2</v>
      </c>
    </row>
    <row r="1814" spans="1:13" hidden="1" outlineLevel="1" x14ac:dyDescent="0.3">
      <c r="A1814" s="19" t="s">
        <v>82</v>
      </c>
      <c r="B1814" s="35" t="s">
        <v>61</v>
      </c>
      <c r="C1814" s="19" t="s">
        <v>26</v>
      </c>
      <c r="D1814" s="20">
        <v>180017.67076696901</v>
      </c>
      <c r="E1814" s="20">
        <v>88210.0639647231</v>
      </c>
      <c r="F1814" s="20">
        <v>92350.728199256802</v>
      </c>
      <c r="G1814" s="21">
        <v>26.6842622403638</v>
      </c>
      <c r="H1814" s="21">
        <v>50.614395666038902</v>
      </c>
      <c r="I1814" s="21">
        <v>52.583792929121898</v>
      </c>
      <c r="J1814" s="21">
        <v>75.255343406077202</v>
      </c>
      <c r="K1814" s="21">
        <v>49.626159948636001</v>
      </c>
      <c r="L1814" s="21">
        <v>51.923835476550003</v>
      </c>
      <c r="M1814" s="21">
        <v>0.15349122344255001</v>
      </c>
    </row>
    <row r="1815" spans="1:13" hidden="1" outlineLevel="1" x14ac:dyDescent="0.3">
      <c r="A1815" s="19" t="s">
        <v>82</v>
      </c>
      <c r="B1815" s="35" t="s">
        <v>61</v>
      </c>
      <c r="C1815" s="19" t="s">
        <v>28</v>
      </c>
      <c r="D1815" s="21">
        <v>2.0785942142945899</v>
      </c>
      <c r="E1815" s="21">
        <v>2.2227901674536001</v>
      </c>
      <c r="F1815" s="21">
        <v>2.3117231916086101</v>
      </c>
      <c r="G1815" s="21">
        <v>2.43281185970875</v>
      </c>
      <c r="H1815" s="21">
        <v>1.98366174083485</v>
      </c>
      <c r="I1815" s="21">
        <v>1.9069614318610499</v>
      </c>
      <c r="J1815" s="21">
        <v>0.84028798553142003</v>
      </c>
      <c r="K1815" s="21">
        <v>0.96434414037504002</v>
      </c>
      <c r="L1815" s="21">
        <v>0.92101430532340001</v>
      </c>
      <c r="M1815" s="21">
        <v>18.523476642380601</v>
      </c>
    </row>
    <row r="1816" spans="1:13" hidden="1" outlineLevel="1" x14ac:dyDescent="0.3">
      <c r="A1816" s="19" t="s">
        <v>82</v>
      </c>
      <c r="B1816" s="35" t="s">
        <v>61</v>
      </c>
      <c r="C1816" s="19" t="s">
        <v>30</v>
      </c>
      <c r="D1816" s="21">
        <v>0.95499906646556998</v>
      </c>
      <c r="E1816" s="21">
        <v>0.99750103290009995</v>
      </c>
      <c r="F1816" s="21">
        <v>1.168333010869</v>
      </c>
      <c r="G1816" s="21">
        <v>6.8677379255979103</v>
      </c>
      <c r="H1816" s="21">
        <v>3.27671764452626</v>
      </c>
      <c r="I1816" s="21">
        <v>3.27671764452626</v>
      </c>
      <c r="J1816" s="21">
        <v>6.8472991274592196</v>
      </c>
      <c r="K1816" s="21">
        <v>2.2139127558884599</v>
      </c>
      <c r="L1816" s="21">
        <v>2.2139127558884599</v>
      </c>
      <c r="M1816" s="21">
        <v>1.30800195811411</v>
      </c>
    </row>
    <row r="1817" spans="1:13" hidden="1" outlineLevel="1" x14ac:dyDescent="0.3">
      <c r="A1817" s="13" t="s">
        <v>82</v>
      </c>
      <c r="B1817" s="30" t="s">
        <v>64</v>
      </c>
      <c r="C1817" s="13" t="s">
        <v>18</v>
      </c>
      <c r="D1817" s="14">
        <v>146791</v>
      </c>
      <c r="E1817" s="14">
        <v>69828</v>
      </c>
      <c r="F1817" s="14">
        <v>76963</v>
      </c>
      <c r="G1817" s="15">
        <v>6.7136268572323896</v>
      </c>
      <c r="H1817" s="15">
        <v>50.948756976154201</v>
      </c>
      <c r="I1817" s="15">
        <v>49.0512430238457</v>
      </c>
      <c r="J1817" s="15">
        <v>93.113338011185903</v>
      </c>
      <c r="K1817" s="15">
        <v>47.325909775976299</v>
      </c>
      <c r="L1817" s="15">
        <v>52.674090224023601</v>
      </c>
      <c r="M1817" s="15">
        <v>0.17303513158163</v>
      </c>
    </row>
    <row r="1818" spans="1:13" hidden="1" outlineLevel="1" x14ac:dyDescent="0.3">
      <c r="A1818" s="32" t="s">
        <v>82</v>
      </c>
      <c r="B1818" s="36" t="s">
        <v>64</v>
      </c>
      <c r="C1818" s="32" t="s">
        <v>22</v>
      </c>
      <c r="D1818" s="33">
        <v>3260.74274099581</v>
      </c>
      <c r="E1818" s="33">
        <v>1666.66289860754</v>
      </c>
      <c r="F1818" s="33">
        <v>1814.24401274453</v>
      </c>
      <c r="G1818" s="34">
        <v>0.30927373022017002</v>
      </c>
      <c r="H1818" s="34">
        <v>1.8427090565076001</v>
      </c>
      <c r="I1818" s="34">
        <v>1.8427090565076001</v>
      </c>
      <c r="J1818" s="34">
        <v>0.31239031830229003</v>
      </c>
      <c r="K1818" s="34">
        <v>0.43075203426573999</v>
      </c>
      <c r="L1818" s="34">
        <v>0.43075203426573999</v>
      </c>
      <c r="M1818" s="34">
        <v>3.7750804540721002E-2</v>
      </c>
    </row>
    <row r="1819" spans="1:13" hidden="1" outlineLevel="1" x14ac:dyDescent="0.3">
      <c r="A1819" s="32" t="s">
        <v>82</v>
      </c>
      <c r="B1819" s="36" t="s">
        <v>64</v>
      </c>
      <c r="C1819" s="32" t="s">
        <v>24</v>
      </c>
      <c r="D1819" s="33">
        <v>141426.277889833</v>
      </c>
      <c r="E1819" s="33">
        <v>67085.930473955901</v>
      </c>
      <c r="F1819" s="33">
        <v>73978.123319592007</v>
      </c>
      <c r="G1819" s="34">
        <v>6.2223434032989999</v>
      </c>
      <c r="H1819" s="34">
        <v>47.9172683763897</v>
      </c>
      <c r="I1819" s="34">
        <v>46.026716115351498</v>
      </c>
      <c r="J1819" s="34">
        <v>92.581278397702107</v>
      </c>
      <c r="K1819" s="34">
        <v>46.617802964246501</v>
      </c>
      <c r="L1819" s="34">
        <v>51.964906034911401</v>
      </c>
      <c r="M1819" s="34">
        <v>0.12083845648203</v>
      </c>
    </row>
    <row r="1820" spans="1:13" hidden="1" outlineLevel="1" x14ac:dyDescent="0.3">
      <c r="A1820" s="32" t="s">
        <v>82</v>
      </c>
      <c r="B1820" s="36" t="s">
        <v>64</v>
      </c>
      <c r="C1820" s="32" t="s">
        <v>26</v>
      </c>
      <c r="D1820" s="33">
        <v>152155.72211016601</v>
      </c>
      <c r="E1820" s="33">
        <v>72570.069526044099</v>
      </c>
      <c r="F1820" s="33">
        <v>79947.876680407906</v>
      </c>
      <c r="G1820" s="34">
        <v>7.2407044994850001</v>
      </c>
      <c r="H1820" s="34">
        <v>53.973283884648403</v>
      </c>
      <c r="I1820" s="34">
        <v>52.082731623610201</v>
      </c>
      <c r="J1820" s="34">
        <v>93.609872875214705</v>
      </c>
      <c r="K1820" s="34">
        <v>48.0350939650885</v>
      </c>
      <c r="L1820" s="34">
        <v>53.3821970357534</v>
      </c>
      <c r="M1820" s="34">
        <v>0.24772245762427</v>
      </c>
    </row>
    <row r="1821" spans="1:13" hidden="1" outlineLevel="1" x14ac:dyDescent="0.3">
      <c r="A1821" s="32" t="s">
        <v>82</v>
      </c>
      <c r="B1821" s="36" t="s">
        <v>64</v>
      </c>
      <c r="C1821" s="32" t="s">
        <v>28</v>
      </c>
      <c r="D1821" s="34">
        <v>2.2213505875672301</v>
      </c>
      <c r="E1821" s="34">
        <v>2.3868117354177998</v>
      </c>
      <c r="F1821" s="34">
        <v>2.3572937810955099</v>
      </c>
      <c r="G1821" s="34">
        <v>4.6066565330034503</v>
      </c>
      <c r="H1821" s="34">
        <v>3.6167890364235</v>
      </c>
      <c r="I1821" s="34">
        <v>3.7567020587261801</v>
      </c>
      <c r="J1821" s="34">
        <v>0.33549470459835001</v>
      </c>
      <c r="K1821" s="34">
        <v>0.91018225810083997</v>
      </c>
      <c r="L1821" s="34">
        <v>0.81776834195665005</v>
      </c>
      <c r="M1821" s="34">
        <v>21.8168438950274</v>
      </c>
    </row>
    <row r="1822" spans="1:13" hidden="1" outlineLevel="1" x14ac:dyDescent="0.3">
      <c r="A1822" s="32" t="s">
        <v>82</v>
      </c>
      <c r="B1822" s="36" t="s">
        <v>64</v>
      </c>
      <c r="C1822" s="32" t="s">
        <v>30</v>
      </c>
      <c r="D1822" s="34">
        <v>1.15707220473771</v>
      </c>
      <c r="E1822" s="34">
        <v>1.2482705661276201</v>
      </c>
      <c r="F1822" s="34">
        <v>1.2451673004124399</v>
      </c>
      <c r="G1822" s="34">
        <v>4.3332670438383403</v>
      </c>
      <c r="H1822" s="34">
        <v>2.5984318100741501</v>
      </c>
      <c r="I1822" s="34">
        <v>2.5984318100741501</v>
      </c>
      <c r="J1822" s="34">
        <v>4.3179664626433896</v>
      </c>
      <c r="K1822" s="34">
        <v>1.96231498820851</v>
      </c>
      <c r="L1822" s="34">
        <v>1.96231498820851</v>
      </c>
      <c r="M1822" s="34">
        <v>2.3408579798599698</v>
      </c>
    </row>
    <row r="1823" spans="1:13" hidden="1" outlineLevel="1" x14ac:dyDescent="0.3">
      <c r="A1823" s="16" t="s">
        <v>82</v>
      </c>
      <c r="B1823" s="16" t="s">
        <v>65</v>
      </c>
      <c r="C1823" s="16" t="s">
        <v>18</v>
      </c>
      <c r="D1823" s="17">
        <v>920677</v>
      </c>
      <c r="E1823" s="17">
        <v>425155</v>
      </c>
      <c r="F1823" s="17">
        <v>495522</v>
      </c>
      <c r="G1823" s="18">
        <v>1.43709465969064</v>
      </c>
      <c r="H1823" s="18">
        <v>39.059783840979499</v>
      </c>
      <c r="I1823" s="18">
        <v>60.940216159020402</v>
      </c>
      <c r="J1823" s="18">
        <v>98.361314554398504</v>
      </c>
      <c r="K1823" s="18">
        <v>46.264313872723797</v>
      </c>
      <c r="L1823" s="18">
        <v>53.735686127276097</v>
      </c>
      <c r="M1823" s="18">
        <v>0.20159078591080001</v>
      </c>
    </row>
    <row r="1824" spans="1:13" hidden="1" outlineLevel="1" x14ac:dyDescent="0.3">
      <c r="A1824" s="19" t="s">
        <v>82</v>
      </c>
      <c r="B1824" s="19" t="s">
        <v>65</v>
      </c>
      <c r="C1824" s="19" t="s">
        <v>22</v>
      </c>
      <c r="D1824" s="20">
        <v>16290.4843702744</v>
      </c>
      <c r="E1824" s="20">
        <v>7465.3817358966799</v>
      </c>
      <c r="F1824" s="20">
        <v>9011.9859009634492</v>
      </c>
      <c r="G1824" s="21">
        <v>7.2401596643410004E-2</v>
      </c>
      <c r="H1824" s="21">
        <v>1.96372806328122</v>
      </c>
      <c r="I1824" s="21">
        <v>1.96372806328122</v>
      </c>
      <c r="J1824" s="21">
        <v>7.9688059340529999E-2</v>
      </c>
      <c r="K1824" s="21">
        <v>0.13313219774310001</v>
      </c>
      <c r="L1824" s="21">
        <v>0.13313219774310001</v>
      </c>
      <c r="M1824" s="21">
        <v>2.30351689621934E-2</v>
      </c>
    </row>
    <row r="1825" spans="1:13" hidden="1" outlineLevel="1" x14ac:dyDescent="0.3">
      <c r="A1825" s="19" t="s">
        <v>82</v>
      </c>
      <c r="B1825" s="19" t="s">
        <v>65</v>
      </c>
      <c r="C1825" s="19" t="s">
        <v>24</v>
      </c>
      <c r="D1825" s="20">
        <v>893875.15495170106</v>
      </c>
      <c r="E1825" s="20">
        <v>412872.61477657402</v>
      </c>
      <c r="F1825" s="20">
        <v>480695.07133385102</v>
      </c>
      <c r="G1825" s="21">
        <v>1.32271492246705</v>
      </c>
      <c r="H1825" s="21">
        <v>35.881041671201999</v>
      </c>
      <c r="I1825" s="21">
        <v>57.6657960585895</v>
      </c>
      <c r="J1825" s="21">
        <v>98.224917885737099</v>
      </c>
      <c r="K1825" s="21">
        <v>46.045352216675703</v>
      </c>
      <c r="L1825" s="21">
        <v>53.516580288422702</v>
      </c>
      <c r="M1825" s="21">
        <v>0.16703594852337</v>
      </c>
    </row>
    <row r="1826" spans="1:13" hidden="1" outlineLevel="1" x14ac:dyDescent="0.3">
      <c r="A1826" s="19" t="s">
        <v>82</v>
      </c>
      <c r="B1826" s="19" t="s">
        <v>65</v>
      </c>
      <c r="C1826" s="19" t="s">
        <v>26</v>
      </c>
      <c r="D1826" s="20">
        <v>947478.84504829801</v>
      </c>
      <c r="E1826" s="20">
        <v>437437.38522342499</v>
      </c>
      <c r="F1826" s="20">
        <v>510348.92866614799</v>
      </c>
      <c r="G1826" s="21">
        <v>1.5612087225764899</v>
      </c>
      <c r="H1826" s="21">
        <v>42.334203941410401</v>
      </c>
      <c r="I1826" s="21">
        <v>64.118958328797902</v>
      </c>
      <c r="J1826" s="21">
        <v>98.487391948682401</v>
      </c>
      <c r="K1826" s="21">
        <v>46.483419711577199</v>
      </c>
      <c r="L1826" s="21">
        <v>53.954647783324198</v>
      </c>
      <c r="M1826" s="21">
        <v>0.24327658597585999</v>
      </c>
    </row>
    <row r="1827" spans="1:13" hidden="1" outlineLevel="1" x14ac:dyDescent="0.3">
      <c r="A1827" s="19" t="s">
        <v>82</v>
      </c>
      <c r="B1827" s="19" t="s">
        <v>65</v>
      </c>
      <c r="C1827" s="19" t="s">
        <v>28</v>
      </c>
      <c r="D1827" s="21">
        <v>1.7694027732065001</v>
      </c>
      <c r="E1827" s="21">
        <v>1.7559200140881901</v>
      </c>
      <c r="F1827" s="21">
        <v>1.8186853259720901</v>
      </c>
      <c r="G1827" s="21">
        <v>5.0380534194596303</v>
      </c>
      <c r="H1827" s="21">
        <v>5.02749342207313</v>
      </c>
      <c r="I1827" s="21">
        <v>3.2223844729348801</v>
      </c>
      <c r="J1827" s="21">
        <v>8.1015651022490004E-2</v>
      </c>
      <c r="K1827" s="21">
        <v>0.28776434058735001</v>
      </c>
      <c r="L1827" s="21">
        <v>0.24775378773014001</v>
      </c>
      <c r="M1827" s="21">
        <v>11.426697335455399</v>
      </c>
    </row>
    <row r="1828" spans="1:13" hidden="1" outlineLevel="1" x14ac:dyDescent="0.3">
      <c r="A1828" s="19" t="s">
        <v>82</v>
      </c>
      <c r="B1828" s="19" t="s">
        <v>65</v>
      </c>
      <c r="C1828" s="19" t="s">
        <v>30</v>
      </c>
      <c r="D1828" s="21">
        <v>0.85285169453087994</v>
      </c>
      <c r="E1828" s="21">
        <v>0.82869273546426003</v>
      </c>
      <c r="F1828" s="21">
        <v>0.90435196374742</v>
      </c>
      <c r="G1828" s="21">
        <v>6.58582333909309</v>
      </c>
      <c r="H1828" s="21">
        <v>4.1595495480651596</v>
      </c>
      <c r="I1828" s="21">
        <v>4.1595495480651596</v>
      </c>
      <c r="J1828" s="21">
        <v>7.0109882962560501</v>
      </c>
      <c r="K1828" s="21">
        <v>1.2453391266821501</v>
      </c>
      <c r="L1828" s="21">
        <v>1.2453391266821501</v>
      </c>
      <c r="M1828" s="21">
        <v>4.6935469815619202</v>
      </c>
    </row>
    <row r="1829" spans="1:13" hidden="1" outlineLevel="1" x14ac:dyDescent="0.3">
      <c r="A1829" s="13" t="s">
        <v>83</v>
      </c>
      <c r="B1829" s="13" t="s">
        <v>14</v>
      </c>
      <c r="C1829" s="13" t="s">
        <v>18</v>
      </c>
      <c r="D1829" s="14">
        <v>1113605</v>
      </c>
      <c r="E1829" s="14">
        <v>551476</v>
      </c>
      <c r="F1829" s="14">
        <v>562129</v>
      </c>
      <c r="G1829" s="15">
        <v>31.203793086417502</v>
      </c>
      <c r="H1829" s="15">
        <v>50.053095511486703</v>
      </c>
      <c r="I1829" s="15">
        <v>49.946904488513198</v>
      </c>
      <c r="J1829" s="15">
        <v>68.611940499548695</v>
      </c>
      <c r="K1829" s="15">
        <v>49.282653592752403</v>
      </c>
      <c r="L1829" s="15">
        <v>50.717346407247497</v>
      </c>
      <c r="M1829" s="15">
        <v>0.1842664140337</v>
      </c>
    </row>
    <row r="1830" spans="1:13" hidden="1" outlineLevel="1" x14ac:dyDescent="0.3">
      <c r="A1830" s="32" t="s">
        <v>83</v>
      </c>
      <c r="B1830" s="32" t="s">
        <v>14</v>
      </c>
      <c r="C1830" s="32" t="s">
        <v>22</v>
      </c>
      <c r="D1830" s="33">
        <v>21421.802491832899</v>
      </c>
      <c r="E1830" s="33">
        <v>10281.986280662601</v>
      </c>
      <c r="F1830" s="33">
        <v>11429.320639515399</v>
      </c>
      <c r="G1830" s="34">
        <v>0.24780686948200001</v>
      </c>
      <c r="H1830" s="34">
        <v>0.36309109368304998</v>
      </c>
      <c r="I1830" s="34">
        <v>0.36309109368304998</v>
      </c>
      <c r="J1830" s="34">
        <v>0.25193032904557999</v>
      </c>
      <c r="K1830" s="34">
        <v>0.18948463980078001</v>
      </c>
      <c r="L1830" s="34">
        <v>0.18948463980078001</v>
      </c>
      <c r="M1830" s="34">
        <v>2.0345128739086601E-2</v>
      </c>
    </row>
    <row r="1831" spans="1:13" hidden="1" outlineLevel="1" x14ac:dyDescent="0.3">
      <c r="A1831" s="32" t="s">
        <v>83</v>
      </c>
      <c r="B1831" s="32" t="s">
        <v>14</v>
      </c>
      <c r="C1831" s="32" t="s">
        <v>24</v>
      </c>
      <c r="D1831" s="33">
        <v>1078359.55293435</v>
      </c>
      <c r="E1831" s="33">
        <v>534558.97337150201</v>
      </c>
      <c r="F1831" s="33">
        <v>543324.25582640001</v>
      </c>
      <c r="G1831" s="34">
        <v>30.797537160104</v>
      </c>
      <c r="H1831" s="34">
        <v>49.455716441849702</v>
      </c>
      <c r="I1831" s="34">
        <v>49.349540576714503</v>
      </c>
      <c r="J1831" s="34">
        <v>68.195960401288801</v>
      </c>
      <c r="K1831" s="34">
        <v>48.970925073270401</v>
      </c>
      <c r="L1831" s="34">
        <v>50.405562099982198</v>
      </c>
      <c r="M1831" s="34">
        <v>0.15365242830973999</v>
      </c>
    </row>
    <row r="1832" spans="1:13" hidden="1" outlineLevel="1" x14ac:dyDescent="0.3">
      <c r="A1832" s="32" t="s">
        <v>83</v>
      </c>
      <c r="B1832" s="32" t="s">
        <v>14</v>
      </c>
      <c r="C1832" s="32" t="s">
        <v>26</v>
      </c>
      <c r="D1832" s="33">
        <v>1148850.44706564</v>
      </c>
      <c r="E1832" s="33">
        <v>568393.02662849706</v>
      </c>
      <c r="F1832" s="33">
        <v>580933.74417359906</v>
      </c>
      <c r="G1832" s="34">
        <v>31.6129599206172</v>
      </c>
      <c r="H1832" s="34">
        <v>50.650459423285398</v>
      </c>
      <c r="I1832" s="34">
        <v>50.544283558150198</v>
      </c>
      <c r="J1832" s="34">
        <v>69.024951044167906</v>
      </c>
      <c r="K1832" s="34">
        <v>49.594437900017802</v>
      </c>
      <c r="L1832" s="34">
        <v>51.0290749267295</v>
      </c>
      <c r="M1832" s="34">
        <v>0.22096648646465999</v>
      </c>
    </row>
    <row r="1833" spans="1:13" hidden="1" outlineLevel="1" x14ac:dyDescent="0.3">
      <c r="A1833" s="32" t="s">
        <v>83</v>
      </c>
      <c r="B1833" s="32" t="s">
        <v>14</v>
      </c>
      <c r="C1833" s="32" t="s">
        <v>28</v>
      </c>
      <c r="D1833" s="34">
        <v>1.9236446039513899</v>
      </c>
      <c r="E1833" s="34">
        <v>1.86444854910507</v>
      </c>
      <c r="F1833" s="34">
        <v>2.03322024651199</v>
      </c>
      <c r="G1833" s="34">
        <v>0.79415623862045004</v>
      </c>
      <c r="H1833" s="34">
        <v>0.72541186508581001</v>
      </c>
      <c r="I1833" s="34">
        <v>0.72695414741179998</v>
      </c>
      <c r="J1833" s="34">
        <v>0.36718146609954</v>
      </c>
      <c r="K1833" s="34">
        <v>0.38448546493983998</v>
      </c>
      <c r="L1833" s="34">
        <v>0.37360913617063002</v>
      </c>
      <c r="M1833" s="34">
        <v>11.0411486790889</v>
      </c>
    </row>
    <row r="1834" spans="1:13" hidden="1" outlineLevel="1" x14ac:dyDescent="0.3">
      <c r="A1834" s="32" t="s">
        <v>83</v>
      </c>
      <c r="B1834" s="32" t="s">
        <v>14</v>
      </c>
      <c r="C1834" s="32" t="s">
        <v>30</v>
      </c>
      <c r="D1834" s="34">
        <v>3.7648015999199602</v>
      </c>
      <c r="E1834" s="34">
        <v>1.4518675428483301</v>
      </c>
      <c r="F1834" s="34">
        <v>1.6778788862470699</v>
      </c>
      <c r="G1834" s="34">
        <v>6.5620380877420397</v>
      </c>
      <c r="H1834" s="34">
        <v>3.7837255851409402</v>
      </c>
      <c r="I1834" s="34">
        <v>3.7837255851409402</v>
      </c>
      <c r="J1834" s="34">
        <v>6.7605290898627697</v>
      </c>
      <c r="K1834" s="34">
        <v>2.25881042196951</v>
      </c>
      <c r="L1834" s="34">
        <v>2.25881042196951</v>
      </c>
      <c r="M1834" s="34">
        <v>5.1624950121392699</v>
      </c>
    </row>
    <row r="1835" spans="1:13" hidden="1" outlineLevel="1" x14ac:dyDescent="0.3">
      <c r="A1835" s="16" t="s">
        <v>83</v>
      </c>
      <c r="B1835" s="16" t="s">
        <v>19</v>
      </c>
      <c r="C1835" s="16" t="s">
        <v>18</v>
      </c>
      <c r="D1835" s="17">
        <v>24495</v>
      </c>
      <c r="E1835" s="17">
        <v>12690</v>
      </c>
      <c r="F1835" s="17">
        <v>11805</v>
      </c>
      <c r="G1835" s="18">
        <v>20.200040824658</v>
      </c>
      <c r="H1835" s="18">
        <v>43.512530315278902</v>
      </c>
      <c r="I1835" s="18">
        <v>56.487469684721098</v>
      </c>
      <c r="J1835" s="18">
        <v>77.758726270667495</v>
      </c>
      <c r="K1835" s="18">
        <v>53.661994014805401</v>
      </c>
      <c r="L1835" s="18">
        <v>46.338005985194499</v>
      </c>
      <c r="M1835" s="18">
        <v>2.0412329046744202</v>
      </c>
    </row>
    <row r="1836" spans="1:13" hidden="1" outlineLevel="1" x14ac:dyDescent="0.3">
      <c r="A1836" s="19" t="s">
        <v>83</v>
      </c>
      <c r="B1836" s="19" t="s">
        <v>19</v>
      </c>
      <c r="C1836" s="19" t="s">
        <v>22</v>
      </c>
      <c r="D1836" s="20">
        <v>844.554909228003</v>
      </c>
      <c r="E1836" s="20">
        <v>565.25276534841703</v>
      </c>
      <c r="F1836" s="20">
        <v>534.29530608084701</v>
      </c>
      <c r="G1836" s="21">
        <v>1.4989287791569199</v>
      </c>
      <c r="H1836" s="21">
        <v>3.3238174668128102</v>
      </c>
      <c r="I1836" s="21">
        <v>3.3238174668128102</v>
      </c>
      <c r="J1836" s="21">
        <v>1.5806230445710701</v>
      </c>
      <c r="K1836" s="21">
        <v>1.48514838166074</v>
      </c>
      <c r="L1836" s="21">
        <v>1.48514838166074</v>
      </c>
      <c r="M1836" s="21">
        <v>0.52470917678821005</v>
      </c>
    </row>
    <row r="1837" spans="1:13" hidden="1" outlineLevel="1" x14ac:dyDescent="0.3">
      <c r="A1837" s="19" t="s">
        <v>83</v>
      </c>
      <c r="B1837" s="19" t="s">
        <v>19</v>
      </c>
      <c r="C1837" s="19" t="s">
        <v>24</v>
      </c>
      <c r="D1837" s="20">
        <v>23105.4476801813</v>
      </c>
      <c r="E1837" s="20">
        <v>11759.985523982299</v>
      </c>
      <c r="F1837" s="20">
        <v>10925.920056327001</v>
      </c>
      <c r="G1837" s="21">
        <v>17.845768844336501</v>
      </c>
      <c r="H1837" s="21">
        <v>38.143427098729298</v>
      </c>
      <c r="I1837" s="21">
        <v>50.961752949193503</v>
      </c>
      <c r="J1837" s="21">
        <v>75.050158391467804</v>
      </c>
      <c r="K1837" s="21">
        <v>51.211622308040603</v>
      </c>
      <c r="L1837" s="21">
        <v>43.905192649983903</v>
      </c>
      <c r="M1837" s="21">
        <v>1.3350775255216001</v>
      </c>
    </row>
    <row r="1838" spans="1:13" hidden="1" outlineLevel="1" x14ac:dyDescent="0.3">
      <c r="A1838" s="19" t="s">
        <v>83</v>
      </c>
      <c r="B1838" s="19" t="s">
        <v>19</v>
      </c>
      <c r="C1838" s="19" t="s">
        <v>26</v>
      </c>
      <c r="D1838" s="20">
        <v>25884.552319818598</v>
      </c>
      <c r="E1838" s="20">
        <v>13620.014476017601</v>
      </c>
      <c r="F1838" s="20">
        <v>12684.079943672899</v>
      </c>
      <c r="G1838" s="21">
        <v>22.778781087356201</v>
      </c>
      <c r="H1838" s="21">
        <v>49.038247050806397</v>
      </c>
      <c r="I1838" s="21">
        <v>61.856572901270603</v>
      </c>
      <c r="J1838" s="21">
        <v>80.250627859457893</v>
      </c>
      <c r="K1838" s="21">
        <v>56.094807350016097</v>
      </c>
      <c r="L1838" s="21">
        <v>48.788377691959298</v>
      </c>
      <c r="M1838" s="21">
        <v>3.1091214558792299</v>
      </c>
    </row>
    <row r="1839" spans="1:13" hidden="1" outlineLevel="1" x14ac:dyDescent="0.3">
      <c r="A1839" s="19" t="s">
        <v>83</v>
      </c>
      <c r="B1839" s="19" t="s">
        <v>19</v>
      </c>
      <c r="C1839" s="19" t="s">
        <v>28</v>
      </c>
      <c r="D1839" s="21">
        <v>3.4478665410410398</v>
      </c>
      <c r="E1839" s="21">
        <v>4.4543165118078498</v>
      </c>
      <c r="F1839" s="21">
        <v>4.5260085224976496</v>
      </c>
      <c r="G1839" s="21">
        <v>7.4204245039306702</v>
      </c>
      <c r="H1839" s="21">
        <v>7.63875932456562</v>
      </c>
      <c r="I1839" s="21">
        <v>5.8841677373129802</v>
      </c>
      <c r="J1839" s="21">
        <v>2.0327275411754302</v>
      </c>
      <c r="K1839" s="21">
        <v>2.7675982022788599</v>
      </c>
      <c r="L1839" s="21">
        <v>3.20503299631681</v>
      </c>
      <c r="M1839" s="21">
        <v>25.705502570854801</v>
      </c>
    </row>
    <row r="1840" spans="1:13" hidden="1" outlineLevel="1" x14ac:dyDescent="0.3">
      <c r="A1840" s="19" t="s">
        <v>83</v>
      </c>
      <c r="B1840" s="19" t="s">
        <v>19</v>
      </c>
      <c r="C1840" s="19" t="s">
        <v>30</v>
      </c>
      <c r="D1840" s="21">
        <v>1.7608356955264099</v>
      </c>
      <c r="E1840" s="21">
        <v>2.3837829114405902</v>
      </c>
      <c r="F1840" s="21">
        <v>2.1562838307141599</v>
      </c>
      <c r="G1840" s="21">
        <v>7.0329462604604496</v>
      </c>
      <c r="H1840" s="21">
        <v>4.5922651852031304</v>
      </c>
      <c r="I1840" s="21">
        <v>4.5922651852031304</v>
      </c>
      <c r="J1840" s="21">
        <v>7.28916942576745</v>
      </c>
      <c r="K1840" s="21">
        <v>3.4770714952572201</v>
      </c>
      <c r="L1840" s="21">
        <v>3.4770714952572201</v>
      </c>
      <c r="M1840" s="21">
        <v>6.9475497869698399</v>
      </c>
    </row>
    <row r="1841" spans="1:13" hidden="1" outlineLevel="1" x14ac:dyDescent="0.3">
      <c r="A1841" s="13" t="s">
        <v>83</v>
      </c>
      <c r="B1841" s="13" t="s">
        <v>20</v>
      </c>
      <c r="C1841" s="13" t="s">
        <v>18</v>
      </c>
      <c r="D1841" s="14">
        <v>23334</v>
      </c>
      <c r="E1841" s="14">
        <v>11590</v>
      </c>
      <c r="F1841" s="14">
        <v>11744</v>
      </c>
      <c r="G1841" s="15">
        <v>72.850775692122994</v>
      </c>
      <c r="H1841" s="15">
        <v>47.808694629095797</v>
      </c>
      <c r="I1841" s="15">
        <v>52.191305370904097</v>
      </c>
      <c r="J1841" s="15">
        <v>26.960658266906599</v>
      </c>
      <c r="K1841" s="15">
        <v>54.554124940390999</v>
      </c>
      <c r="L1841" s="15">
        <v>45.445875059608902</v>
      </c>
      <c r="M1841" s="15">
        <v>0.18856604097025001</v>
      </c>
    </row>
    <row r="1842" spans="1:13" hidden="1" outlineLevel="1" x14ac:dyDescent="0.3">
      <c r="A1842" s="32" t="s">
        <v>83</v>
      </c>
      <c r="B1842" s="32" t="s">
        <v>20</v>
      </c>
      <c r="C1842" s="32" t="s">
        <v>22</v>
      </c>
      <c r="D1842" s="33">
        <v>770.45879992789503</v>
      </c>
      <c r="E1842" s="33">
        <v>443.33624167972903</v>
      </c>
      <c r="F1842" s="33">
        <v>523.80672327489594</v>
      </c>
      <c r="G1842" s="34">
        <v>1.2189923128329601</v>
      </c>
      <c r="H1842" s="34">
        <v>1.5933617565491001</v>
      </c>
      <c r="I1842" s="34">
        <v>1.5933617565491001</v>
      </c>
      <c r="J1842" s="34">
        <v>1.21578017525881</v>
      </c>
      <c r="K1842" s="34">
        <v>2.3067908478947499</v>
      </c>
      <c r="L1842" s="34">
        <v>2.3067908478947499</v>
      </c>
      <c r="M1842" s="34">
        <v>7.3183261809029995E-2</v>
      </c>
    </row>
    <row r="1843" spans="1:13" hidden="1" outlineLevel="1" x14ac:dyDescent="0.3">
      <c r="A1843" s="32" t="s">
        <v>83</v>
      </c>
      <c r="B1843" s="32" t="s">
        <v>20</v>
      </c>
      <c r="C1843" s="32" t="s">
        <v>24</v>
      </c>
      <c r="D1843" s="33">
        <v>22066.358546416901</v>
      </c>
      <c r="E1843" s="33">
        <v>10860.575664939401</v>
      </c>
      <c r="F1843" s="33">
        <v>10882.176997717501</v>
      </c>
      <c r="G1843" s="34">
        <v>70.799382125649103</v>
      </c>
      <c r="H1843" s="34">
        <v>45.1955290400115</v>
      </c>
      <c r="I1843" s="34">
        <v>49.566090542424</v>
      </c>
      <c r="J1843" s="34">
        <v>25.007711581577301</v>
      </c>
      <c r="K1843" s="34">
        <v>50.739598088866501</v>
      </c>
      <c r="L1843" s="34">
        <v>41.684065172270103</v>
      </c>
      <c r="M1843" s="34">
        <v>9.9542320925600003E-2</v>
      </c>
    </row>
    <row r="1844" spans="1:13" hidden="1" outlineLevel="1" x14ac:dyDescent="0.3">
      <c r="A1844" s="32" t="s">
        <v>83</v>
      </c>
      <c r="B1844" s="32" t="s">
        <v>20</v>
      </c>
      <c r="C1844" s="32" t="s">
        <v>26</v>
      </c>
      <c r="D1844" s="33">
        <v>24601.641453583099</v>
      </c>
      <c r="E1844" s="33">
        <v>12319.424335060499</v>
      </c>
      <c r="F1844" s="33">
        <v>12605.823002282399</v>
      </c>
      <c r="G1844" s="34">
        <v>74.8093315754396</v>
      </c>
      <c r="H1844" s="34">
        <v>50.433909457576</v>
      </c>
      <c r="I1844" s="34">
        <v>54.8044709599884</v>
      </c>
      <c r="J1844" s="34">
        <v>29.007125694264101</v>
      </c>
      <c r="K1844" s="34">
        <v>58.315934827729798</v>
      </c>
      <c r="L1844" s="34">
        <v>49.260401911133499</v>
      </c>
      <c r="M1844" s="34">
        <v>0.35692192460330002</v>
      </c>
    </row>
    <row r="1845" spans="1:13" hidden="1" outlineLevel="1" x14ac:dyDescent="0.3">
      <c r="A1845" s="32" t="s">
        <v>83</v>
      </c>
      <c r="B1845" s="32" t="s">
        <v>20</v>
      </c>
      <c r="C1845" s="32" t="s">
        <v>28</v>
      </c>
      <c r="D1845" s="34">
        <v>3.3018719462067998</v>
      </c>
      <c r="E1845" s="34">
        <v>3.8251617056059501</v>
      </c>
      <c r="F1845" s="34">
        <v>4.4602071123543601</v>
      </c>
      <c r="G1845" s="34">
        <v>1.6732729353282201</v>
      </c>
      <c r="H1845" s="34">
        <v>3.3327865755602599</v>
      </c>
      <c r="I1845" s="34">
        <v>3.0529256649659802</v>
      </c>
      <c r="J1845" s="34">
        <v>4.5094602780939796</v>
      </c>
      <c r="K1845" s="34">
        <v>4.2284444126182699</v>
      </c>
      <c r="L1845" s="34">
        <v>5.0759080881797498</v>
      </c>
      <c r="M1845" s="34">
        <v>38.810414342092599</v>
      </c>
    </row>
    <row r="1846" spans="1:13" hidden="1" outlineLevel="1" x14ac:dyDescent="0.3">
      <c r="A1846" s="32" t="s">
        <v>83</v>
      </c>
      <c r="B1846" s="32" t="s">
        <v>20</v>
      </c>
      <c r="C1846" s="32" t="s">
        <v>30</v>
      </c>
      <c r="D1846" s="34">
        <v>1.71484157717173</v>
      </c>
      <c r="E1846" s="34">
        <v>1.81771401570842</v>
      </c>
      <c r="F1846" s="34">
        <v>2.3180509808514298</v>
      </c>
      <c r="G1846" s="34">
        <v>3.6112062770766999</v>
      </c>
      <c r="H1846" s="34">
        <v>3.5713836302275102</v>
      </c>
      <c r="I1846" s="34">
        <v>3.5713836302275102</v>
      </c>
      <c r="J1846" s="34">
        <v>3.60798515198579</v>
      </c>
      <c r="K1846" s="34">
        <v>2.7788528788557199</v>
      </c>
      <c r="L1846" s="34">
        <v>2.7788528788557199</v>
      </c>
      <c r="M1846" s="34">
        <v>1.36779721612704</v>
      </c>
    </row>
    <row r="1847" spans="1:13" hidden="1" outlineLevel="1" x14ac:dyDescent="0.3">
      <c r="A1847" s="16" t="s">
        <v>83</v>
      </c>
      <c r="B1847" s="16" t="s">
        <v>21</v>
      </c>
      <c r="C1847" s="16" t="s">
        <v>18</v>
      </c>
      <c r="D1847" s="17">
        <v>23390</v>
      </c>
      <c r="E1847" s="17">
        <v>11583</v>
      </c>
      <c r="F1847" s="17">
        <v>11807</v>
      </c>
      <c r="G1847" s="18">
        <v>94.514749893116701</v>
      </c>
      <c r="H1847" s="18">
        <v>49.169946170896097</v>
      </c>
      <c r="I1847" s="18">
        <v>50.830053829103903</v>
      </c>
      <c r="J1847" s="18">
        <v>5.4211201368106003</v>
      </c>
      <c r="K1847" s="18">
        <v>55.914826498422698</v>
      </c>
      <c r="L1847" s="18">
        <v>44.085173501577202</v>
      </c>
      <c r="M1847" s="18">
        <v>6.4129970072679995E-2</v>
      </c>
    </row>
    <row r="1848" spans="1:13" hidden="1" outlineLevel="1" x14ac:dyDescent="0.3">
      <c r="A1848" s="19" t="s">
        <v>83</v>
      </c>
      <c r="B1848" s="19" t="s">
        <v>21</v>
      </c>
      <c r="C1848" s="19" t="s">
        <v>22</v>
      </c>
      <c r="D1848" s="20">
        <v>768.99069473229304</v>
      </c>
      <c r="E1848" s="20">
        <v>455.47264844522698</v>
      </c>
      <c r="F1848" s="20">
        <v>570.329756312016</v>
      </c>
      <c r="G1848" s="21">
        <v>0.51802351068351005</v>
      </c>
      <c r="H1848" s="21">
        <v>1.5138954714392201</v>
      </c>
      <c r="I1848" s="21">
        <v>1.5138954714392201</v>
      </c>
      <c r="J1848" s="21">
        <v>0.51683008357399995</v>
      </c>
      <c r="K1848" s="21">
        <v>4.3164706561315498</v>
      </c>
      <c r="L1848" s="21">
        <v>4.3164706561315498</v>
      </c>
      <c r="M1848" s="21">
        <v>3.5050279285357498E-2</v>
      </c>
    </row>
    <row r="1849" spans="1:13" hidden="1" outlineLevel="1" x14ac:dyDescent="0.3">
      <c r="A1849" s="19" t="s">
        <v>83</v>
      </c>
      <c r="B1849" s="19" t="s">
        <v>21</v>
      </c>
      <c r="C1849" s="19" t="s">
        <v>24</v>
      </c>
      <c r="D1849" s="20">
        <v>22124.774030547</v>
      </c>
      <c r="E1849" s="20">
        <v>10833.6075468325</v>
      </c>
      <c r="F1849" s="20">
        <v>10868.6323139138</v>
      </c>
      <c r="G1849" s="21">
        <v>93.597371712995397</v>
      </c>
      <c r="H1849" s="21">
        <v>46.683223156816602</v>
      </c>
      <c r="I1849" s="21">
        <v>48.339216583615801</v>
      </c>
      <c r="J1849" s="21">
        <v>4.6310022003396796</v>
      </c>
      <c r="K1849" s="21">
        <v>48.740202233971502</v>
      </c>
      <c r="L1849" s="21">
        <v>37.149357417785602</v>
      </c>
      <c r="M1849" s="21">
        <v>2.6087898063077802E-2</v>
      </c>
    </row>
    <row r="1850" spans="1:13" hidden="1" outlineLevel="1" x14ac:dyDescent="0.3">
      <c r="A1850" s="19" t="s">
        <v>83</v>
      </c>
      <c r="B1850" s="19" t="s">
        <v>21</v>
      </c>
      <c r="C1850" s="19" t="s">
        <v>26</v>
      </c>
      <c r="D1850" s="20">
        <v>24655.225969452898</v>
      </c>
      <c r="E1850" s="20">
        <v>12332.3924531675</v>
      </c>
      <c r="F1850" s="20">
        <v>12745.3676860861</v>
      </c>
      <c r="G1850" s="21">
        <v>95.307274973182601</v>
      </c>
      <c r="H1850" s="21">
        <v>51.660783416384099</v>
      </c>
      <c r="I1850" s="21">
        <v>53.316776843183298</v>
      </c>
      <c r="J1850" s="21">
        <v>6.3370863673568696</v>
      </c>
      <c r="K1850" s="21">
        <v>62.850642582214299</v>
      </c>
      <c r="L1850" s="21">
        <v>51.259797766028399</v>
      </c>
      <c r="M1850" s="21">
        <v>0.15755858405844</v>
      </c>
    </row>
    <row r="1851" spans="1:13" hidden="1" outlineLevel="1" x14ac:dyDescent="0.3">
      <c r="A1851" s="19" t="s">
        <v>83</v>
      </c>
      <c r="B1851" s="19" t="s">
        <v>21</v>
      </c>
      <c r="C1851" s="19" t="s">
        <v>28</v>
      </c>
      <c r="D1851" s="21">
        <v>3.2876900159567901</v>
      </c>
      <c r="E1851" s="21">
        <v>3.9322511304949201</v>
      </c>
      <c r="F1851" s="21">
        <v>4.8304375058187103</v>
      </c>
      <c r="G1851" s="21">
        <v>0.54808747975244998</v>
      </c>
      <c r="H1851" s="21">
        <v>3.0789040650512201</v>
      </c>
      <c r="I1851" s="21">
        <v>2.9783471733653801</v>
      </c>
      <c r="J1851" s="21">
        <v>9.5336401063059704</v>
      </c>
      <c r="K1851" s="21">
        <v>7.7197246713325898</v>
      </c>
      <c r="L1851" s="21">
        <v>9.7912071412787203</v>
      </c>
      <c r="M1851" s="21">
        <v>54.655068832300799</v>
      </c>
    </row>
    <row r="1852" spans="1:13" hidden="1" outlineLevel="1" x14ac:dyDescent="0.3">
      <c r="A1852" s="19" t="s">
        <v>83</v>
      </c>
      <c r="B1852" s="19" t="s">
        <v>21</v>
      </c>
      <c r="C1852" s="19" t="s">
        <v>30</v>
      </c>
      <c r="D1852" s="21">
        <v>1.70028427300348</v>
      </c>
      <c r="E1852" s="21">
        <v>1.77411772427019</v>
      </c>
      <c r="F1852" s="21">
        <v>2.8010911778362502</v>
      </c>
      <c r="G1852" s="21">
        <v>2.4939395056214102</v>
      </c>
      <c r="H1852" s="21">
        <v>4.1859176977468104</v>
      </c>
      <c r="I1852" s="21">
        <v>4.1859176977468104</v>
      </c>
      <c r="J1852" s="21">
        <v>2.5101251170680499</v>
      </c>
      <c r="K1852" s="21">
        <v>1.97246269134071</v>
      </c>
      <c r="L1852" s="21">
        <v>1.97246269134071</v>
      </c>
      <c r="M1852" s="21">
        <v>0.92359915701885997</v>
      </c>
    </row>
    <row r="1853" spans="1:13" hidden="1" outlineLevel="1" x14ac:dyDescent="0.3">
      <c r="A1853" s="13" t="s">
        <v>83</v>
      </c>
      <c r="B1853" s="13" t="s">
        <v>33</v>
      </c>
      <c r="C1853" s="13" t="s">
        <v>18</v>
      </c>
      <c r="D1853" s="14">
        <v>22443</v>
      </c>
      <c r="E1853" s="14">
        <v>11874</v>
      </c>
      <c r="F1853" s="14">
        <v>10569</v>
      </c>
      <c r="G1853" s="15">
        <v>97.148331328253803</v>
      </c>
      <c r="H1853" s="15">
        <v>53.001880475163901</v>
      </c>
      <c r="I1853" s="15">
        <v>46.998119524836</v>
      </c>
      <c r="J1853" s="15">
        <v>2.80265561645056</v>
      </c>
      <c r="K1853" s="15">
        <v>49.125596184419699</v>
      </c>
      <c r="L1853" s="15">
        <v>50.874403815580202</v>
      </c>
      <c r="M1853" s="15">
        <v>4.9013055295637799E-2</v>
      </c>
    </row>
    <row r="1854" spans="1:13" hidden="1" outlineLevel="1" x14ac:dyDescent="0.3">
      <c r="A1854" s="32" t="s">
        <v>83</v>
      </c>
      <c r="B1854" s="32" t="s">
        <v>33</v>
      </c>
      <c r="C1854" s="32" t="s">
        <v>22</v>
      </c>
      <c r="D1854" s="33">
        <v>712.79564832020105</v>
      </c>
      <c r="E1854" s="33">
        <v>535.35541367509597</v>
      </c>
      <c r="F1854" s="33">
        <v>412.90925845751701</v>
      </c>
      <c r="G1854" s="34">
        <v>0.36980549229444998</v>
      </c>
      <c r="H1854" s="34">
        <v>1.42750445058177</v>
      </c>
      <c r="I1854" s="34">
        <v>1.42750445058177</v>
      </c>
      <c r="J1854" s="34">
        <v>0.36870789650434999</v>
      </c>
      <c r="K1854" s="34">
        <v>5.3372824570625097</v>
      </c>
      <c r="L1854" s="34">
        <v>5.3372824570625097</v>
      </c>
      <c r="M1854" s="34">
        <v>2.9886017481620099E-2</v>
      </c>
    </row>
    <row r="1855" spans="1:13" hidden="1" outlineLevel="1" x14ac:dyDescent="0.3">
      <c r="A1855" s="32" t="s">
        <v>83</v>
      </c>
      <c r="B1855" s="32" t="s">
        <v>33</v>
      </c>
      <c r="C1855" s="32" t="s">
        <v>24</v>
      </c>
      <c r="D1855" s="33">
        <v>21270.232148131799</v>
      </c>
      <c r="E1855" s="33">
        <v>10993.175853610601</v>
      </c>
      <c r="F1855" s="33">
        <v>9889.6374011978405</v>
      </c>
      <c r="G1855" s="34">
        <v>96.472632622348499</v>
      </c>
      <c r="H1855" s="34">
        <v>50.648264789255101</v>
      </c>
      <c r="I1855" s="34">
        <v>44.657779803520398</v>
      </c>
      <c r="J1855" s="34">
        <v>2.2557577492858401</v>
      </c>
      <c r="K1855" s="34">
        <v>40.4597244981952</v>
      </c>
      <c r="L1855" s="34">
        <v>42.1556631548101</v>
      </c>
      <c r="M1855" s="34">
        <v>1.7969374190552102E-2</v>
      </c>
    </row>
    <row r="1856" spans="1:13" hidden="1" outlineLevel="1" x14ac:dyDescent="0.3">
      <c r="A1856" s="32" t="s">
        <v>83</v>
      </c>
      <c r="B1856" s="32" t="s">
        <v>33</v>
      </c>
      <c r="C1856" s="32" t="s">
        <v>26</v>
      </c>
      <c r="D1856" s="33">
        <v>23615.767851868099</v>
      </c>
      <c r="E1856" s="33">
        <v>12754.824146389299</v>
      </c>
      <c r="F1856" s="33">
        <v>11248.362598802099</v>
      </c>
      <c r="G1856" s="34">
        <v>97.697682905764097</v>
      </c>
      <c r="H1856" s="34">
        <v>55.342220196479602</v>
      </c>
      <c r="I1856" s="34">
        <v>49.351735210744799</v>
      </c>
      <c r="J1856" s="34">
        <v>3.4774290712969802</v>
      </c>
      <c r="K1856" s="34">
        <v>57.844336845189801</v>
      </c>
      <c r="L1856" s="34">
        <v>59.5402755018047</v>
      </c>
      <c r="M1856" s="34">
        <v>0.13361576557134999</v>
      </c>
    </row>
    <row r="1857" spans="1:13" hidden="1" outlineLevel="1" x14ac:dyDescent="0.3">
      <c r="A1857" s="32" t="s">
        <v>83</v>
      </c>
      <c r="B1857" s="32" t="s">
        <v>33</v>
      </c>
      <c r="C1857" s="32" t="s">
        <v>28</v>
      </c>
      <c r="D1857" s="34">
        <v>3.1760265932370899</v>
      </c>
      <c r="E1857" s="34">
        <v>4.5086357897515201</v>
      </c>
      <c r="F1857" s="34">
        <v>3.9067958979800999</v>
      </c>
      <c r="G1857" s="34">
        <v>0.38066067346532001</v>
      </c>
      <c r="H1857" s="34">
        <v>2.6933090633466898</v>
      </c>
      <c r="I1857" s="34">
        <v>3.0373650371849701</v>
      </c>
      <c r="J1857" s="34">
        <v>13.155661877976399</v>
      </c>
      <c r="K1857" s="34">
        <v>10.864565260492901</v>
      </c>
      <c r="L1857" s="34">
        <v>10.4910958296635</v>
      </c>
      <c r="M1857" s="34">
        <v>60.975626394545401</v>
      </c>
    </row>
    <row r="1858" spans="1:13" hidden="1" outlineLevel="1" x14ac:dyDescent="0.3">
      <c r="A1858" s="32" t="s">
        <v>83</v>
      </c>
      <c r="B1858" s="32" t="s">
        <v>33</v>
      </c>
      <c r="C1858" s="32" t="s">
        <v>30</v>
      </c>
      <c r="D1858" s="34">
        <v>1.5869255850730299</v>
      </c>
      <c r="E1858" s="34">
        <v>2.4715012904988298</v>
      </c>
      <c r="F1858" s="34">
        <v>1.72731500951281</v>
      </c>
      <c r="G1858" s="34">
        <v>2.2821594732721402</v>
      </c>
      <c r="H1858" s="34">
        <v>3.6828907281466399</v>
      </c>
      <c r="I1858" s="34">
        <v>3.6828907281466399</v>
      </c>
      <c r="J1858" s="34">
        <v>2.3071425414378899</v>
      </c>
      <c r="K1858" s="34">
        <v>1.4754868610117</v>
      </c>
      <c r="L1858" s="34">
        <v>1.4754868610117</v>
      </c>
      <c r="M1858" s="34">
        <v>0.84289002560832005</v>
      </c>
    </row>
    <row r="1859" spans="1:13" hidden="1" outlineLevel="1" x14ac:dyDescent="0.3">
      <c r="A1859" s="16" t="s">
        <v>83</v>
      </c>
      <c r="B1859" s="16" t="s">
        <v>35</v>
      </c>
      <c r="C1859" s="16" t="s">
        <v>18</v>
      </c>
      <c r="D1859" s="17">
        <v>23034</v>
      </c>
      <c r="E1859" s="17">
        <v>11815</v>
      </c>
      <c r="F1859" s="17">
        <v>11219</v>
      </c>
      <c r="G1859" s="18">
        <v>97.694712164626196</v>
      </c>
      <c r="H1859" s="18">
        <v>50.984313202684</v>
      </c>
      <c r="I1859" s="18">
        <v>49.015686797315901</v>
      </c>
      <c r="J1859" s="18">
        <v>2.22714248502214</v>
      </c>
      <c r="K1859" s="18">
        <v>63.742690058479504</v>
      </c>
      <c r="L1859" s="18">
        <v>36.257309941520397</v>
      </c>
      <c r="M1859" s="18">
        <v>7.8145350351650003E-2</v>
      </c>
    </row>
    <row r="1860" spans="1:13" hidden="1" outlineLevel="1" x14ac:dyDescent="0.3">
      <c r="A1860" s="19" t="s">
        <v>83</v>
      </c>
      <c r="B1860" s="19" t="s">
        <v>35</v>
      </c>
      <c r="C1860" s="19" t="s">
        <v>22</v>
      </c>
      <c r="D1860" s="20">
        <v>714.685459011278</v>
      </c>
      <c r="E1860" s="20">
        <v>457.45486604497</v>
      </c>
      <c r="F1860" s="20">
        <v>478.35348440370001</v>
      </c>
      <c r="G1860" s="21">
        <v>0.29739147413011002</v>
      </c>
      <c r="H1860" s="21">
        <v>1.33506617527414</v>
      </c>
      <c r="I1860" s="21">
        <v>1.33506617527414</v>
      </c>
      <c r="J1860" s="21">
        <v>0.27572948099373001</v>
      </c>
      <c r="K1860" s="21">
        <v>5.4032151284962397</v>
      </c>
      <c r="L1860" s="21">
        <v>5.4032151284962397</v>
      </c>
      <c r="M1860" s="21">
        <v>6.6300016730189995E-2</v>
      </c>
    </row>
    <row r="1861" spans="1:13" hidden="1" outlineLevel="1" x14ac:dyDescent="0.3">
      <c r="A1861" s="19" t="s">
        <v>83</v>
      </c>
      <c r="B1861" s="19" t="s">
        <v>35</v>
      </c>
      <c r="C1861" s="19" t="s">
        <v>24</v>
      </c>
      <c r="D1861" s="20">
        <v>21858.1228288903</v>
      </c>
      <c r="E1861" s="20">
        <v>11062.346189833601</v>
      </c>
      <c r="F1861" s="20">
        <v>10431.961541418101</v>
      </c>
      <c r="G1861" s="21">
        <v>97.151231687114404</v>
      </c>
      <c r="H1861" s="21">
        <v>48.787219547952397</v>
      </c>
      <c r="I1861" s="21">
        <v>46.822389243633097</v>
      </c>
      <c r="J1861" s="21">
        <v>1.81589934693971</v>
      </c>
      <c r="K1861" s="21">
        <v>54.476898125661997</v>
      </c>
      <c r="L1861" s="21">
        <v>27.911209047934001</v>
      </c>
      <c r="M1861" s="21">
        <v>1.9339640893593399E-2</v>
      </c>
    </row>
    <row r="1862" spans="1:13" hidden="1" outlineLevel="1" x14ac:dyDescent="0.3">
      <c r="A1862" s="19" t="s">
        <v>83</v>
      </c>
      <c r="B1862" s="19" t="s">
        <v>35</v>
      </c>
      <c r="C1862" s="19" t="s">
        <v>26</v>
      </c>
      <c r="D1862" s="20">
        <v>24209.877171109601</v>
      </c>
      <c r="E1862" s="20">
        <v>12567.653810166301</v>
      </c>
      <c r="F1862" s="20">
        <v>12006.038458581799</v>
      </c>
      <c r="G1862" s="21">
        <v>98.136497681202499</v>
      </c>
      <c r="H1862" s="21">
        <v>53.177610756366903</v>
      </c>
      <c r="I1862" s="21">
        <v>51.212780452047497</v>
      </c>
      <c r="J1862" s="21">
        <v>2.7289304924172901</v>
      </c>
      <c r="K1862" s="21">
        <v>72.088790952065906</v>
      </c>
      <c r="L1862" s="21">
        <v>45.523101874338003</v>
      </c>
      <c r="M1862" s="21">
        <v>0.31519684612798998</v>
      </c>
    </row>
    <row r="1863" spans="1:13" hidden="1" outlineLevel="1" x14ac:dyDescent="0.3">
      <c r="A1863" s="19" t="s">
        <v>83</v>
      </c>
      <c r="B1863" s="19" t="s">
        <v>35</v>
      </c>
      <c r="C1863" s="19" t="s">
        <v>28</v>
      </c>
      <c r="D1863" s="21">
        <v>3.10274142142605</v>
      </c>
      <c r="E1863" s="21">
        <v>3.8718143550145601</v>
      </c>
      <c r="F1863" s="21">
        <v>4.2637800552963698</v>
      </c>
      <c r="G1863" s="21">
        <v>0.30440897725249999</v>
      </c>
      <c r="H1863" s="21">
        <v>2.6185822489491799</v>
      </c>
      <c r="I1863" s="21">
        <v>2.72375286873925</v>
      </c>
      <c r="J1863" s="21">
        <v>12.380414941929301</v>
      </c>
      <c r="K1863" s="21">
        <v>8.4766035502097008</v>
      </c>
      <c r="L1863" s="21">
        <v>14.902415918917001</v>
      </c>
      <c r="M1863" s="21">
        <v>84.841921409070807</v>
      </c>
    </row>
    <row r="1864" spans="1:13" hidden="1" outlineLevel="1" x14ac:dyDescent="0.3">
      <c r="A1864" s="19" t="s">
        <v>83</v>
      </c>
      <c r="B1864" s="19" t="s">
        <v>35</v>
      </c>
      <c r="C1864" s="19" t="s">
        <v>30</v>
      </c>
      <c r="D1864" s="21">
        <v>1.5014273608948301</v>
      </c>
      <c r="E1864" s="21">
        <v>1.8028542292708101</v>
      </c>
      <c r="F1864" s="21">
        <v>2.1023061391662399</v>
      </c>
      <c r="G1864" s="21">
        <v>1.8633007075996499</v>
      </c>
      <c r="H1864" s="21">
        <v>3.3140857167658999</v>
      </c>
      <c r="I1864" s="21">
        <v>3.3140857167658999</v>
      </c>
      <c r="J1864" s="21">
        <v>1.65661745830824</v>
      </c>
      <c r="K1864" s="21">
        <v>1.3336670180408701</v>
      </c>
      <c r="L1864" s="21">
        <v>1.3336670180408701</v>
      </c>
      <c r="M1864" s="21">
        <v>2.6710731690712302</v>
      </c>
    </row>
    <row r="1865" spans="1:13" hidden="1" outlineLevel="1" x14ac:dyDescent="0.3">
      <c r="A1865" s="13" t="s">
        <v>83</v>
      </c>
      <c r="B1865" s="13" t="s">
        <v>37</v>
      </c>
      <c r="C1865" s="13" t="s">
        <v>18</v>
      </c>
      <c r="D1865" s="14">
        <v>23814</v>
      </c>
      <c r="E1865" s="14">
        <v>12190</v>
      </c>
      <c r="F1865" s="14">
        <v>11624</v>
      </c>
      <c r="G1865" s="15">
        <v>98.332913412278501</v>
      </c>
      <c r="H1865" s="15">
        <v>51.2875261562113</v>
      </c>
      <c r="I1865" s="15">
        <v>48.7124738437887</v>
      </c>
      <c r="J1865" s="15">
        <v>1.58310237675317</v>
      </c>
      <c r="K1865" s="15">
        <v>44.562334217506603</v>
      </c>
      <c r="L1865" s="15">
        <v>55.437665782493298</v>
      </c>
      <c r="M1865" s="15">
        <v>8.3984210968330003E-2</v>
      </c>
    </row>
    <row r="1866" spans="1:13" hidden="1" outlineLevel="1" x14ac:dyDescent="0.3">
      <c r="A1866" s="32" t="s">
        <v>83</v>
      </c>
      <c r="B1866" s="32" t="s">
        <v>37</v>
      </c>
      <c r="C1866" s="32" t="s">
        <v>22</v>
      </c>
      <c r="D1866" s="33">
        <v>735.44789972732497</v>
      </c>
      <c r="E1866" s="33">
        <v>496.24941815256301</v>
      </c>
      <c r="F1866" s="33">
        <v>462.91403160669802</v>
      </c>
      <c r="G1866" s="34">
        <v>0.24115416397077</v>
      </c>
      <c r="H1866" s="34">
        <v>1.3020376827828399</v>
      </c>
      <c r="I1866" s="34">
        <v>1.3020376827828399</v>
      </c>
      <c r="J1866" s="34">
        <v>0.23781657129179001</v>
      </c>
      <c r="K1866" s="34">
        <v>6.7922761989746796</v>
      </c>
      <c r="L1866" s="34">
        <v>6.7922761989746796</v>
      </c>
      <c r="M1866" s="34">
        <v>3.9602300620951901E-2</v>
      </c>
    </row>
    <row r="1867" spans="1:13" hidden="1" outlineLevel="1" x14ac:dyDescent="0.3">
      <c r="A1867" s="32" t="s">
        <v>83</v>
      </c>
      <c r="B1867" s="32" t="s">
        <v>37</v>
      </c>
      <c r="C1867" s="32" t="s">
        <v>24</v>
      </c>
      <c r="D1867" s="33">
        <v>22603.9622345383</v>
      </c>
      <c r="E1867" s="33">
        <v>11373.517231777199</v>
      </c>
      <c r="F1867" s="33">
        <v>10862.364185126</v>
      </c>
      <c r="G1867" s="34">
        <v>97.886043368706694</v>
      </c>
      <c r="H1867" s="34">
        <v>49.144208178460701</v>
      </c>
      <c r="I1867" s="34">
        <v>46.573880291256501</v>
      </c>
      <c r="J1867" s="34">
        <v>1.23586559120644</v>
      </c>
      <c r="K1867" s="34">
        <v>33.8332106883812</v>
      </c>
      <c r="L1867" s="34">
        <v>44.176665699382603</v>
      </c>
      <c r="M1867" s="34">
        <v>3.8651846551637697E-2</v>
      </c>
    </row>
    <row r="1868" spans="1:13" hidden="1" outlineLevel="1" x14ac:dyDescent="0.3">
      <c r="A1868" s="32" t="s">
        <v>83</v>
      </c>
      <c r="B1868" s="32" t="s">
        <v>37</v>
      </c>
      <c r="C1868" s="32" t="s">
        <v>26</v>
      </c>
      <c r="D1868" s="33">
        <v>25024.037765461599</v>
      </c>
      <c r="E1868" s="33">
        <v>13006.482768222701</v>
      </c>
      <c r="F1868" s="33">
        <v>12385.635814874</v>
      </c>
      <c r="G1868" s="34">
        <v>98.686586935609</v>
      </c>
      <c r="H1868" s="34">
        <v>53.4261197087434</v>
      </c>
      <c r="I1868" s="34">
        <v>50.855791821539199</v>
      </c>
      <c r="J1868" s="34">
        <v>2.0258998154096401</v>
      </c>
      <c r="K1868" s="34">
        <v>55.823334300617397</v>
      </c>
      <c r="L1868" s="34">
        <v>66.1667893116187</v>
      </c>
      <c r="M1868" s="34">
        <v>0.18238709853053001</v>
      </c>
    </row>
    <row r="1869" spans="1:13" hidden="1" outlineLevel="1" x14ac:dyDescent="0.3">
      <c r="A1869" s="32" t="s">
        <v>83</v>
      </c>
      <c r="B1869" s="32" t="s">
        <v>37</v>
      </c>
      <c r="C1869" s="32" t="s">
        <v>28</v>
      </c>
      <c r="D1869" s="34">
        <v>3.08830057834603</v>
      </c>
      <c r="E1869" s="34">
        <v>4.0709550299636001</v>
      </c>
      <c r="F1869" s="34">
        <v>3.9823987578002198</v>
      </c>
      <c r="G1869" s="34">
        <v>0.24524256996199001</v>
      </c>
      <c r="H1869" s="34">
        <v>2.5387024494359598</v>
      </c>
      <c r="I1869" s="34">
        <v>2.6729040429320499</v>
      </c>
      <c r="J1869" s="34">
        <v>15.0221852221293</v>
      </c>
      <c r="K1869" s="34">
        <v>15.242191232222901</v>
      </c>
      <c r="L1869" s="34">
        <v>12.2520963014997</v>
      </c>
      <c r="M1869" s="34">
        <v>47.1544593493674</v>
      </c>
    </row>
    <row r="1870" spans="1:13" hidden="1" outlineLevel="1" x14ac:dyDescent="0.3">
      <c r="A1870" s="32" t="s">
        <v>83</v>
      </c>
      <c r="B1870" s="32" t="s">
        <v>37</v>
      </c>
      <c r="C1870" s="32" t="s">
        <v>30</v>
      </c>
      <c r="D1870" s="34">
        <v>1.5710452076265999</v>
      </c>
      <c r="E1870" s="34">
        <v>2.0832990602558001</v>
      </c>
      <c r="F1870" s="34">
        <v>1.9154348478960701</v>
      </c>
      <c r="G1870" s="34">
        <v>1.7402738363746699</v>
      </c>
      <c r="H1870" s="34">
        <v>3.28107246704921</v>
      </c>
      <c r="I1870" s="34">
        <v>3.28107246704921</v>
      </c>
      <c r="J1870" s="34">
        <v>1.7806996765409999</v>
      </c>
      <c r="K1870" s="34">
        <v>1.44894083466714</v>
      </c>
      <c r="L1870" s="34">
        <v>1.44894083466714</v>
      </c>
      <c r="M1870" s="34">
        <v>0.91683926151975004</v>
      </c>
    </row>
    <row r="1871" spans="1:13" hidden="1" outlineLevel="1" x14ac:dyDescent="0.3">
      <c r="A1871" s="16" t="s">
        <v>83</v>
      </c>
      <c r="B1871" s="16" t="s">
        <v>39</v>
      </c>
      <c r="C1871" s="16" t="s">
        <v>18</v>
      </c>
      <c r="D1871" s="17">
        <v>21218</v>
      </c>
      <c r="E1871" s="17">
        <v>10793</v>
      </c>
      <c r="F1871" s="17">
        <v>10425</v>
      </c>
      <c r="G1871" s="18">
        <v>98.190215854463204</v>
      </c>
      <c r="H1871" s="18">
        <v>50.815973888835501</v>
      </c>
      <c r="I1871" s="18">
        <v>49.1840261111644</v>
      </c>
      <c r="J1871" s="18">
        <v>1.7956452068997999</v>
      </c>
      <c r="K1871" s="18">
        <v>54.068241469816201</v>
      </c>
      <c r="L1871" s="18">
        <v>45.9317585301837</v>
      </c>
      <c r="M1871" s="18">
        <v>1.41389386370063E-2</v>
      </c>
    </row>
    <row r="1872" spans="1:13" hidden="1" outlineLevel="1" x14ac:dyDescent="0.3">
      <c r="A1872" s="19" t="s">
        <v>83</v>
      </c>
      <c r="B1872" s="19" t="s">
        <v>39</v>
      </c>
      <c r="C1872" s="19" t="s">
        <v>22</v>
      </c>
      <c r="D1872" s="20">
        <v>695.44193547799296</v>
      </c>
      <c r="E1872" s="20">
        <v>430.04004540474102</v>
      </c>
      <c r="F1872" s="20">
        <v>457.87599314881498</v>
      </c>
      <c r="G1872" s="21">
        <v>0.23331955154601</v>
      </c>
      <c r="H1872" s="21">
        <v>1.31930518756155</v>
      </c>
      <c r="I1872" s="21">
        <v>1.31930518756155</v>
      </c>
      <c r="J1872" s="21">
        <v>0.23286155576786</v>
      </c>
      <c r="K1872" s="21">
        <v>6.7552022161896401</v>
      </c>
      <c r="L1872" s="21">
        <v>6.7552022161896401</v>
      </c>
      <c r="M1872" s="21">
        <v>1.41418682850205E-2</v>
      </c>
    </row>
    <row r="1873" spans="1:13" hidden="1" outlineLevel="1" x14ac:dyDescent="0.3">
      <c r="A1873" s="19" t="s">
        <v>83</v>
      </c>
      <c r="B1873" s="19" t="s">
        <v>39</v>
      </c>
      <c r="C1873" s="19" t="s">
        <v>24</v>
      </c>
      <c r="D1873" s="20">
        <v>20073.7843377809</v>
      </c>
      <c r="E1873" s="20">
        <v>10085.4519931411</v>
      </c>
      <c r="F1873" s="20">
        <v>9671.6533063542302</v>
      </c>
      <c r="G1873" s="21">
        <v>97.763577115559897</v>
      </c>
      <c r="H1873" s="21">
        <v>48.645124521660598</v>
      </c>
      <c r="I1873" s="21">
        <v>47.0162494863376</v>
      </c>
      <c r="J1873" s="21">
        <v>1.4500677914078299</v>
      </c>
      <c r="K1873" s="21">
        <v>42.936364290533298</v>
      </c>
      <c r="L1873" s="21">
        <v>35.191588034717697</v>
      </c>
      <c r="M1873" s="21">
        <v>2.7269011276894999E-3</v>
      </c>
    </row>
    <row r="1874" spans="1:13" hidden="1" outlineLevel="1" x14ac:dyDescent="0.3">
      <c r="A1874" s="19" t="s">
        <v>83</v>
      </c>
      <c r="B1874" s="19" t="s">
        <v>39</v>
      </c>
      <c r="C1874" s="19" t="s">
        <v>26</v>
      </c>
      <c r="D1874" s="20">
        <v>22362.215662219001</v>
      </c>
      <c r="E1874" s="20">
        <v>11500.5480068588</v>
      </c>
      <c r="F1874" s="20">
        <v>11178.346693645701</v>
      </c>
      <c r="G1874" s="21">
        <v>98.536683644148795</v>
      </c>
      <c r="H1874" s="21">
        <v>52.983750513662301</v>
      </c>
      <c r="I1874" s="21">
        <v>51.354875478339302</v>
      </c>
      <c r="J1874" s="21">
        <v>2.2217233032900601</v>
      </c>
      <c r="K1874" s="21">
        <v>64.808411965282204</v>
      </c>
      <c r="L1874" s="21">
        <v>57.063635709466602</v>
      </c>
      <c r="M1874" s="21">
        <v>7.3275173610219999E-2</v>
      </c>
    </row>
    <row r="1875" spans="1:13" hidden="1" outlineLevel="1" x14ac:dyDescent="0.3">
      <c r="A1875" s="19" t="s">
        <v>83</v>
      </c>
      <c r="B1875" s="19" t="s">
        <v>39</v>
      </c>
      <c r="C1875" s="19" t="s">
        <v>28</v>
      </c>
      <c r="D1875" s="21">
        <v>3.2776036171080798</v>
      </c>
      <c r="E1875" s="21">
        <v>3.9844347762877899</v>
      </c>
      <c r="F1875" s="21">
        <v>4.3920958575425901</v>
      </c>
      <c r="G1875" s="21">
        <v>0.23761995990703999</v>
      </c>
      <c r="H1875" s="21">
        <v>2.5962410765710202</v>
      </c>
      <c r="I1875" s="21">
        <v>2.6823855057731398</v>
      </c>
      <c r="J1875" s="21">
        <v>12.968127271082899</v>
      </c>
      <c r="K1875" s="21">
        <v>12.493844875574</v>
      </c>
      <c r="L1875" s="21">
        <v>14.707040253532799</v>
      </c>
      <c r="M1875" s="21">
        <v>100.020720423854</v>
      </c>
    </row>
    <row r="1876" spans="1:13" hidden="1" outlineLevel="1" x14ac:dyDescent="0.3">
      <c r="A1876" s="19" t="s">
        <v>83</v>
      </c>
      <c r="B1876" s="19" t="s">
        <v>39</v>
      </c>
      <c r="C1876" s="19" t="s">
        <v>30</v>
      </c>
      <c r="D1876" s="21">
        <v>1.6414738982539501</v>
      </c>
      <c r="E1876" s="21">
        <v>1.9194313245046499</v>
      </c>
      <c r="F1876" s="21">
        <v>2.0842856394137601</v>
      </c>
      <c r="G1876" s="21">
        <v>1.33895040956414</v>
      </c>
      <c r="H1876" s="21">
        <v>2.9959065812704502</v>
      </c>
      <c r="I1876" s="21">
        <v>2.9959065812704502</v>
      </c>
      <c r="J1876" s="21">
        <v>1.3440070058971001</v>
      </c>
      <c r="K1876" s="21">
        <v>1.44078062702594</v>
      </c>
      <c r="L1876" s="21">
        <v>1.44078062702594</v>
      </c>
      <c r="M1876" s="21">
        <v>0.61832299189661</v>
      </c>
    </row>
    <row r="1877" spans="1:13" hidden="1" outlineLevel="1" x14ac:dyDescent="0.3">
      <c r="A1877" s="13" t="s">
        <v>83</v>
      </c>
      <c r="B1877" s="13" t="s">
        <v>41</v>
      </c>
      <c r="C1877" s="13" t="s">
        <v>18</v>
      </c>
      <c r="D1877" s="14">
        <v>21819</v>
      </c>
      <c r="E1877" s="14">
        <v>11017</v>
      </c>
      <c r="F1877" s="14">
        <v>10802</v>
      </c>
      <c r="G1877" s="15">
        <v>97.772583528117707</v>
      </c>
      <c r="H1877" s="15">
        <v>50.072657385271597</v>
      </c>
      <c r="I1877" s="15">
        <v>49.927342614728303</v>
      </c>
      <c r="J1877" s="15">
        <v>2.1815848572345198</v>
      </c>
      <c r="K1877" s="15">
        <v>68.487394957983199</v>
      </c>
      <c r="L1877" s="15">
        <v>31.512605042016801</v>
      </c>
      <c r="M1877" s="15">
        <v>4.5831614647784E-2</v>
      </c>
    </row>
    <row r="1878" spans="1:13" hidden="1" outlineLevel="1" x14ac:dyDescent="0.3">
      <c r="A1878" s="32" t="s">
        <v>83</v>
      </c>
      <c r="B1878" s="32" t="s">
        <v>41</v>
      </c>
      <c r="C1878" s="32" t="s">
        <v>22</v>
      </c>
      <c r="D1878" s="33">
        <v>702.51296860924106</v>
      </c>
      <c r="E1878" s="33">
        <v>481.25354017545101</v>
      </c>
      <c r="F1878" s="33">
        <v>449.91587263147801</v>
      </c>
      <c r="G1878" s="34">
        <v>0.40786282393709</v>
      </c>
      <c r="H1878" s="34">
        <v>1.41141645116397</v>
      </c>
      <c r="I1878" s="34">
        <v>1.41141645116397</v>
      </c>
      <c r="J1878" s="34">
        <v>0.40743512742437998</v>
      </c>
      <c r="K1878" s="34">
        <v>7.11855207149158</v>
      </c>
      <c r="L1878" s="34">
        <v>7.11855207149158</v>
      </c>
      <c r="M1878" s="34">
        <v>2.6105047313464601E-2</v>
      </c>
    </row>
    <row r="1879" spans="1:13" hidden="1" outlineLevel="1" x14ac:dyDescent="0.3">
      <c r="A1879" s="32" t="s">
        <v>83</v>
      </c>
      <c r="B1879" s="32" t="s">
        <v>41</v>
      </c>
      <c r="C1879" s="32" t="s">
        <v>24</v>
      </c>
      <c r="D1879" s="33">
        <v>20663.1503156662</v>
      </c>
      <c r="E1879" s="33">
        <v>10225.190058615501</v>
      </c>
      <c r="F1879" s="33">
        <v>10061.750150395999</v>
      </c>
      <c r="G1879" s="34">
        <v>96.9929118969157</v>
      </c>
      <c r="H1879" s="34">
        <v>47.751941641380398</v>
      </c>
      <c r="I1879" s="34">
        <v>47.606939879232499</v>
      </c>
      <c r="J1879" s="34">
        <v>1.6029050297887699</v>
      </c>
      <c r="K1879" s="34">
        <v>55.813148266382903</v>
      </c>
      <c r="L1879" s="34">
        <v>21.099437535104201</v>
      </c>
      <c r="M1879" s="34">
        <v>1.7951600757483799E-2</v>
      </c>
    </row>
    <row r="1880" spans="1:13" hidden="1" outlineLevel="1" x14ac:dyDescent="0.3">
      <c r="A1880" s="32" t="s">
        <v>83</v>
      </c>
      <c r="B1880" s="32" t="s">
        <v>41</v>
      </c>
      <c r="C1880" s="32" t="s">
        <v>26</v>
      </c>
      <c r="D1880" s="33">
        <v>22974.849684333702</v>
      </c>
      <c r="E1880" s="33">
        <v>11808.809941384399</v>
      </c>
      <c r="F1880" s="33">
        <v>11542.249849603901</v>
      </c>
      <c r="G1880" s="34">
        <v>98.353535044936805</v>
      </c>
      <c r="H1880" s="34">
        <v>52.393060120767402</v>
      </c>
      <c r="I1880" s="34">
        <v>52.248058358619502</v>
      </c>
      <c r="J1880" s="34">
        <v>2.9628885913579799</v>
      </c>
      <c r="K1880" s="34">
        <v>78.9005624648957</v>
      </c>
      <c r="L1880" s="34">
        <v>44.186851733616997</v>
      </c>
      <c r="M1880" s="34">
        <v>0.11696046710755</v>
      </c>
    </row>
    <row r="1881" spans="1:13" hidden="1" outlineLevel="1" x14ac:dyDescent="0.3">
      <c r="A1881" s="32" t="s">
        <v>83</v>
      </c>
      <c r="B1881" s="32" t="s">
        <v>41</v>
      </c>
      <c r="C1881" s="32" t="s">
        <v>28</v>
      </c>
      <c r="D1881" s="34">
        <v>3.2197303662369499</v>
      </c>
      <c r="E1881" s="34">
        <v>4.3682812033716196</v>
      </c>
      <c r="F1881" s="34">
        <v>4.1651163917004101</v>
      </c>
      <c r="G1881" s="34">
        <v>0.41715459407881</v>
      </c>
      <c r="H1881" s="34">
        <v>2.81873686132568</v>
      </c>
      <c r="I1881" s="34">
        <v>2.82694086495925</v>
      </c>
      <c r="J1881" s="34">
        <v>18.676107237967798</v>
      </c>
      <c r="K1881" s="34">
        <v>10.3939594663496</v>
      </c>
      <c r="L1881" s="34">
        <v>22.589538573533201</v>
      </c>
      <c r="M1881" s="34">
        <v>56.958602733248398</v>
      </c>
    </row>
    <row r="1882" spans="1:13" hidden="1" outlineLevel="1" x14ac:dyDescent="0.3">
      <c r="A1882" s="32" t="s">
        <v>83</v>
      </c>
      <c r="B1882" s="32" t="s">
        <v>41</v>
      </c>
      <c r="C1882" s="32" t="s">
        <v>30</v>
      </c>
      <c r="D1882" s="34">
        <v>1.61660973983486</v>
      </c>
      <c r="E1882" s="34">
        <v>2.0211901819990898</v>
      </c>
      <c r="F1882" s="34">
        <v>2.1820945704393</v>
      </c>
      <c r="G1882" s="34">
        <v>3.4331860826250402</v>
      </c>
      <c r="H1882" s="34">
        <v>3.51004422740509</v>
      </c>
      <c r="I1882" s="34">
        <v>3.51004422740509</v>
      </c>
      <c r="J1882" s="34">
        <v>3.4963252285036499</v>
      </c>
      <c r="K1882" s="34">
        <v>2.3001005695668599</v>
      </c>
      <c r="L1882" s="34">
        <v>2.3001005695668599</v>
      </c>
      <c r="M1882" s="34">
        <v>0.66860638412288997</v>
      </c>
    </row>
    <row r="1883" spans="1:13" hidden="1" outlineLevel="1" x14ac:dyDescent="0.3">
      <c r="A1883" s="16" t="s">
        <v>83</v>
      </c>
      <c r="B1883" s="16" t="s">
        <v>43</v>
      </c>
      <c r="C1883" s="16" t="s">
        <v>18</v>
      </c>
      <c r="D1883" s="17">
        <v>20373</v>
      </c>
      <c r="E1883" s="17">
        <v>10776</v>
      </c>
      <c r="F1883" s="17">
        <v>9597</v>
      </c>
      <c r="G1883" s="18">
        <v>97.702841996760398</v>
      </c>
      <c r="H1883" s="18">
        <v>53.303190153227803</v>
      </c>
      <c r="I1883" s="18">
        <v>46.696809846772098</v>
      </c>
      <c r="J1883" s="18">
        <v>2.0173759387424499</v>
      </c>
      <c r="K1883" s="18">
        <v>40.389294403892897</v>
      </c>
      <c r="L1883" s="18">
        <v>59.610705596107003</v>
      </c>
      <c r="M1883" s="18">
        <v>0.27978206449712001</v>
      </c>
    </row>
    <row r="1884" spans="1:13" hidden="1" outlineLevel="1" x14ac:dyDescent="0.3">
      <c r="A1884" s="19" t="s">
        <v>83</v>
      </c>
      <c r="B1884" s="19" t="s">
        <v>43</v>
      </c>
      <c r="C1884" s="19" t="s">
        <v>22</v>
      </c>
      <c r="D1884" s="20">
        <v>603.24419035089397</v>
      </c>
      <c r="E1884" s="20">
        <v>415.02533745457799</v>
      </c>
      <c r="F1884" s="20">
        <v>406.55114715624097</v>
      </c>
      <c r="G1884" s="21">
        <v>0.34675228873156</v>
      </c>
      <c r="H1884" s="21">
        <v>1.3568196764285601</v>
      </c>
      <c r="I1884" s="21">
        <v>1.3568196764285601</v>
      </c>
      <c r="J1884" s="21">
        <v>0.23002097687911</v>
      </c>
      <c r="K1884" s="21">
        <v>5.1170405410640702</v>
      </c>
      <c r="L1884" s="21">
        <v>5.1170405410640702</v>
      </c>
      <c r="M1884" s="21">
        <v>0.27310212172749998</v>
      </c>
    </row>
    <row r="1885" spans="1:13" hidden="1" outlineLevel="1" x14ac:dyDescent="0.3">
      <c r="A1885" s="19" t="s">
        <v>83</v>
      </c>
      <c r="B1885" s="19" t="s">
        <v>43</v>
      </c>
      <c r="C1885" s="19" t="s">
        <v>24</v>
      </c>
      <c r="D1885" s="20">
        <v>19380.477956778999</v>
      </c>
      <c r="E1885" s="20">
        <v>10093.155801070699</v>
      </c>
      <c r="F1885" s="20">
        <v>8928.09844785309</v>
      </c>
      <c r="G1885" s="21">
        <v>97.057551873372802</v>
      </c>
      <c r="H1885" s="21">
        <v>51.065662485086598</v>
      </c>
      <c r="I1885" s="21">
        <v>44.472491742157203</v>
      </c>
      <c r="J1885" s="21">
        <v>1.6717296805934001</v>
      </c>
      <c r="K1885" s="21">
        <v>32.323289900305902</v>
      </c>
      <c r="L1885" s="21">
        <v>50.9895397727824</v>
      </c>
      <c r="M1885" s="21">
        <v>5.6020722920458399E-2</v>
      </c>
    </row>
    <row r="1886" spans="1:13" hidden="1" outlineLevel="1" x14ac:dyDescent="0.3">
      <c r="A1886" s="19" t="s">
        <v>83</v>
      </c>
      <c r="B1886" s="19" t="s">
        <v>43</v>
      </c>
      <c r="C1886" s="19" t="s">
        <v>26</v>
      </c>
      <c r="D1886" s="20">
        <v>21365.522043220899</v>
      </c>
      <c r="E1886" s="20">
        <v>11458.844198929201</v>
      </c>
      <c r="F1886" s="20">
        <v>10265.901552146899</v>
      </c>
      <c r="G1886" s="21">
        <v>98.209228560208402</v>
      </c>
      <c r="H1886" s="21">
        <v>55.527508257842797</v>
      </c>
      <c r="I1886" s="21">
        <v>48.934337514913402</v>
      </c>
      <c r="J1886" s="21">
        <v>2.4327197808087502</v>
      </c>
      <c r="K1886" s="21">
        <v>49.0104602272175</v>
      </c>
      <c r="L1886" s="21">
        <v>67.676710099694006</v>
      </c>
      <c r="M1886" s="21">
        <v>1.3849196080489901</v>
      </c>
    </row>
    <row r="1887" spans="1:13" hidden="1" outlineLevel="1" x14ac:dyDescent="0.3">
      <c r="A1887" s="19" t="s">
        <v>83</v>
      </c>
      <c r="B1887" s="19" t="s">
        <v>43</v>
      </c>
      <c r="C1887" s="19" t="s">
        <v>28</v>
      </c>
      <c r="D1887" s="21">
        <v>2.9609983328468701</v>
      </c>
      <c r="E1887" s="21">
        <v>3.8513858338398101</v>
      </c>
      <c r="F1887" s="21">
        <v>4.23623160525415</v>
      </c>
      <c r="G1887" s="21">
        <v>0.35490501775071998</v>
      </c>
      <c r="H1887" s="21">
        <v>2.5454755569566898</v>
      </c>
      <c r="I1887" s="21">
        <v>2.90559393860253</v>
      </c>
      <c r="J1887" s="21">
        <v>11.4019887152267</v>
      </c>
      <c r="K1887" s="21">
        <v>12.6692991709478</v>
      </c>
      <c r="L1887" s="21">
        <v>8.5840965811319698</v>
      </c>
      <c r="M1887" s="21">
        <v>97.612447823760903</v>
      </c>
    </row>
    <row r="1888" spans="1:13" hidden="1" outlineLevel="1" x14ac:dyDescent="0.3">
      <c r="A1888" s="19" t="s">
        <v>83</v>
      </c>
      <c r="B1888" s="19" t="s">
        <v>43</v>
      </c>
      <c r="C1888" s="19" t="s">
        <v>30</v>
      </c>
      <c r="D1888" s="21">
        <v>1.3686995848369301</v>
      </c>
      <c r="E1888" s="21">
        <v>1.8212518754187299</v>
      </c>
      <c r="F1888" s="21">
        <v>1.90608457006497</v>
      </c>
      <c r="G1888" s="21">
        <v>2.2482694982346398</v>
      </c>
      <c r="H1888" s="21">
        <v>3.0398729331096401</v>
      </c>
      <c r="I1888" s="21">
        <v>3.0398729331096401</v>
      </c>
      <c r="J1888" s="21">
        <v>1.12332841549763</v>
      </c>
      <c r="K1888" s="21">
        <v>0.91989975434841997</v>
      </c>
      <c r="L1888" s="21">
        <v>0.91989975434841997</v>
      </c>
      <c r="M1888" s="21">
        <v>11.219017345046099</v>
      </c>
    </row>
    <row r="1889" spans="1:13" hidden="1" outlineLevel="1" x14ac:dyDescent="0.3">
      <c r="A1889" s="13" t="s">
        <v>83</v>
      </c>
      <c r="B1889" s="13" t="s">
        <v>45</v>
      </c>
      <c r="C1889" s="13" t="s">
        <v>18</v>
      </c>
      <c r="D1889" s="14">
        <v>21749</v>
      </c>
      <c r="E1889" s="14">
        <v>11259</v>
      </c>
      <c r="F1889" s="14">
        <v>10490</v>
      </c>
      <c r="G1889" s="15">
        <v>95.958434870568695</v>
      </c>
      <c r="H1889" s="15">
        <v>51.792045999041697</v>
      </c>
      <c r="I1889" s="15">
        <v>48.207954000958303</v>
      </c>
      <c r="J1889" s="15">
        <v>3.89902984045243</v>
      </c>
      <c r="K1889" s="15">
        <v>50.825471698113198</v>
      </c>
      <c r="L1889" s="15">
        <v>49.174528301886802</v>
      </c>
      <c r="M1889" s="15">
        <v>0.1425352889788</v>
      </c>
    </row>
    <row r="1890" spans="1:13" hidden="1" outlineLevel="1" x14ac:dyDescent="0.3">
      <c r="A1890" s="32" t="s">
        <v>83</v>
      </c>
      <c r="B1890" s="32" t="s">
        <v>45</v>
      </c>
      <c r="C1890" s="32" t="s">
        <v>22</v>
      </c>
      <c r="D1890" s="33">
        <v>768.83903945820896</v>
      </c>
      <c r="E1890" s="33">
        <v>490.18931620247298</v>
      </c>
      <c r="F1890" s="33">
        <v>476.069656914787</v>
      </c>
      <c r="G1890" s="34">
        <v>0.43182126965488998</v>
      </c>
      <c r="H1890" s="34">
        <v>1.3589164915431</v>
      </c>
      <c r="I1890" s="34">
        <v>1.3589164915431</v>
      </c>
      <c r="J1890" s="34">
        <v>0.42829112639131001</v>
      </c>
      <c r="K1890" s="34">
        <v>4.8186760889606104</v>
      </c>
      <c r="L1890" s="34">
        <v>4.8186760889606104</v>
      </c>
      <c r="M1890" s="34">
        <v>5.5711031208289602E-2</v>
      </c>
    </row>
    <row r="1891" spans="1:13" hidden="1" outlineLevel="1" x14ac:dyDescent="0.3">
      <c r="A1891" s="32" t="s">
        <v>83</v>
      </c>
      <c r="B1891" s="32" t="s">
        <v>45</v>
      </c>
      <c r="C1891" s="32" t="s">
        <v>24</v>
      </c>
      <c r="D1891" s="33">
        <v>20484.0235500698</v>
      </c>
      <c r="E1891" s="33">
        <v>10452.4879614848</v>
      </c>
      <c r="F1891" s="33">
        <v>9706.7191393559897</v>
      </c>
      <c r="G1891" s="34">
        <v>95.184999098480105</v>
      </c>
      <c r="H1891" s="34">
        <v>49.554101473819102</v>
      </c>
      <c r="I1891" s="34">
        <v>45.977175909127702</v>
      </c>
      <c r="J1891" s="34">
        <v>3.25233198832154</v>
      </c>
      <c r="K1891" s="34">
        <v>42.942618059581001</v>
      </c>
      <c r="L1891" s="34">
        <v>41.332508665877597</v>
      </c>
      <c r="M1891" s="34">
        <v>7.4908509431030001E-2</v>
      </c>
    </row>
    <row r="1892" spans="1:13" hidden="1" outlineLevel="1" x14ac:dyDescent="0.3">
      <c r="A1892" s="32" t="s">
        <v>83</v>
      </c>
      <c r="B1892" s="32" t="s">
        <v>45</v>
      </c>
      <c r="C1892" s="32" t="s">
        <v>26</v>
      </c>
      <c r="D1892" s="33">
        <v>23013.976449930102</v>
      </c>
      <c r="E1892" s="33">
        <v>12065.5120385151</v>
      </c>
      <c r="F1892" s="33">
        <v>11273.280860643999</v>
      </c>
      <c r="G1892" s="34">
        <v>96.612055317057894</v>
      </c>
      <c r="H1892" s="34">
        <v>54.022824090872298</v>
      </c>
      <c r="I1892" s="34">
        <v>50.445898526180798</v>
      </c>
      <c r="J1892" s="34">
        <v>4.6681133910430503</v>
      </c>
      <c r="K1892" s="34">
        <v>58.667491334122303</v>
      </c>
      <c r="L1892" s="34">
        <v>57.057381940418999</v>
      </c>
      <c r="M1892" s="34">
        <v>0.27104935534315</v>
      </c>
    </row>
    <row r="1893" spans="1:13" hidden="1" outlineLevel="1" x14ac:dyDescent="0.3">
      <c r="A1893" s="32" t="s">
        <v>83</v>
      </c>
      <c r="B1893" s="32" t="s">
        <v>45</v>
      </c>
      <c r="C1893" s="32" t="s">
        <v>28</v>
      </c>
      <c r="D1893" s="34">
        <v>3.5350546666890801</v>
      </c>
      <c r="E1893" s="34">
        <v>4.3537553619546401</v>
      </c>
      <c r="F1893" s="34">
        <v>4.5383189410370504</v>
      </c>
      <c r="G1893" s="34">
        <v>0.45000866285213997</v>
      </c>
      <c r="H1893" s="34">
        <v>2.62379379947307</v>
      </c>
      <c r="I1893" s="34">
        <v>2.8188636495879602</v>
      </c>
      <c r="J1893" s="34">
        <v>10.9845562592979</v>
      </c>
      <c r="K1893" s="34">
        <v>9.4808290567020901</v>
      </c>
      <c r="L1893" s="34">
        <v>9.7991302720350095</v>
      </c>
      <c r="M1893" s="34">
        <v>39.085781217712501</v>
      </c>
    </row>
    <row r="1894" spans="1:13" hidden="1" outlineLevel="1" x14ac:dyDescent="0.3">
      <c r="A1894" s="32" t="s">
        <v>83</v>
      </c>
      <c r="B1894" s="32" t="s">
        <v>45</v>
      </c>
      <c r="C1894" s="32" t="s">
        <v>30</v>
      </c>
      <c r="D1894" s="34">
        <v>1.9891215398045301</v>
      </c>
      <c r="E1894" s="34">
        <v>2.2968812325088099</v>
      </c>
      <c r="F1894" s="34">
        <v>2.38057016184124</v>
      </c>
      <c r="G1894" s="34">
        <v>2.1541075903313098</v>
      </c>
      <c r="H1894" s="34">
        <v>3.1872462318032899</v>
      </c>
      <c r="I1894" s="34">
        <v>3.1872462318032899</v>
      </c>
      <c r="J1894" s="34">
        <v>2.1932386504874102</v>
      </c>
      <c r="K1894" s="34">
        <v>1.62136649336922</v>
      </c>
      <c r="L1894" s="34">
        <v>1.62136649336922</v>
      </c>
      <c r="M1894" s="34">
        <v>0.97694817772018006</v>
      </c>
    </row>
    <row r="1895" spans="1:13" hidden="1" outlineLevel="1" x14ac:dyDescent="0.3">
      <c r="A1895" s="16" t="s">
        <v>83</v>
      </c>
      <c r="B1895" s="16" t="s">
        <v>47</v>
      </c>
      <c r="C1895" s="16" t="s">
        <v>18</v>
      </c>
      <c r="D1895" s="17">
        <v>21655</v>
      </c>
      <c r="E1895" s="17">
        <v>10986</v>
      </c>
      <c r="F1895" s="17">
        <v>10669</v>
      </c>
      <c r="G1895" s="18">
        <v>94.126067882705996</v>
      </c>
      <c r="H1895" s="18">
        <v>50.120198204386</v>
      </c>
      <c r="I1895" s="18">
        <v>49.879801795614</v>
      </c>
      <c r="J1895" s="18">
        <v>5.8600785038097403</v>
      </c>
      <c r="K1895" s="18">
        <v>60.441292356185897</v>
      </c>
      <c r="L1895" s="18">
        <v>39.558707643814003</v>
      </c>
      <c r="M1895" s="18">
        <v>1.38536134841838E-2</v>
      </c>
    </row>
    <row r="1896" spans="1:13" hidden="1" outlineLevel="1" x14ac:dyDescent="0.3">
      <c r="A1896" s="19" t="s">
        <v>83</v>
      </c>
      <c r="B1896" s="19" t="s">
        <v>47</v>
      </c>
      <c r="C1896" s="19" t="s">
        <v>22</v>
      </c>
      <c r="D1896" s="20">
        <v>699.34288746671598</v>
      </c>
      <c r="E1896" s="20">
        <v>458.50164949162502</v>
      </c>
      <c r="F1896" s="20">
        <v>416.16921060414302</v>
      </c>
      <c r="G1896" s="21">
        <v>0.50334773153131995</v>
      </c>
      <c r="H1896" s="21">
        <v>1.2811581182760099</v>
      </c>
      <c r="I1896" s="21">
        <v>1.2811581182760099</v>
      </c>
      <c r="J1896" s="21">
        <v>0.50314757576756997</v>
      </c>
      <c r="K1896" s="21">
        <v>3.70510339557466</v>
      </c>
      <c r="L1896" s="21">
        <v>3.70510339557466</v>
      </c>
      <c r="M1896" s="21">
        <v>1.38599367246441E-2</v>
      </c>
    </row>
    <row r="1897" spans="1:13" hidden="1" outlineLevel="1" x14ac:dyDescent="0.3">
      <c r="A1897" s="19" t="s">
        <v>83</v>
      </c>
      <c r="B1897" s="19" t="s">
        <v>47</v>
      </c>
      <c r="C1897" s="19" t="s">
        <v>24</v>
      </c>
      <c r="D1897" s="20">
        <v>20504.366073170499</v>
      </c>
      <c r="E1897" s="20">
        <v>10231.6239094339</v>
      </c>
      <c r="F1897" s="20">
        <v>9984.2737782784207</v>
      </c>
      <c r="G1897" s="21">
        <v>93.241065662126601</v>
      </c>
      <c r="H1897" s="21">
        <v>48.013321442859599</v>
      </c>
      <c r="I1897" s="21">
        <v>47.773351791197598</v>
      </c>
      <c r="J1897" s="21">
        <v>5.0850359920772199</v>
      </c>
      <c r="K1897" s="21">
        <v>54.213160753004502</v>
      </c>
      <c r="L1897" s="21">
        <v>33.651883099365101</v>
      </c>
      <c r="M1897" s="21">
        <v>2.6707828724133E-3</v>
      </c>
    </row>
    <row r="1898" spans="1:13" hidden="1" outlineLevel="1" x14ac:dyDescent="0.3">
      <c r="A1898" s="19" t="s">
        <v>83</v>
      </c>
      <c r="B1898" s="19" t="s">
        <v>47</v>
      </c>
      <c r="C1898" s="19" t="s">
        <v>26</v>
      </c>
      <c r="D1898" s="20">
        <v>22805.6339268294</v>
      </c>
      <c r="E1898" s="20">
        <v>11740.376090566</v>
      </c>
      <c r="F1898" s="20">
        <v>11353.726221721499</v>
      </c>
      <c r="G1898" s="21">
        <v>94.901525980781798</v>
      </c>
      <c r="H1898" s="21">
        <v>52.226648208802402</v>
      </c>
      <c r="I1898" s="21">
        <v>51.986678557140401</v>
      </c>
      <c r="J1898" s="21">
        <v>6.7448556459077302</v>
      </c>
      <c r="K1898" s="21">
        <v>66.348116900634807</v>
      </c>
      <c r="L1898" s="21">
        <v>45.786839246995498</v>
      </c>
      <c r="M1898" s="21">
        <v>7.1826423298860007E-2</v>
      </c>
    </row>
    <row r="1899" spans="1:13" hidden="1" outlineLevel="1" x14ac:dyDescent="0.3">
      <c r="A1899" s="19" t="s">
        <v>83</v>
      </c>
      <c r="B1899" s="19" t="s">
        <v>47</v>
      </c>
      <c r="C1899" s="19" t="s">
        <v>28</v>
      </c>
      <c r="D1899" s="21">
        <v>3.2294753519589698</v>
      </c>
      <c r="E1899" s="21">
        <v>4.1735085517169503</v>
      </c>
      <c r="F1899" s="21">
        <v>3.90073306405607</v>
      </c>
      <c r="G1899" s="21">
        <v>0.53475911918317998</v>
      </c>
      <c r="H1899" s="21">
        <v>2.5561712925626399</v>
      </c>
      <c r="I1899" s="21">
        <v>2.56849079618569</v>
      </c>
      <c r="J1899" s="21">
        <v>8.5860210821488696</v>
      </c>
      <c r="K1899" s="21">
        <v>6.1300863220133701</v>
      </c>
      <c r="L1899" s="21">
        <v>9.3660880657056804</v>
      </c>
      <c r="M1899" s="21">
        <v>100.045643257389</v>
      </c>
    </row>
    <row r="1900" spans="1:13" hidden="1" outlineLevel="1" x14ac:dyDescent="0.3">
      <c r="A1900" s="19" t="s">
        <v>83</v>
      </c>
      <c r="B1900" s="19" t="s">
        <v>47</v>
      </c>
      <c r="C1900" s="19" t="s">
        <v>30</v>
      </c>
      <c r="D1900" s="21">
        <v>1.70463633294428</v>
      </c>
      <c r="E1900" s="21">
        <v>2.1294774934085399</v>
      </c>
      <c r="F1900" s="21">
        <v>1.8640290898763301</v>
      </c>
      <c r="G1900" s="21">
        <v>2.0441292615008102</v>
      </c>
      <c r="H1900" s="21">
        <v>2.7632836543968802</v>
      </c>
      <c r="I1900" s="21">
        <v>2.7632836543968899</v>
      </c>
      <c r="J1900" s="21">
        <v>2.0470312218054998</v>
      </c>
      <c r="K1900" s="21">
        <v>1.4994705595873701</v>
      </c>
      <c r="L1900" s="21">
        <v>1.4994705595873701</v>
      </c>
      <c r="M1900" s="21">
        <v>0.61862940830410995</v>
      </c>
    </row>
    <row r="1901" spans="1:13" hidden="1" outlineLevel="1" x14ac:dyDescent="0.3">
      <c r="A1901" s="13" t="s">
        <v>83</v>
      </c>
      <c r="B1901" s="13" t="s">
        <v>49</v>
      </c>
      <c r="C1901" s="13" t="s">
        <v>18</v>
      </c>
      <c r="D1901" s="14">
        <v>21874</v>
      </c>
      <c r="E1901" s="14">
        <v>11151</v>
      </c>
      <c r="F1901" s="14">
        <v>10723</v>
      </c>
      <c r="G1901" s="15">
        <v>90.742433939837198</v>
      </c>
      <c r="H1901" s="15">
        <v>50.224192654541802</v>
      </c>
      <c r="I1901" s="15">
        <v>49.775807345458198</v>
      </c>
      <c r="J1901" s="15">
        <v>9.2255645972387299</v>
      </c>
      <c r="K1901" s="15">
        <v>58.374628344895903</v>
      </c>
      <c r="L1901" s="15">
        <v>41.625371655103997</v>
      </c>
      <c r="M1901" s="15">
        <v>3.2001462924019397E-2</v>
      </c>
    </row>
    <row r="1902" spans="1:13" hidden="1" outlineLevel="1" x14ac:dyDescent="0.3">
      <c r="A1902" s="32" t="s">
        <v>83</v>
      </c>
      <c r="B1902" s="32" t="s">
        <v>49</v>
      </c>
      <c r="C1902" s="32" t="s">
        <v>22</v>
      </c>
      <c r="D1902" s="33">
        <v>737.30368382965105</v>
      </c>
      <c r="E1902" s="33">
        <v>475.254951324731</v>
      </c>
      <c r="F1902" s="33">
        <v>439.96762489503698</v>
      </c>
      <c r="G1902" s="34">
        <v>0.67289383813333004</v>
      </c>
      <c r="H1902" s="34">
        <v>1.32937562403127</v>
      </c>
      <c r="I1902" s="34">
        <v>1.32937562403127</v>
      </c>
      <c r="J1902" s="34">
        <v>0.67247576664662001</v>
      </c>
      <c r="K1902" s="34">
        <v>3.5225328950268899</v>
      </c>
      <c r="L1902" s="34">
        <v>3.5225328950268899</v>
      </c>
      <c r="M1902" s="34">
        <v>1.9949346047455501E-2</v>
      </c>
    </row>
    <row r="1903" spans="1:13" hidden="1" outlineLevel="1" x14ac:dyDescent="0.3">
      <c r="A1903" s="32" t="s">
        <v>83</v>
      </c>
      <c r="B1903" s="32" t="s">
        <v>49</v>
      </c>
      <c r="C1903" s="32" t="s">
        <v>24</v>
      </c>
      <c r="D1903" s="33">
        <v>20660.908899490201</v>
      </c>
      <c r="E1903" s="33">
        <v>10369.0595803744</v>
      </c>
      <c r="F1903" s="33">
        <v>9999.1180745762795</v>
      </c>
      <c r="G1903" s="34">
        <v>89.5742833638203</v>
      </c>
      <c r="H1903" s="34">
        <v>48.037913879326901</v>
      </c>
      <c r="I1903" s="34">
        <v>47.590385530952098</v>
      </c>
      <c r="J1903" s="34">
        <v>8.1771396746095597</v>
      </c>
      <c r="K1903" s="34">
        <v>52.489295477633902</v>
      </c>
      <c r="L1903" s="34">
        <v>35.969487092721799</v>
      </c>
      <c r="M1903" s="34">
        <v>1.1472959122064801E-2</v>
      </c>
    </row>
    <row r="1904" spans="1:13" hidden="1" outlineLevel="1" x14ac:dyDescent="0.3">
      <c r="A1904" s="32" t="s">
        <v>83</v>
      </c>
      <c r="B1904" s="32" t="s">
        <v>49</v>
      </c>
      <c r="C1904" s="32" t="s">
        <v>26</v>
      </c>
      <c r="D1904" s="33">
        <v>23087.091100509799</v>
      </c>
      <c r="E1904" s="33">
        <v>11932.9404196255</v>
      </c>
      <c r="F1904" s="33">
        <v>11446.881925423701</v>
      </c>
      <c r="G1904" s="34">
        <v>91.791692898417594</v>
      </c>
      <c r="H1904" s="34">
        <v>52.409614469047902</v>
      </c>
      <c r="I1904" s="34">
        <v>51.962086120673099</v>
      </c>
      <c r="J1904" s="34">
        <v>10.393197430514901</v>
      </c>
      <c r="K1904" s="34">
        <v>64.030512907278194</v>
      </c>
      <c r="L1904" s="34">
        <v>47.510704522366098</v>
      </c>
      <c r="M1904" s="34">
        <v>8.9228728874949995E-2</v>
      </c>
    </row>
    <row r="1905" spans="1:13" hidden="1" outlineLevel="1" x14ac:dyDescent="0.3">
      <c r="A1905" s="32" t="s">
        <v>83</v>
      </c>
      <c r="B1905" s="32" t="s">
        <v>49</v>
      </c>
      <c r="C1905" s="32" t="s">
        <v>28</v>
      </c>
      <c r="D1905" s="34">
        <v>3.3706852145453499</v>
      </c>
      <c r="E1905" s="34">
        <v>4.26199400345019</v>
      </c>
      <c r="F1905" s="34">
        <v>4.1030273700926703</v>
      </c>
      <c r="G1905" s="34">
        <v>0.74154263768091</v>
      </c>
      <c r="H1905" s="34">
        <v>2.64688301348147</v>
      </c>
      <c r="I1905" s="34">
        <v>2.67072639285393</v>
      </c>
      <c r="J1905" s="34">
        <v>7.28926408306656</v>
      </c>
      <c r="K1905" s="34">
        <v>6.0343560120240003</v>
      </c>
      <c r="L1905" s="34">
        <v>8.4624659311479409</v>
      </c>
      <c r="M1905" s="34">
        <v>62.338856491720101</v>
      </c>
    </row>
    <row r="1906" spans="1:13" hidden="1" outlineLevel="1" x14ac:dyDescent="0.3">
      <c r="A1906" s="32" t="s">
        <v>83</v>
      </c>
      <c r="B1906" s="32" t="s">
        <v>49</v>
      </c>
      <c r="C1906" s="32" t="s">
        <v>30</v>
      </c>
      <c r="D1906" s="34">
        <v>1.7995170104764999</v>
      </c>
      <c r="E1906" s="34">
        <v>2.0314797301755698</v>
      </c>
      <c r="F1906" s="34">
        <v>2.1049483901005801</v>
      </c>
      <c r="G1906" s="34">
        <v>2.42866068285986</v>
      </c>
      <c r="H1906" s="34">
        <v>2.8972913742853299</v>
      </c>
      <c r="I1906" s="34">
        <v>2.8972913742853299</v>
      </c>
      <c r="J1906" s="34">
        <v>2.4331996765774702</v>
      </c>
      <c r="K1906" s="34">
        <v>2.12080392334693</v>
      </c>
      <c r="L1906" s="34">
        <v>2.12080392334693</v>
      </c>
      <c r="M1906" s="34">
        <v>0.56054112567944003</v>
      </c>
    </row>
    <row r="1907" spans="1:13" hidden="1" outlineLevel="1" x14ac:dyDescent="0.3">
      <c r="A1907" s="16" t="s">
        <v>83</v>
      </c>
      <c r="B1907" s="16" t="s">
        <v>51</v>
      </c>
      <c r="C1907" s="16" t="s">
        <v>18</v>
      </c>
      <c r="D1907" s="17">
        <v>21101</v>
      </c>
      <c r="E1907" s="17">
        <v>10294</v>
      </c>
      <c r="F1907" s="17">
        <v>10807</v>
      </c>
      <c r="G1907" s="18">
        <v>82.669067816691097</v>
      </c>
      <c r="H1907" s="18">
        <v>46.967438660857603</v>
      </c>
      <c r="I1907" s="18">
        <v>53.032561339142397</v>
      </c>
      <c r="J1907" s="18">
        <v>17.245628169281002</v>
      </c>
      <c r="K1907" s="18">
        <v>57.460840890354497</v>
      </c>
      <c r="L1907" s="18">
        <v>42.539159109645503</v>
      </c>
      <c r="M1907" s="18">
        <v>8.5304014027770006E-2</v>
      </c>
    </row>
    <row r="1908" spans="1:13" hidden="1" outlineLevel="1" x14ac:dyDescent="0.3">
      <c r="A1908" s="19" t="s">
        <v>83</v>
      </c>
      <c r="B1908" s="19" t="s">
        <v>51</v>
      </c>
      <c r="C1908" s="19" t="s">
        <v>22</v>
      </c>
      <c r="D1908" s="20">
        <v>612.89758904874498</v>
      </c>
      <c r="E1908" s="20">
        <v>397.51514669286701</v>
      </c>
      <c r="F1908" s="20">
        <v>419.28008674242398</v>
      </c>
      <c r="G1908" s="21">
        <v>0.97547699848930003</v>
      </c>
      <c r="H1908" s="21">
        <v>1.44338273352924</v>
      </c>
      <c r="I1908" s="21">
        <v>1.44338273352924</v>
      </c>
      <c r="J1908" s="21">
        <v>0.97453868886073003</v>
      </c>
      <c r="K1908" s="21">
        <v>2.9375095093922199</v>
      </c>
      <c r="L1908" s="21">
        <v>2.9375095093922199</v>
      </c>
      <c r="M1908" s="21">
        <v>3.9113307068200202E-2</v>
      </c>
    </row>
    <row r="1909" spans="1:13" hidden="1" outlineLevel="1" x14ac:dyDescent="0.3">
      <c r="A1909" s="19" t="s">
        <v>83</v>
      </c>
      <c r="B1909" s="19" t="s">
        <v>51</v>
      </c>
      <c r="C1909" s="19" t="s">
        <v>24</v>
      </c>
      <c r="D1909" s="20">
        <v>20092.595149861299</v>
      </c>
      <c r="E1909" s="20">
        <v>9639.9654449761492</v>
      </c>
      <c r="F1909" s="20">
        <v>10117.155431197099</v>
      </c>
      <c r="G1909" s="21">
        <v>81.0049478350047</v>
      </c>
      <c r="H1909" s="21">
        <v>44.601250122708997</v>
      </c>
      <c r="I1909" s="21">
        <v>50.652660564129597</v>
      </c>
      <c r="J1909" s="21">
        <v>15.700690740627801</v>
      </c>
      <c r="K1909" s="21">
        <v>52.571526597895598</v>
      </c>
      <c r="L1909" s="21">
        <v>37.791548121538902</v>
      </c>
      <c r="M1909" s="21">
        <v>4.0110131166372603E-2</v>
      </c>
    </row>
    <row r="1910" spans="1:13" hidden="1" outlineLevel="1" x14ac:dyDescent="0.3">
      <c r="A1910" s="19" t="s">
        <v>83</v>
      </c>
      <c r="B1910" s="19" t="s">
        <v>51</v>
      </c>
      <c r="C1910" s="19" t="s">
        <v>26</v>
      </c>
      <c r="D1910" s="20">
        <v>22109.404850138599</v>
      </c>
      <c r="E1910" s="20">
        <v>10948.0345550238</v>
      </c>
      <c r="F1910" s="20">
        <v>11496.8445688028</v>
      </c>
      <c r="G1910" s="21">
        <v>84.215805382519406</v>
      </c>
      <c r="H1910" s="21">
        <v>49.347339435870403</v>
      </c>
      <c r="I1910" s="21">
        <v>55.398749877290903</v>
      </c>
      <c r="J1910" s="21">
        <v>18.908487861473901</v>
      </c>
      <c r="K1910" s="21">
        <v>62.208451878461098</v>
      </c>
      <c r="L1910" s="21">
        <v>47.428473402104402</v>
      </c>
      <c r="M1910" s="21">
        <v>0.18132749809039</v>
      </c>
    </row>
    <row r="1911" spans="1:13" hidden="1" outlineLevel="1" x14ac:dyDescent="0.3">
      <c r="A1911" s="19" t="s">
        <v>83</v>
      </c>
      <c r="B1911" s="19" t="s">
        <v>51</v>
      </c>
      <c r="C1911" s="19" t="s">
        <v>28</v>
      </c>
      <c r="D1911" s="21">
        <v>2.9045902518778499</v>
      </c>
      <c r="E1911" s="21">
        <v>3.8616198435289202</v>
      </c>
      <c r="F1911" s="21">
        <v>3.87970839957827</v>
      </c>
      <c r="G1911" s="21">
        <v>1.17997822432485</v>
      </c>
      <c r="H1911" s="21">
        <v>3.0731561581452498</v>
      </c>
      <c r="I1911" s="21">
        <v>2.72169153644839</v>
      </c>
      <c r="J1911" s="21">
        <v>5.6509318146882102</v>
      </c>
      <c r="K1911" s="21">
        <v>5.1121937372923396</v>
      </c>
      <c r="L1911" s="21">
        <v>6.9054244862262797</v>
      </c>
      <c r="M1911" s="21">
        <v>45.851660691449503</v>
      </c>
    </row>
    <row r="1912" spans="1:13" hidden="1" outlineLevel="1" x14ac:dyDescent="0.3">
      <c r="A1912" s="19" t="s">
        <v>83</v>
      </c>
      <c r="B1912" s="19" t="s">
        <v>51</v>
      </c>
      <c r="C1912" s="19" t="s">
        <v>30</v>
      </c>
      <c r="D1912" s="21">
        <v>1.38657167213122</v>
      </c>
      <c r="E1912" s="21">
        <v>1.78216434450104</v>
      </c>
      <c r="F1912" s="21">
        <v>1.81168304479987</v>
      </c>
      <c r="G1912" s="21">
        <v>2.88685463601696</v>
      </c>
      <c r="H1912" s="21">
        <v>3.0127216354342399</v>
      </c>
      <c r="I1912" s="21">
        <v>3.0127216354342399</v>
      </c>
      <c r="J1912" s="21">
        <v>2.89257093905236</v>
      </c>
      <c r="K1912" s="21">
        <v>2.6438160456831898</v>
      </c>
      <c r="L1912" s="21">
        <v>2.6438160456831898</v>
      </c>
      <c r="M1912" s="21">
        <v>0.78020018510902001</v>
      </c>
    </row>
    <row r="1913" spans="1:13" hidden="1" outlineLevel="1" x14ac:dyDescent="0.3">
      <c r="A1913" s="13" t="s">
        <v>83</v>
      </c>
      <c r="B1913" s="13" t="s">
        <v>53</v>
      </c>
      <c r="C1913" s="13" t="s">
        <v>18</v>
      </c>
      <c r="D1913" s="14">
        <v>20527</v>
      </c>
      <c r="E1913" s="14">
        <v>10655</v>
      </c>
      <c r="F1913" s="14">
        <v>9872</v>
      </c>
      <c r="G1913" s="15">
        <v>73.863691723096395</v>
      </c>
      <c r="H1913" s="15">
        <v>50.956338213955902</v>
      </c>
      <c r="I1913" s="15">
        <v>49.043661786043998</v>
      </c>
      <c r="J1913" s="15">
        <v>26.038875627222598</v>
      </c>
      <c r="K1913" s="15">
        <v>54.518241347053298</v>
      </c>
      <c r="L1913" s="15">
        <v>45.481758652946603</v>
      </c>
      <c r="M1913" s="15">
        <v>9.7432649680899999E-2</v>
      </c>
    </row>
    <row r="1914" spans="1:13" hidden="1" outlineLevel="1" x14ac:dyDescent="0.3">
      <c r="A1914" s="32" t="s">
        <v>83</v>
      </c>
      <c r="B1914" s="32" t="s">
        <v>53</v>
      </c>
      <c r="C1914" s="32" t="s">
        <v>22</v>
      </c>
      <c r="D1914" s="33">
        <v>627.91069922726297</v>
      </c>
      <c r="E1914" s="33">
        <v>408.873459982383</v>
      </c>
      <c r="F1914" s="33">
        <v>419.65278994026801</v>
      </c>
      <c r="G1914" s="34">
        <v>1.16626714266495</v>
      </c>
      <c r="H1914" s="34">
        <v>1.66504887055794</v>
      </c>
      <c r="I1914" s="34">
        <v>1.66504887055794</v>
      </c>
      <c r="J1914" s="34">
        <v>1.1659359016072599</v>
      </c>
      <c r="K1914" s="34">
        <v>2.2682324555997102</v>
      </c>
      <c r="L1914" s="34">
        <v>2.2682324555997102</v>
      </c>
      <c r="M1914" s="34">
        <v>4.4497851949014698E-2</v>
      </c>
    </row>
    <row r="1915" spans="1:13" hidden="1" outlineLevel="1" x14ac:dyDescent="0.3">
      <c r="A1915" s="32" t="s">
        <v>83</v>
      </c>
      <c r="B1915" s="32" t="s">
        <v>53</v>
      </c>
      <c r="C1915" s="32" t="s">
        <v>24</v>
      </c>
      <c r="D1915" s="33">
        <v>19493.893970756999</v>
      </c>
      <c r="E1915" s="33">
        <v>9982.2775297107</v>
      </c>
      <c r="F1915" s="33">
        <v>9181.5422199215991</v>
      </c>
      <c r="G1915" s="34">
        <v>71.899859159276701</v>
      </c>
      <c r="H1915" s="34">
        <v>48.216675749234703</v>
      </c>
      <c r="I1915" s="34">
        <v>46.309731831683202</v>
      </c>
      <c r="J1915" s="34">
        <v>24.16678225559</v>
      </c>
      <c r="K1915" s="34">
        <v>50.767875444472502</v>
      </c>
      <c r="L1915" s="34">
        <v>41.781960313880901</v>
      </c>
      <c r="M1915" s="34">
        <v>4.5948712011661202E-2</v>
      </c>
    </row>
    <row r="1916" spans="1:13" hidden="1" outlineLevel="1" x14ac:dyDescent="0.3">
      <c r="A1916" s="32" t="s">
        <v>83</v>
      </c>
      <c r="B1916" s="32" t="s">
        <v>53</v>
      </c>
      <c r="C1916" s="32" t="s">
        <v>26</v>
      </c>
      <c r="D1916" s="33">
        <v>21560.106029242899</v>
      </c>
      <c r="E1916" s="33">
        <v>11327.7224702892</v>
      </c>
      <c r="F1916" s="33">
        <v>10562.457780078401</v>
      </c>
      <c r="G1916" s="34">
        <v>75.736593324066106</v>
      </c>
      <c r="H1916" s="34">
        <v>53.690268168316798</v>
      </c>
      <c r="I1916" s="34">
        <v>51.783324250765197</v>
      </c>
      <c r="J1916" s="34">
        <v>28.002440148856</v>
      </c>
      <c r="K1916" s="34">
        <v>58.218039686118999</v>
      </c>
      <c r="L1916" s="34">
        <v>49.232124555527399</v>
      </c>
      <c r="M1916" s="34">
        <v>0.20648338663845001</v>
      </c>
    </row>
    <row r="1917" spans="1:13" hidden="1" outlineLevel="1" x14ac:dyDescent="0.3">
      <c r="A1917" s="32" t="s">
        <v>83</v>
      </c>
      <c r="B1917" s="32" t="s">
        <v>53</v>
      </c>
      <c r="C1917" s="32" t="s">
        <v>28</v>
      </c>
      <c r="D1917" s="34">
        <v>3.0589501594352</v>
      </c>
      <c r="E1917" s="34">
        <v>3.8373858280843098</v>
      </c>
      <c r="F1917" s="34">
        <v>4.2509399305132503</v>
      </c>
      <c r="G1917" s="34">
        <v>1.5789451020632901</v>
      </c>
      <c r="H1917" s="34">
        <v>3.2675991425575299</v>
      </c>
      <c r="I1917" s="34">
        <v>3.3950337513985298</v>
      </c>
      <c r="J1917" s="34">
        <v>4.47767376095271</v>
      </c>
      <c r="K1917" s="34">
        <v>4.1605018789226103</v>
      </c>
      <c r="L1917" s="34">
        <v>4.9871256582396004</v>
      </c>
      <c r="M1917" s="34">
        <v>45.670370347871199</v>
      </c>
    </row>
    <row r="1918" spans="1:13" hidden="1" outlineLevel="1" x14ac:dyDescent="0.3">
      <c r="A1918" s="32" t="s">
        <v>83</v>
      </c>
      <c r="B1918" s="32" t="s">
        <v>53</v>
      </c>
      <c r="C1918" s="32" t="s">
        <v>30</v>
      </c>
      <c r="D1918" s="34">
        <v>1.5442250418503101</v>
      </c>
      <c r="E1918" s="34">
        <v>1.8765955456024299</v>
      </c>
      <c r="F1918" s="34">
        <v>2.0531867988016401</v>
      </c>
      <c r="G1918" s="34">
        <v>2.9791960567840299</v>
      </c>
      <c r="H1918" s="34">
        <v>3.4731117595032899</v>
      </c>
      <c r="I1918" s="34">
        <v>3.4731117595032899</v>
      </c>
      <c r="J1918" s="34">
        <v>2.9847081836500999</v>
      </c>
      <c r="K1918" s="34">
        <v>2.2824182811116298</v>
      </c>
      <c r="L1918" s="34">
        <v>2.2824182811116298</v>
      </c>
      <c r="M1918" s="34">
        <v>0.86015197068583005</v>
      </c>
    </row>
    <row r="1919" spans="1:13" hidden="1" outlineLevel="1" x14ac:dyDescent="0.3">
      <c r="A1919" s="16" t="s">
        <v>83</v>
      </c>
      <c r="B1919" s="16" t="s">
        <v>55</v>
      </c>
      <c r="C1919" s="16" t="s">
        <v>18</v>
      </c>
      <c r="D1919" s="17">
        <v>22569</v>
      </c>
      <c r="E1919" s="17">
        <v>11671</v>
      </c>
      <c r="F1919" s="17">
        <v>10898</v>
      </c>
      <c r="G1919" s="18">
        <v>67.916168195312096</v>
      </c>
      <c r="H1919" s="18">
        <v>50.3588204592902</v>
      </c>
      <c r="I1919" s="18">
        <v>49.6411795407098</v>
      </c>
      <c r="J1919" s="18">
        <v>31.9863529620275</v>
      </c>
      <c r="K1919" s="18">
        <v>54.633605762571001</v>
      </c>
      <c r="L1919" s="18">
        <v>45.366394237428999</v>
      </c>
      <c r="M1919" s="18">
        <v>9.7478842660279993E-2</v>
      </c>
    </row>
    <row r="1920" spans="1:13" hidden="1" outlineLevel="1" x14ac:dyDescent="0.3">
      <c r="A1920" s="19" t="s">
        <v>83</v>
      </c>
      <c r="B1920" s="19" t="s">
        <v>55</v>
      </c>
      <c r="C1920" s="19" t="s">
        <v>22</v>
      </c>
      <c r="D1920" s="20">
        <v>776.77138587408001</v>
      </c>
      <c r="E1920" s="20">
        <v>521.70537052205805</v>
      </c>
      <c r="F1920" s="20">
        <v>488.06903014118802</v>
      </c>
      <c r="G1920" s="21">
        <v>1.38379009436574</v>
      </c>
      <c r="H1920" s="21">
        <v>1.7380734039772501</v>
      </c>
      <c r="I1920" s="21">
        <v>1.7380734039772501</v>
      </c>
      <c r="J1920" s="21">
        <v>1.38310414285959</v>
      </c>
      <c r="K1920" s="21">
        <v>2.5604692415855199</v>
      </c>
      <c r="L1920" s="21">
        <v>2.5604692415855199</v>
      </c>
      <c r="M1920" s="21">
        <v>6.1032478092631501E-2</v>
      </c>
    </row>
    <row r="1921" spans="1:13" hidden="1" outlineLevel="1" x14ac:dyDescent="0.3">
      <c r="A1921" s="19" t="s">
        <v>83</v>
      </c>
      <c r="B1921" s="19" t="s">
        <v>55</v>
      </c>
      <c r="C1921" s="19" t="s">
        <v>24</v>
      </c>
      <c r="D1921" s="20">
        <v>21290.9724029586</v>
      </c>
      <c r="E1921" s="20">
        <v>10812.6343686481</v>
      </c>
      <c r="F1921" s="20">
        <v>10094.976483525101</v>
      </c>
      <c r="G1921" s="21">
        <v>65.598123319195494</v>
      </c>
      <c r="H1921" s="21">
        <v>47.501081283720602</v>
      </c>
      <c r="I1921" s="21">
        <v>46.785782859698401</v>
      </c>
      <c r="J1921" s="21">
        <v>29.754804405512999</v>
      </c>
      <c r="K1921" s="21">
        <v>50.397679097108103</v>
      </c>
      <c r="L1921" s="21">
        <v>41.196510650974403</v>
      </c>
      <c r="M1921" s="21">
        <v>3.4782495542663702E-2</v>
      </c>
    </row>
    <row r="1922" spans="1:13" hidden="1" outlineLevel="1" x14ac:dyDescent="0.3">
      <c r="A1922" s="19" t="s">
        <v>83</v>
      </c>
      <c r="B1922" s="19" t="s">
        <v>55</v>
      </c>
      <c r="C1922" s="19" t="s">
        <v>26</v>
      </c>
      <c r="D1922" s="20">
        <v>23847.027597041299</v>
      </c>
      <c r="E1922" s="20">
        <v>12529.3656313518</v>
      </c>
      <c r="F1922" s="20">
        <v>11701.023516474799</v>
      </c>
      <c r="G1922" s="21">
        <v>70.149096836577201</v>
      </c>
      <c r="H1922" s="21">
        <v>53.2142171403015</v>
      </c>
      <c r="I1922" s="21">
        <v>52.498918716279398</v>
      </c>
      <c r="J1922" s="21">
        <v>34.303533720289302</v>
      </c>
      <c r="K1922" s="21">
        <v>58.803489349025497</v>
      </c>
      <c r="L1922" s="21">
        <v>49.602320902891798</v>
      </c>
      <c r="M1922" s="21">
        <v>0.27287848360233002</v>
      </c>
    </row>
    <row r="1923" spans="1:13" hidden="1" outlineLevel="1" x14ac:dyDescent="0.3">
      <c r="A1923" s="19" t="s">
        <v>83</v>
      </c>
      <c r="B1923" s="19" t="s">
        <v>55</v>
      </c>
      <c r="C1923" s="19" t="s">
        <v>28</v>
      </c>
      <c r="D1923" s="21">
        <v>3.4417625321196299</v>
      </c>
      <c r="E1923" s="21">
        <v>4.4700999959048699</v>
      </c>
      <c r="F1923" s="21">
        <v>4.4785192708862898</v>
      </c>
      <c r="G1923" s="21">
        <v>2.0374973016532101</v>
      </c>
      <c r="H1923" s="21">
        <v>3.4513783049829398</v>
      </c>
      <c r="I1923" s="21">
        <v>3.5012733783891901</v>
      </c>
      <c r="J1923" s="21">
        <v>4.3240445214293102</v>
      </c>
      <c r="K1923" s="21">
        <v>4.6866195372732999</v>
      </c>
      <c r="L1923" s="21">
        <v>5.6439778488567596</v>
      </c>
      <c r="M1923" s="21">
        <v>62.610999912390803</v>
      </c>
    </row>
    <row r="1924" spans="1:13" hidden="1" outlineLevel="1" x14ac:dyDescent="0.3">
      <c r="A1924" s="19" t="s">
        <v>83</v>
      </c>
      <c r="B1924" s="19" t="s">
        <v>55</v>
      </c>
      <c r="C1924" s="19" t="s">
        <v>30</v>
      </c>
      <c r="D1924" s="21">
        <v>2.0394039864403899</v>
      </c>
      <c r="E1924" s="21">
        <v>2.6241978864395699</v>
      </c>
      <c r="F1924" s="21">
        <v>2.4946638729962398</v>
      </c>
      <c r="G1924" s="21">
        <v>4.0855085214099001</v>
      </c>
      <c r="H1924" s="21">
        <v>3.8246656454470802</v>
      </c>
      <c r="I1924" s="21">
        <v>3.8246656454470802</v>
      </c>
      <c r="J1924" s="21">
        <v>4.0880299389192896</v>
      </c>
      <c r="K1924" s="21">
        <v>3.92982793175586</v>
      </c>
      <c r="L1924" s="21">
        <v>3.92982793175586</v>
      </c>
      <c r="M1924" s="21">
        <v>1.77828058578573</v>
      </c>
    </row>
    <row r="1925" spans="1:13" hidden="1" outlineLevel="1" x14ac:dyDescent="0.3">
      <c r="A1925" s="13" t="s">
        <v>83</v>
      </c>
      <c r="B1925" s="13" t="s">
        <v>57</v>
      </c>
      <c r="C1925" s="13" t="s">
        <v>18</v>
      </c>
      <c r="D1925" s="14">
        <v>21275</v>
      </c>
      <c r="E1925" s="14">
        <v>10951</v>
      </c>
      <c r="F1925" s="14">
        <v>10324</v>
      </c>
      <c r="G1925" s="15">
        <v>54.143360752056402</v>
      </c>
      <c r="H1925" s="15">
        <v>52.513238996440599</v>
      </c>
      <c r="I1925" s="15">
        <v>47.486761003559302</v>
      </c>
      <c r="J1925" s="15">
        <v>45.790834312573402</v>
      </c>
      <c r="K1925" s="15">
        <v>50.246355984397397</v>
      </c>
      <c r="L1925" s="15">
        <v>49.753644015602497</v>
      </c>
      <c r="M1925" s="15">
        <v>6.5804935370150003E-2</v>
      </c>
    </row>
    <row r="1926" spans="1:13" hidden="1" outlineLevel="1" x14ac:dyDescent="0.3">
      <c r="A1926" s="32" t="s">
        <v>83</v>
      </c>
      <c r="B1926" s="32" t="s">
        <v>57</v>
      </c>
      <c r="C1926" s="32" t="s">
        <v>22</v>
      </c>
      <c r="D1926" s="33">
        <v>781.09466012311304</v>
      </c>
      <c r="E1926" s="33">
        <v>488.31665960940302</v>
      </c>
      <c r="F1926" s="33">
        <v>503.73078199050298</v>
      </c>
      <c r="G1926" s="34">
        <v>1.5803627547738399</v>
      </c>
      <c r="H1926" s="34">
        <v>2.17390624178209</v>
      </c>
      <c r="I1926" s="34">
        <v>2.17390624178209</v>
      </c>
      <c r="J1926" s="34">
        <v>1.57963111942075</v>
      </c>
      <c r="K1926" s="34">
        <v>1.91895510251421</v>
      </c>
      <c r="L1926" s="34">
        <v>1.91895510251421</v>
      </c>
      <c r="M1926" s="34">
        <v>4.0461959766060901E-2</v>
      </c>
    </row>
    <row r="1927" spans="1:13" hidden="1" outlineLevel="1" x14ac:dyDescent="0.3">
      <c r="A1927" s="32" t="s">
        <v>83</v>
      </c>
      <c r="B1927" s="32" t="s">
        <v>57</v>
      </c>
      <c r="C1927" s="32" t="s">
        <v>24</v>
      </c>
      <c r="D1927" s="33">
        <v>19989.859288469201</v>
      </c>
      <c r="E1927" s="33">
        <v>10147.569056964399</v>
      </c>
      <c r="F1927" s="33">
        <v>9495.2080895736999</v>
      </c>
      <c r="G1927" s="34">
        <v>51.534241186858502</v>
      </c>
      <c r="H1927" s="34">
        <v>48.929697574644202</v>
      </c>
      <c r="I1927" s="34">
        <v>43.9289188957638</v>
      </c>
      <c r="J1927" s="34">
        <v>43.205610210136598</v>
      </c>
      <c r="K1927" s="34">
        <v>47.092295097692997</v>
      </c>
      <c r="L1927" s="34">
        <v>46.601542577629097</v>
      </c>
      <c r="M1927" s="34">
        <v>2.3921691638304099E-2</v>
      </c>
    </row>
    <row r="1928" spans="1:13" hidden="1" outlineLevel="1" x14ac:dyDescent="0.3">
      <c r="A1928" s="32" t="s">
        <v>83</v>
      </c>
      <c r="B1928" s="32" t="s">
        <v>57</v>
      </c>
      <c r="C1928" s="32" t="s">
        <v>26</v>
      </c>
      <c r="D1928" s="33">
        <v>22560.140711530701</v>
      </c>
      <c r="E1928" s="33">
        <v>11754.430943035501</v>
      </c>
      <c r="F1928" s="33">
        <v>11152.7919104262</v>
      </c>
      <c r="G1928" s="34">
        <v>56.729955684699803</v>
      </c>
      <c r="H1928" s="34">
        <v>56.0710811042361</v>
      </c>
      <c r="I1928" s="34">
        <v>51.070302425355699</v>
      </c>
      <c r="J1928" s="34">
        <v>48.398924697882599</v>
      </c>
      <c r="K1928" s="34">
        <v>53.398457422370797</v>
      </c>
      <c r="L1928" s="34">
        <v>52.907704902306897</v>
      </c>
      <c r="M1928" s="34">
        <v>0.18088669061863</v>
      </c>
    </row>
    <row r="1929" spans="1:13" hidden="1" outlineLevel="1" x14ac:dyDescent="0.3">
      <c r="A1929" s="32" t="s">
        <v>83</v>
      </c>
      <c r="B1929" s="32" t="s">
        <v>57</v>
      </c>
      <c r="C1929" s="32" t="s">
        <v>28</v>
      </c>
      <c r="D1929" s="34">
        <v>3.6714202590980598</v>
      </c>
      <c r="E1929" s="34">
        <v>4.4591056488850596</v>
      </c>
      <c r="F1929" s="34">
        <v>4.8792210576375696</v>
      </c>
      <c r="G1929" s="34">
        <v>2.91884865073474</v>
      </c>
      <c r="H1929" s="34">
        <v>4.1397298725554501</v>
      </c>
      <c r="I1929" s="34">
        <v>4.5779206579685399</v>
      </c>
      <c r="J1929" s="34">
        <v>3.4496666049760298</v>
      </c>
      <c r="K1929" s="34">
        <v>3.8190930763418698</v>
      </c>
      <c r="L1929" s="34">
        <v>3.8569136803576298</v>
      </c>
      <c r="M1929" s="34">
        <v>61.487728144496003</v>
      </c>
    </row>
    <row r="1930" spans="1:13" hidden="1" outlineLevel="1" x14ac:dyDescent="0.3">
      <c r="A1930" s="32" t="s">
        <v>83</v>
      </c>
      <c r="B1930" s="32" t="s">
        <v>57</v>
      </c>
      <c r="C1930" s="32" t="s">
        <v>30</v>
      </c>
      <c r="D1930" s="34">
        <v>2.2072624493416</v>
      </c>
      <c r="E1930" s="34">
        <v>2.48948732901099</v>
      </c>
      <c r="F1930" s="34">
        <v>2.7292848002948702</v>
      </c>
      <c r="G1930" s="34">
        <v>4.4084760272082297</v>
      </c>
      <c r="H1930" s="34">
        <v>4.5075903411420803</v>
      </c>
      <c r="I1930" s="34">
        <v>4.5075903411420803</v>
      </c>
      <c r="J1930" s="34">
        <v>4.4053703678960598</v>
      </c>
      <c r="K1930" s="34">
        <v>2.9532470674604401</v>
      </c>
      <c r="L1930" s="34">
        <v>2.9532470674604401</v>
      </c>
      <c r="M1930" s="34">
        <v>1.09104731854447</v>
      </c>
    </row>
    <row r="1931" spans="1:13" hidden="1" outlineLevel="1" x14ac:dyDescent="0.3">
      <c r="A1931" s="16" t="s">
        <v>83</v>
      </c>
      <c r="B1931" s="16" t="s">
        <v>59</v>
      </c>
      <c r="C1931" s="16" t="s">
        <v>18</v>
      </c>
      <c r="D1931" s="17">
        <v>20849</v>
      </c>
      <c r="E1931" s="17">
        <v>10429</v>
      </c>
      <c r="F1931" s="17">
        <v>10420</v>
      </c>
      <c r="G1931" s="18">
        <v>46.280397141349702</v>
      </c>
      <c r="H1931" s="18">
        <v>49.663177531350399</v>
      </c>
      <c r="I1931" s="18">
        <v>50.336822468649601</v>
      </c>
      <c r="J1931" s="18">
        <v>53.6380641757398</v>
      </c>
      <c r="K1931" s="18">
        <v>50.344272556558998</v>
      </c>
      <c r="L1931" s="18">
        <v>49.655727443440902</v>
      </c>
      <c r="M1931" s="18">
        <v>8.1538682910449994E-2</v>
      </c>
    </row>
    <row r="1932" spans="1:13" hidden="1" outlineLevel="1" x14ac:dyDescent="0.3">
      <c r="A1932" s="19" t="s">
        <v>83</v>
      </c>
      <c r="B1932" s="19" t="s">
        <v>59</v>
      </c>
      <c r="C1932" s="19" t="s">
        <v>22</v>
      </c>
      <c r="D1932" s="20">
        <v>844.07018030919801</v>
      </c>
      <c r="E1932" s="20">
        <v>595.67921797817905</v>
      </c>
      <c r="F1932" s="20">
        <v>469.67149698479</v>
      </c>
      <c r="G1932" s="21">
        <v>1.5916122959919701</v>
      </c>
      <c r="H1932" s="21">
        <v>2.6946186528272298</v>
      </c>
      <c r="I1932" s="21">
        <v>2.6946186528272298</v>
      </c>
      <c r="J1932" s="21">
        <v>1.59121143303728</v>
      </c>
      <c r="K1932" s="21">
        <v>1.5807268438200099</v>
      </c>
      <c r="L1932" s="21">
        <v>1.5807268438200099</v>
      </c>
      <c r="M1932" s="21">
        <v>4.21863649677926E-2</v>
      </c>
    </row>
    <row r="1933" spans="1:13" hidden="1" outlineLevel="1" x14ac:dyDescent="0.3">
      <c r="A1933" s="19" t="s">
        <v>83</v>
      </c>
      <c r="B1933" s="19" t="s">
        <v>59</v>
      </c>
      <c r="C1933" s="19" t="s">
        <v>24</v>
      </c>
      <c r="D1933" s="20">
        <v>19460.245208188298</v>
      </c>
      <c r="E1933" s="20">
        <v>9448.9246607115492</v>
      </c>
      <c r="F1933" s="20">
        <v>9647.2460783106508</v>
      </c>
      <c r="G1933" s="21">
        <v>43.674325140126697</v>
      </c>
      <c r="H1933" s="21">
        <v>45.243892380239302</v>
      </c>
      <c r="I1933" s="21">
        <v>45.912268267841903</v>
      </c>
      <c r="J1933" s="21">
        <v>51.012400595105703</v>
      </c>
      <c r="K1933" s="21">
        <v>47.744904305940999</v>
      </c>
      <c r="L1933" s="21">
        <v>47.058218870942397</v>
      </c>
      <c r="M1933" s="21">
        <v>3.4799529816503798E-2</v>
      </c>
    </row>
    <row r="1934" spans="1:13" hidden="1" outlineLevel="1" x14ac:dyDescent="0.3">
      <c r="A1934" s="19" t="s">
        <v>83</v>
      </c>
      <c r="B1934" s="19" t="s">
        <v>59</v>
      </c>
      <c r="C1934" s="19" t="s">
        <v>26</v>
      </c>
      <c r="D1934" s="20">
        <v>22237.7547918116</v>
      </c>
      <c r="E1934" s="20">
        <v>11409.0753392884</v>
      </c>
      <c r="F1934" s="20">
        <v>11192.7539216893</v>
      </c>
      <c r="G1934" s="21">
        <v>48.9069510038182</v>
      </c>
      <c r="H1934" s="21">
        <v>54.087731732157998</v>
      </c>
      <c r="I1934" s="21">
        <v>54.756107619760698</v>
      </c>
      <c r="J1934" s="21">
        <v>56.243709782329198</v>
      </c>
      <c r="K1934" s="21">
        <v>52.941781129057503</v>
      </c>
      <c r="L1934" s="21">
        <v>52.255095694059001</v>
      </c>
      <c r="M1934" s="21">
        <v>0.19093316393539</v>
      </c>
    </row>
    <row r="1935" spans="1:13" hidden="1" outlineLevel="1" x14ac:dyDescent="0.3">
      <c r="A1935" s="19" t="s">
        <v>83</v>
      </c>
      <c r="B1935" s="19" t="s">
        <v>59</v>
      </c>
      <c r="C1935" s="19" t="s">
        <v>28</v>
      </c>
      <c r="D1935" s="21">
        <v>4.04849239919995</v>
      </c>
      <c r="E1935" s="21">
        <v>5.7117577713892</v>
      </c>
      <c r="F1935" s="21">
        <v>4.5074040017734198</v>
      </c>
      <c r="G1935" s="21">
        <v>3.43906360857462</v>
      </c>
      <c r="H1935" s="21">
        <v>5.4257878508201003</v>
      </c>
      <c r="I1935" s="21">
        <v>5.3531759071710798</v>
      </c>
      <c r="J1935" s="21">
        <v>2.96657132856964</v>
      </c>
      <c r="K1935" s="21">
        <v>3.1398345105575798</v>
      </c>
      <c r="L1935" s="21">
        <v>3.18337264441548</v>
      </c>
      <c r="M1935" s="21">
        <v>51.737854306676901</v>
      </c>
    </row>
    <row r="1936" spans="1:13" hidden="1" outlineLevel="1" x14ac:dyDescent="0.3">
      <c r="A1936" s="19" t="s">
        <v>83</v>
      </c>
      <c r="B1936" s="19" t="s">
        <v>59</v>
      </c>
      <c r="C1936" s="19" t="s">
        <v>30</v>
      </c>
      <c r="D1936" s="21">
        <v>2.6230738332987298</v>
      </c>
      <c r="E1936" s="21">
        <v>3.7790471758517299</v>
      </c>
      <c r="F1936" s="21">
        <v>2.36825216145033</v>
      </c>
      <c r="G1936" s="21">
        <v>4.3760543331217496</v>
      </c>
      <c r="H1936" s="21">
        <v>5.7869006506408702</v>
      </c>
      <c r="I1936" s="21">
        <v>5.7869006506408702</v>
      </c>
      <c r="J1936" s="21">
        <v>4.3727951116048098</v>
      </c>
      <c r="K1936" s="21">
        <v>2.3004037001694599</v>
      </c>
      <c r="L1936" s="21">
        <v>2.3004037001694599</v>
      </c>
      <c r="M1936" s="21">
        <v>0.93815108726479002</v>
      </c>
    </row>
    <row r="1937" spans="1:13" hidden="1" outlineLevel="1" x14ac:dyDescent="0.3">
      <c r="A1937" s="13" t="s">
        <v>83</v>
      </c>
      <c r="B1937" s="30" t="s">
        <v>61</v>
      </c>
      <c r="C1937" s="13" t="s">
        <v>18</v>
      </c>
      <c r="D1937" s="14">
        <v>103206</v>
      </c>
      <c r="E1937" s="14">
        <v>50918</v>
      </c>
      <c r="F1937" s="14">
        <v>52288</v>
      </c>
      <c r="G1937" s="15">
        <v>26.1399531035017</v>
      </c>
      <c r="H1937" s="15">
        <v>49.621914152272197</v>
      </c>
      <c r="I1937" s="15">
        <v>50.378085847727696</v>
      </c>
      <c r="J1937" s="15">
        <v>73.746681394492498</v>
      </c>
      <c r="K1937" s="15">
        <v>49.207079134422102</v>
      </c>
      <c r="L1937" s="15">
        <v>50.792920865577898</v>
      </c>
      <c r="M1937" s="15">
        <v>0.11336550200569</v>
      </c>
    </row>
    <row r="1938" spans="1:13" hidden="1" outlineLevel="1" x14ac:dyDescent="0.3">
      <c r="A1938" s="32" t="s">
        <v>83</v>
      </c>
      <c r="B1938" s="36" t="s">
        <v>61</v>
      </c>
      <c r="C1938" s="32" t="s">
        <v>22</v>
      </c>
      <c r="D1938" s="33">
        <v>2650.70355874404</v>
      </c>
      <c r="E1938" s="33">
        <v>1429.71093361257</v>
      </c>
      <c r="F1938" s="33">
        <v>1593.2197608582901</v>
      </c>
      <c r="G1938" s="34">
        <v>0.78899561952533004</v>
      </c>
      <c r="H1938" s="34">
        <v>1.80585988425718</v>
      </c>
      <c r="I1938" s="34">
        <v>1.80585988425718</v>
      </c>
      <c r="J1938" s="34">
        <v>0.79001916460634003</v>
      </c>
      <c r="K1938" s="34">
        <v>0.68876724550742996</v>
      </c>
      <c r="L1938" s="34">
        <v>0.68876724550742996</v>
      </c>
      <c r="M1938" s="34">
        <v>5.7355490304311398E-2</v>
      </c>
    </row>
    <row r="1939" spans="1:13" hidden="1" outlineLevel="1" x14ac:dyDescent="0.3">
      <c r="A1939" s="32" t="s">
        <v>83</v>
      </c>
      <c r="B1939" s="36" t="s">
        <v>61</v>
      </c>
      <c r="C1939" s="32" t="s">
        <v>24</v>
      </c>
      <c r="D1939" s="33">
        <v>98844.778202625894</v>
      </c>
      <c r="E1939" s="33">
        <v>48565.686227663398</v>
      </c>
      <c r="F1939" s="33">
        <v>49666.6639678582</v>
      </c>
      <c r="G1939" s="34">
        <v>24.8627833029987</v>
      </c>
      <c r="H1939" s="34">
        <v>46.655526367424002</v>
      </c>
      <c r="I1939" s="34">
        <v>47.409033960236201</v>
      </c>
      <c r="J1939" s="34">
        <v>72.426302685143497</v>
      </c>
      <c r="K1939" s="34">
        <v>48.074446618533798</v>
      </c>
      <c r="L1939" s="34">
        <v>49.659473796710103</v>
      </c>
      <c r="M1939" s="34">
        <v>4.9298629511861203E-2</v>
      </c>
    </row>
    <row r="1940" spans="1:13" hidden="1" outlineLevel="1" x14ac:dyDescent="0.3">
      <c r="A1940" s="32" t="s">
        <v>83</v>
      </c>
      <c r="B1940" s="36" t="s">
        <v>61</v>
      </c>
      <c r="C1940" s="32" t="s">
        <v>26</v>
      </c>
      <c r="D1940" s="33">
        <v>107567.221797374</v>
      </c>
      <c r="E1940" s="33">
        <v>53270.3137723365</v>
      </c>
      <c r="F1940" s="33">
        <v>54909.3360321418</v>
      </c>
      <c r="G1940" s="34">
        <v>27.458753696667198</v>
      </c>
      <c r="H1940" s="34">
        <v>52.5909660397637</v>
      </c>
      <c r="I1940" s="34">
        <v>53.344473632575898</v>
      </c>
      <c r="J1940" s="34">
        <v>75.0256353762326</v>
      </c>
      <c r="K1940" s="34">
        <v>50.340526203289798</v>
      </c>
      <c r="L1940" s="34">
        <v>51.925553381466102</v>
      </c>
      <c r="M1940" s="34">
        <v>0.26047459233906001</v>
      </c>
    </row>
    <row r="1941" spans="1:13" hidden="1" outlineLevel="1" x14ac:dyDescent="0.3">
      <c r="A1941" s="32" t="s">
        <v>83</v>
      </c>
      <c r="B1941" s="36" t="s">
        <v>61</v>
      </c>
      <c r="C1941" s="32" t="s">
        <v>28</v>
      </c>
      <c r="D1941" s="34">
        <v>2.5683618769684302</v>
      </c>
      <c r="E1941" s="34">
        <v>2.8078693853108398</v>
      </c>
      <c r="F1941" s="34">
        <v>3.0470084165741498</v>
      </c>
      <c r="G1941" s="34">
        <v>3.0183513199173899</v>
      </c>
      <c r="H1941" s="34">
        <v>3.6392386612004302</v>
      </c>
      <c r="I1941" s="34">
        <v>3.5846139325649502</v>
      </c>
      <c r="J1941" s="34">
        <v>1.0712606312144299</v>
      </c>
      <c r="K1941" s="34">
        <v>1.39973202560119</v>
      </c>
      <c r="L1941" s="34">
        <v>1.3560300013662001</v>
      </c>
      <c r="M1941" s="34">
        <v>50.593425062792797</v>
      </c>
    </row>
    <row r="1942" spans="1:13" hidden="1" outlineLevel="1" x14ac:dyDescent="0.3">
      <c r="A1942" s="32" t="s">
        <v>83</v>
      </c>
      <c r="B1942" s="36" t="s">
        <v>61</v>
      </c>
      <c r="C1942" s="32" t="s">
        <v>30</v>
      </c>
      <c r="D1942" s="34">
        <v>1.4606792256585299</v>
      </c>
      <c r="E1942" s="34">
        <v>1.5855672047381999</v>
      </c>
      <c r="F1942" s="34">
        <v>1.85135107141436</v>
      </c>
      <c r="G1942" s="34">
        <v>6.8547642410155296</v>
      </c>
      <c r="H1942" s="34">
        <v>7.2669483417197496</v>
      </c>
      <c r="I1942" s="34">
        <v>7.2669483417197496</v>
      </c>
      <c r="J1942" s="34">
        <v>6.8534032170660799</v>
      </c>
      <c r="K1942" s="34">
        <v>2.9731246631139001</v>
      </c>
      <c r="L1942" s="34">
        <v>2.9731246631139001</v>
      </c>
      <c r="M1942" s="34">
        <v>6.1761725222240198</v>
      </c>
    </row>
    <row r="1943" spans="1:13" hidden="1" outlineLevel="1" x14ac:dyDescent="0.3">
      <c r="A1943" s="16" t="s">
        <v>83</v>
      </c>
      <c r="B1943" s="31" t="s">
        <v>64</v>
      </c>
      <c r="C1943" s="16" t="s">
        <v>18</v>
      </c>
      <c r="D1943" s="17">
        <v>91932</v>
      </c>
      <c r="E1943" s="17">
        <v>45450</v>
      </c>
      <c r="F1943" s="17">
        <v>46482</v>
      </c>
      <c r="G1943" s="18">
        <v>6.9127180959839896</v>
      </c>
      <c r="H1943" s="18">
        <v>43.918174665617599</v>
      </c>
      <c r="I1943" s="18">
        <v>56.081825334382302</v>
      </c>
      <c r="J1943" s="18">
        <v>93.002436583561703</v>
      </c>
      <c r="K1943" s="18">
        <v>49.8461970315442</v>
      </c>
      <c r="L1943" s="18">
        <v>50.1538029684557</v>
      </c>
      <c r="M1943" s="18">
        <v>8.4845320454239995E-2</v>
      </c>
    </row>
    <row r="1944" spans="1:13" hidden="1" outlineLevel="1" x14ac:dyDescent="0.3">
      <c r="A1944" s="19" t="s">
        <v>83</v>
      </c>
      <c r="B1944" s="35" t="s">
        <v>64</v>
      </c>
      <c r="C1944" s="19" t="s">
        <v>22</v>
      </c>
      <c r="D1944" s="20">
        <v>2602.73044498128</v>
      </c>
      <c r="E1944" s="20">
        <v>1436.3453854157201</v>
      </c>
      <c r="F1944" s="20">
        <v>1415.8072793171</v>
      </c>
      <c r="G1944" s="21">
        <v>0.49574761633584002</v>
      </c>
      <c r="H1944" s="21">
        <v>3.1818654964596802</v>
      </c>
      <c r="I1944" s="21">
        <v>3.1818654964596802</v>
      </c>
      <c r="J1944" s="21">
        <v>0.49616910446989998</v>
      </c>
      <c r="K1944" s="21">
        <v>0.62069219527838004</v>
      </c>
      <c r="L1944" s="21">
        <v>0.62069219527838004</v>
      </c>
      <c r="M1944" s="21">
        <v>2.45619923007214E-2</v>
      </c>
    </row>
    <row r="1945" spans="1:13" hidden="1" outlineLevel="1" x14ac:dyDescent="0.3">
      <c r="A1945" s="19" t="s">
        <v>83</v>
      </c>
      <c r="B1945" s="35" t="s">
        <v>64</v>
      </c>
      <c r="C1945" s="19" t="s">
        <v>24</v>
      </c>
      <c r="D1945" s="20">
        <v>87649.708714768596</v>
      </c>
      <c r="E1945" s="20">
        <v>43086.770515975397</v>
      </c>
      <c r="F1945" s="20">
        <v>44152.562010953698</v>
      </c>
      <c r="G1945" s="21">
        <v>6.14028204184629</v>
      </c>
      <c r="H1945" s="21">
        <v>38.768933126358398</v>
      </c>
      <c r="I1945" s="21">
        <v>50.798223527231798</v>
      </c>
      <c r="J1945" s="21">
        <v>92.140733418168494</v>
      </c>
      <c r="K1945" s="21">
        <v>48.825173784615401</v>
      </c>
      <c r="L1945" s="21">
        <v>49.132651433939301</v>
      </c>
      <c r="M1945" s="21">
        <v>5.2691007566669799E-2</v>
      </c>
    </row>
    <row r="1946" spans="1:13" hidden="1" outlineLevel="1" x14ac:dyDescent="0.3">
      <c r="A1946" s="19" t="s">
        <v>83</v>
      </c>
      <c r="B1946" s="35" t="s">
        <v>64</v>
      </c>
      <c r="C1946" s="19" t="s">
        <v>26</v>
      </c>
      <c r="D1946" s="20">
        <v>96214.291285231404</v>
      </c>
      <c r="E1946" s="20">
        <v>47813.229484024501</v>
      </c>
      <c r="F1946" s="20">
        <v>48811.437989046302</v>
      </c>
      <c r="G1946" s="21">
        <v>7.7742766210235601</v>
      </c>
      <c r="H1946" s="21">
        <v>49.201776472768202</v>
      </c>
      <c r="I1946" s="21">
        <v>61.231066873641502</v>
      </c>
      <c r="J1946" s="21">
        <v>93.776043043800001</v>
      </c>
      <c r="K1946" s="21">
        <v>50.867348566060599</v>
      </c>
      <c r="L1946" s="21">
        <v>51.174826215384499</v>
      </c>
      <c r="M1946" s="21">
        <v>0.13659475758511999</v>
      </c>
    </row>
    <row r="1947" spans="1:13" hidden="1" outlineLevel="1" x14ac:dyDescent="0.3">
      <c r="A1947" s="19" t="s">
        <v>83</v>
      </c>
      <c r="B1947" s="35" t="s">
        <v>64</v>
      </c>
      <c r="C1947" s="19" t="s">
        <v>28</v>
      </c>
      <c r="D1947" s="21">
        <v>2.8311474187239201</v>
      </c>
      <c r="E1947" s="21">
        <v>3.1602758755021298</v>
      </c>
      <c r="F1947" s="21">
        <v>3.0459259053334602</v>
      </c>
      <c r="G1947" s="21">
        <v>7.1715294830820504</v>
      </c>
      <c r="H1947" s="21">
        <v>7.2449857506274702</v>
      </c>
      <c r="I1947" s="21">
        <v>5.6736125785637697</v>
      </c>
      <c r="J1947" s="21">
        <v>0.53350118845982997</v>
      </c>
      <c r="K1947" s="21">
        <v>1.2452147450397999</v>
      </c>
      <c r="L1947" s="21">
        <v>1.23757752860489</v>
      </c>
      <c r="M1947" s="21">
        <v>28.949142002434801</v>
      </c>
    </row>
    <row r="1948" spans="1:13" hidden="1" outlineLevel="1" x14ac:dyDescent="0.3">
      <c r="A1948" s="19" t="s">
        <v>83</v>
      </c>
      <c r="B1948" s="35" t="s">
        <v>64</v>
      </c>
      <c r="C1948" s="19" t="s">
        <v>30</v>
      </c>
      <c r="D1948" s="21">
        <v>1.7548156405148601</v>
      </c>
      <c r="E1948" s="21">
        <v>2.01928964121629</v>
      </c>
      <c r="F1948" s="21">
        <v>1.8475179743761101</v>
      </c>
      <c r="G1948" s="21">
        <v>7.2327184130926296</v>
      </c>
      <c r="H1948" s="21">
        <v>5.3938909745229502</v>
      </c>
      <c r="I1948" s="21">
        <v>5.3938909745229502</v>
      </c>
      <c r="J1948" s="21">
        <v>7.1637059343756304</v>
      </c>
      <c r="K1948" s="21">
        <v>2.7116223136335398</v>
      </c>
      <c r="L1948" s="21">
        <v>2.7116223136335398</v>
      </c>
      <c r="M1948" s="21">
        <v>1.3476819327702001</v>
      </c>
    </row>
    <row r="1949" spans="1:13" hidden="1" outlineLevel="1" x14ac:dyDescent="0.3">
      <c r="A1949" s="13" t="s">
        <v>83</v>
      </c>
      <c r="B1949" s="13" t="s">
        <v>65</v>
      </c>
      <c r="C1949" s="13" t="s">
        <v>18</v>
      </c>
      <c r="D1949" s="14">
        <v>542948</v>
      </c>
      <c r="E1949" s="14">
        <v>263384</v>
      </c>
      <c r="F1949" s="14">
        <v>279564</v>
      </c>
      <c r="G1949" s="15">
        <v>1.8603991542468099</v>
      </c>
      <c r="H1949" s="15">
        <v>41.669141669141602</v>
      </c>
      <c r="I1949" s="15">
        <v>58.330858330858298</v>
      </c>
      <c r="J1949" s="15">
        <v>97.946764699381902</v>
      </c>
      <c r="K1949" s="15">
        <v>48.6588943211733</v>
      </c>
      <c r="L1949" s="15">
        <v>51.341105678826601</v>
      </c>
      <c r="M1949" s="15">
        <v>0.19283614637129001</v>
      </c>
    </row>
    <row r="1950" spans="1:13" hidden="1" outlineLevel="1" x14ac:dyDescent="0.3">
      <c r="A1950" s="32" t="s">
        <v>83</v>
      </c>
      <c r="B1950" s="32" t="s">
        <v>65</v>
      </c>
      <c r="C1950" s="32" t="s">
        <v>22</v>
      </c>
      <c r="D1950" s="33">
        <v>10487.8388360427</v>
      </c>
      <c r="E1950" s="33">
        <v>4833.0837526304404</v>
      </c>
      <c r="F1950" s="33">
        <v>5855.8677638478803</v>
      </c>
      <c r="G1950" s="34">
        <v>0.11536071756752</v>
      </c>
      <c r="H1950" s="34">
        <v>2.35504767130552</v>
      </c>
      <c r="I1950" s="34">
        <v>2.35504767130552</v>
      </c>
      <c r="J1950" s="34">
        <v>0.11589932676012001</v>
      </c>
      <c r="K1950" s="34">
        <v>0.20417204864607</v>
      </c>
      <c r="L1950" s="34">
        <v>0.20417204864607</v>
      </c>
      <c r="M1950" s="34">
        <v>2.95493538422185E-2</v>
      </c>
    </row>
    <row r="1951" spans="1:13" hidden="1" outlineLevel="1" x14ac:dyDescent="0.3">
      <c r="A1951" s="32" t="s">
        <v>83</v>
      </c>
      <c r="B1951" s="32" t="s">
        <v>65</v>
      </c>
      <c r="C1951" s="32" t="s">
        <v>24</v>
      </c>
      <c r="D1951" s="33">
        <v>525692.28266857204</v>
      </c>
      <c r="E1951" s="33">
        <v>255432.092235371</v>
      </c>
      <c r="F1951" s="33">
        <v>269929.29828090803</v>
      </c>
      <c r="G1951" s="34">
        <v>1.6797961498968099</v>
      </c>
      <c r="H1951" s="34">
        <v>37.853100198233598</v>
      </c>
      <c r="I1951" s="34">
        <v>54.412311893764397</v>
      </c>
      <c r="J1951" s="34">
        <v>97.747149101643899</v>
      </c>
      <c r="K1951" s="34">
        <v>48.323034196003299</v>
      </c>
      <c r="L1951" s="34">
        <v>51.0051243992907</v>
      </c>
      <c r="M1951" s="34">
        <v>0.14985448351236999</v>
      </c>
    </row>
    <row r="1952" spans="1:13" hidden="1" outlineLevel="1" x14ac:dyDescent="0.3">
      <c r="A1952" s="32" t="s">
        <v>83</v>
      </c>
      <c r="B1952" s="32" t="s">
        <v>65</v>
      </c>
      <c r="C1952" s="32" t="s">
        <v>26</v>
      </c>
      <c r="D1952" s="33">
        <v>560203.71733142703</v>
      </c>
      <c r="E1952" s="33">
        <v>271335.90776462801</v>
      </c>
      <c r="F1952" s="33">
        <v>289198.70171909098</v>
      </c>
      <c r="G1952" s="34">
        <v>2.0600128235789001</v>
      </c>
      <c r="H1952" s="34">
        <v>45.587688106235497</v>
      </c>
      <c r="I1952" s="34">
        <v>62.146899801766303</v>
      </c>
      <c r="J1952" s="34">
        <v>98.129031749443598</v>
      </c>
      <c r="K1952" s="34">
        <v>48.9948756007092</v>
      </c>
      <c r="L1952" s="34">
        <v>51.676965803996602</v>
      </c>
      <c r="M1952" s="34">
        <v>0.24811529062602999</v>
      </c>
    </row>
    <row r="1953" spans="1:18" hidden="1" outlineLevel="1" x14ac:dyDescent="0.3">
      <c r="A1953" s="32" t="s">
        <v>83</v>
      </c>
      <c r="B1953" s="32" t="s">
        <v>65</v>
      </c>
      <c r="C1953" s="32" t="s">
        <v>28</v>
      </c>
      <c r="D1953" s="34">
        <v>1.9316470151916401</v>
      </c>
      <c r="E1953" s="34">
        <v>1.8349951981253301</v>
      </c>
      <c r="F1953" s="34">
        <v>2.0946430026211802</v>
      </c>
      <c r="G1953" s="34">
        <v>6.2008584181618698</v>
      </c>
      <c r="H1953" s="34">
        <v>5.65177869514305</v>
      </c>
      <c r="I1953" s="34">
        <v>4.0373958804917001</v>
      </c>
      <c r="J1953" s="34">
        <v>0.11832889745345999</v>
      </c>
      <c r="K1953" s="34">
        <v>0.41959861911049001</v>
      </c>
      <c r="L1953" s="34">
        <v>0.39767754501298003</v>
      </c>
      <c r="M1953" s="34">
        <v>15.323555463156501</v>
      </c>
    </row>
    <row r="1954" spans="1:18" hidden="1" outlineLevel="1" x14ac:dyDescent="0.3">
      <c r="A1954" s="32" t="s">
        <v>83</v>
      </c>
      <c r="B1954" s="32" t="s">
        <v>65</v>
      </c>
      <c r="C1954" s="32" t="s">
        <v>30</v>
      </c>
      <c r="D1954" s="34">
        <v>1.086132995174</v>
      </c>
      <c r="E1954" s="34">
        <v>0.97432537907542005</v>
      </c>
      <c r="F1954" s="34">
        <v>1.2375229746555101</v>
      </c>
      <c r="G1954" s="34">
        <v>8.1522312382950393</v>
      </c>
      <c r="H1954" s="34">
        <v>4.75926898781956</v>
      </c>
      <c r="I1954" s="34">
        <v>4.75926898781956</v>
      </c>
      <c r="J1954" s="34">
        <v>7.4704028433810699</v>
      </c>
      <c r="K1954" s="34">
        <v>1.8262698376391699</v>
      </c>
      <c r="L1954" s="34">
        <v>1.8262698376391699</v>
      </c>
      <c r="M1954" s="34">
        <v>5.0740744070638604</v>
      </c>
    </row>
    <row r="1955" spans="1:18" x14ac:dyDescent="0.3">
      <c r="A1955" s="16" t="s">
        <v>84</v>
      </c>
      <c r="B1955" s="16" t="s">
        <v>14</v>
      </c>
      <c r="C1955" s="16" t="s">
        <v>18</v>
      </c>
      <c r="D1955" s="17">
        <v>4860623</v>
      </c>
      <c r="E1955" s="17">
        <v>2408172</v>
      </c>
      <c r="F1955" s="17">
        <v>2452451</v>
      </c>
      <c r="G1955" s="18">
        <v>29.248081984552101</v>
      </c>
      <c r="H1955" s="18">
        <v>51.215814985379502</v>
      </c>
      <c r="I1955" s="18">
        <v>48.784185014620398</v>
      </c>
      <c r="J1955" s="18">
        <v>70.390297704635799</v>
      </c>
      <c r="K1955" s="18">
        <v>48.838504159253702</v>
      </c>
      <c r="L1955" s="18">
        <v>51.161495840746198</v>
      </c>
      <c r="M1955" s="18">
        <v>0.36162031081200002</v>
      </c>
    </row>
    <row r="1956" spans="1:18" x14ac:dyDescent="0.3">
      <c r="A1956" s="13" t="s">
        <v>84</v>
      </c>
      <c r="B1956" s="13" t="s">
        <v>19</v>
      </c>
      <c r="C1956" s="13" t="s">
        <v>18</v>
      </c>
      <c r="D1956" s="14">
        <v>88964</v>
      </c>
      <c r="E1956" s="14">
        <v>44603</v>
      </c>
      <c r="F1956" s="14">
        <v>44361</v>
      </c>
      <c r="G1956" s="15">
        <v>18.929004990782701</v>
      </c>
      <c r="H1956" s="15">
        <v>49.857482185273099</v>
      </c>
      <c r="I1956" s="15">
        <v>50.142517814726801</v>
      </c>
      <c r="J1956" s="15">
        <v>76.153275482217495</v>
      </c>
      <c r="K1956" s="15">
        <v>50.251664231206298</v>
      </c>
      <c r="L1956" s="15">
        <v>49.748335768793602</v>
      </c>
      <c r="M1956" s="15">
        <v>4.9177195269996803</v>
      </c>
    </row>
    <row r="1957" spans="1:18" x14ac:dyDescent="0.3">
      <c r="A1957" s="16" t="s">
        <v>84</v>
      </c>
      <c r="B1957" s="16" t="s">
        <v>20</v>
      </c>
      <c r="C1957" s="16" t="s">
        <v>18</v>
      </c>
      <c r="D1957" s="17">
        <v>88853</v>
      </c>
      <c r="E1957" s="17">
        <v>44659</v>
      </c>
      <c r="F1957" s="17">
        <v>44194</v>
      </c>
      <c r="G1957" s="18">
        <v>79.092433570053899</v>
      </c>
      <c r="H1957" s="18">
        <v>50.0768398884398</v>
      </c>
      <c r="I1957" s="18">
        <v>49.923160111560101</v>
      </c>
      <c r="J1957" s="18">
        <v>19.9295465544213</v>
      </c>
      <c r="K1957" s="18">
        <v>50.960018070928399</v>
      </c>
      <c r="L1957" s="18">
        <v>49.039981929071601</v>
      </c>
      <c r="M1957" s="18">
        <v>0.97801987552474001</v>
      </c>
    </row>
    <row r="1958" spans="1:18" x14ac:dyDescent="0.3">
      <c r="A1958" s="13" t="s">
        <v>84</v>
      </c>
      <c r="B1958" s="13" t="s">
        <v>21</v>
      </c>
      <c r="C1958" s="13" t="s">
        <v>18</v>
      </c>
      <c r="D1958" s="14">
        <v>90334</v>
      </c>
      <c r="E1958" s="14">
        <v>46110</v>
      </c>
      <c r="F1958" s="14">
        <v>44224</v>
      </c>
      <c r="G1958" s="15">
        <v>96.624748156840099</v>
      </c>
      <c r="H1958" s="15">
        <v>50.950335109125199</v>
      </c>
      <c r="I1958" s="15">
        <v>49.049664890874702</v>
      </c>
      <c r="J1958" s="15">
        <v>3.0431509730555502</v>
      </c>
      <c r="K1958" s="15">
        <v>53.874136049472497</v>
      </c>
      <c r="L1958" s="15">
        <v>46.125863950527403</v>
      </c>
      <c r="M1958" s="15">
        <v>0.33210087010426997</v>
      </c>
    </row>
    <row r="1959" spans="1:18" x14ac:dyDescent="0.3">
      <c r="A1959" s="16" t="s">
        <v>84</v>
      </c>
      <c r="B1959" s="16" t="s">
        <v>33</v>
      </c>
      <c r="C1959" s="16" t="s">
        <v>18</v>
      </c>
      <c r="D1959" s="17">
        <v>90783</v>
      </c>
      <c r="E1959" s="17">
        <v>45806</v>
      </c>
      <c r="F1959" s="17">
        <v>44977</v>
      </c>
      <c r="G1959" s="18">
        <v>98.460064108918999</v>
      </c>
      <c r="H1959" s="18">
        <v>50.633775241930898</v>
      </c>
      <c r="I1959" s="18">
        <v>49.366224758069002</v>
      </c>
      <c r="J1959" s="18">
        <v>1.35487921747463</v>
      </c>
      <c r="K1959" s="18">
        <v>41.951219512195102</v>
      </c>
      <c r="L1959" s="18">
        <v>58.048780487804798</v>
      </c>
      <c r="M1959" s="18">
        <v>0.18505667360629</v>
      </c>
      <c r="N1959" s="23" t="s">
        <v>34</v>
      </c>
      <c r="O1959" s="24">
        <f>(G1959/100)*D1959+(J1959/100)*D1959</f>
        <v>90614.999999999942</v>
      </c>
      <c r="P1959" s="24">
        <f>(G1959/100)*D1959</f>
        <v>89384.999999999942</v>
      </c>
      <c r="Q1959" s="2">
        <v>6</v>
      </c>
      <c r="R1959" s="25">
        <f t="shared" ref="R1959:R1973" si="12">P1959/O1959</f>
        <v>0.98642608839596091</v>
      </c>
    </row>
    <row r="1960" spans="1:18" x14ac:dyDescent="0.3">
      <c r="A1960" s="13" t="s">
        <v>84</v>
      </c>
      <c r="B1960" s="13" t="s">
        <v>35</v>
      </c>
      <c r="C1960" s="13" t="s">
        <v>18</v>
      </c>
      <c r="D1960" s="14">
        <v>89716</v>
      </c>
      <c r="E1960" s="14">
        <v>45858</v>
      </c>
      <c r="F1960" s="14">
        <v>43858</v>
      </c>
      <c r="G1960" s="15">
        <v>98.509741852066497</v>
      </c>
      <c r="H1960" s="15">
        <v>50.965727152377802</v>
      </c>
      <c r="I1960" s="15">
        <v>49.034272847622098</v>
      </c>
      <c r="J1960" s="15">
        <v>1.1748183155735801</v>
      </c>
      <c r="K1960" s="15">
        <v>59.962049335863298</v>
      </c>
      <c r="L1960" s="15">
        <v>40.037950664136602</v>
      </c>
      <c r="M1960" s="15">
        <v>0.31543983235988998</v>
      </c>
      <c r="N1960" s="23" t="s">
        <v>36</v>
      </c>
      <c r="O1960" s="24">
        <f t="shared" ref="O1960:O1973" si="13">(G1960/100)*D1960+(J1960/100)*D1960</f>
        <v>89432.999999999985</v>
      </c>
      <c r="P1960" s="24">
        <f t="shared" ref="P1960:P1973" si="14">(G1960/100)*D1960</f>
        <v>88378.999999999985</v>
      </c>
      <c r="Q1960" s="2">
        <v>7</v>
      </c>
      <c r="R1960" s="25">
        <f t="shared" si="12"/>
        <v>0.98821464112799529</v>
      </c>
    </row>
    <row r="1961" spans="1:18" x14ac:dyDescent="0.3">
      <c r="A1961" s="16" t="s">
        <v>84</v>
      </c>
      <c r="B1961" s="16" t="s">
        <v>37</v>
      </c>
      <c r="C1961" s="16" t="s">
        <v>18</v>
      </c>
      <c r="D1961" s="17">
        <v>91392</v>
      </c>
      <c r="E1961" s="17">
        <v>47228</v>
      </c>
      <c r="F1961" s="17">
        <v>44164</v>
      </c>
      <c r="G1961" s="18">
        <v>98.796393557423002</v>
      </c>
      <c r="H1961" s="18">
        <v>51.6269436937934</v>
      </c>
      <c r="I1961" s="18">
        <v>48.3730563062065</v>
      </c>
      <c r="J1961" s="18">
        <v>0.99680497198879003</v>
      </c>
      <c r="K1961" s="18">
        <v>51.372118551042803</v>
      </c>
      <c r="L1961" s="18">
        <v>48.627881448957197</v>
      </c>
      <c r="M1961" s="18">
        <v>0.20680147058823001</v>
      </c>
      <c r="N1961" s="23" t="s">
        <v>38</v>
      </c>
      <c r="O1961" s="24">
        <f t="shared" si="13"/>
        <v>91203.000000000029</v>
      </c>
      <c r="P1961" s="24">
        <f t="shared" si="14"/>
        <v>90292.000000000029</v>
      </c>
      <c r="Q1961" s="2">
        <v>8</v>
      </c>
      <c r="R1961" s="25">
        <f t="shared" si="12"/>
        <v>0.99001129348815275</v>
      </c>
    </row>
    <row r="1962" spans="1:18" x14ac:dyDescent="0.3">
      <c r="A1962" s="13" t="s">
        <v>84</v>
      </c>
      <c r="B1962" s="13" t="s">
        <v>39</v>
      </c>
      <c r="C1962" s="13" t="s">
        <v>18</v>
      </c>
      <c r="D1962" s="14">
        <v>84740</v>
      </c>
      <c r="E1962" s="14">
        <v>43000</v>
      </c>
      <c r="F1962" s="14">
        <v>41740</v>
      </c>
      <c r="G1962" s="15">
        <v>98.903705451970694</v>
      </c>
      <c r="H1962" s="15">
        <v>50.749901564233802</v>
      </c>
      <c r="I1962" s="15">
        <v>49.250098435766198</v>
      </c>
      <c r="J1962" s="15">
        <v>0.92990323341987002</v>
      </c>
      <c r="K1962" s="15">
        <v>54.441624365482198</v>
      </c>
      <c r="L1962" s="15">
        <v>45.558375634517702</v>
      </c>
      <c r="M1962" s="15">
        <v>0.16639131460939</v>
      </c>
      <c r="N1962" s="23" t="s">
        <v>40</v>
      </c>
      <c r="O1962" s="24">
        <f t="shared" si="13"/>
        <v>84598.999999999971</v>
      </c>
      <c r="P1962" s="24">
        <f t="shared" si="14"/>
        <v>83810.999999999971</v>
      </c>
      <c r="Q1962" s="2">
        <v>9</v>
      </c>
      <c r="R1962" s="25">
        <f t="shared" si="12"/>
        <v>0.99068546909537936</v>
      </c>
    </row>
    <row r="1963" spans="1:18" x14ac:dyDescent="0.3">
      <c r="A1963" s="16" t="s">
        <v>84</v>
      </c>
      <c r="B1963" s="16" t="s">
        <v>41</v>
      </c>
      <c r="C1963" s="16" t="s">
        <v>18</v>
      </c>
      <c r="D1963" s="17">
        <v>89215</v>
      </c>
      <c r="E1963" s="17">
        <v>45795</v>
      </c>
      <c r="F1963" s="17">
        <v>43420</v>
      </c>
      <c r="G1963" s="18">
        <v>98.681836014123206</v>
      </c>
      <c r="H1963" s="18">
        <v>51.245470757277999</v>
      </c>
      <c r="I1963" s="18">
        <v>48.754529242721901</v>
      </c>
      <c r="J1963" s="18">
        <v>1.1646023650731301</v>
      </c>
      <c r="K1963" s="18">
        <v>62.367661212704498</v>
      </c>
      <c r="L1963" s="18">
        <v>37.632338787295403</v>
      </c>
      <c r="M1963" s="18">
        <v>0.15356162080367</v>
      </c>
      <c r="N1963" s="23" t="s">
        <v>42</v>
      </c>
      <c r="O1963" s="24">
        <f t="shared" si="13"/>
        <v>89078.000000000015</v>
      </c>
      <c r="P1963" s="24">
        <f t="shared" si="14"/>
        <v>88039.000000000015</v>
      </c>
      <c r="Q1963" s="2">
        <v>10</v>
      </c>
      <c r="R1963" s="25">
        <f t="shared" si="12"/>
        <v>0.98833606502166638</v>
      </c>
    </row>
    <row r="1964" spans="1:18" x14ac:dyDescent="0.3">
      <c r="A1964" s="13" t="s">
        <v>84</v>
      </c>
      <c r="B1964" s="13" t="s">
        <v>43</v>
      </c>
      <c r="C1964" s="13" t="s">
        <v>18</v>
      </c>
      <c r="D1964" s="14">
        <v>84876</v>
      </c>
      <c r="E1964" s="14">
        <v>43802</v>
      </c>
      <c r="F1964" s="14">
        <v>41074</v>
      </c>
      <c r="G1964" s="15">
        <v>98.658042320561705</v>
      </c>
      <c r="H1964" s="15">
        <v>51.565019047732697</v>
      </c>
      <c r="I1964" s="15">
        <v>48.434980952267203</v>
      </c>
      <c r="J1964" s="15">
        <v>1.1487346246288701</v>
      </c>
      <c r="K1964" s="15">
        <v>56.307692307692299</v>
      </c>
      <c r="L1964" s="15">
        <v>43.692307692307701</v>
      </c>
      <c r="M1964" s="15">
        <v>0.19322305480936</v>
      </c>
      <c r="N1964" s="23" t="s">
        <v>44</v>
      </c>
      <c r="O1964" s="24">
        <f t="shared" si="13"/>
        <v>84711.999999999956</v>
      </c>
      <c r="P1964" s="24">
        <f t="shared" si="14"/>
        <v>83736.999999999956</v>
      </c>
      <c r="Q1964" s="2">
        <v>11</v>
      </c>
      <c r="R1964" s="25">
        <f t="shared" si="12"/>
        <v>0.98849041458116915</v>
      </c>
    </row>
    <row r="1965" spans="1:18" x14ac:dyDescent="0.3">
      <c r="A1965" s="16" t="s">
        <v>84</v>
      </c>
      <c r="B1965" s="16" t="s">
        <v>45</v>
      </c>
      <c r="C1965" s="16" t="s">
        <v>18</v>
      </c>
      <c r="D1965" s="17">
        <v>89268</v>
      </c>
      <c r="E1965" s="17">
        <v>45542</v>
      </c>
      <c r="F1965" s="17">
        <v>43726</v>
      </c>
      <c r="G1965" s="18">
        <v>97.583680602231496</v>
      </c>
      <c r="H1965" s="18">
        <v>50.751340244056401</v>
      </c>
      <c r="I1965" s="18">
        <v>49.2486597559435</v>
      </c>
      <c r="J1965" s="18">
        <v>2.2460456154500998</v>
      </c>
      <c r="K1965" s="18">
        <v>61.197007481296701</v>
      </c>
      <c r="L1965" s="18">
        <v>38.802992518703199</v>
      </c>
      <c r="M1965" s="18">
        <v>0.17027378231841001</v>
      </c>
      <c r="N1965" s="26" t="s">
        <v>46</v>
      </c>
      <c r="O1965" s="27">
        <f t="shared" si="13"/>
        <v>89116.000000000015</v>
      </c>
      <c r="P1965" s="27">
        <f t="shared" si="14"/>
        <v>87111.000000000015</v>
      </c>
      <c r="Q1965" s="2">
        <v>12</v>
      </c>
      <c r="R1965" s="25">
        <f t="shared" si="12"/>
        <v>0.97750123434624536</v>
      </c>
    </row>
    <row r="1966" spans="1:18" x14ac:dyDescent="0.3">
      <c r="A1966" s="13" t="s">
        <v>84</v>
      </c>
      <c r="B1966" s="13" t="s">
        <v>47</v>
      </c>
      <c r="C1966" s="13" t="s">
        <v>18</v>
      </c>
      <c r="D1966" s="14">
        <v>90032</v>
      </c>
      <c r="E1966" s="14">
        <v>44735</v>
      </c>
      <c r="F1966" s="14">
        <v>45297</v>
      </c>
      <c r="G1966" s="15">
        <v>96.271325750844099</v>
      </c>
      <c r="H1966" s="15">
        <v>49.900201903663103</v>
      </c>
      <c r="I1966" s="15">
        <v>50.099798096336897</v>
      </c>
      <c r="J1966" s="15">
        <v>3.6042740358983401</v>
      </c>
      <c r="K1966" s="15">
        <v>44.221879815100102</v>
      </c>
      <c r="L1966" s="15">
        <v>55.778120184899798</v>
      </c>
      <c r="M1966" s="15">
        <v>0.1244002132575</v>
      </c>
      <c r="N1966" s="26" t="s">
        <v>48</v>
      </c>
      <c r="O1966" s="27">
        <f t="shared" si="13"/>
        <v>89919.999999999956</v>
      </c>
      <c r="P1966" s="27">
        <f t="shared" si="14"/>
        <v>86674.999999999956</v>
      </c>
      <c r="Q1966" s="2">
        <v>13</v>
      </c>
      <c r="R1966" s="25">
        <f t="shared" si="12"/>
        <v>0.96391236654804269</v>
      </c>
    </row>
    <row r="1967" spans="1:18" x14ac:dyDescent="0.3">
      <c r="A1967" s="16" t="s">
        <v>84</v>
      </c>
      <c r="B1967" s="16" t="s">
        <v>49</v>
      </c>
      <c r="C1967" s="16" t="s">
        <v>18</v>
      </c>
      <c r="D1967" s="17">
        <v>96288</v>
      </c>
      <c r="E1967" s="17">
        <v>48144</v>
      </c>
      <c r="F1967" s="17">
        <v>48144</v>
      </c>
      <c r="G1967" s="18">
        <v>93.993020937188405</v>
      </c>
      <c r="H1967" s="18">
        <v>49.672942632369796</v>
      </c>
      <c r="I1967" s="18">
        <v>50.327057367630097</v>
      </c>
      <c r="J1967" s="18">
        <v>5.9010468594217302</v>
      </c>
      <c r="K1967" s="18">
        <v>54.927842309046099</v>
      </c>
      <c r="L1967" s="18">
        <v>45.072157690953802</v>
      </c>
      <c r="M1967" s="18">
        <v>0.10593220338983</v>
      </c>
      <c r="N1967" s="26" t="s">
        <v>50</v>
      </c>
      <c r="O1967" s="27">
        <f t="shared" si="13"/>
        <v>96185.999999999971</v>
      </c>
      <c r="P1967" s="27">
        <f t="shared" si="14"/>
        <v>90503.999999999971</v>
      </c>
      <c r="Q1967" s="2">
        <v>14</v>
      </c>
      <c r="R1967" s="25">
        <f t="shared" si="12"/>
        <v>0.94092695402657345</v>
      </c>
    </row>
    <row r="1968" spans="1:18" x14ac:dyDescent="0.3">
      <c r="A1968" s="13" t="s">
        <v>84</v>
      </c>
      <c r="B1968" s="13" t="s">
        <v>51</v>
      </c>
      <c r="C1968" s="13" t="s">
        <v>18</v>
      </c>
      <c r="D1968" s="14">
        <v>90410</v>
      </c>
      <c r="E1968" s="14">
        <v>44710</v>
      </c>
      <c r="F1968" s="14">
        <v>45700</v>
      </c>
      <c r="G1968" s="15">
        <v>84.318106404158797</v>
      </c>
      <c r="H1968" s="15">
        <v>50.135113862944699</v>
      </c>
      <c r="I1968" s="15">
        <v>49.864886137055301</v>
      </c>
      <c r="J1968" s="15">
        <v>15.5270434686428</v>
      </c>
      <c r="K1968" s="15">
        <v>45.761504487818698</v>
      </c>
      <c r="L1968" s="15">
        <v>54.238495512181203</v>
      </c>
      <c r="M1968" s="15">
        <v>0.15485012719831001</v>
      </c>
      <c r="N1968" s="28" t="s">
        <v>52</v>
      </c>
      <c r="O1968" s="29">
        <f t="shared" si="13"/>
        <v>90269.999999999927</v>
      </c>
      <c r="P1968" s="29">
        <f t="shared" si="14"/>
        <v>76231.999999999971</v>
      </c>
      <c r="Q1968" s="2">
        <v>15</v>
      </c>
      <c r="R1968" s="25">
        <f t="shared" si="12"/>
        <v>0.84448875595435946</v>
      </c>
    </row>
    <row r="1969" spans="1:18" x14ac:dyDescent="0.3">
      <c r="A1969" s="16" t="s">
        <v>84</v>
      </c>
      <c r="B1969" s="16" t="s">
        <v>53</v>
      </c>
      <c r="C1969" s="16" t="s">
        <v>18</v>
      </c>
      <c r="D1969" s="17">
        <v>87046</v>
      </c>
      <c r="E1969" s="17">
        <v>43650</v>
      </c>
      <c r="F1969" s="17">
        <v>43396</v>
      </c>
      <c r="G1969" s="18">
        <v>71.984927509592595</v>
      </c>
      <c r="H1969" s="18">
        <v>49.120651133099202</v>
      </c>
      <c r="I1969" s="18">
        <v>50.879348866900699</v>
      </c>
      <c r="J1969" s="18">
        <v>27.846196264044298</v>
      </c>
      <c r="K1969" s="18">
        <v>52.852840463715502</v>
      </c>
      <c r="L1969" s="18">
        <v>47.147159536284498</v>
      </c>
      <c r="M1969" s="18">
        <v>0.16887622636307001</v>
      </c>
      <c r="N1969" s="28" t="s">
        <v>54</v>
      </c>
      <c r="O1969" s="29">
        <f t="shared" si="13"/>
        <v>86898.999999999971</v>
      </c>
      <c r="P1969" s="29">
        <f t="shared" si="14"/>
        <v>62659.999999999978</v>
      </c>
      <c r="Q1969" s="2">
        <v>16</v>
      </c>
      <c r="R1969" s="25">
        <f t="shared" si="12"/>
        <v>0.72106698581111406</v>
      </c>
    </row>
    <row r="1970" spans="1:18" x14ac:dyDescent="0.3">
      <c r="A1970" s="13" t="s">
        <v>84</v>
      </c>
      <c r="B1970" s="13" t="s">
        <v>55</v>
      </c>
      <c r="C1970" s="13" t="s">
        <v>18</v>
      </c>
      <c r="D1970" s="14">
        <v>88641</v>
      </c>
      <c r="E1970" s="14">
        <v>43936</v>
      </c>
      <c r="F1970" s="14">
        <v>44705</v>
      </c>
      <c r="G1970" s="15">
        <v>63.290125337033601</v>
      </c>
      <c r="H1970" s="15">
        <v>49.649738863834799</v>
      </c>
      <c r="I1970" s="15">
        <v>50.350261136165102</v>
      </c>
      <c r="J1970" s="15">
        <v>36.432350718065003</v>
      </c>
      <c r="K1970" s="15">
        <v>49.380689911438601</v>
      </c>
      <c r="L1970" s="15">
        <v>50.619310088561299</v>
      </c>
      <c r="M1970" s="15">
        <v>0.27752394490134003</v>
      </c>
      <c r="N1970" s="28" t="s">
        <v>56</v>
      </c>
      <c r="O1970" s="29">
        <f t="shared" si="13"/>
        <v>88394.999999999942</v>
      </c>
      <c r="P1970" s="29">
        <f t="shared" si="14"/>
        <v>56100.999999999949</v>
      </c>
      <c r="Q1970" s="2">
        <v>17</v>
      </c>
      <c r="R1970" s="25">
        <f t="shared" si="12"/>
        <v>0.63466259403812419</v>
      </c>
    </row>
    <row r="1971" spans="1:18" x14ac:dyDescent="0.3">
      <c r="A1971" s="16" t="s">
        <v>84</v>
      </c>
      <c r="B1971" s="16" t="s">
        <v>57</v>
      </c>
      <c r="C1971" s="16" t="s">
        <v>18</v>
      </c>
      <c r="D1971" s="17">
        <v>91597</v>
      </c>
      <c r="E1971" s="17">
        <v>47178</v>
      </c>
      <c r="F1971" s="17">
        <v>44419</v>
      </c>
      <c r="G1971" s="18">
        <v>50.336801423627399</v>
      </c>
      <c r="H1971" s="18">
        <v>53.269568612141299</v>
      </c>
      <c r="I1971" s="18">
        <v>46.730431387858602</v>
      </c>
      <c r="J1971" s="18">
        <v>49.357511708898699</v>
      </c>
      <c r="K1971" s="18">
        <v>49.723512497235099</v>
      </c>
      <c r="L1971" s="18">
        <v>50.276487502764802</v>
      </c>
      <c r="M1971" s="18">
        <v>0.30568686747382001</v>
      </c>
      <c r="N1971" s="2" t="s">
        <v>58</v>
      </c>
      <c r="O1971" s="22">
        <f t="shared" si="13"/>
        <v>91316.999999999927</v>
      </c>
      <c r="P1971" s="22">
        <f t="shared" si="14"/>
        <v>46106.999999999985</v>
      </c>
      <c r="Q1971" s="2">
        <v>18</v>
      </c>
      <c r="R1971" s="25">
        <f t="shared" si="12"/>
        <v>0.50491146226880013</v>
      </c>
    </row>
    <row r="1972" spans="1:18" x14ac:dyDescent="0.3">
      <c r="A1972" s="13" t="s">
        <v>84</v>
      </c>
      <c r="B1972" s="13" t="s">
        <v>59</v>
      </c>
      <c r="C1972" s="13" t="s">
        <v>18</v>
      </c>
      <c r="D1972" s="14">
        <v>84409</v>
      </c>
      <c r="E1972" s="14">
        <v>42903</v>
      </c>
      <c r="F1972" s="14">
        <v>41506</v>
      </c>
      <c r="G1972" s="15">
        <v>42.358042388844801</v>
      </c>
      <c r="H1972" s="15">
        <v>51.862728645745896</v>
      </c>
      <c r="I1972" s="15">
        <v>48.137271354253997</v>
      </c>
      <c r="J1972" s="15">
        <v>57.490315013801798</v>
      </c>
      <c r="K1972" s="15">
        <v>50.128794279473297</v>
      </c>
      <c r="L1972" s="15">
        <v>49.871205720526703</v>
      </c>
      <c r="M1972" s="15">
        <v>0.15164259735336</v>
      </c>
      <c r="N1972" s="2" t="s">
        <v>60</v>
      </c>
      <c r="O1972" s="22">
        <f t="shared" si="13"/>
        <v>84280.999999999971</v>
      </c>
      <c r="P1972" s="22">
        <f t="shared" si="14"/>
        <v>35754.000000000007</v>
      </c>
      <c r="Q1972" s="2">
        <v>19</v>
      </c>
      <c r="R1972" s="25">
        <f t="shared" si="12"/>
        <v>0.42422372776782452</v>
      </c>
    </row>
    <row r="1973" spans="1:18" x14ac:dyDescent="0.3">
      <c r="A1973" s="16" t="s">
        <v>84</v>
      </c>
      <c r="B1973" s="31" t="s">
        <v>61</v>
      </c>
      <c r="C1973" s="16" t="s">
        <v>18</v>
      </c>
      <c r="D1973" s="17">
        <v>457576</v>
      </c>
      <c r="E1973" s="17">
        <v>233009</v>
      </c>
      <c r="F1973" s="17">
        <v>224567</v>
      </c>
      <c r="G1973" s="18">
        <v>26.030429917652999</v>
      </c>
      <c r="H1973" s="18">
        <v>54.907689595244698</v>
      </c>
      <c r="I1973" s="18">
        <v>45.092310404755302</v>
      </c>
      <c r="J1973" s="18">
        <v>73.769384757941793</v>
      </c>
      <c r="K1973" s="18">
        <v>49.518146887433304</v>
      </c>
      <c r="L1973" s="18">
        <v>50.481853112566696</v>
      </c>
      <c r="M1973" s="18">
        <v>0.20018532440511999</v>
      </c>
      <c r="N1973" s="2" t="s">
        <v>62</v>
      </c>
      <c r="O1973" s="22">
        <f t="shared" si="13"/>
        <v>456659.99999999959</v>
      </c>
      <c r="P1973" s="22">
        <f t="shared" si="14"/>
        <v>119108.99999999988</v>
      </c>
      <c r="Q1973" s="2" t="s">
        <v>63</v>
      </c>
      <c r="R1973" s="25">
        <f t="shared" si="12"/>
        <v>0.2608264354224149</v>
      </c>
    </row>
    <row r="1974" spans="1:18" x14ac:dyDescent="0.3">
      <c r="A1974" s="13" t="s">
        <v>84</v>
      </c>
      <c r="B1974" s="30" t="s">
        <v>64</v>
      </c>
      <c r="C1974" s="13" t="s">
        <v>18</v>
      </c>
      <c r="D1974" s="14">
        <v>404419</v>
      </c>
      <c r="E1974" s="14">
        <v>202609</v>
      </c>
      <c r="F1974" s="14">
        <v>201810</v>
      </c>
      <c r="G1974" s="15">
        <v>6.9873077179855496</v>
      </c>
      <c r="H1974" s="15">
        <v>56.766225493665502</v>
      </c>
      <c r="I1974" s="15">
        <v>43.233774506334399</v>
      </c>
      <c r="J1974" s="15">
        <v>92.710283146934202</v>
      </c>
      <c r="K1974" s="15">
        <v>49.568728696477798</v>
      </c>
      <c r="L1974" s="15">
        <v>50.431271303522202</v>
      </c>
      <c r="M1974" s="15">
        <v>0.30240913508020001</v>
      </c>
    </row>
    <row r="1975" spans="1:18" x14ac:dyDescent="0.3">
      <c r="A1975" s="16" t="s">
        <v>84</v>
      </c>
      <c r="B1975" s="16" t="s">
        <v>65</v>
      </c>
      <c r="C1975" s="16" t="s">
        <v>18</v>
      </c>
      <c r="D1975" s="17">
        <v>2482064</v>
      </c>
      <c r="E1975" s="17">
        <v>1204895</v>
      </c>
      <c r="F1975" s="17">
        <v>1277169</v>
      </c>
      <c r="G1975" s="18">
        <v>1.4135010217302999</v>
      </c>
      <c r="H1975" s="18">
        <v>52.684984608368502</v>
      </c>
      <c r="I1975" s="18">
        <v>47.315015391631498</v>
      </c>
      <c r="J1975" s="18">
        <v>98.284129659831507</v>
      </c>
      <c r="K1975" s="18">
        <v>48.469445269986302</v>
      </c>
      <c r="L1975" s="18">
        <v>51.530554730013598</v>
      </c>
      <c r="M1975" s="18">
        <v>0.30236931843819997</v>
      </c>
    </row>
    <row r="1976" spans="1:18" x14ac:dyDescent="0.3">
      <c r="A1976" s="13" t="s">
        <v>85</v>
      </c>
      <c r="B1976" s="13" t="s">
        <v>14</v>
      </c>
      <c r="C1976" s="13" t="s">
        <v>18</v>
      </c>
      <c r="D1976" s="14">
        <v>3750461</v>
      </c>
      <c r="E1976" s="14">
        <v>1778906</v>
      </c>
      <c r="F1976" s="14">
        <v>1971555</v>
      </c>
      <c r="G1976" s="15">
        <v>30.527900436772899</v>
      </c>
      <c r="H1976" s="15">
        <v>50.059959630966603</v>
      </c>
      <c r="I1976" s="15">
        <v>49.940040369033397</v>
      </c>
      <c r="J1976" s="15">
        <v>67.617074274335806</v>
      </c>
      <c r="K1976" s="15">
        <v>46.225638340157801</v>
      </c>
      <c r="L1976" s="15">
        <v>53.7743616598421</v>
      </c>
      <c r="M1976" s="15">
        <v>1.85502528889115</v>
      </c>
    </row>
    <row r="1977" spans="1:18" x14ac:dyDescent="0.3">
      <c r="A1977" s="16" t="s">
        <v>85</v>
      </c>
      <c r="B1977" s="16" t="s">
        <v>19</v>
      </c>
      <c r="C1977" s="16" t="s">
        <v>18</v>
      </c>
      <c r="D1977" s="17">
        <v>77209</v>
      </c>
      <c r="E1977" s="17">
        <v>39004</v>
      </c>
      <c r="F1977" s="17">
        <v>38205</v>
      </c>
      <c r="G1977" s="18">
        <v>41.5443795412451</v>
      </c>
      <c r="H1977" s="18">
        <v>48.8651951614914</v>
      </c>
      <c r="I1977" s="18">
        <v>51.134804838508501</v>
      </c>
      <c r="J1977" s="18">
        <v>55.1736196557396</v>
      </c>
      <c r="K1977" s="18">
        <v>51.7523885537219</v>
      </c>
      <c r="L1977" s="18">
        <v>48.247611446278</v>
      </c>
      <c r="M1977" s="18">
        <v>3.2820008030151899</v>
      </c>
      <c r="O1977" s="2" t="s">
        <v>27</v>
      </c>
      <c r="P1977" s="22">
        <f>SUM(P1989:P1991)/SUM(O1989:O1991)</f>
        <v>0.68563612232184012</v>
      </c>
    </row>
    <row r="1978" spans="1:18" x14ac:dyDescent="0.3">
      <c r="A1978" s="13" t="s">
        <v>85</v>
      </c>
      <c r="B1978" s="13" t="s">
        <v>20</v>
      </c>
      <c r="C1978" s="13" t="s">
        <v>18</v>
      </c>
      <c r="D1978" s="14">
        <v>77935</v>
      </c>
      <c r="E1978" s="14">
        <v>39574</v>
      </c>
      <c r="F1978" s="14">
        <v>38361</v>
      </c>
      <c r="G1978" s="15">
        <v>74.385064476807599</v>
      </c>
      <c r="H1978" s="15">
        <v>50.400193196715598</v>
      </c>
      <c r="I1978" s="15">
        <v>49.599806803284302</v>
      </c>
      <c r="J1978" s="15">
        <v>23.405401937512</v>
      </c>
      <c r="K1978" s="15">
        <v>51.652869908447997</v>
      </c>
      <c r="L1978" s="15">
        <v>48.347130091552003</v>
      </c>
      <c r="M1978" s="15">
        <v>2.2095335856803699</v>
      </c>
      <c r="O1978" s="2" t="s">
        <v>29</v>
      </c>
      <c r="P1978" s="22">
        <f>SUM(P1992:P1994)/SUM(O1992:O1994)</f>
        <v>0.24642563698538988</v>
      </c>
    </row>
    <row r="1979" spans="1:18" x14ac:dyDescent="0.3">
      <c r="A1979" s="16" t="s">
        <v>85</v>
      </c>
      <c r="B1979" s="16" t="s">
        <v>21</v>
      </c>
      <c r="C1979" s="16" t="s">
        <v>18</v>
      </c>
      <c r="D1979" s="17">
        <v>76547</v>
      </c>
      <c r="E1979" s="17">
        <v>38528</v>
      </c>
      <c r="F1979" s="17">
        <v>38019</v>
      </c>
      <c r="G1979" s="18">
        <v>90.656720707539094</v>
      </c>
      <c r="H1979" s="18">
        <v>50.137617984004599</v>
      </c>
      <c r="I1979" s="18">
        <v>49.862382015995401</v>
      </c>
      <c r="J1979" s="18">
        <v>7.5195631442120501</v>
      </c>
      <c r="K1979" s="18">
        <v>52.223766504517002</v>
      </c>
      <c r="L1979" s="18">
        <v>47.776233495482899</v>
      </c>
      <c r="M1979" s="18">
        <v>1.82371614824878</v>
      </c>
    </row>
    <row r="1980" spans="1:18" x14ac:dyDescent="0.3">
      <c r="A1980" s="13" t="s">
        <v>85</v>
      </c>
      <c r="B1980" s="13" t="s">
        <v>33</v>
      </c>
      <c r="C1980" s="13" t="s">
        <v>18</v>
      </c>
      <c r="D1980" s="14">
        <v>78297</v>
      </c>
      <c r="E1980" s="14">
        <v>39137</v>
      </c>
      <c r="F1980" s="14">
        <v>39160</v>
      </c>
      <c r="G1980" s="15">
        <v>95.397013934122597</v>
      </c>
      <c r="H1980" s="15">
        <v>49.842689408646002</v>
      </c>
      <c r="I1980" s="15">
        <v>50.157310591353898</v>
      </c>
      <c r="J1980" s="15">
        <v>3.0588656014917501</v>
      </c>
      <c r="K1980" s="15">
        <v>55.5741127348643</v>
      </c>
      <c r="L1980" s="15">
        <v>44.4258872651357</v>
      </c>
      <c r="M1980" s="15">
        <v>1.5441204643855999</v>
      </c>
      <c r="N1980" s="23" t="s">
        <v>34</v>
      </c>
      <c r="O1980" s="24">
        <f>(G1980/100)*D1980+(J1980/100)*D1980</f>
        <v>77087.999999999971</v>
      </c>
      <c r="P1980" s="24">
        <f>(G1980/100)*D1980</f>
        <v>74692.999999999971</v>
      </c>
      <c r="Q1980" s="2">
        <v>6</v>
      </c>
      <c r="R1980" s="25">
        <f t="shared" ref="R1980:R1994" si="15">P1980/O1980</f>
        <v>0.9689316106268161</v>
      </c>
    </row>
    <row r="1981" spans="1:18" x14ac:dyDescent="0.3">
      <c r="A1981" s="16" t="s">
        <v>85</v>
      </c>
      <c r="B1981" s="16" t="s">
        <v>35</v>
      </c>
      <c r="C1981" s="16" t="s">
        <v>18</v>
      </c>
      <c r="D1981" s="17">
        <v>80396</v>
      </c>
      <c r="E1981" s="17">
        <v>41114</v>
      </c>
      <c r="F1981" s="17">
        <v>39282</v>
      </c>
      <c r="G1981" s="18">
        <v>96.212498134235503</v>
      </c>
      <c r="H1981" s="18">
        <v>51.068505901668999</v>
      </c>
      <c r="I1981" s="18">
        <v>48.931494098331001</v>
      </c>
      <c r="J1981" s="18">
        <v>1.8707398378028699</v>
      </c>
      <c r="K1981" s="18">
        <v>49.468085106382901</v>
      </c>
      <c r="L1981" s="18">
        <v>50.531914893617</v>
      </c>
      <c r="M1981" s="18">
        <v>1.91676202796159</v>
      </c>
      <c r="N1981" s="23" t="s">
        <v>36</v>
      </c>
      <c r="O1981" s="24">
        <f t="shared" ref="O1981:O1994" si="16">(G1981/100)*D1981+(J1981/100)*D1981</f>
        <v>78854.999999999971</v>
      </c>
      <c r="P1981" s="24">
        <f t="shared" ref="P1981:P1994" si="17">(G1981/100)*D1981</f>
        <v>77350.999999999971</v>
      </c>
      <c r="Q1981" s="2">
        <v>7</v>
      </c>
      <c r="R1981" s="25">
        <f t="shared" si="15"/>
        <v>0.98092701794432824</v>
      </c>
    </row>
    <row r="1982" spans="1:18" x14ac:dyDescent="0.3">
      <c r="A1982" s="13" t="s">
        <v>85</v>
      </c>
      <c r="B1982" s="13" t="s">
        <v>37</v>
      </c>
      <c r="C1982" s="13" t="s">
        <v>18</v>
      </c>
      <c r="D1982" s="14">
        <v>83169</v>
      </c>
      <c r="E1982" s="14">
        <v>42024</v>
      </c>
      <c r="F1982" s="14">
        <v>41145</v>
      </c>
      <c r="G1982" s="15">
        <v>96.5131238802919</v>
      </c>
      <c r="H1982" s="15">
        <v>50.451606473233703</v>
      </c>
      <c r="I1982" s="15">
        <v>49.548393526766198</v>
      </c>
      <c r="J1982" s="15">
        <v>1.6135819836717999</v>
      </c>
      <c r="K1982" s="15">
        <v>49.627421758569298</v>
      </c>
      <c r="L1982" s="15">
        <v>50.372578241430702</v>
      </c>
      <c r="M1982" s="15">
        <v>1.87329413603626</v>
      </c>
      <c r="N1982" s="23" t="s">
        <v>38</v>
      </c>
      <c r="O1982" s="24">
        <f t="shared" si="16"/>
        <v>81610.999999999971</v>
      </c>
      <c r="P1982" s="24">
        <f t="shared" si="17"/>
        <v>80268.999999999971</v>
      </c>
      <c r="Q1982" s="2">
        <v>8</v>
      </c>
      <c r="R1982" s="25">
        <f t="shared" si="15"/>
        <v>0.98355613826567501</v>
      </c>
    </row>
    <row r="1983" spans="1:18" x14ac:dyDescent="0.3">
      <c r="A1983" s="16" t="s">
        <v>85</v>
      </c>
      <c r="B1983" s="16" t="s">
        <v>39</v>
      </c>
      <c r="C1983" s="16" t="s">
        <v>18</v>
      </c>
      <c r="D1983" s="17">
        <v>77815</v>
      </c>
      <c r="E1983" s="17">
        <v>38725</v>
      </c>
      <c r="F1983" s="17">
        <v>39090</v>
      </c>
      <c r="G1983" s="18">
        <v>96.714001156589305</v>
      </c>
      <c r="H1983" s="18">
        <v>49.715644848388202</v>
      </c>
      <c r="I1983" s="18">
        <v>50.284355151611798</v>
      </c>
      <c r="J1983" s="18">
        <v>1.43802608751526</v>
      </c>
      <c r="K1983" s="18">
        <v>50.580875781948102</v>
      </c>
      <c r="L1983" s="18">
        <v>49.419124218051799</v>
      </c>
      <c r="M1983" s="18">
        <v>1.84797275589539</v>
      </c>
      <c r="N1983" s="23" t="s">
        <v>40</v>
      </c>
      <c r="O1983" s="24">
        <f t="shared" si="16"/>
        <v>76376.999999999971</v>
      </c>
      <c r="P1983" s="24">
        <f t="shared" si="17"/>
        <v>75257.999999999971</v>
      </c>
      <c r="Q1983" s="2">
        <v>9</v>
      </c>
      <c r="R1983" s="25">
        <f t="shared" si="15"/>
        <v>0.98534899249774144</v>
      </c>
    </row>
    <row r="1984" spans="1:18" x14ac:dyDescent="0.3">
      <c r="A1984" s="13" t="s">
        <v>85</v>
      </c>
      <c r="B1984" s="13" t="s">
        <v>41</v>
      </c>
      <c r="C1984" s="13" t="s">
        <v>18</v>
      </c>
      <c r="D1984" s="14">
        <v>82713</v>
      </c>
      <c r="E1984" s="14">
        <v>41949</v>
      </c>
      <c r="F1984" s="14">
        <v>40764</v>
      </c>
      <c r="G1984" s="15">
        <v>96.484228597681096</v>
      </c>
      <c r="H1984" s="15">
        <v>50.647202556230802</v>
      </c>
      <c r="I1984" s="15">
        <v>49.352797443769099</v>
      </c>
      <c r="J1984" s="15">
        <v>1.83284368841657</v>
      </c>
      <c r="K1984" s="15">
        <v>55.1451187335092</v>
      </c>
      <c r="L1984" s="15">
        <v>44.8548812664907</v>
      </c>
      <c r="M1984" s="15">
        <v>1.68292771390228</v>
      </c>
      <c r="N1984" s="23" t="s">
        <v>42</v>
      </c>
      <c r="O1984" s="24">
        <f t="shared" si="16"/>
        <v>81320.999999999971</v>
      </c>
      <c r="P1984" s="24">
        <f t="shared" si="17"/>
        <v>79804.999999999971</v>
      </c>
      <c r="Q1984" s="2">
        <v>10</v>
      </c>
      <c r="R1984" s="25">
        <f t="shared" si="15"/>
        <v>0.98135782885109624</v>
      </c>
    </row>
    <row r="1985" spans="1:18" x14ac:dyDescent="0.3">
      <c r="A1985" s="16" t="s">
        <v>85</v>
      </c>
      <c r="B1985" s="16" t="s">
        <v>43</v>
      </c>
      <c r="C1985" s="16" t="s">
        <v>18</v>
      </c>
      <c r="D1985" s="17">
        <v>76998</v>
      </c>
      <c r="E1985" s="17">
        <v>38509</v>
      </c>
      <c r="F1985" s="17">
        <v>38489</v>
      </c>
      <c r="G1985" s="18">
        <v>96.4830255331307</v>
      </c>
      <c r="H1985" s="18">
        <v>49.931350114416396</v>
      </c>
      <c r="I1985" s="18">
        <v>50.068649885583497</v>
      </c>
      <c r="J1985" s="18">
        <v>1.9065430270916099</v>
      </c>
      <c r="K1985" s="18">
        <v>57.3569482288828</v>
      </c>
      <c r="L1985" s="18">
        <v>42.643051771117101</v>
      </c>
      <c r="M1985" s="18">
        <v>1.61043143977765</v>
      </c>
      <c r="N1985" s="23" t="s">
        <v>44</v>
      </c>
      <c r="O1985" s="24">
        <f t="shared" si="16"/>
        <v>75757.999999999971</v>
      </c>
      <c r="P1985" s="24">
        <f t="shared" si="17"/>
        <v>74289.999999999971</v>
      </c>
      <c r="Q1985" s="2">
        <v>11</v>
      </c>
      <c r="R1985" s="25">
        <f t="shared" si="15"/>
        <v>0.98062250851395227</v>
      </c>
    </row>
    <row r="1986" spans="1:18" x14ac:dyDescent="0.3">
      <c r="A1986" s="13" t="s">
        <v>85</v>
      </c>
      <c r="B1986" s="13" t="s">
        <v>45</v>
      </c>
      <c r="C1986" s="13" t="s">
        <v>18</v>
      </c>
      <c r="D1986" s="14">
        <v>81722</v>
      </c>
      <c r="E1986" s="14">
        <v>41046</v>
      </c>
      <c r="F1986" s="14">
        <v>40676</v>
      </c>
      <c r="G1986" s="15">
        <v>94.834928171116701</v>
      </c>
      <c r="H1986" s="15">
        <v>50.245803279957599</v>
      </c>
      <c r="I1986" s="15">
        <v>49.754196720042302</v>
      </c>
      <c r="J1986" s="15">
        <v>3.52781380778737</v>
      </c>
      <c r="K1986" s="15">
        <v>49.739854318418303</v>
      </c>
      <c r="L1986" s="15">
        <v>50.260145681581598</v>
      </c>
      <c r="M1986" s="15">
        <v>1.63725802109591</v>
      </c>
      <c r="N1986" s="26" t="s">
        <v>46</v>
      </c>
      <c r="O1986" s="27">
        <f t="shared" si="16"/>
        <v>80384</v>
      </c>
      <c r="P1986" s="27">
        <f t="shared" si="17"/>
        <v>77501</v>
      </c>
      <c r="Q1986" s="2">
        <v>12</v>
      </c>
      <c r="R1986" s="25">
        <f t="shared" si="15"/>
        <v>0.96413465366242035</v>
      </c>
    </row>
    <row r="1987" spans="1:18" x14ac:dyDescent="0.3">
      <c r="A1987" s="16" t="s">
        <v>85</v>
      </c>
      <c r="B1987" s="16" t="s">
        <v>47</v>
      </c>
      <c r="C1987" s="16" t="s">
        <v>18</v>
      </c>
      <c r="D1987" s="17">
        <v>77961</v>
      </c>
      <c r="E1987" s="17">
        <v>39643</v>
      </c>
      <c r="F1987" s="17">
        <v>38318</v>
      </c>
      <c r="G1987" s="18">
        <v>91.795897948974499</v>
      </c>
      <c r="H1987" s="18">
        <v>50.983022427164101</v>
      </c>
      <c r="I1987" s="18">
        <v>49.016977572835799</v>
      </c>
      <c r="J1987" s="18">
        <v>6.5763651056297299</v>
      </c>
      <c r="K1987" s="18">
        <v>49.483128535205701</v>
      </c>
      <c r="L1987" s="18">
        <v>50.5168714647942</v>
      </c>
      <c r="M1987" s="18">
        <v>1.62773694539577</v>
      </c>
      <c r="N1987" s="26" t="s">
        <v>48</v>
      </c>
      <c r="O1987" s="27">
        <f t="shared" si="16"/>
        <v>76692.000000000015</v>
      </c>
      <c r="P1987" s="27">
        <f t="shared" si="17"/>
        <v>71565.000000000015</v>
      </c>
      <c r="Q1987" s="2">
        <v>13</v>
      </c>
      <c r="R1987" s="25">
        <f t="shared" si="15"/>
        <v>0.93314817712408071</v>
      </c>
    </row>
    <row r="1988" spans="1:18" x14ac:dyDescent="0.3">
      <c r="A1988" s="13" t="s">
        <v>85</v>
      </c>
      <c r="B1988" s="13" t="s">
        <v>49</v>
      </c>
      <c r="C1988" s="13" t="s">
        <v>18</v>
      </c>
      <c r="D1988" s="14">
        <v>84726</v>
      </c>
      <c r="E1988" s="14">
        <v>43298</v>
      </c>
      <c r="F1988" s="14">
        <v>41428</v>
      </c>
      <c r="G1988" s="15">
        <v>87.469017774945101</v>
      </c>
      <c r="H1988" s="15">
        <v>51.2879677232185</v>
      </c>
      <c r="I1988" s="15">
        <v>48.7120322767815</v>
      </c>
      <c r="J1988" s="15">
        <v>10.845549182069201</v>
      </c>
      <c r="K1988" s="15">
        <v>50.070736750462501</v>
      </c>
      <c r="L1988" s="15">
        <v>49.929263249537499</v>
      </c>
      <c r="M1988" s="15">
        <v>1.6854330429856199</v>
      </c>
      <c r="N1988" s="26" t="s">
        <v>50</v>
      </c>
      <c r="O1988" s="27">
        <f t="shared" si="16"/>
        <v>83297.999999999942</v>
      </c>
      <c r="P1988" s="27">
        <f t="shared" si="17"/>
        <v>74108.999999999985</v>
      </c>
      <c r="Q1988" s="2">
        <v>14</v>
      </c>
      <c r="R1988" s="25">
        <f t="shared" si="15"/>
        <v>0.88968522653605175</v>
      </c>
    </row>
    <row r="1989" spans="1:18" x14ac:dyDescent="0.3">
      <c r="A1989" s="16" t="s">
        <v>85</v>
      </c>
      <c r="B1989" s="16" t="s">
        <v>51</v>
      </c>
      <c r="C1989" s="16" t="s">
        <v>18</v>
      </c>
      <c r="D1989" s="17">
        <v>79949</v>
      </c>
      <c r="E1989" s="17">
        <v>40148</v>
      </c>
      <c r="F1989" s="17">
        <v>39801</v>
      </c>
      <c r="G1989" s="18">
        <v>77.162941375126593</v>
      </c>
      <c r="H1989" s="18">
        <v>50.733494350877699</v>
      </c>
      <c r="I1989" s="18">
        <v>49.266505649122202</v>
      </c>
      <c r="J1989" s="18">
        <v>20.9771229158588</v>
      </c>
      <c r="K1989" s="18">
        <v>47.886232186512402</v>
      </c>
      <c r="L1989" s="18">
        <v>52.113767813487499</v>
      </c>
      <c r="M1989" s="18">
        <v>1.8599357090144899</v>
      </c>
      <c r="N1989" s="28" t="s">
        <v>52</v>
      </c>
      <c r="O1989" s="29">
        <f t="shared" si="16"/>
        <v>78461.999999999913</v>
      </c>
      <c r="P1989" s="29">
        <f t="shared" si="17"/>
        <v>61690.999999999956</v>
      </c>
      <c r="Q1989" s="2">
        <v>15</v>
      </c>
      <c r="R1989" s="25">
        <f t="shared" si="15"/>
        <v>0.78625321811832516</v>
      </c>
    </row>
    <row r="1990" spans="1:18" x14ac:dyDescent="0.3">
      <c r="A1990" s="13" t="s">
        <v>85</v>
      </c>
      <c r="B1990" s="13" t="s">
        <v>53</v>
      </c>
      <c r="C1990" s="13" t="s">
        <v>18</v>
      </c>
      <c r="D1990" s="14">
        <v>71185</v>
      </c>
      <c r="E1990" s="14">
        <v>35068</v>
      </c>
      <c r="F1990" s="14">
        <v>36117</v>
      </c>
      <c r="G1990" s="15">
        <v>65.657090679216097</v>
      </c>
      <c r="H1990" s="15">
        <v>49.338867730754401</v>
      </c>
      <c r="I1990" s="15">
        <v>50.661132269245499</v>
      </c>
      <c r="J1990" s="15">
        <v>32.457680691156803</v>
      </c>
      <c r="K1990" s="15">
        <v>48.807617398831397</v>
      </c>
      <c r="L1990" s="15">
        <v>51.192382601168497</v>
      </c>
      <c r="M1990" s="15">
        <v>1.88522862962702</v>
      </c>
      <c r="N1990" s="28" t="s">
        <v>54</v>
      </c>
      <c r="O1990" s="29">
        <f t="shared" si="16"/>
        <v>69842.999999999942</v>
      </c>
      <c r="P1990" s="29">
        <f t="shared" si="17"/>
        <v>46737.999999999978</v>
      </c>
      <c r="Q1990" s="2">
        <v>16</v>
      </c>
      <c r="R1990" s="25">
        <f t="shared" si="15"/>
        <v>0.66918660424094067</v>
      </c>
    </row>
    <row r="1991" spans="1:18" x14ac:dyDescent="0.3">
      <c r="A1991" s="16" t="s">
        <v>85</v>
      </c>
      <c r="B1991" s="16" t="s">
        <v>55</v>
      </c>
      <c r="C1991" s="16" t="s">
        <v>18</v>
      </c>
      <c r="D1991" s="17">
        <v>74538</v>
      </c>
      <c r="E1991" s="17">
        <v>37188</v>
      </c>
      <c r="F1991" s="17">
        <v>37350</v>
      </c>
      <c r="G1991" s="18">
        <v>58.291073009740003</v>
      </c>
      <c r="H1991" s="18">
        <v>49.934405855140497</v>
      </c>
      <c r="I1991" s="18">
        <v>50.065594144859503</v>
      </c>
      <c r="J1991" s="18">
        <v>39.925943813893497</v>
      </c>
      <c r="K1991" s="18">
        <v>50.030241935483801</v>
      </c>
      <c r="L1991" s="18">
        <v>49.9697580645161</v>
      </c>
      <c r="M1991" s="18">
        <v>1.7829831763664099</v>
      </c>
      <c r="N1991" s="28" t="s">
        <v>56</v>
      </c>
      <c r="O1991" s="29">
        <f t="shared" si="16"/>
        <v>73208.999999999927</v>
      </c>
      <c r="P1991" s="29">
        <f t="shared" si="17"/>
        <v>43449</v>
      </c>
      <c r="Q1991" s="2">
        <v>17</v>
      </c>
      <c r="R1991" s="25">
        <f t="shared" si="15"/>
        <v>0.5934926033684389</v>
      </c>
    </row>
    <row r="1992" spans="1:18" x14ac:dyDescent="0.3">
      <c r="A1992" s="13" t="s">
        <v>85</v>
      </c>
      <c r="B1992" s="13" t="s">
        <v>57</v>
      </c>
      <c r="C1992" s="13" t="s">
        <v>18</v>
      </c>
      <c r="D1992" s="14">
        <v>78439</v>
      </c>
      <c r="E1992" s="14">
        <v>39565</v>
      </c>
      <c r="F1992" s="14">
        <v>38874</v>
      </c>
      <c r="G1992" s="15">
        <v>42.926350412422401</v>
      </c>
      <c r="H1992" s="15">
        <v>52.888242107451497</v>
      </c>
      <c r="I1992" s="15">
        <v>47.111757892548397</v>
      </c>
      <c r="J1992" s="15">
        <v>55.138387791787203</v>
      </c>
      <c r="K1992" s="15">
        <v>48.910982658959497</v>
      </c>
      <c r="L1992" s="15">
        <v>51.089017341040403</v>
      </c>
      <c r="M1992" s="15">
        <v>1.93526179579035</v>
      </c>
      <c r="N1992" s="2" t="s">
        <v>58</v>
      </c>
      <c r="O1992" s="22">
        <f t="shared" si="16"/>
        <v>76920.999999999971</v>
      </c>
      <c r="P1992" s="22">
        <f t="shared" si="17"/>
        <v>33671.000000000007</v>
      </c>
      <c r="Q1992" s="2">
        <v>18</v>
      </c>
      <c r="R1992" s="25">
        <f t="shared" si="15"/>
        <v>0.43773481884010895</v>
      </c>
    </row>
    <row r="1993" spans="1:18" x14ac:dyDescent="0.3">
      <c r="A1993" s="16" t="s">
        <v>85</v>
      </c>
      <c r="B1993" s="16" t="s">
        <v>59</v>
      </c>
      <c r="C1993" s="16" t="s">
        <v>18</v>
      </c>
      <c r="D1993" s="17">
        <v>65224</v>
      </c>
      <c r="E1993" s="17">
        <v>31205</v>
      </c>
      <c r="F1993" s="17">
        <v>34019</v>
      </c>
      <c r="G1993" s="18">
        <v>30.614497730896598</v>
      </c>
      <c r="H1993" s="18">
        <v>50.045072115384599</v>
      </c>
      <c r="I1993" s="18">
        <v>49.954927884615401</v>
      </c>
      <c r="J1993" s="18">
        <v>67.424567643812097</v>
      </c>
      <c r="K1993" s="18">
        <v>46.797189439934499</v>
      </c>
      <c r="L1993" s="18">
        <v>53.202810560065501</v>
      </c>
      <c r="M1993" s="18">
        <v>1.9609346252913</v>
      </c>
      <c r="N1993" s="2" t="s">
        <v>60</v>
      </c>
      <c r="O1993" s="22">
        <f t="shared" si="16"/>
        <v>63945</v>
      </c>
      <c r="P1993" s="22">
        <f t="shared" si="17"/>
        <v>19968</v>
      </c>
      <c r="Q1993" s="2">
        <v>19</v>
      </c>
      <c r="R1993" s="25">
        <f t="shared" si="15"/>
        <v>0.31226835561810934</v>
      </c>
    </row>
    <row r="1994" spans="1:18" x14ac:dyDescent="0.3">
      <c r="A1994" s="13" t="s">
        <v>85</v>
      </c>
      <c r="B1994" s="30" t="s">
        <v>61</v>
      </c>
      <c r="C1994" s="13" t="s">
        <v>18</v>
      </c>
      <c r="D1994" s="14">
        <v>338793</v>
      </c>
      <c r="E1994" s="14">
        <v>159320</v>
      </c>
      <c r="F1994" s="14">
        <v>179473</v>
      </c>
      <c r="G1994" s="15">
        <v>18.603985324372101</v>
      </c>
      <c r="H1994" s="15">
        <v>49.080581954338399</v>
      </c>
      <c r="I1994" s="15">
        <v>50.919418045661502</v>
      </c>
      <c r="J1994" s="15">
        <v>79.560675692827203</v>
      </c>
      <c r="K1994" s="15">
        <v>46.508573675736201</v>
      </c>
      <c r="L1994" s="15">
        <v>53.491426324263699</v>
      </c>
      <c r="M1994" s="15">
        <v>1.8353389828007001</v>
      </c>
      <c r="N1994" s="2" t="s">
        <v>62</v>
      </c>
      <c r="O1994" s="22">
        <f t="shared" si="16"/>
        <v>332575</v>
      </c>
      <c r="P1994" s="22">
        <f t="shared" si="17"/>
        <v>63028.999999999964</v>
      </c>
      <c r="Q1994" s="2" t="s">
        <v>63</v>
      </c>
      <c r="R1994" s="25">
        <f t="shared" si="15"/>
        <v>0.18951815379989465</v>
      </c>
    </row>
    <row r="1995" spans="1:18" x14ac:dyDescent="0.3">
      <c r="A1995" s="16" t="s">
        <v>85</v>
      </c>
      <c r="B1995" s="31" t="s">
        <v>64</v>
      </c>
      <c r="C1995" s="16" t="s">
        <v>18</v>
      </c>
      <c r="D1995" s="17">
        <v>280892</v>
      </c>
      <c r="E1995" s="17">
        <v>127978</v>
      </c>
      <c r="F1995" s="17">
        <v>152914</v>
      </c>
      <c r="G1995" s="18">
        <v>4.4031157882744898</v>
      </c>
      <c r="H1995" s="18">
        <v>49.636157826649402</v>
      </c>
      <c r="I1995" s="18">
        <v>50.363842173350498</v>
      </c>
      <c r="J1995" s="18">
        <v>93.747774945530594</v>
      </c>
      <c r="K1995" s="18">
        <v>45.340447347434697</v>
      </c>
      <c r="L1995" s="18">
        <v>54.659552652565203</v>
      </c>
      <c r="M1995" s="18">
        <v>1.8491092661948301</v>
      </c>
    </row>
    <row r="1996" spans="1:18" x14ac:dyDescent="0.3">
      <c r="A1996" s="13" t="s">
        <v>85</v>
      </c>
      <c r="B1996" s="13" t="s">
        <v>65</v>
      </c>
      <c r="C1996" s="13" t="s">
        <v>18</v>
      </c>
      <c r="D1996" s="14">
        <v>1805953</v>
      </c>
      <c r="E1996" s="14">
        <v>825883</v>
      </c>
      <c r="F1996" s="14">
        <v>980070</v>
      </c>
      <c r="G1996" s="15">
        <v>1.0929963293618301</v>
      </c>
      <c r="H1996" s="15">
        <v>35.2044176503369</v>
      </c>
      <c r="I1996" s="15">
        <v>64.795582349663107</v>
      </c>
      <c r="J1996" s="15">
        <v>97.0719614519315</v>
      </c>
      <c r="K1996" s="15">
        <v>45.836114162893303</v>
      </c>
      <c r="L1996" s="15">
        <v>54.163885837106697</v>
      </c>
      <c r="M1996" s="15">
        <v>1.8350422187066799</v>
      </c>
      <c r="P1996" s="22"/>
    </row>
    <row r="1997" spans="1:18" hidden="1" outlineLevel="1" x14ac:dyDescent="0.3">
      <c r="A1997" s="16" t="s">
        <v>86</v>
      </c>
      <c r="B1997" s="16" t="s">
        <v>14</v>
      </c>
      <c r="C1997" s="16" t="s">
        <v>18</v>
      </c>
      <c r="D1997" s="17">
        <v>5827387</v>
      </c>
      <c r="E1997" s="17">
        <v>2770883</v>
      </c>
      <c r="F1997" s="17">
        <v>3056504</v>
      </c>
      <c r="G1997" s="18">
        <v>31.982173142096102</v>
      </c>
      <c r="H1997" s="18">
        <v>50.192598156916901</v>
      </c>
      <c r="I1997" s="18">
        <v>49.807401843082999</v>
      </c>
      <c r="J1997" s="18">
        <v>67.649239702116901</v>
      </c>
      <c r="K1997" s="18">
        <v>46.294045710206703</v>
      </c>
      <c r="L1997" s="18">
        <v>53.705954289793198</v>
      </c>
      <c r="M1997" s="18">
        <v>0.36858715578696999</v>
      </c>
      <c r="P1997" s="22"/>
    </row>
    <row r="1998" spans="1:18" hidden="1" outlineLevel="1" x14ac:dyDescent="0.3">
      <c r="A1998" s="19" t="s">
        <v>86</v>
      </c>
      <c r="B1998" s="19" t="s">
        <v>14</v>
      </c>
      <c r="C1998" s="19" t="s">
        <v>22</v>
      </c>
      <c r="D1998" s="20">
        <v>80874.677763905405</v>
      </c>
      <c r="E1998" s="20">
        <v>38506.247983277899</v>
      </c>
      <c r="F1998" s="20">
        <v>42632.258460051598</v>
      </c>
      <c r="G1998" s="21">
        <v>9.3006565310360001E-2</v>
      </c>
      <c r="H1998" s="21">
        <v>0.12110226312062</v>
      </c>
      <c r="I1998" s="21">
        <v>0.12110226312062</v>
      </c>
      <c r="J1998" s="21">
        <v>9.241575141668E-2</v>
      </c>
      <c r="K1998" s="21">
        <v>5.9381872619340102E-2</v>
      </c>
      <c r="L1998" s="21">
        <v>5.9381872619340102E-2</v>
      </c>
      <c r="M1998" s="21">
        <v>1.6982713426908901E-2</v>
      </c>
      <c r="P1998" s="22"/>
    </row>
    <row r="1999" spans="1:18" hidden="1" outlineLevel="1" x14ac:dyDescent="0.3">
      <c r="A1999" s="19" t="s">
        <v>86</v>
      </c>
      <c r="B1999" s="19" t="s">
        <v>14</v>
      </c>
      <c r="C1999" s="19" t="s">
        <v>24</v>
      </c>
      <c r="D1999" s="20">
        <v>5694352.7774325404</v>
      </c>
      <c r="E1999" s="20">
        <v>2707542.4228739901</v>
      </c>
      <c r="F1999" s="20">
        <v>2986376.3714598902</v>
      </c>
      <c r="G1999" s="21">
        <v>31.8293769070515</v>
      </c>
      <c r="H1999" s="21">
        <v>49.993389719238898</v>
      </c>
      <c r="I1999" s="21">
        <v>49.608199519760603</v>
      </c>
      <c r="J1999" s="21">
        <v>67.4970350886245</v>
      </c>
      <c r="K1999" s="21">
        <v>46.196380241208502</v>
      </c>
      <c r="L1999" s="21">
        <v>53.608260376771703</v>
      </c>
      <c r="M1999" s="21">
        <v>0.34168040960332002</v>
      </c>
      <c r="P1999" s="22"/>
    </row>
    <row r="2000" spans="1:18" hidden="1" outlineLevel="1" x14ac:dyDescent="0.3">
      <c r="A2000" s="19" t="s">
        <v>86</v>
      </c>
      <c r="B2000" s="19" t="s">
        <v>14</v>
      </c>
      <c r="C2000" s="19" t="s">
        <v>26</v>
      </c>
      <c r="D2000" s="20">
        <v>5960421.2225674503</v>
      </c>
      <c r="E2000" s="20">
        <v>2834223.5771260001</v>
      </c>
      <c r="F2000" s="20">
        <v>3126631.6285401001</v>
      </c>
      <c r="G2000" s="21">
        <v>32.135357105562903</v>
      </c>
      <c r="H2000" s="21">
        <v>50.391800480239397</v>
      </c>
      <c r="I2000" s="21">
        <v>50.006610280761002</v>
      </c>
      <c r="J2000" s="21">
        <v>67.801071581301002</v>
      </c>
      <c r="K2000" s="21">
        <v>46.391739623228197</v>
      </c>
      <c r="L2000" s="21">
        <v>53.803619758791399</v>
      </c>
      <c r="M2000" s="21">
        <v>0.39760430851710998</v>
      </c>
    </row>
    <row r="2001" spans="1:13" hidden="1" outlineLevel="1" x14ac:dyDescent="0.3">
      <c r="A2001" s="19" t="s">
        <v>86</v>
      </c>
      <c r="B2001" s="19" t="s">
        <v>14</v>
      </c>
      <c r="C2001" s="19" t="s">
        <v>28</v>
      </c>
      <c r="D2001" s="21">
        <v>1.387837769551</v>
      </c>
      <c r="E2001" s="21">
        <v>1.3896742656863501</v>
      </c>
      <c r="F2001" s="21">
        <v>1.3948046022531499</v>
      </c>
      <c r="G2001" s="21">
        <v>0.29080752235672003</v>
      </c>
      <c r="H2001" s="21">
        <v>0.24127514328312</v>
      </c>
      <c r="I2001" s="21">
        <v>0.24314109678347001</v>
      </c>
      <c r="J2001" s="21">
        <v>0.13661018486477999</v>
      </c>
      <c r="K2001" s="21">
        <v>0.12827108045613</v>
      </c>
      <c r="L2001" s="21">
        <v>0.11056850847285001</v>
      </c>
      <c r="M2001" s="21">
        <v>4.60751633915425</v>
      </c>
    </row>
    <row r="2002" spans="1:13" hidden="1" outlineLevel="1" x14ac:dyDescent="0.3">
      <c r="A2002" s="19" t="s">
        <v>86</v>
      </c>
      <c r="B2002" s="19" t="s">
        <v>14</v>
      </c>
      <c r="C2002" s="19" t="s">
        <v>30</v>
      </c>
      <c r="D2002" s="21">
        <v>4.2601751768662801</v>
      </c>
      <c r="E2002" s="21">
        <v>2.6340530713266599</v>
      </c>
      <c r="F2002" s="21">
        <v>2.68786992222077</v>
      </c>
      <c r="G2002" s="21">
        <v>6.5407101182360696</v>
      </c>
      <c r="H2002" s="21">
        <v>3.0560549602009401</v>
      </c>
      <c r="I2002" s="21">
        <v>3.0560549602009401</v>
      </c>
      <c r="J2002" s="21">
        <v>6.4190830956936402</v>
      </c>
      <c r="K2002" s="21">
        <v>1.5796114050448899</v>
      </c>
      <c r="L2002" s="21">
        <v>1.5796114050448899</v>
      </c>
      <c r="M2002" s="21">
        <v>12.918321469052501</v>
      </c>
    </row>
    <row r="2003" spans="1:13" hidden="1" outlineLevel="1" x14ac:dyDescent="0.3">
      <c r="A2003" s="13" t="s">
        <v>86</v>
      </c>
      <c r="B2003" s="13" t="s">
        <v>19</v>
      </c>
      <c r="C2003" s="13" t="s">
        <v>18</v>
      </c>
      <c r="D2003" s="14">
        <v>121168</v>
      </c>
      <c r="E2003" s="14">
        <v>61096</v>
      </c>
      <c r="F2003" s="14">
        <v>60072</v>
      </c>
      <c r="G2003" s="15">
        <v>35.841971477617797</v>
      </c>
      <c r="H2003" s="15">
        <v>49.446222570171997</v>
      </c>
      <c r="I2003" s="15">
        <v>50.553777429828003</v>
      </c>
      <c r="J2003" s="15">
        <v>62.241680971873699</v>
      </c>
      <c r="K2003" s="15">
        <v>51.090602914462202</v>
      </c>
      <c r="L2003" s="15">
        <v>48.909397085537698</v>
      </c>
      <c r="M2003" s="15">
        <v>1.91634755050838</v>
      </c>
    </row>
    <row r="2004" spans="1:13" hidden="1" outlineLevel="1" x14ac:dyDescent="0.3">
      <c r="A2004" s="32" t="s">
        <v>86</v>
      </c>
      <c r="B2004" s="32" t="s">
        <v>19</v>
      </c>
      <c r="C2004" s="32" t="s">
        <v>22</v>
      </c>
      <c r="D2004" s="33">
        <v>1776.98914101731</v>
      </c>
      <c r="E2004" s="33">
        <v>1031.5530161722099</v>
      </c>
      <c r="F2004" s="33">
        <v>1021.461086935</v>
      </c>
      <c r="G2004" s="34">
        <v>0.49790723271867998</v>
      </c>
      <c r="H2004" s="34">
        <v>0.77028808804768001</v>
      </c>
      <c r="I2004" s="34">
        <v>0.77028808804768001</v>
      </c>
      <c r="J2004" s="34">
        <v>0.49536615947033003</v>
      </c>
      <c r="K2004" s="34">
        <v>0.50599234542580995</v>
      </c>
      <c r="L2004" s="34">
        <v>0.50599234542580995</v>
      </c>
      <c r="M2004" s="34">
        <v>0.11583797107453001</v>
      </c>
    </row>
    <row r="2005" spans="1:13" hidden="1" outlineLevel="1" x14ac:dyDescent="0.3">
      <c r="A2005" s="32" t="s">
        <v>86</v>
      </c>
      <c r="B2005" s="32" t="s">
        <v>19</v>
      </c>
      <c r="C2005" s="32" t="s">
        <v>24</v>
      </c>
      <c r="D2005" s="33">
        <v>118244.954426005</v>
      </c>
      <c r="E2005" s="33">
        <v>59399.154246324098</v>
      </c>
      <c r="F2005" s="33">
        <v>58391.754893119803</v>
      </c>
      <c r="G2005" s="34">
        <v>35.027137599704702</v>
      </c>
      <c r="H2005" s="34">
        <v>48.179768463880102</v>
      </c>
      <c r="I2005" s="34">
        <v>49.286612271809901</v>
      </c>
      <c r="J2005" s="34">
        <v>61.4234409208632</v>
      </c>
      <c r="K2005" s="34">
        <v>50.258048709517098</v>
      </c>
      <c r="L2005" s="34">
        <v>48.0774474871424</v>
      </c>
      <c r="M2005" s="34">
        <v>1.73480539249576</v>
      </c>
    </row>
    <row r="2006" spans="1:13" hidden="1" outlineLevel="1" x14ac:dyDescent="0.3">
      <c r="A2006" s="32" t="s">
        <v>86</v>
      </c>
      <c r="B2006" s="32" t="s">
        <v>19</v>
      </c>
      <c r="C2006" s="32" t="s">
        <v>26</v>
      </c>
      <c r="D2006" s="33">
        <v>124091.045573995</v>
      </c>
      <c r="E2006" s="33">
        <v>62792.8457536758</v>
      </c>
      <c r="F2006" s="33">
        <v>61752.245106880102</v>
      </c>
      <c r="G2006" s="34">
        <v>36.665063977745199</v>
      </c>
      <c r="H2006" s="34">
        <v>50.71338772819</v>
      </c>
      <c r="I2006" s="34">
        <v>51.820231536119799</v>
      </c>
      <c r="J2006" s="34">
        <v>63.053005067295501</v>
      </c>
      <c r="K2006" s="34">
        <v>51.9225525128575</v>
      </c>
      <c r="L2006" s="34">
        <v>49.741951290482803</v>
      </c>
      <c r="M2006" s="34">
        <v>2.11647836472646</v>
      </c>
    </row>
    <row r="2007" spans="1:13" hidden="1" outlineLevel="1" x14ac:dyDescent="0.3">
      <c r="A2007" s="32" t="s">
        <v>86</v>
      </c>
      <c r="B2007" s="32" t="s">
        <v>19</v>
      </c>
      <c r="C2007" s="32" t="s">
        <v>28</v>
      </c>
      <c r="D2007" s="34">
        <v>1.46654986549032</v>
      </c>
      <c r="E2007" s="34">
        <v>1.6884133432175801</v>
      </c>
      <c r="F2007" s="34">
        <v>1.70039467128612</v>
      </c>
      <c r="G2007" s="34">
        <v>1.3891736759782101</v>
      </c>
      <c r="H2007" s="34">
        <v>1.5578299979427499</v>
      </c>
      <c r="I2007" s="34">
        <v>1.5237003587256901</v>
      </c>
      <c r="J2007" s="34">
        <v>0.79587529085885</v>
      </c>
      <c r="K2007" s="34">
        <v>0.99038241195345</v>
      </c>
      <c r="L2007" s="34">
        <v>1.03455036368753</v>
      </c>
      <c r="M2007" s="34">
        <v>6.0447266490781697</v>
      </c>
    </row>
    <row r="2008" spans="1:13" hidden="1" outlineLevel="1" x14ac:dyDescent="0.3">
      <c r="A2008" s="32" t="s">
        <v>86</v>
      </c>
      <c r="B2008" s="32" t="s">
        <v>19</v>
      </c>
      <c r="C2008" s="32" t="s">
        <v>30</v>
      </c>
      <c r="D2008" s="34">
        <v>1.6915928928074699</v>
      </c>
      <c r="E2008" s="34">
        <v>1.88532501724586</v>
      </c>
      <c r="F2008" s="34">
        <v>1.80227431986308</v>
      </c>
      <c r="G2008" s="34">
        <v>3.6871980030970901</v>
      </c>
      <c r="H2008" s="34">
        <v>2.8814284339060898</v>
      </c>
      <c r="I2008" s="34">
        <v>2.8814284339060898</v>
      </c>
      <c r="J2008" s="34">
        <v>3.57109328344829</v>
      </c>
      <c r="K2008" s="34">
        <v>2.1831173717183301</v>
      </c>
      <c r="L2008" s="34">
        <v>2.1831173717183301</v>
      </c>
      <c r="M2008" s="34">
        <v>2.4415941107736701</v>
      </c>
    </row>
    <row r="2009" spans="1:13" hidden="1" outlineLevel="1" x14ac:dyDescent="0.3">
      <c r="A2009" s="16" t="s">
        <v>86</v>
      </c>
      <c r="B2009" s="16" t="s">
        <v>20</v>
      </c>
      <c r="C2009" s="16" t="s">
        <v>18</v>
      </c>
      <c r="D2009" s="17">
        <v>119660</v>
      </c>
      <c r="E2009" s="17">
        <v>60289</v>
      </c>
      <c r="F2009" s="17">
        <v>59371</v>
      </c>
      <c r="G2009" s="18">
        <v>75.003342804612998</v>
      </c>
      <c r="H2009" s="18">
        <v>49.922561811273603</v>
      </c>
      <c r="I2009" s="18">
        <v>50.077438188726298</v>
      </c>
      <c r="J2009" s="18">
        <v>24.3840882500417</v>
      </c>
      <c r="K2009" s="18">
        <v>51.761601206388299</v>
      </c>
      <c r="L2009" s="18">
        <v>48.238398793611601</v>
      </c>
      <c r="M2009" s="18">
        <v>0.61256894534513995</v>
      </c>
    </row>
    <row r="2010" spans="1:13" hidden="1" outlineLevel="1" x14ac:dyDescent="0.3">
      <c r="A2010" s="19" t="s">
        <v>86</v>
      </c>
      <c r="B2010" s="19" t="s">
        <v>20</v>
      </c>
      <c r="C2010" s="19" t="s">
        <v>22</v>
      </c>
      <c r="D2010" s="20">
        <v>1790.62952362583</v>
      </c>
      <c r="E2010" s="20">
        <v>1023.96533714237</v>
      </c>
      <c r="F2010" s="20">
        <v>1047.2221800626</v>
      </c>
      <c r="G2010" s="21">
        <v>0.41141814613235</v>
      </c>
      <c r="H2010" s="21">
        <v>0.51678186234136003</v>
      </c>
      <c r="I2010" s="21">
        <v>0.51678186234136003</v>
      </c>
      <c r="J2010" s="21">
        <v>0.40525658784148999</v>
      </c>
      <c r="K2010" s="21">
        <v>0.75523966547552002</v>
      </c>
      <c r="L2010" s="21">
        <v>0.75523966547552002</v>
      </c>
      <c r="M2010" s="21">
        <v>6.3259389425339999E-2</v>
      </c>
    </row>
    <row r="2011" spans="1:13" hidden="1" outlineLevel="1" x14ac:dyDescent="0.3">
      <c r="A2011" s="19" t="s">
        <v>86</v>
      </c>
      <c r="B2011" s="19" t="s">
        <v>20</v>
      </c>
      <c r="C2011" s="19" t="s">
        <v>24</v>
      </c>
      <c r="D2011" s="20">
        <v>116714.516776223</v>
      </c>
      <c r="E2011" s="20">
        <v>58604.635544657998</v>
      </c>
      <c r="F2011" s="20">
        <v>57648.3793672881</v>
      </c>
      <c r="G2011" s="21">
        <v>74.320494587402095</v>
      </c>
      <c r="H2011" s="21">
        <v>49.072588863458201</v>
      </c>
      <c r="I2011" s="21">
        <v>49.227420482022502</v>
      </c>
      <c r="J2011" s="21">
        <v>23.7236527418648</v>
      </c>
      <c r="K2011" s="21">
        <v>50.518441589991497</v>
      </c>
      <c r="L2011" s="21">
        <v>46.997416032962597</v>
      </c>
      <c r="M2011" s="21">
        <v>0.51682573779788998</v>
      </c>
    </row>
    <row r="2012" spans="1:13" hidden="1" outlineLevel="1" x14ac:dyDescent="0.3">
      <c r="A2012" s="19" t="s">
        <v>86</v>
      </c>
      <c r="B2012" s="19" t="s">
        <v>20</v>
      </c>
      <c r="C2012" s="19" t="s">
        <v>26</v>
      </c>
      <c r="D2012" s="20">
        <v>122605.483223776</v>
      </c>
      <c r="E2012" s="20">
        <v>61973.364455342002</v>
      </c>
      <c r="F2012" s="20">
        <v>61093.620632711798</v>
      </c>
      <c r="G2012" s="21">
        <v>75.673976538746302</v>
      </c>
      <c r="H2012" s="21">
        <v>50.772579517977398</v>
      </c>
      <c r="I2012" s="21">
        <v>50.927411136541799</v>
      </c>
      <c r="J2012" s="21">
        <v>25.056869708638899</v>
      </c>
      <c r="K2012" s="21">
        <v>53.002583967037303</v>
      </c>
      <c r="L2012" s="21">
        <v>49.481558410008503</v>
      </c>
      <c r="M2012" s="21">
        <v>0.72591938899763997</v>
      </c>
    </row>
    <row r="2013" spans="1:13" hidden="1" outlineLevel="1" x14ac:dyDescent="0.3">
      <c r="A2013" s="19" t="s">
        <v>86</v>
      </c>
      <c r="B2013" s="19" t="s">
        <v>20</v>
      </c>
      <c r="C2013" s="19" t="s">
        <v>28</v>
      </c>
      <c r="D2013" s="21">
        <v>1.4964311579691001</v>
      </c>
      <c r="E2013" s="21">
        <v>1.69842813306303</v>
      </c>
      <c r="F2013" s="21">
        <v>1.76386144761349</v>
      </c>
      <c r="G2013" s="21">
        <v>0.54853307965767995</v>
      </c>
      <c r="H2013" s="21">
        <v>1.0351669537613</v>
      </c>
      <c r="I2013" s="21">
        <v>1.0319654539710501</v>
      </c>
      <c r="J2013" s="21">
        <v>1.66197146141315</v>
      </c>
      <c r="K2013" s="21">
        <v>1.4590732277855201</v>
      </c>
      <c r="L2013" s="21">
        <v>1.5656399971044199</v>
      </c>
      <c r="M2013" s="21">
        <v>10.326901144114901</v>
      </c>
    </row>
    <row r="2014" spans="1:13" hidden="1" outlineLevel="1" x14ac:dyDescent="0.3">
      <c r="A2014" s="19" t="s">
        <v>86</v>
      </c>
      <c r="B2014" s="19" t="s">
        <v>20</v>
      </c>
      <c r="C2014" s="19" t="s">
        <v>30</v>
      </c>
      <c r="D2014" s="21">
        <v>1.6942389293679301</v>
      </c>
      <c r="E2014" s="21">
        <v>1.7643279565151899</v>
      </c>
      <c r="F2014" s="21">
        <v>1.9363760270220101</v>
      </c>
      <c r="G2014" s="21">
        <v>3.0493542543907401</v>
      </c>
      <c r="H2014" s="21">
        <v>2.6798689235710702</v>
      </c>
      <c r="I2014" s="21">
        <v>2.6798689235710702</v>
      </c>
      <c r="J2014" s="21">
        <v>3.0084583371795302</v>
      </c>
      <c r="K2014" s="21">
        <v>1.88311911687849</v>
      </c>
      <c r="L2014" s="21">
        <v>1.88311911687849</v>
      </c>
      <c r="M2014" s="21">
        <v>2.2200722045154402</v>
      </c>
    </row>
    <row r="2015" spans="1:13" hidden="1" outlineLevel="1" x14ac:dyDescent="0.3">
      <c r="A2015" s="13" t="s">
        <v>86</v>
      </c>
      <c r="B2015" s="13" t="s">
        <v>21</v>
      </c>
      <c r="C2015" s="13" t="s">
        <v>18</v>
      </c>
      <c r="D2015" s="14">
        <v>121348</v>
      </c>
      <c r="E2015" s="14">
        <v>61775</v>
      </c>
      <c r="F2015" s="14">
        <v>59573</v>
      </c>
      <c r="G2015" s="15">
        <v>93.868048917163804</v>
      </c>
      <c r="H2015" s="15">
        <v>51.023203139403201</v>
      </c>
      <c r="I2015" s="15">
        <v>48.976796860596799</v>
      </c>
      <c r="J2015" s="15">
        <v>5.7298018920789797</v>
      </c>
      <c r="K2015" s="15">
        <v>49.115489716669003</v>
      </c>
      <c r="L2015" s="15">
        <v>50.884510283330897</v>
      </c>
      <c r="M2015" s="15">
        <v>0.40214919075715999</v>
      </c>
    </row>
    <row r="2016" spans="1:13" hidden="1" outlineLevel="1" x14ac:dyDescent="0.3">
      <c r="A2016" s="32" t="s">
        <v>86</v>
      </c>
      <c r="B2016" s="32" t="s">
        <v>21</v>
      </c>
      <c r="C2016" s="32" t="s">
        <v>22</v>
      </c>
      <c r="D2016" s="33">
        <v>2022.3954895930301</v>
      </c>
      <c r="E2016" s="33">
        <v>1135.9365254289301</v>
      </c>
      <c r="F2016" s="33">
        <v>1164.47210545654</v>
      </c>
      <c r="G2016" s="34">
        <v>0.20839106101879001</v>
      </c>
      <c r="H2016" s="34">
        <v>0.47572605664869</v>
      </c>
      <c r="I2016" s="34">
        <v>0.47572605664869</v>
      </c>
      <c r="J2016" s="34">
        <v>0.20446585985304</v>
      </c>
      <c r="K2016" s="34">
        <v>1.6850084421603999</v>
      </c>
      <c r="L2016" s="34">
        <v>1.6850084421603999</v>
      </c>
      <c r="M2016" s="34">
        <v>3.8561538972961898E-2</v>
      </c>
    </row>
    <row r="2017" spans="1:13" hidden="1" outlineLevel="1" x14ac:dyDescent="0.3">
      <c r="A2017" s="32" t="s">
        <v>86</v>
      </c>
      <c r="B2017" s="32" t="s">
        <v>21</v>
      </c>
      <c r="C2017" s="32" t="s">
        <v>24</v>
      </c>
      <c r="D2017" s="33">
        <v>118021.275008682</v>
      </c>
      <c r="E2017" s="33">
        <v>59906.449339587198</v>
      </c>
      <c r="F2017" s="33">
        <v>57657.509941379401</v>
      </c>
      <c r="G2017" s="34">
        <v>93.516168537696103</v>
      </c>
      <c r="H2017" s="34">
        <v>50.240473581837101</v>
      </c>
      <c r="I2017" s="34">
        <v>48.194568696813498</v>
      </c>
      <c r="J2017" s="34">
        <v>5.4025927034418304</v>
      </c>
      <c r="K2017" s="34">
        <v>46.349294555188401</v>
      </c>
      <c r="L2017" s="34">
        <v>48.112888299324801</v>
      </c>
      <c r="M2017" s="34">
        <v>0.34345088307173</v>
      </c>
    </row>
    <row r="2018" spans="1:13" hidden="1" outlineLevel="1" x14ac:dyDescent="0.3">
      <c r="A2018" s="32" t="s">
        <v>86</v>
      </c>
      <c r="B2018" s="32" t="s">
        <v>21</v>
      </c>
      <c r="C2018" s="32" t="s">
        <v>26</v>
      </c>
      <c r="D2018" s="33">
        <v>124674.72499131699</v>
      </c>
      <c r="E2018" s="33">
        <v>63643.550660412802</v>
      </c>
      <c r="F2018" s="33">
        <v>61488.490058620497</v>
      </c>
      <c r="G2018" s="34">
        <v>94.2020165856608</v>
      </c>
      <c r="H2018" s="34">
        <v>51.805431303186502</v>
      </c>
      <c r="I2018" s="34">
        <v>49.759526418162899</v>
      </c>
      <c r="J2018" s="34">
        <v>6.0755557891530501</v>
      </c>
      <c r="K2018" s="34">
        <v>51.887111700675199</v>
      </c>
      <c r="L2018" s="34">
        <v>53.6507054448115</v>
      </c>
      <c r="M2018" s="34">
        <v>0.47083207879297001</v>
      </c>
    </row>
    <row r="2019" spans="1:13" hidden="1" outlineLevel="1" x14ac:dyDescent="0.3">
      <c r="A2019" s="32" t="s">
        <v>86</v>
      </c>
      <c r="B2019" s="32" t="s">
        <v>21</v>
      </c>
      <c r="C2019" s="32" t="s">
        <v>28</v>
      </c>
      <c r="D2019" s="34">
        <v>1.66660801133354</v>
      </c>
      <c r="E2019" s="34">
        <v>1.83882885540903</v>
      </c>
      <c r="F2019" s="34">
        <v>1.9546977749258001</v>
      </c>
      <c r="G2019" s="34">
        <v>0.22200425322858</v>
      </c>
      <c r="H2019" s="34">
        <v>0.93237199426491002</v>
      </c>
      <c r="I2019" s="34">
        <v>0.97132946036212997</v>
      </c>
      <c r="J2019" s="34">
        <v>3.5684629888461301</v>
      </c>
      <c r="K2019" s="34">
        <v>3.43070679307211</v>
      </c>
      <c r="L2019" s="34">
        <v>3.3114368847770699</v>
      </c>
      <c r="M2019" s="34">
        <v>9.5888639985470991</v>
      </c>
    </row>
    <row r="2020" spans="1:13" hidden="1" outlineLevel="1" x14ac:dyDescent="0.3">
      <c r="A2020" s="32" t="s">
        <v>86</v>
      </c>
      <c r="B2020" s="32" t="s">
        <v>21</v>
      </c>
      <c r="C2020" s="32" t="s">
        <v>30</v>
      </c>
      <c r="D2020" s="34">
        <v>2.1544637336695698</v>
      </c>
      <c r="E2020" s="34">
        <v>2.1484026447484101</v>
      </c>
      <c r="F2020" s="34">
        <v>2.4204314673576399</v>
      </c>
      <c r="G2020" s="34">
        <v>2.58421636636661</v>
      </c>
      <c r="H2020" s="34">
        <v>2.88346424739531</v>
      </c>
      <c r="I2020" s="34">
        <v>2.88346424739531</v>
      </c>
      <c r="J2020" s="34">
        <v>2.6510306796189398</v>
      </c>
      <c r="K2020" s="34">
        <v>2.2316474638791099</v>
      </c>
      <c r="L2020" s="34">
        <v>2.2316474638791099</v>
      </c>
      <c r="M2020" s="34">
        <v>1.2716240220973001</v>
      </c>
    </row>
    <row r="2021" spans="1:13" hidden="1" outlineLevel="1" x14ac:dyDescent="0.3">
      <c r="A2021" s="16" t="s">
        <v>86</v>
      </c>
      <c r="B2021" s="16" t="s">
        <v>33</v>
      </c>
      <c r="C2021" s="16" t="s">
        <v>18</v>
      </c>
      <c r="D2021" s="17">
        <v>119755</v>
      </c>
      <c r="E2021" s="17">
        <v>60106</v>
      </c>
      <c r="F2021" s="17">
        <v>59649</v>
      </c>
      <c r="G2021" s="18">
        <v>97.281115611039198</v>
      </c>
      <c r="H2021" s="18">
        <v>50.2373410930566</v>
      </c>
      <c r="I2021" s="18">
        <v>49.7626589069434</v>
      </c>
      <c r="J2021" s="18">
        <v>2.3364368919878</v>
      </c>
      <c r="K2021" s="18">
        <v>47.105075053609703</v>
      </c>
      <c r="L2021" s="18">
        <v>52.894924946390198</v>
      </c>
      <c r="M2021" s="18">
        <v>0.38244749697297997</v>
      </c>
    </row>
    <row r="2022" spans="1:13" hidden="1" outlineLevel="1" x14ac:dyDescent="0.3">
      <c r="A2022" s="19" t="s">
        <v>86</v>
      </c>
      <c r="B2022" s="19" t="s">
        <v>33</v>
      </c>
      <c r="C2022" s="19" t="s">
        <v>22</v>
      </c>
      <c r="D2022" s="20">
        <v>1777.2446506787401</v>
      </c>
      <c r="E2022" s="20">
        <v>1070.82928326412</v>
      </c>
      <c r="F2022" s="20">
        <v>1009.91099661372</v>
      </c>
      <c r="G2022" s="21">
        <v>0.12864943449863001</v>
      </c>
      <c r="H2022" s="21">
        <v>0.45739545416473998</v>
      </c>
      <c r="I2022" s="21">
        <v>0.45739545416473998</v>
      </c>
      <c r="J2022" s="21">
        <v>0.12356430001782</v>
      </c>
      <c r="K2022" s="21">
        <v>2.6004103274785599</v>
      </c>
      <c r="L2022" s="21">
        <v>2.6004103274785599</v>
      </c>
      <c r="M2022" s="21">
        <v>3.5717188562231099E-2</v>
      </c>
    </row>
    <row r="2023" spans="1:13" hidden="1" outlineLevel="1" x14ac:dyDescent="0.3">
      <c r="A2023" s="19" t="s">
        <v>86</v>
      </c>
      <c r="B2023" s="19" t="s">
        <v>33</v>
      </c>
      <c r="C2023" s="19" t="s">
        <v>24</v>
      </c>
      <c r="D2023" s="20">
        <v>116831.534127215</v>
      </c>
      <c r="E2023" s="20">
        <v>58344.547031774498</v>
      </c>
      <c r="F2023" s="20">
        <v>57987.754131558402</v>
      </c>
      <c r="G2023" s="21">
        <v>97.061296307524401</v>
      </c>
      <c r="H2023" s="21">
        <v>49.4849542328623</v>
      </c>
      <c r="I2023" s="21">
        <v>49.010379518191101</v>
      </c>
      <c r="J2023" s="21">
        <v>2.1415823350043199</v>
      </c>
      <c r="K2023" s="21">
        <v>42.859073014792799</v>
      </c>
      <c r="L2023" s="21">
        <v>48.606612007135197</v>
      </c>
      <c r="M2023" s="21">
        <v>0.32797103597706001</v>
      </c>
    </row>
    <row r="2024" spans="1:13" hidden="1" outlineLevel="1" x14ac:dyDescent="0.3">
      <c r="A2024" s="19" t="s">
        <v>86</v>
      </c>
      <c r="B2024" s="19" t="s">
        <v>33</v>
      </c>
      <c r="C2024" s="19" t="s">
        <v>26</v>
      </c>
      <c r="D2024" s="20">
        <v>122678.465872784</v>
      </c>
      <c r="E2024" s="20">
        <v>61867.452968225502</v>
      </c>
      <c r="F2024" s="20">
        <v>61310.245868441598</v>
      </c>
      <c r="G2024" s="21">
        <v>97.484918182362307</v>
      </c>
      <c r="H2024" s="21">
        <v>50.989620481808799</v>
      </c>
      <c r="I2024" s="21">
        <v>50.5150457671377</v>
      </c>
      <c r="J2024" s="21">
        <v>2.5485588110273598</v>
      </c>
      <c r="K2024" s="21">
        <v>51.393387992864703</v>
      </c>
      <c r="L2024" s="21">
        <v>57.140926985207201</v>
      </c>
      <c r="M2024" s="21">
        <v>0.44593209305876003</v>
      </c>
    </row>
    <row r="2025" spans="1:13" hidden="1" outlineLevel="1" x14ac:dyDescent="0.3">
      <c r="A2025" s="19" t="s">
        <v>86</v>
      </c>
      <c r="B2025" s="19" t="s">
        <v>33</v>
      </c>
      <c r="C2025" s="19" t="s">
        <v>28</v>
      </c>
      <c r="D2025" s="21">
        <v>1.48406717939021</v>
      </c>
      <c r="E2025" s="21">
        <v>1.7815680352446099</v>
      </c>
      <c r="F2025" s="21">
        <v>1.6930895683309299</v>
      </c>
      <c r="G2025" s="21">
        <v>0.13224502380607001</v>
      </c>
      <c r="H2025" s="21">
        <v>0.91046907382596998</v>
      </c>
      <c r="I2025" s="21">
        <v>0.91915396848081998</v>
      </c>
      <c r="J2025" s="21">
        <v>5.2885785377534598</v>
      </c>
      <c r="K2025" s="21">
        <v>5.5204462035546502</v>
      </c>
      <c r="L2025" s="21">
        <v>4.9161811461385296</v>
      </c>
      <c r="M2025" s="21">
        <v>9.3391089874890501</v>
      </c>
    </row>
    <row r="2026" spans="1:13" hidden="1" outlineLevel="1" x14ac:dyDescent="0.3">
      <c r="A2026" s="19" t="s">
        <v>86</v>
      </c>
      <c r="B2026" s="19" t="s">
        <v>33</v>
      </c>
      <c r="C2026" s="19" t="s">
        <v>30</v>
      </c>
      <c r="D2026" s="21">
        <v>1.70725903050931</v>
      </c>
      <c r="E2026" s="21">
        <v>1.9741527304686799</v>
      </c>
      <c r="F2026" s="21">
        <v>1.8144069968384799</v>
      </c>
      <c r="G2026" s="21">
        <v>2.1151671124279501</v>
      </c>
      <c r="H2026" s="21">
        <v>2.7251100070125598</v>
      </c>
      <c r="I2026" s="21">
        <v>2.7251100070125598</v>
      </c>
      <c r="J2026" s="21">
        <v>2.2617656934080101</v>
      </c>
      <c r="K2026" s="21">
        <v>2.14537415790394</v>
      </c>
      <c r="L2026" s="21">
        <v>2.14537415790394</v>
      </c>
      <c r="M2026" s="21">
        <v>1.1318660890652099</v>
      </c>
    </row>
    <row r="2027" spans="1:13" hidden="1" outlineLevel="1" x14ac:dyDescent="0.3">
      <c r="A2027" s="13" t="s">
        <v>86</v>
      </c>
      <c r="B2027" s="13" t="s">
        <v>35</v>
      </c>
      <c r="C2027" s="13" t="s">
        <v>18</v>
      </c>
      <c r="D2027" s="14">
        <v>121119</v>
      </c>
      <c r="E2027" s="14">
        <v>62241</v>
      </c>
      <c r="F2027" s="14">
        <v>58878</v>
      </c>
      <c r="G2027" s="15">
        <v>97.631255211816494</v>
      </c>
      <c r="H2027" s="15">
        <v>51.326849894291698</v>
      </c>
      <c r="I2027" s="15">
        <v>48.673150105708203</v>
      </c>
      <c r="J2027" s="15">
        <v>1.9625327157588801</v>
      </c>
      <c r="K2027" s="15">
        <v>56.037021455616298</v>
      </c>
      <c r="L2027" s="15">
        <v>43.962978544383603</v>
      </c>
      <c r="M2027" s="15">
        <v>0.40621207242464002</v>
      </c>
    </row>
    <row r="2028" spans="1:13" hidden="1" outlineLevel="1" x14ac:dyDescent="0.3">
      <c r="A2028" s="32" t="s">
        <v>86</v>
      </c>
      <c r="B2028" s="32" t="s">
        <v>35</v>
      </c>
      <c r="C2028" s="32" t="s">
        <v>22</v>
      </c>
      <c r="D2028" s="33">
        <v>1891.0293604903</v>
      </c>
      <c r="E2028" s="33">
        <v>1121.6626672289599</v>
      </c>
      <c r="F2028" s="33">
        <v>1021.77363879905</v>
      </c>
      <c r="G2028" s="34">
        <v>0.15764979415210001</v>
      </c>
      <c r="H2028" s="34">
        <v>0.42053688859719002</v>
      </c>
      <c r="I2028" s="34">
        <v>0.42053688859719002</v>
      </c>
      <c r="J2028" s="34">
        <v>0.14848184065400999</v>
      </c>
      <c r="K2028" s="34">
        <v>3.4636420260535199</v>
      </c>
      <c r="L2028" s="34">
        <v>3.4636420260535199</v>
      </c>
      <c r="M2028" s="34">
        <v>5.6861019457238697E-2</v>
      </c>
    </row>
    <row r="2029" spans="1:13" hidden="1" outlineLevel="1" x14ac:dyDescent="0.3">
      <c r="A2029" s="32" t="s">
        <v>86</v>
      </c>
      <c r="B2029" s="32" t="s">
        <v>35</v>
      </c>
      <c r="C2029" s="32" t="s">
        <v>24</v>
      </c>
      <c r="D2029" s="33">
        <v>118008.364782887</v>
      </c>
      <c r="E2029" s="33">
        <v>60395.929020510499</v>
      </c>
      <c r="F2029" s="33">
        <v>57197.240763167203</v>
      </c>
      <c r="G2029" s="34">
        <v>97.357600898897601</v>
      </c>
      <c r="H2029" s="34">
        <v>50.634880243412297</v>
      </c>
      <c r="I2029" s="34">
        <v>47.981688699362898</v>
      </c>
      <c r="J2029" s="34">
        <v>1.73261771803802</v>
      </c>
      <c r="K2029" s="34">
        <v>50.284830918650201</v>
      </c>
      <c r="L2029" s="34">
        <v>38.368506611930002</v>
      </c>
      <c r="M2029" s="34">
        <v>0.32263387781590003</v>
      </c>
    </row>
    <row r="2030" spans="1:13" hidden="1" outlineLevel="1" x14ac:dyDescent="0.3">
      <c r="A2030" s="32" t="s">
        <v>86</v>
      </c>
      <c r="B2030" s="32" t="s">
        <v>35</v>
      </c>
      <c r="C2030" s="32" t="s">
        <v>26</v>
      </c>
      <c r="D2030" s="33">
        <v>124229.63521711199</v>
      </c>
      <c r="E2030" s="33">
        <v>64086.070979489501</v>
      </c>
      <c r="F2030" s="33">
        <v>60558.759236832702</v>
      </c>
      <c r="G2030" s="34">
        <v>97.877187053774406</v>
      </c>
      <c r="H2030" s="34">
        <v>52.018311300637102</v>
      </c>
      <c r="I2030" s="34">
        <v>49.365119756587603</v>
      </c>
      <c r="J2030" s="34">
        <v>2.2222670342931998</v>
      </c>
      <c r="K2030" s="34">
        <v>61.631493388069998</v>
      </c>
      <c r="L2030" s="34">
        <v>49.7151690813497</v>
      </c>
      <c r="M2030" s="34">
        <v>0.51133010356024</v>
      </c>
    </row>
    <row r="2031" spans="1:13" hidden="1" outlineLevel="1" x14ac:dyDescent="0.3">
      <c r="A2031" s="32" t="s">
        <v>86</v>
      </c>
      <c r="B2031" s="32" t="s">
        <v>35</v>
      </c>
      <c r="C2031" s="32" t="s">
        <v>28</v>
      </c>
      <c r="D2031" s="34">
        <v>1.56129869012318</v>
      </c>
      <c r="E2031" s="34">
        <v>1.8021282871884401</v>
      </c>
      <c r="F2031" s="34">
        <v>1.7354081979670799</v>
      </c>
      <c r="G2031" s="34">
        <v>0.16147471812184999</v>
      </c>
      <c r="H2031" s="34">
        <v>0.81933118721154996</v>
      </c>
      <c r="I2031" s="34">
        <v>0.86400179089266005</v>
      </c>
      <c r="J2031" s="34">
        <v>7.5658275381463396</v>
      </c>
      <c r="K2031" s="34">
        <v>6.1809888107576798</v>
      </c>
      <c r="L2031" s="34">
        <v>7.8785426755303698</v>
      </c>
      <c r="M2031" s="34">
        <v>13.9978654789457</v>
      </c>
    </row>
    <row r="2032" spans="1:13" hidden="1" outlineLevel="1" x14ac:dyDescent="0.3">
      <c r="A2032" s="32" t="s">
        <v>86</v>
      </c>
      <c r="B2032" s="32" t="s">
        <v>35</v>
      </c>
      <c r="C2032" s="32" t="s">
        <v>30</v>
      </c>
      <c r="D2032" s="34">
        <v>1.8379986552199601</v>
      </c>
      <c r="E2032" s="34">
        <v>2.03832402115107</v>
      </c>
      <c r="F2032" s="34">
        <v>1.8443747164479201</v>
      </c>
      <c r="G2032" s="34">
        <v>3.6740621496412098</v>
      </c>
      <c r="H2032" s="34">
        <v>2.3398264939041602</v>
      </c>
      <c r="I2032" s="34">
        <v>2.3398264939041602</v>
      </c>
      <c r="J2032" s="34">
        <v>3.9174595791653402</v>
      </c>
      <c r="K2032" s="34">
        <v>3.2702903045339098</v>
      </c>
      <c r="L2032" s="34">
        <v>3.2702903045339098</v>
      </c>
      <c r="M2032" s="34">
        <v>2.7321908591075901</v>
      </c>
    </row>
    <row r="2033" spans="1:13" hidden="1" outlineLevel="1" x14ac:dyDescent="0.3">
      <c r="A2033" s="16" t="s">
        <v>86</v>
      </c>
      <c r="B2033" s="16" t="s">
        <v>37</v>
      </c>
      <c r="C2033" s="16" t="s">
        <v>18</v>
      </c>
      <c r="D2033" s="17">
        <v>123939</v>
      </c>
      <c r="E2033" s="17">
        <v>62302</v>
      </c>
      <c r="F2033" s="17">
        <v>61637</v>
      </c>
      <c r="G2033" s="18">
        <v>97.938502005018606</v>
      </c>
      <c r="H2033" s="18">
        <v>50.217491596915501</v>
      </c>
      <c r="I2033" s="18">
        <v>49.7825084030844</v>
      </c>
      <c r="J2033" s="18">
        <v>1.8202502844141</v>
      </c>
      <c r="K2033" s="18">
        <v>53.501773049645401</v>
      </c>
      <c r="L2033" s="18">
        <v>46.498226950354599</v>
      </c>
      <c r="M2033" s="18">
        <v>0.24124771056729</v>
      </c>
    </row>
    <row r="2034" spans="1:13" hidden="1" outlineLevel="1" x14ac:dyDescent="0.3">
      <c r="A2034" s="19" t="s">
        <v>86</v>
      </c>
      <c r="B2034" s="19" t="s">
        <v>37</v>
      </c>
      <c r="C2034" s="19" t="s">
        <v>22</v>
      </c>
      <c r="D2034" s="20">
        <v>1854.98913006613</v>
      </c>
      <c r="E2034" s="20">
        <v>1028.60673413103</v>
      </c>
      <c r="F2034" s="20">
        <v>1159.38210852988</v>
      </c>
      <c r="G2034" s="21">
        <v>0.13227498354770001</v>
      </c>
      <c r="H2034" s="21">
        <v>0.46975581175797998</v>
      </c>
      <c r="I2034" s="21">
        <v>0.46975581175797998</v>
      </c>
      <c r="J2034" s="21">
        <v>0.13006914285394999</v>
      </c>
      <c r="K2034" s="21">
        <v>3.3565101690509</v>
      </c>
      <c r="L2034" s="21">
        <v>3.3565101690509</v>
      </c>
      <c r="M2034" s="21">
        <v>2.6941159532393798E-2</v>
      </c>
    </row>
    <row r="2035" spans="1:13" hidden="1" outlineLevel="1" x14ac:dyDescent="0.3">
      <c r="A2035" s="19" t="s">
        <v>86</v>
      </c>
      <c r="B2035" s="19" t="s">
        <v>37</v>
      </c>
      <c r="C2035" s="19" t="s">
        <v>24</v>
      </c>
      <c r="D2035" s="20">
        <v>120887.648902072</v>
      </c>
      <c r="E2035" s="20">
        <v>60610.000711888497</v>
      </c>
      <c r="F2035" s="20">
        <v>59729.882695407403</v>
      </c>
      <c r="G2035" s="21">
        <v>97.709297707474903</v>
      </c>
      <c r="H2035" s="21">
        <v>49.4447791668889</v>
      </c>
      <c r="I2035" s="21">
        <v>49.009899849746397</v>
      </c>
      <c r="J2035" s="21">
        <v>1.61819038788151</v>
      </c>
      <c r="K2035" s="21">
        <v>47.960163960569901</v>
      </c>
      <c r="L2035" s="21">
        <v>41.041743841542697</v>
      </c>
      <c r="M2035" s="21">
        <v>0.20075556137025</v>
      </c>
    </row>
    <row r="2036" spans="1:13" hidden="1" outlineLevel="1" x14ac:dyDescent="0.3">
      <c r="A2036" s="19" t="s">
        <v>86</v>
      </c>
      <c r="B2036" s="19" t="s">
        <v>37</v>
      </c>
      <c r="C2036" s="19" t="s">
        <v>26</v>
      </c>
      <c r="D2036" s="20">
        <v>126990.35109792701</v>
      </c>
      <c r="E2036" s="20">
        <v>63993.999288111503</v>
      </c>
      <c r="F2036" s="20">
        <v>63544.117304592597</v>
      </c>
      <c r="G2036" s="21">
        <v>98.145207805807701</v>
      </c>
      <c r="H2036" s="21">
        <v>50.990100150253497</v>
      </c>
      <c r="I2036" s="21">
        <v>50.555220833111001</v>
      </c>
      <c r="J2036" s="21">
        <v>2.0470159854288599</v>
      </c>
      <c r="K2036" s="21">
        <v>58.958256158457303</v>
      </c>
      <c r="L2036" s="21">
        <v>52.039836039430099</v>
      </c>
      <c r="M2036" s="21">
        <v>0.28988335330406001</v>
      </c>
    </row>
    <row r="2037" spans="1:13" hidden="1" outlineLevel="1" x14ac:dyDescent="0.3">
      <c r="A2037" s="19" t="s">
        <v>86</v>
      </c>
      <c r="B2037" s="19" t="s">
        <v>37</v>
      </c>
      <c r="C2037" s="19" t="s">
        <v>28</v>
      </c>
      <c r="D2037" s="21">
        <v>1.4966952533634501</v>
      </c>
      <c r="E2037" s="21">
        <v>1.65100114624094</v>
      </c>
      <c r="F2037" s="21">
        <v>1.8809840007298799</v>
      </c>
      <c r="G2037" s="21">
        <v>0.13505922680023</v>
      </c>
      <c r="H2037" s="21">
        <v>0.93544260539455004</v>
      </c>
      <c r="I2037" s="21">
        <v>0.94361619538012997</v>
      </c>
      <c r="J2037" s="21">
        <v>7.1456735355393004</v>
      </c>
      <c r="K2037" s="21">
        <v>6.2736428677538001</v>
      </c>
      <c r="L2037" s="21">
        <v>7.2185766838692498</v>
      </c>
      <c r="M2037" s="21">
        <v>11.167425990920901</v>
      </c>
    </row>
    <row r="2038" spans="1:13" hidden="1" outlineLevel="1" x14ac:dyDescent="0.3">
      <c r="A2038" s="19" t="s">
        <v>86</v>
      </c>
      <c r="B2038" s="19" t="s">
        <v>37</v>
      </c>
      <c r="C2038" s="19" t="s">
        <v>30</v>
      </c>
      <c r="D2038" s="21">
        <v>1.7119569556618299</v>
      </c>
      <c r="E2038" s="21">
        <v>1.73410434315872</v>
      </c>
      <c r="F2038" s="21">
        <v>2.13793052701919</v>
      </c>
      <c r="G2038" s="21">
        <v>3.0316677014011102</v>
      </c>
      <c r="H2038" s="21">
        <v>2.9949001876572598</v>
      </c>
      <c r="I2038" s="21">
        <v>2.9949001876572598</v>
      </c>
      <c r="J2038" s="21">
        <v>3.31175397845008</v>
      </c>
      <c r="K2038" s="21">
        <v>2.88644800066941</v>
      </c>
      <c r="L2038" s="21">
        <v>2.88644800066941</v>
      </c>
      <c r="M2038" s="21">
        <v>1.0550690813008801</v>
      </c>
    </row>
    <row r="2039" spans="1:13" hidden="1" outlineLevel="1" x14ac:dyDescent="0.3">
      <c r="A2039" s="13" t="s">
        <v>86</v>
      </c>
      <c r="B2039" s="13" t="s">
        <v>39</v>
      </c>
      <c r="C2039" s="13" t="s">
        <v>18</v>
      </c>
      <c r="D2039" s="14">
        <v>119440</v>
      </c>
      <c r="E2039" s="14">
        <v>60306</v>
      </c>
      <c r="F2039" s="14">
        <v>59134</v>
      </c>
      <c r="G2039" s="15">
        <v>97.809778968519694</v>
      </c>
      <c r="H2039" s="15">
        <v>50.576936245976803</v>
      </c>
      <c r="I2039" s="15">
        <v>49.423063754023097</v>
      </c>
      <c r="J2039" s="15">
        <v>1.90890823844608</v>
      </c>
      <c r="K2039" s="15">
        <v>45.8333333333333</v>
      </c>
      <c r="L2039" s="15">
        <v>54.1666666666666</v>
      </c>
      <c r="M2039" s="15">
        <v>0.28131279303415002</v>
      </c>
    </row>
    <row r="2040" spans="1:13" hidden="1" outlineLevel="1" x14ac:dyDescent="0.3">
      <c r="A2040" s="32" t="s">
        <v>86</v>
      </c>
      <c r="B2040" s="32" t="s">
        <v>39</v>
      </c>
      <c r="C2040" s="32" t="s">
        <v>22</v>
      </c>
      <c r="D2040" s="33">
        <v>1900.5747116197299</v>
      </c>
      <c r="E2040" s="33">
        <v>1186.19503922487</v>
      </c>
      <c r="F2040" s="33">
        <v>1037.67038746041</v>
      </c>
      <c r="G2040" s="34">
        <v>0.13993263839014999</v>
      </c>
      <c r="H2040" s="34">
        <v>0.49084266909134999</v>
      </c>
      <c r="I2040" s="34">
        <v>0.49084266909134999</v>
      </c>
      <c r="J2040" s="34">
        <v>0.13695927087362</v>
      </c>
      <c r="K2040" s="34">
        <v>3.4599095559109299</v>
      </c>
      <c r="L2040" s="34">
        <v>3.4599095559109299</v>
      </c>
      <c r="M2040" s="34">
        <v>2.7717163350745099E-2</v>
      </c>
    </row>
    <row r="2041" spans="1:13" hidden="1" outlineLevel="1" x14ac:dyDescent="0.3">
      <c r="A2041" s="32" t="s">
        <v>86</v>
      </c>
      <c r="B2041" s="32" t="s">
        <v>39</v>
      </c>
      <c r="C2041" s="32" t="s">
        <v>24</v>
      </c>
      <c r="D2041" s="33">
        <v>116313.663225839</v>
      </c>
      <c r="E2041" s="33">
        <v>58354.776956894602</v>
      </c>
      <c r="F2041" s="33">
        <v>57427.091520190501</v>
      </c>
      <c r="G2041" s="34">
        <v>97.567378644297406</v>
      </c>
      <c r="H2041" s="34">
        <v>49.769447269446701</v>
      </c>
      <c r="I2041" s="34">
        <v>48.615875653108397</v>
      </c>
      <c r="J2041" s="34">
        <v>1.6961832829752399</v>
      </c>
      <c r="K2041" s="34">
        <v>40.220156120714897</v>
      </c>
      <c r="L2041" s="34">
        <v>48.445698204347103</v>
      </c>
      <c r="M2041" s="34">
        <v>0.23921417219296001</v>
      </c>
    </row>
    <row r="2042" spans="1:13" hidden="1" outlineLevel="1" x14ac:dyDescent="0.3">
      <c r="A2042" s="32" t="s">
        <v>86</v>
      </c>
      <c r="B2042" s="32" t="s">
        <v>39</v>
      </c>
      <c r="C2042" s="32" t="s">
        <v>26</v>
      </c>
      <c r="D2042" s="33">
        <v>122566.33677415999</v>
      </c>
      <c r="E2042" s="33">
        <v>62257.223043105398</v>
      </c>
      <c r="F2042" s="33">
        <v>60840.908479809499</v>
      </c>
      <c r="G2042" s="34">
        <v>98.028513205013994</v>
      </c>
      <c r="H2042" s="34">
        <v>51.384124346891497</v>
      </c>
      <c r="I2042" s="34">
        <v>50.2305527305532</v>
      </c>
      <c r="J2042" s="34">
        <v>2.14772898754926</v>
      </c>
      <c r="K2042" s="34">
        <v>51.554301795652798</v>
      </c>
      <c r="L2042" s="34">
        <v>59.779843879285004</v>
      </c>
      <c r="M2042" s="34">
        <v>0.33079566344250999</v>
      </c>
    </row>
    <row r="2043" spans="1:13" hidden="1" outlineLevel="1" x14ac:dyDescent="0.3">
      <c r="A2043" s="32" t="s">
        <v>86</v>
      </c>
      <c r="B2043" s="32" t="s">
        <v>39</v>
      </c>
      <c r="C2043" s="32" t="s">
        <v>28</v>
      </c>
      <c r="D2043" s="34">
        <v>1.5912380371899999</v>
      </c>
      <c r="E2043" s="34">
        <v>1.9669602348437401</v>
      </c>
      <c r="F2043" s="34">
        <v>1.75477794071163</v>
      </c>
      <c r="G2043" s="34">
        <v>0.14306610225055999</v>
      </c>
      <c r="H2043" s="34">
        <v>0.97048715387617002</v>
      </c>
      <c r="I2043" s="34">
        <v>0.99314496473600999</v>
      </c>
      <c r="J2043" s="34">
        <v>7.1747435583972798</v>
      </c>
      <c r="K2043" s="34">
        <v>7.5488935765329401</v>
      </c>
      <c r="L2043" s="34">
        <v>6.3875253339894096</v>
      </c>
      <c r="M2043" s="34">
        <v>9.8527916387291299</v>
      </c>
    </row>
    <row r="2044" spans="1:13" hidden="1" outlineLevel="1" x14ac:dyDescent="0.3">
      <c r="A2044" s="32" t="s">
        <v>86</v>
      </c>
      <c r="B2044" s="32" t="s">
        <v>39</v>
      </c>
      <c r="C2044" s="32" t="s">
        <v>30</v>
      </c>
      <c r="D2044" s="34">
        <v>1.8918203840863499</v>
      </c>
      <c r="E2044" s="34">
        <v>2.3331399016423702</v>
      </c>
      <c r="F2044" s="34">
        <v>1.88332453395858</v>
      </c>
      <c r="G2044" s="34">
        <v>3.08157092858437</v>
      </c>
      <c r="H2044" s="34">
        <v>3.1473343684266499</v>
      </c>
      <c r="I2044" s="34">
        <v>3.1473343684266499</v>
      </c>
      <c r="J2044" s="34">
        <v>3.3773229824608002</v>
      </c>
      <c r="K2044" s="34">
        <v>3.1060186656337998</v>
      </c>
      <c r="L2044" s="34">
        <v>3.1060186656337998</v>
      </c>
      <c r="M2044" s="34">
        <v>0.92328519781192997</v>
      </c>
    </row>
    <row r="2045" spans="1:13" hidden="1" outlineLevel="1" x14ac:dyDescent="0.3">
      <c r="A2045" s="16" t="s">
        <v>86</v>
      </c>
      <c r="B2045" s="16" t="s">
        <v>41</v>
      </c>
      <c r="C2045" s="16" t="s">
        <v>18</v>
      </c>
      <c r="D2045" s="17">
        <v>125150</v>
      </c>
      <c r="E2045" s="17">
        <v>63506</v>
      </c>
      <c r="F2045" s="17">
        <v>61644</v>
      </c>
      <c r="G2045" s="18">
        <v>97.709948062325196</v>
      </c>
      <c r="H2045" s="18">
        <v>50.678747832913501</v>
      </c>
      <c r="I2045" s="18">
        <v>49.321252167086399</v>
      </c>
      <c r="J2045" s="18">
        <v>2.03036356372353</v>
      </c>
      <c r="K2045" s="18">
        <v>52.066115702479301</v>
      </c>
      <c r="L2045" s="18">
        <v>47.933884297520599</v>
      </c>
      <c r="M2045" s="18">
        <v>0.25968837395125</v>
      </c>
    </row>
    <row r="2046" spans="1:13" hidden="1" outlineLevel="1" x14ac:dyDescent="0.3">
      <c r="A2046" s="19" t="s">
        <v>86</v>
      </c>
      <c r="B2046" s="19" t="s">
        <v>41</v>
      </c>
      <c r="C2046" s="19" t="s">
        <v>22</v>
      </c>
      <c r="D2046" s="20">
        <v>1979.7148533253401</v>
      </c>
      <c r="E2046" s="20">
        <v>1108.5317332592499</v>
      </c>
      <c r="F2046" s="20">
        <v>1160.63210594155</v>
      </c>
      <c r="G2046" s="21">
        <v>0.12756442784922001</v>
      </c>
      <c r="H2046" s="21">
        <v>0.45353302040642002</v>
      </c>
      <c r="I2046" s="21">
        <v>0.45353302040642002</v>
      </c>
      <c r="J2046" s="21">
        <v>0.12485295315571</v>
      </c>
      <c r="K2046" s="21">
        <v>2.9284189018279401</v>
      </c>
      <c r="L2046" s="21">
        <v>2.9284189018279401</v>
      </c>
      <c r="M2046" s="21">
        <v>2.69676544845158E-2</v>
      </c>
    </row>
    <row r="2047" spans="1:13" hidden="1" outlineLevel="1" x14ac:dyDescent="0.3">
      <c r="A2047" s="19" t="s">
        <v>86</v>
      </c>
      <c r="B2047" s="19" t="s">
        <v>41</v>
      </c>
      <c r="C2047" s="19" t="s">
        <v>24</v>
      </c>
      <c r="D2047" s="20">
        <v>121893.48221595099</v>
      </c>
      <c r="E2047" s="20">
        <v>61682.528656398303</v>
      </c>
      <c r="F2047" s="20">
        <v>59734.826521108203</v>
      </c>
      <c r="G2047" s="21">
        <v>97.490452250190501</v>
      </c>
      <c r="H2047" s="21">
        <v>49.932615646629799</v>
      </c>
      <c r="I2047" s="21">
        <v>48.575422208373801</v>
      </c>
      <c r="J2047" s="21">
        <v>1.8348448987230801</v>
      </c>
      <c r="K2047" s="21">
        <v>47.244764205593199</v>
      </c>
      <c r="L2047" s="21">
        <v>43.150715910426698</v>
      </c>
      <c r="M2047" s="21">
        <v>0.21890226364116999</v>
      </c>
    </row>
    <row r="2048" spans="1:13" hidden="1" outlineLevel="1" x14ac:dyDescent="0.3">
      <c r="A2048" s="19" t="s">
        <v>86</v>
      </c>
      <c r="B2048" s="19" t="s">
        <v>41</v>
      </c>
      <c r="C2048" s="19" t="s">
        <v>26</v>
      </c>
      <c r="D2048" s="20">
        <v>128406.51778404901</v>
      </c>
      <c r="E2048" s="20">
        <v>65329.471343601697</v>
      </c>
      <c r="F2048" s="20">
        <v>63553.173478891702</v>
      </c>
      <c r="G2048" s="21">
        <v>97.910657267299399</v>
      </c>
      <c r="H2048" s="21">
        <v>51.424577791626099</v>
      </c>
      <c r="I2048" s="21">
        <v>50.067384353370201</v>
      </c>
      <c r="J2048" s="21">
        <v>2.2462397074607701</v>
      </c>
      <c r="K2048" s="21">
        <v>56.849284089573203</v>
      </c>
      <c r="L2048" s="21">
        <v>52.755235794406801</v>
      </c>
      <c r="M2048" s="21">
        <v>0.30805033608785998</v>
      </c>
    </row>
    <row r="2049" spans="1:13" hidden="1" outlineLevel="1" x14ac:dyDescent="0.3">
      <c r="A2049" s="19" t="s">
        <v>86</v>
      </c>
      <c r="B2049" s="19" t="s">
        <v>41</v>
      </c>
      <c r="C2049" s="19" t="s">
        <v>28</v>
      </c>
      <c r="D2049" s="21">
        <v>1.58187363429911</v>
      </c>
      <c r="E2049" s="21">
        <v>1.7455543307077399</v>
      </c>
      <c r="F2049" s="21">
        <v>1.88279817328784</v>
      </c>
      <c r="G2049" s="21">
        <v>0.13055418652751</v>
      </c>
      <c r="H2049" s="21">
        <v>0.89491757353932</v>
      </c>
      <c r="I2049" s="21">
        <v>0.91954887696276999</v>
      </c>
      <c r="J2049" s="21">
        <v>6.14929047124674</v>
      </c>
      <c r="K2049" s="21">
        <v>5.6244236050981096</v>
      </c>
      <c r="L2049" s="21">
        <v>6.1092877089858799</v>
      </c>
      <c r="M2049" s="21">
        <v>10.3846214114989</v>
      </c>
    </row>
    <row r="2050" spans="1:13" hidden="1" outlineLevel="1" x14ac:dyDescent="0.3">
      <c r="A2050" s="19" t="s">
        <v>86</v>
      </c>
      <c r="B2050" s="19" t="s">
        <v>41</v>
      </c>
      <c r="C2050" s="19" t="s">
        <v>30</v>
      </c>
      <c r="D2050" s="21">
        <v>1.90424354826164</v>
      </c>
      <c r="E2050" s="21">
        <v>1.9042682447412</v>
      </c>
      <c r="F2050" s="21">
        <v>2.20164988197374</v>
      </c>
      <c r="G2050" s="21">
        <v>2.5689784489920502</v>
      </c>
      <c r="H2050" s="21">
        <v>2.8127806578991299</v>
      </c>
      <c r="I2050" s="21">
        <v>2.8127806578991299</v>
      </c>
      <c r="J2050" s="21">
        <v>2.76832921185617</v>
      </c>
      <c r="K2050" s="21">
        <v>2.4667579772598698</v>
      </c>
      <c r="L2050" s="21">
        <v>2.4667579772598698</v>
      </c>
      <c r="M2050" s="21">
        <v>0.99185577726713003</v>
      </c>
    </row>
    <row r="2051" spans="1:13" hidden="1" outlineLevel="1" x14ac:dyDescent="0.3">
      <c r="A2051" s="13" t="s">
        <v>86</v>
      </c>
      <c r="B2051" s="13" t="s">
        <v>43</v>
      </c>
      <c r="C2051" s="13" t="s">
        <v>18</v>
      </c>
      <c r="D2051" s="14">
        <v>119886</v>
      </c>
      <c r="E2051" s="14">
        <v>60414</v>
      </c>
      <c r="F2051" s="14">
        <v>59472</v>
      </c>
      <c r="G2051" s="15">
        <v>97.499290993110094</v>
      </c>
      <c r="H2051" s="15">
        <v>50.301998494285101</v>
      </c>
      <c r="I2051" s="15">
        <v>49.698001505714799</v>
      </c>
      <c r="J2051" s="15">
        <v>2.2179403766911898</v>
      </c>
      <c r="K2051" s="15">
        <v>54.193305754042797</v>
      </c>
      <c r="L2051" s="15">
        <v>45.806694245957097</v>
      </c>
      <c r="M2051" s="15">
        <v>0.28276863019867998</v>
      </c>
    </row>
    <row r="2052" spans="1:13" hidden="1" outlineLevel="1" x14ac:dyDescent="0.3">
      <c r="A2052" s="32" t="s">
        <v>86</v>
      </c>
      <c r="B2052" s="32" t="s">
        <v>43</v>
      </c>
      <c r="C2052" s="32" t="s">
        <v>22</v>
      </c>
      <c r="D2052" s="33">
        <v>1837.1647231474401</v>
      </c>
      <c r="E2052" s="33">
        <v>1094.10589033769</v>
      </c>
      <c r="F2052" s="33">
        <v>1009.07946675601</v>
      </c>
      <c r="G2052" s="34">
        <v>0.13685588470235999</v>
      </c>
      <c r="H2052" s="34">
        <v>0.43556579234477</v>
      </c>
      <c r="I2052" s="34">
        <v>0.43556579234477</v>
      </c>
      <c r="J2052" s="34">
        <v>0.13272990894243</v>
      </c>
      <c r="K2052" s="34">
        <v>3.0763325530203698</v>
      </c>
      <c r="L2052" s="34">
        <v>3.0763325530203698</v>
      </c>
      <c r="M2052" s="34">
        <v>3.0791955893552801E-2</v>
      </c>
    </row>
    <row r="2053" spans="1:13" hidden="1" outlineLevel="1" x14ac:dyDescent="0.3">
      <c r="A2053" s="32" t="s">
        <v>86</v>
      </c>
      <c r="B2053" s="32" t="s">
        <v>43</v>
      </c>
      <c r="C2053" s="32" t="s">
        <v>24</v>
      </c>
      <c r="D2053" s="33">
        <v>116863.969032708</v>
      </c>
      <c r="E2053" s="33">
        <v>58614.258343501999</v>
      </c>
      <c r="F2053" s="33">
        <v>57812.121950648601</v>
      </c>
      <c r="G2053" s="34">
        <v>97.2640197635383</v>
      </c>
      <c r="H2053" s="34">
        <v>49.585504186912303</v>
      </c>
      <c r="I2053" s="34">
        <v>48.981631209545597</v>
      </c>
      <c r="J2053" s="34">
        <v>2.0097954960023898</v>
      </c>
      <c r="K2053" s="34">
        <v>49.107036393590299</v>
      </c>
      <c r="L2053" s="34">
        <v>40.806348263427203</v>
      </c>
      <c r="M2053" s="34">
        <v>0.23638476331061001</v>
      </c>
    </row>
    <row r="2054" spans="1:13" hidden="1" outlineLevel="1" x14ac:dyDescent="0.3">
      <c r="A2054" s="32" t="s">
        <v>86</v>
      </c>
      <c r="B2054" s="32" t="s">
        <v>43</v>
      </c>
      <c r="C2054" s="32" t="s">
        <v>26</v>
      </c>
      <c r="D2054" s="33">
        <v>122908.03096729099</v>
      </c>
      <c r="E2054" s="33">
        <v>62213.741656498001</v>
      </c>
      <c r="F2054" s="33">
        <v>61131.878049351297</v>
      </c>
      <c r="G2054" s="34">
        <v>97.714806211140697</v>
      </c>
      <c r="H2054" s="34">
        <v>51.018368790454304</v>
      </c>
      <c r="I2054" s="34">
        <v>50.414495813087598</v>
      </c>
      <c r="J2054" s="34">
        <v>2.4471034935707698</v>
      </c>
      <c r="K2054" s="34">
        <v>59.193651736572697</v>
      </c>
      <c r="L2054" s="34">
        <v>50.892963606409602</v>
      </c>
      <c r="M2054" s="34">
        <v>0.33822317105422001</v>
      </c>
    </row>
    <row r="2055" spans="1:13" hidden="1" outlineLevel="1" x14ac:dyDescent="0.3">
      <c r="A2055" s="32" t="s">
        <v>86</v>
      </c>
      <c r="B2055" s="32" t="s">
        <v>43</v>
      </c>
      <c r="C2055" s="32" t="s">
        <v>28</v>
      </c>
      <c r="D2055" s="34">
        <v>1.5324264077101899</v>
      </c>
      <c r="E2055" s="34">
        <v>1.81101382185866</v>
      </c>
      <c r="F2055" s="34">
        <v>1.6967303382365</v>
      </c>
      <c r="G2055" s="34">
        <v>0.14036603067403999</v>
      </c>
      <c r="H2055" s="34">
        <v>0.86590156531107998</v>
      </c>
      <c r="I2055" s="34">
        <v>0.87642516630107004</v>
      </c>
      <c r="J2055" s="34">
        <v>5.9843767820506804</v>
      </c>
      <c r="K2055" s="34">
        <v>5.6765914354484099</v>
      </c>
      <c r="L2055" s="34">
        <v>6.7159016900502202</v>
      </c>
      <c r="M2055" s="34">
        <v>10.8894525789217</v>
      </c>
    </row>
    <row r="2056" spans="1:13" hidden="1" outlineLevel="1" x14ac:dyDescent="0.3">
      <c r="A2056" s="32" t="s">
        <v>86</v>
      </c>
      <c r="B2056" s="32" t="s">
        <v>43</v>
      </c>
      <c r="C2056" s="32" t="s">
        <v>30</v>
      </c>
      <c r="D2056" s="34">
        <v>1.7904048230051699</v>
      </c>
      <c r="E2056" s="34">
        <v>2.0268574861159299</v>
      </c>
      <c r="F2056" s="34">
        <v>1.8071394917739201</v>
      </c>
      <c r="G2056" s="34">
        <v>2.5994732814925401</v>
      </c>
      <c r="H2056" s="34">
        <v>2.47948604318174</v>
      </c>
      <c r="I2056" s="34">
        <v>2.47948604318174</v>
      </c>
      <c r="J2056" s="34">
        <v>2.7488533169569398</v>
      </c>
      <c r="K2056" s="34">
        <v>2.8639377960857599</v>
      </c>
      <c r="L2056" s="34">
        <v>2.8639377960857599</v>
      </c>
      <c r="M2056" s="34">
        <v>1.13787913230965</v>
      </c>
    </row>
    <row r="2057" spans="1:13" hidden="1" outlineLevel="1" x14ac:dyDescent="0.3">
      <c r="A2057" s="16" t="s">
        <v>86</v>
      </c>
      <c r="B2057" s="16" t="s">
        <v>45</v>
      </c>
      <c r="C2057" s="16" t="s">
        <v>18</v>
      </c>
      <c r="D2057" s="17">
        <v>127742</v>
      </c>
      <c r="E2057" s="17">
        <v>64250</v>
      </c>
      <c r="F2057" s="17">
        <v>63492</v>
      </c>
      <c r="G2057" s="18">
        <v>95.402451816943497</v>
      </c>
      <c r="H2057" s="18">
        <v>50.114467173768503</v>
      </c>
      <c r="I2057" s="18">
        <v>49.885532826231398</v>
      </c>
      <c r="J2057" s="18">
        <v>4.3172957993455503</v>
      </c>
      <c r="K2057" s="18">
        <v>54.669084315503099</v>
      </c>
      <c r="L2057" s="18">
        <v>45.330915684496802</v>
      </c>
      <c r="M2057" s="18">
        <v>0.28025238371090999</v>
      </c>
    </row>
    <row r="2058" spans="1:13" hidden="1" outlineLevel="1" x14ac:dyDescent="0.3">
      <c r="A2058" s="19" t="s">
        <v>86</v>
      </c>
      <c r="B2058" s="19" t="s">
        <v>45</v>
      </c>
      <c r="C2058" s="19" t="s">
        <v>22</v>
      </c>
      <c r="D2058" s="20">
        <v>1916.5238686149701</v>
      </c>
      <c r="E2058" s="20">
        <v>1147.5474583985299</v>
      </c>
      <c r="F2058" s="20">
        <v>1076.3785123027901</v>
      </c>
      <c r="G2058" s="21">
        <v>0.18764691607452</v>
      </c>
      <c r="H2058" s="21">
        <v>0.4586191371835</v>
      </c>
      <c r="I2058" s="21">
        <v>0.4586191371835</v>
      </c>
      <c r="J2058" s="21">
        <v>0.18377613393787001</v>
      </c>
      <c r="K2058" s="21">
        <v>1.9081390199263</v>
      </c>
      <c r="L2058" s="21">
        <v>1.9081390199263</v>
      </c>
      <c r="M2058" s="21">
        <v>3.64740467785577E-2</v>
      </c>
    </row>
    <row r="2059" spans="1:13" hidden="1" outlineLevel="1" x14ac:dyDescent="0.3">
      <c r="A2059" s="19" t="s">
        <v>86</v>
      </c>
      <c r="B2059" s="19" t="s">
        <v>45</v>
      </c>
      <c r="C2059" s="19" t="s">
        <v>24</v>
      </c>
      <c r="D2059" s="20">
        <v>124589.427774148</v>
      </c>
      <c r="E2059" s="20">
        <v>62362.350018469602</v>
      </c>
      <c r="F2059" s="20">
        <v>61721.418867169399</v>
      </c>
      <c r="G2059" s="21">
        <v>95.083731424009102</v>
      </c>
      <c r="H2059" s="21">
        <v>49.360095562609402</v>
      </c>
      <c r="I2059" s="21">
        <v>49.131213324211103</v>
      </c>
      <c r="J2059" s="21">
        <v>4.0249000586418502</v>
      </c>
      <c r="K2059" s="21">
        <v>51.515870815772502</v>
      </c>
      <c r="L2059" s="21">
        <v>42.2147278125491</v>
      </c>
      <c r="M2059" s="21">
        <v>0.22622857991997999</v>
      </c>
    </row>
    <row r="2060" spans="1:13" hidden="1" outlineLevel="1" x14ac:dyDescent="0.3">
      <c r="A2060" s="19" t="s">
        <v>86</v>
      </c>
      <c r="B2060" s="19" t="s">
        <v>45</v>
      </c>
      <c r="C2060" s="19" t="s">
        <v>26</v>
      </c>
      <c r="D2060" s="20">
        <v>130894.57222585101</v>
      </c>
      <c r="E2060" s="20">
        <v>66137.649981530398</v>
      </c>
      <c r="F2060" s="20">
        <v>65262.581132830499</v>
      </c>
      <c r="G2060" s="21">
        <v>95.701443766338699</v>
      </c>
      <c r="H2060" s="21">
        <v>50.868786675788897</v>
      </c>
      <c r="I2060" s="21">
        <v>50.639904437390598</v>
      </c>
      <c r="J2060" s="21">
        <v>4.6299084185339296</v>
      </c>
      <c r="K2060" s="21">
        <v>57.785272187450801</v>
      </c>
      <c r="L2060" s="21">
        <v>48.484129184227399</v>
      </c>
      <c r="M2060" s="21">
        <v>0.34713228685779002</v>
      </c>
    </row>
    <row r="2061" spans="1:13" hidden="1" outlineLevel="1" x14ac:dyDescent="0.3">
      <c r="A2061" s="19" t="s">
        <v>86</v>
      </c>
      <c r="B2061" s="19" t="s">
        <v>45</v>
      </c>
      <c r="C2061" s="19" t="s">
        <v>28</v>
      </c>
      <c r="D2061" s="21">
        <v>1.5003083313358001</v>
      </c>
      <c r="E2061" s="21">
        <v>1.7860660831105599</v>
      </c>
      <c r="F2061" s="21">
        <v>1.6952978521747499</v>
      </c>
      <c r="G2061" s="21">
        <v>0.19668982557657999</v>
      </c>
      <c r="H2061" s="21">
        <v>0.91514319725933002</v>
      </c>
      <c r="I2061" s="21">
        <v>0.91934296618828004</v>
      </c>
      <c r="J2061" s="21">
        <v>4.25674177724252</v>
      </c>
      <c r="K2061" s="21">
        <v>3.4903438457358398</v>
      </c>
      <c r="L2061" s="21">
        <v>4.2093546779574202</v>
      </c>
      <c r="M2061" s="21">
        <v>13.014714199962301</v>
      </c>
    </row>
    <row r="2062" spans="1:13" hidden="1" outlineLevel="1" x14ac:dyDescent="0.3">
      <c r="A2062" s="19" t="s">
        <v>86</v>
      </c>
      <c r="B2062" s="19" t="s">
        <v>45</v>
      </c>
      <c r="C2062" s="19" t="s">
        <v>30</v>
      </c>
      <c r="D2062" s="21">
        <v>1.7591549195076199</v>
      </c>
      <c r="E2062" s="21">
        <v>2.0528905899542802</v>
      </c>
      <c r="F2062" s="21">
        <v>1.8393905789134399</v>
      </c>
      <c r="G2062" s="21">
        <v>2.8945782811707899</v>
      </c>
      <c r="H2062" s="21">
        <v>2.8659475413964302</v>
      </c>
      <c r="I2062" s="21">
        <v>2.8659475413964302</v>
      </c>
      <c r="J2062" s="21">
        <v>2.9479576352504702</v>
      </c>
      <c r="K2062" s="21">
        <v>2.28919361693718</v>
      </c>
      <c r="L2062" s="21">
        <v>2.28919361693718</v>
      </c>
      <c r="M2062" s="21">
        <v>1.71642834448772</v>
      </c>
    </row>
    <row r="2063" spans="1:13" hidden="1" outlineLevel="1" x14ac:dyDescent="0.3">
      <c r="A2063" s="13" t="s">
        <v>86</v>
      </c>
      <c r="B2063" s="13" t="s">
        <v>47</v>
      </c>
      <c r="C2063" s="13" t="s">
        <v>18</v>
      </c>
      <c r="D2063" s="14">
        <v>123476</v>
      </c>
      <c r="E2063" s="14">
        <v>61285</v>
      </c>
      <c r="F2063" s="14">
        <v>62191</v>
      </c>
      <c r="G2063" s="15">
        <v>92.115876769574598</v>
      </c>
      <c r="H2063" s="15">
        <v>49.4676501877071</v>
      </c>
      <c r="I2063" s="15">
        <v>50.5323498122928</v>
      </c>
      <c r="J2063" s="15">
        <v>7.6557387670478398</v>
      </c>
      <c r="K2063" s="15">
        <v>51.539193906696298</v>
      </c>
      <c r="L2063" s="15">
        <v>48.460806093303702</v>
      </c>
      <c r="M2063" s="15">
        <v>0.22838446337748999</v>
      </c>
    </row>
    <row r="2064" spans="1:13" hidden="1" outlineLevel="1" x14ac:dyDescent="0.3">
      <c r="A2064" s="32" t="s">
        <v>86</v>
      </c>
      <c r="B2064" s="32" t="s">
        <v>47</v>
      </c>
      <c r="C2064" s="32" t="s">
        <v>22</v>
      </c>
      <c r="D2064" s="33">
        <v>1846.13806207317</v>
      </c>
      <c r="E2064" s="33">
        <v>1105.7823085161499</v>
      </c>
      <c r="F2064" s="33">
        <v>1043.55106970565</v>
      </c>
      <c r="G2064" s="34">
        <v>0.23772075887472</v>
      </c>
      <c r="H2064" s="34">
        <v>0.47384848400724</v>
      </c>
      <c r="I2064" s="34">
        <v>0.47384848400724</v>
      </c>
      <c r="J2064" s="34">
        <v>0.23436193621445001</v>
      </c>
      <c r="K2064" s="34">
        <v>1.44771414840254</v>
      </c>
      <c r="L2064" s="34">
        <v>1.44771414840254</v>
      </c>
      <c r="M2064" s="34">
        <v>2.6477370243262601E-2</v>
      </c>
    </row>
    <row r="2065" spans="1:13" hidden="1" outlineLevel="1" x14ac:dyDescent="0.3">
      <c r="A2065" s="32" t="s">
        <v>86</v>
      </c>
      <c r="B2065" s="32" t="s">
        <v>47</v>
      </c>
      <c r="C2065" s="32" t="s">
        <v>24</v>
      </c>
      <c r="D2065" s="33">
        <v>120439.20840304199</v>
      </c>
      <c r="E2065" s="33">
        <v>59466.0513029586</v>
      </c>
      <c r="F2065" s="33">
        <v>60474.4181340047</v>
      </c>
      <c r="G2065" s="34">
        <v>91.715865489431394</v>
      </c>
      <c r="H2065" s="34">
        <v>48.688388460204003</v>
      </c>
      <c r="I2065" s="34">
        <v>49.7528293545504</v>
      </c>
      <c r="J2065" s="34">
        <v>7.2790188172116004</v>
      </c>
      <c r="K2065" s="34">
        <v>49.156093915652001</v>
      </c>
      <c r="L2065" s="34">
        <v>46.084685305640498</v>
      </c>
      <c r="M2065" s="34">
        <v>0.18872438175690001</v>
      </c>
    </row>
    <row r="2066" spans="1:13" hidden="1" outlineLevel="1" x14ac:dyDescent="0.3">
      <c r="A2066" s="32" t="s">
        <v>86</v>
      </c>
      <c r="B2066" s="32" t="s">
        <v>47</v>
      </c>
      <c r="C2066" s="32" t="s">
        <v>26</v>
      </c>
      <c r="D2066" s="33">
        <v>126512.791596957</v>
      </c>
      <c r="E2066" s="33">
        <v>63103.948697041298</v>
      </c>
      <c r="F2066" s="33">
        <v>63907.5818659953</v>
      </c>
      <c r="G2066" s="34">
        <v>92.498152802098303</v>
      </c>
      <c r="H2066" s="34">
        <v>50.247170645449501</v>
      </c>
      <c r="I2066" s="34">
        <v>51.311611539795898</v>
      </c>
      <c r="J2066" s="34">
        <v>8.0502628004041608</v>
      </c>
      <c r="K2066" s="34">
        <v>53.915314694359402</v>
      </c>
      <c r="L2066" s="34">
        <v>50.8439060843479</v>
      </c>
      <c r="M2066" s="34">
        <v>0.27635596176638999</v>
      </c>
    </row>
    <row r="2067" spans="1:13" hidden="1" outlineLevel="1" x14ac:dyDescent="0.3">
      <c r="A2067" s="32" t="s">
        <v>86</v>
      </c>
      <c r="B2067" s="32" t="s">
        <v>47</v>
      </c>
      <c r="C2067" s="32" t="s">
        <v>28</v>
      </c>
      <c r="D2067" s="34">
        <v>1.49513918662183</v>
      </c>
      <c r="E2067" s="34">
        <v>1.80432782657445</v>
      </c>
      <c r="F2067" s="34">
        <v>1.6779776329463401</v>
      </c>
      <c r="G2067" s="34">
        <v>0.25806708594803002</v>
      </c>
      <c r="H2067" s="34">
        <v>0.95789567972038003</v>
      </c>
      <c r="I2067" s="34">
        <v>0.93771313973602</v>
      </c>
      <c r="J2067" s="34">
        <v>3.06125827102675</v>
      </c>
      <c r="K2067" s="34">
        <v>2.8089576857243901</v>
      </c>
      <c r="L2067" s="34">
        <v>2.98739180197538</v>
      </c>
      <c r="M2067" s="34">
        <v>11.5933325111953</v>
      </c>
    </row>
    <row r="2068" spans="1:13" hidden="1" outlineLevel="1" x14ac:dyDescent="0.3">
      <c r="A2068" s="32" t="s">
        <v>86</v>
      </c>
      <c r="B2068" s="32" t="s">
        <v>47</v>
      </c>
      <c r="C2068" s="32" t="s">
        <v>30</v>
      </c>
      <c r="D2068" s="34">
        <v>1.7902841356689301</v>
      </c>
      <c r="E2068" s="34">
        <v>2.08346758205496</v>
      </c>
      <c r="F2068" s="34">
        <v>1.8740384628745801</v>
      </c>
      <c r="G2068" s="34">
        <v>2.7119609065161199</v>
      </c>
      <c r="H2068" s="34">
        <v>2.8557069216628901</v>
      </c>
      <c r="I2068" s="34">
        <v>2.8557069216628901</v>
      </c>
      <c r="J2068" s="34">
        <v>2.70778538814143</v>
      </c>
      <c r="K2068" s="34">
        <v>2.2410952528434498</v>
      </c>
      <c r="L2068" s="34">
        <v>2.2410952528434498</v>
      </c>
      <c r="M2068" s="34">
        <v>1.07229242677037</v>
      </c>
    </row>
    <row r="2069" spans="1:13" hidden="1" outlineLevel="1" x14ac:dyDescent="0.3">
      <c r="A2069" s="16" t="s">
        <v>86</v>
      </c>
      <c r="B2069" s="16" t="s">
        <v>49</v>
      </c>
      <c r="C2069" s="16" t="s">
        <v>18</v>
      </c>
      <c r="D2069" s="17">
        <v>133891</v>
      </c>
      <c r="E2069" s="17">
        <v>67349</v>
      </c>
      <c r="F2069" s="17">
        <v>66542</v>
      </c>
      <c r="G2069" s="18">
        <v>87.722102307100499</v>
      </c>
      <c r="H2069" s="18">
        <v>49.651772639035499</v>
      </c>
      <c r="I2069" s="18">
        <v>50.348227360964401</v>
      </c>
      <c r="J2069" s="18">
        <v>11.9963253691435</v>
      </c>
      <c r="K2069" s="18">
        <v>54.874859917818398</v>
      </c>
      <c r="L2069" s="18">
        <v>45.125140082181503</v>
      </c>
      <c r="M2069" s="18">
        <v>0.28157232375588997</v>
      </c>
    </row>
    <row r="2070" spans="1:13" hidden="1" outlineLevel="1" x14ac:dyDescent="0.3">
      <c r="A2070" s="19" t="s">
        <v>86</v>
      </c>
      <c r="B2070" s="19" t="s">
        <v>49</v>
      </c>
      <c r="C2070" s="19" t="s">
        <v>22</v>
      </c>
      <c r="D2070" s="20">
        <v>2114.4085793990398</v>
      </c>
      <c r="E2070" s="20">
        <v>1155.67875745376</v>
      </c>
      <c r="F2070" s="20">
        <v>1254.4894995616201</v>
      </c>
      <c r="G2070" s="21">
        <v>0.28617379059887998</v>
      </c>
      <c r="H2070" s="21">
        <v>0.47190758706213998</v>
      </c>
      <c r="I2070" s="21">
        <v>0.47190758706213998</v>
      </c>
      <c r="J2070" s="21">
        <v>0.28309886075693003</v>
      </c>
      <c r="K2070" s="21">
        <v>1.0880889076033999</v>
      </c>
      <c r="L2070" s="21">
        <v>1.0880889076033999</v>
      </c>
      <c r="M2070" s="21">
        <v>4.3866281688923002E-2</v>
      </c>
    </row>
    <row r="2071" spans="1:13" hidden="1" outlineLevel="1" x14ac:dyDescent="0.3">
      <c r="A2071" s="19" t="s">
        <v>86</v>
      </c>
      <c r="B2071" s="19" t="s">
        <v>49</v>
      </c>
      <c r="C2071" s="19" t="s">
        <v>24</v>
      </c>
      <c r="D2071" s="20">
        <v>130412.91873491601</v>
      </c>
      <c r="E2071" s="20">
        <v>65447.974496264302</v>
      </c>
      <c r="F2071" s="20">
        <v>64478.436472978297</v>
      </c>
      <c r="G2071" s="21">
        <v>87.243549013587398</v>
      </c>
      <c r="H2071" s="21">
        <v>48.8756573695469</v>
      </c>
      <c r="I2071" s="21">
        <v>49.571944241874299</v>
      </c>
      <c r="J2071" s="21">
        <v>11.5383947060072</v>
      </c>
      <c r="K2071" s="21">
        <v>53.079470702699901</v>
      </c>
      <c r="L2071" s="21">
        <v>43.342353408658802</v>
      </c>
      <c r="M2071" s="21">
        <v>0.21790030403009999</v>
      </c>
    </row>
    <row r="2072" spans="1:13" hidden="1" outlineLevel="1" x14ac:dyDescent="0.3">
      <c r="A2072" s="19" t="s">
        <v>86</v>
      </c>
      <c r="B2072" s="19" t="s">
        <v>49</v>
      </c>
      <c r="C2072" s="19" t="s">
        <v>26</v>
      </c>
      <c r="D2072" s="20">
        <v>137369.08126508299</v>
      </c>
      <c r="E2072" s="20">
        <v>69250.025503735596</v>
      </c>
      <c r="F2072" s="20">
        <v>68605.563527021601</v>
      </c>
      <c r="G2072" s="21">
        <v>88.185134091090703</v>
      </c>
      <c r="H2072" s="21">
        <v>50.428055758125602</v>
      </c>
      <c r="I2072" s="21">
        <v>51.1243426304531</v>
      </c>
      <c r="J2072" s="21">
        <v>12.46986828649</v>
      </c>
      <c r="K2072" s="21">
        <v>56.657646591341098</v>
      </c>
      <c r="L2072" s="21">
        <v>46.9205292973</v>
      </c>
      <c r="M2072" s="21">
        <v>0.36378192987598001</v>
      </c>
    </row>
    <row r="2073" spans="1:13" hidden="1" outlineLevel="1" x14ac:dyDescent="0.3">
      <c r="A2073" s="19" t="s">
        <v>86</v>
      </c>
      <c r="B2073" s="19" t="s">
        <v>49</v>
      </c>
      <c r="C2073" s="19" t="s">
        <v>28</v>
      </c>
      <c r="D2073" s="21">
        <v>1.5792014245909201</v>
      </c>
      <c r="E2073" s="21">
        <v>1.71595533334387</v>
      </c>
      <c r="F2073" s="21">
        <v>1.8852596849533001</v>
      </c>
      <c r="G2073" s="21">
        <v>0.32622769299011001</v>
      </c>
      <c r="H2073" s="21">
        <v>0.95043452021920005</v>
      </c>
      <c r="I2073" s="21">
        <v>0.93728739182587995</v>
      </c>
      <c r="J2073" s="21">
        <v>2.35987981357284</v>
      </c>
      <c r="K2073" s="21">
        <v>1.98285500725277</v>
      </c>
      <c r="L2073" s="21">
        <v>2.4112698722303998</v>
      </c>
      <c r="M2073" s="21">
        <v>15.579045945919299</v>
      </c>
    </row>
    <row r="2074" spans="1:13" hidden="1" outlineLevel="1" x14ac:dyDescent="0.3">
      <c r="A2074" s="19" t="s">
        <v>86</v>
      </c>
      <c r="B2074" s="19" t="s">
        <v>49</v>
      </c>
      <c r="C2074" s="19" t="s">
        <v>30</v>
      </c>
      <c r="D2074" s="21">
        <v>2.00039921438584</v>
      </c>
      <c r="E2074" s="21">
        <v>1.9792462262492101</v>
      </c>
      <c r="F2074" s="21">
        <v>2.30664023575999</v>
      </c>
      <c r="G2074" s="21">
        <v>2.8736416301394399</v>
      </c>
      <c r="H2074" s="21">
        <v>2.9245817731753601</v>
      </c>
      <c r="I2074" s="21">
        <v>2.9245817731753601</v>
      </c>
      <c r="J2074" s="21">
        <v>2.8690170962654902</v>
      </c>
      <c r="K2074" s="21">
        <v>2.1696499748607998</v>
      </c>
      <c r="L2074" s="21">
        <v>2.1696499748607998</v>
      </c>
      <c r="M2074" s="21">
        <v>2.5900144975157602</v>
      </c>
    </row>
    <row r="2075" spans="1:13" hidden="1" outlineLevel="1" x14ac:dyDescent="0.3">
      <c r="A2075" s="13" t="s">
        <v>86</v>
      </c>
      <c r="B2075" s="13" t="s">
        <v>51</v>
      </c>
      <c r="C2075" s="13" t="s">
        <v>18</v>
      </c>
      <c r="D2075" s="14">
        <v>123256</v>
      </c>
      <c r="E2075" s="14">
        <v>63035</v>
      </c>
      <c r="F2075" s="14">
        <v>60221</v>
      </c>
      <c r="G2075" s="15">
        <v>80.748198870643193</v>
      </c>
      <c r="H2075" s="15">
        <v>50.855546736061498</v>
      </c>
      <c r="I2075" s="15">
        <v>49.144453263938402</v>
      </c>
      <c r="J2075" s="15">
        <v>19.001914714091001</v>
      </c>
      <c r="K2075" s="15">
        <v>52.337645702574598</v>
      </c>
      <c r="L2075" s="15">
        <v>47.662354297425303</v>
      </c>
      <c r="M2075" s="15">
        <v>0.24988641526578001</v>
      </c>
    </row>
    <row r="2076" spans="1:13" hidden="1" outlineLevel="1" x14ac:dyDescent="0.3">
      <c r="A2076" s="32" t="s">
        <v>86</v>
      </c>
      <c r="B2076" s="32" t="s">
        <v>51</v>
      </c>
      <c r="C2076" s="32" t="s">
        <v>22</v>
      </c>
      <c r="D2076" s="33">
        <v>2027.3046048093399</v>
      </c>
      <c r="E2076" s="33">
        <v>1130.6784042494401</v>
      </c>
      <c r="F2076" s="33">
        <v>1197.20856998046</v>
      </c>
      <c r="G2076" s="34">
        <v>0.36776015837838</v>
      </c>
      <c r="H2076" s="34">
        <v>0.55546219476881997</v>
      </c>
      <c r="I2076" s="34">
        <v>0.55546219476881997</v>
      </c>
      <c r="J2076" s="34">
        <v>0.36620361729106998</v>
      </c>
      <c r="K2076" s="34">
        <v>0.95052239532945004</v>
      </c>
      <c r="L2076" s="34">
        <v>0.95052239532945004</v>
      </c>
      <c r="M2076" s="34">
        <v>2.47131090800475E-2</v>
      </c>
    </row>
    <row r="2077" spans="1:13" hidden="1" outlineLevel="1" x14ac:dyDescent="0.3">
      <c r="A2077" s="32" t="s">
        <v>86</v>
      </c>
      <c r="B2077" s="32" t="s">
        <v>51</v>
      </c>
      <c r="C2077" s="32" t="s">
        <v>24</v>
      </c>
      <c r="D2077" s="33">
        <v>119921.19979472899</v>
      </c>
      <c r="E2077" s="33">
        <v>61175.098648402003</v>
      </c>
      <c r="F2077" s="33">
        <v>58251.660328274796</v>
      </c>
      <c r="G2077" s="34">
        <v>80.136006493039602</v>
      </c>
      <c r="H2077" s="34">
        <v>49.941658473681102</v>
      </c>
      <c r="I2077" s="34">
        <v>48.231136447893903</v>
      </c>
      <c r="J2077" s="34">
        <v>18.406826330356001</v>
      </c>
      <c r="K2077" s="34">
        <v>50.772309102563597</v>
      </c>
      <c r="L2077" s="34">
        <v>46.101596608753297</v>
      </c>
      <c r="M2077" s="34">
        <v>0.21236245955437</v>
      </c>
    </row>
    <row r="2078" spans="1:13" hidden="1" outlineLevel="1" x14ac:dyDescent="0.3">
      <c r="A2078" s="32" t="s">
        <v>86</v>
      </c>
      <c r="B2078" s="32" t="s">
        <v>51</v>
      </c>
      <c r="C2078" s="32" t="s">
        <v>26</v>
      </c>
      <c r="D2078" s="33">
        <v>126590.80020527</v>
      </c>
      <c r="E2078" s="33">
        <v>64894.901351597997</v>
      </c>
      <c r="F2078" s="33">
        <v>62190.339671725204</v>
      </c>
      <c r="G2078" s="34">
        <v>81.345915900236307</v>
      </c>
      <c r="H2078" s="34">
        <v>51.768863552106097</v>
      </c>
      <c r="I2078" s="34">
        <v>50.058341526318799</v>
      </c>
      <c r="J2078" s="34">
        <v>19.611617891149599</v>
      </c>
      <c r="K2078" s="34">
        <v>53.898403391246603</v>
      </c>
      <c r="L2078" s="34">
        <v>49.227690897436297</v>
      </c>
      <c r="M2078" s="34">
        <v>0.29402123095164001</v>
      </c>
    </row>
    <row r="2079" spans="1:13" hidden="1" outlineLevel="1" x14ac:dyDescent="0.3">
      <c r="A2079" s="32" t="s">
        <v>86</v>
      </c>
      <c r="B2079" s="32" t="s">
        <v>51</v>
      </c>
      <c r="C2079" s="32" t="s">
        <v>28</v>
      </c>
      <c r="D2079" s="34">
        <v>1.64479181931049</v>
      </c>
      <c r="E2079" s="34">
        <v>1.7937311085102701</v>
      </c>
      <c r="F2079" s="34">
        <v>1.98802505767168</v>
      </c>
      <c r="G2079" s="34">
        <v>0.45544069529962</v>
      </c>
      <c r="H2079" s="34">
        <v>1.0922352239208999</v>
      </c>
      <c r="I2079" s="34">
        <v>1.13026426763895</v>
      </c>
      <c r="J2079" s="34">
        <v>1.9271932476336899</v>
      </c>
      <c r="K2079" s="34">
        <v>1.81613517874133</v>
      </c>
      <c r="L2079" s="34">
        <v>1.9942833486528</v>
      </c>
      <c r="M2079" s="34">
        <v>9.8897369245789903</v>
      </c>
    </row>
    <row r="2080" spans="1:13" hidden="1" outlineLevel="1" x14ac:dyDescent="0.3">
      <c r="A2080" s="32" t="s">
        <v>86</v>
      </c>
      <c r="B2080" s="32" t="s">
        <v>51</v>
      </c>
      <c r="C2080" s="32" t="s">
        <v>30</v>
      </c>
      <c r="D2080" s="34">
        <v>2.10923867658828</v>
      </c>
      <c r="E2080" s="34">
        <v>2.09581514016981</v>
      </c>
      <c r="F2080" s="34">
        <v>2.46190274757154</v>
      </c>
      <c r="G2080" s="34">
        <v>3.0268281547782001</v>
      </c>
      <c r="H2080" s="34">
        <v>3.4343572180039499</v>
      </c>
      <c r="I2080" s="34">
        <v>3.4343572180039499</v>
      </c>
      <c r="J2080" s="34">
        <v>3.0313477646011502</v>
      </c>
      <c r="K2080" s="34">
        <v>2.3965900058764298</v>
      </c>
      <c r="L2080" s="34">
        <v>2.3965900058764298</v>
      </c>
      <c r="M2080" s="34">
        <v>0.85243514427001998</v>
      </c>
    </row>
    <row r="2081" spans="1:13" hidden="1" outlineLevel="1" x14ac:dyDescent="0.3">
      <c r="A2081" s="16" t="s">
        <v>86</v>
      </c>
      <c r="B2081" s="16" t="s">
        <v>53</v>
      </c>
      <c r="C2081" s="16" t="s">
        <v>18</v>
      </c>
      <c r="D2081" s="17">
        <v>112942</v>
      </c>
      <c r="E2081" s="17">
        <v>56925</v>
      </c>
      <c r="F2081" s="17">
        <v>56017</v>
      </c>
      <c r="G2081" s="18">
        <v>72.479679835667795</v>
      </c>
      <c r="H2081" s="18">
        <v>50.489860737845099</v>
      </c>
      <c r="I2081" s="18">
        <v>49.510139262154901</v>
      </c>
      <c r="J2081" s="18">
        <v>27.2812594074834</v>
      </c>
      <c r="K2081" s="18">
        <v>50.087628196806399</v>
      </c>
      <c r="L2081" s="18">
        <v>49.912371803193501</v>
      </c>
      <c r="M2081" s="18">
        <v>0.23906075684864</v>
      </c>
    </row>
    <row r="2082" spans="1:13" hidden="1" outlineLevel="1" x14ac:dyDescent="0.3">
      <c r="A2082" s="19" t="s">
        <v>86</v>
      </c>
      <c r="B2082" s="19" t="s">
        <v>53</v>
      </c>
      <c r="C2082" s="19" t="s">
        <v>22</v>
      </c>
      <c r="D2082" s="20">
        <v>1804.1117704727601</v>
      </c>
      <c r="E2082" s="20">
        <v>1010.39950901623</v>
      </c>
      <c r="F2082" s="20">
        <v>1059.90242357641</v>
      </c>
      <c r="G2082" s="21">
        <v>0.49162712344422999</v>
      </c>
      <c r="H2082" s="21">
        <v>0.57943020689237001</v>
      </c>
      <c r="I2082" s="21">
        <v>0.57943020689237001</v>
      </c>
      <c r="J2082" s="21">
        <v>0.48940332709049</v>
      </c>
      <c r="K2082" s="21">
        <v>0.80235473104690003</v>
      </c>
      <c r="L2082" s="21">
        <v>0.80235473104690003</v>
      </c>
      <c r="M2082" s="21">
        <v>2.9889784159685202E-2</v>
      </c>
    </row>
    <row r="2083" spans="1:13" hidden="1" outlineLevel="1" x14ac:dyDescent="0.3">
      <c r="A2083" s="19" t="s">
        <v>86</v>
      </c>
      <c r="B2083" s="19" t="s">
        <v>53</v>
      </c>
      <c r="C2083" s="19" t="s">
        <v>24</v>
      </c>
      <c r="D2083" s="20">
        <v>109974.33925073101</v>
      </c>
      <c r="E2083" s="20">
        <v>55262.9505565769</v>
      </c>
      <c r="F2083" s="20">
        <v>54273.521091441202</v>
      </c>
      <c r="G2083" s="21">
        <v>71.663655883029705</v>
      </c>
      <c r="H2083" s="21">
        <v>49.536667937751197</v>
      </c>
      <c r="I2083" s="21">
        <v>48.557302424029501</v>
      </c>
      <c r="J2083" s="21">
        <v>26.483681348028199</v>
      </c>
      <c r="K2083" s="21">
        <v>48.768045553229598</v>
      </c>
      <c r="L2083" s="21">
        <v>48.592911218168297</v>
      </c>
      <c r="M2083" s="21">
        <v>0.19461106360603</v>
      </c>
    </row>
    <row r="2084" spans="1:13" hidden="1" outlineLevel="1" x14ac:dyDescent="0.3">
      <c r="A2084" s="19" t="s">
        <v>86</v>
      </c>
      <c r="B2084" s="19" t="s">
        <v>53</v>
      </c>
      <c r="C2084" s="19" t="s">
        <v>26</v>
      </c>
      <c r="D2084" s="20">
        <v>115909.66074926801</v>
      </c>
      <c r="E2084" s="20">
        <v>58587.049443422999</v>
      </c>
      <c r="F2084" s="20">
        <v>57760.478908558704</v>
      </c>
      <c r="G2084" s="21">
        <v>73.280965713243006</v>
      </c>
      <c r="H2084" s="21">
        <v>51.442697575970399</v>
      </c>
      <c r="I2084" s="21">
        <v>50.463332062248703</v>
      </c>
      <c r="J2084" s="21">
        <v>28.093678244906901</v>
      </c>
      <c r="K2084" s="21">
        <v>51.407088781831597</v>
      </c>
      <c r="L2084" s="21">
        <v>51.231954446770303</v>
      </c>
      <c r="M2084" s="21">
        <v>0.29363301122488</v>
      </c>
    </row>
    <row r="2085" spans="1:13" hidden="1" outlineLevel="1" x14ac:dyDescent="0.3">
      <c r="A2085" s="19" t="s">
        <v>86</v>
      </c>
      <c r="B2085" s="19" t="s">
        <v>53</v>
      </c>
      <c r="C2085" s="19" t="s">
        <v>28</v>
      </c>
      <c r="D2085" s="21">
        <v>1.5973789825510001</v>
      </c>
      <c r="E2085" s="21">
        <v>1.7749661994136701</v>
      </c>
      <c r="F2085" s="21">
        <v>1.8921085091604599</v>
      </c>
      <c r="G2085" s="21">
        <v>0.67829648883506</v>
      </c>
      <c r="H2085" s="21">
        <v>1.1476169639304601</v>
      </c>
      <c r="I2085" s="21">
        <v>1.17032635239483</v>
      </c>
      <c r="J2085" s="21">
        <v>1.79391764793765</v>
      </c>
      <c r="K2085" s="21">
        <v>1.60190202637318</v>
      </c>
      <c r="L2085" s="21">
        <v>1.60752675551188</v>
      </c>
      <c r="M2085" s="21">
        <v>12.5030074169006</v>
      </c>
    </row>
    <row r="2086" spans="1:13" hidden="1" outlineLevel="1" x14ac:dyDescent="0.3">
      <c r="A2086" s="19" t="s">
        <v>86</v>
      </c>
      <c r="B2086" s="19" t="s">
        <v>53</v>
      </c>
      <c r="C2086" s="19" t="s">
        <v>30</v>
      </c>
      <c r="D2086" s="21">
        <v>2.0303802891662701</v>
      </c>
      <c r="E2086" s="21">
        <v>2.0707405385847899</v>
      </c>
      <c r="F2086" s="21">
        <v>2.2305026271349901</v>
      </c>
      <c r="G2086" s="21">
        <v>3.8628864911060501</v>
      </c>
      <c r="H2086" s="21">
        <v>3.0731521302394098</v>
      </c>
      <c r="I2086" s="21">
        <v>3.0731521302394098</v>
      </c>
      <c r="J2086" s="21">
        <v>3.8488686985233098</v>
      </c>
      <c r="K2086" s="21">
        <v>2.2416475268474199</v>
      </c>
      <c r="L2086" s="21">
        <v>2.2416475268474199</v>
      </c>
      <c r="M2086" s="21">
        <v>1.19422666242689</v>
      </c>
    </row>
    <row r="2087" spans="1:13" hidden="1" outlineLevel="1" x14ac:dyDescent="0.3">
      <c r="A2087" s="13" t="s">
        <v>86</v>
      </c>
      <c r="B2087" s="13" t="s">
        <v>55</v>
      </c>
      <c r="C2087" s="13" t="s">
        <v>18</v>
      </c>
      <c r="D2087" s="14">
        <v>115175</v>
      </c>
      <c r="E2087" s="14">
        <v>58141</v>
      </c>
      <c r="F2087" s="14">
        <v>57034</v>
      </c>
      <c r="G2087" s="15">
        <v>64.948122422400701</v>
      </c>
      <c r="H2087" s="15">
        <v>50.243302497192602</v>
      </c>
      <c r="I2087" s="15">
        <v>49.756697502807299</v>
      </c>
      <c r="J2087" s="15">
        <v>34.714130670718397</v>
      </c>
      <c r="K2087" s="15">
        <v>50.865389425241297</v>
      </c>
      <c r="L2087" s="15">
        <v>49.134610574758597</v>
      </c>
      <c r="M2087" s="15">
        <v>0.33774690688082998</v>
      </c>
    </row>
    <row r="2088" spans="1:13" hidden="1" outlineLevel="1" x14ac:dyDescent="0.3">
      <c r="A2088" s="32" t="s">
        <v>86</v>
      </c>
      <c r="B2088" s="32" t="s">
        <v>55</v>
      </c>
      <c r="C2088" s="32" t="s">
        <v>22</v>
      </c>
      <c r="D2088" s="33">
        <v>1778.89873210015</v>
      </c>
      <c r="E2088" s="33">
        <v>1017.56563107788</v>
      </c>
      <c r="F2088" s="33">
        <v>1063.20722384847</v>
      </c>
      <c r="G2088" s="34">
        <v>0.48641807450973001</v>
      </c>
      <c r="H2088" s="34">
        <v>0.61764125797526004</v>
      </c>
      <c r="I2088" s="34">
        <v>0.61764125797526004</v>
      </c>
      <c r="J2088" s="34">
        <v>0.47913023236125002</v>
      </c>
      <c r="K2088" s="34">
        <v>0.68415783961360999</v>
      </c>
      <c r="L2088" s="34">
        <v>0.68415783961360999</v>
      </c>
      <c r="M2088" s="34">
        <v>4.2939166114399602E-2</v>
      </c>
    </row>
    <row r="2089" spans="1:13" hidden="1" outlineLevel="1" x14ac:dyDescent="0.3">
      <c r="A2089" s="32" t="s">
        <v>86</v>
      </c>
      <c r="B2089" s="32" t="s">
        <v>55</v>
      </c>
      <c r="C2089" s="32" t="s">
        <v>24</v>
      </c>
      <c r="D2089" s="33">
        <v>112248.813257815</v>
      </c>
      <c r="E2089" s="33">
        <v>56467.162695361898</v>
      </c>
      <c r="F2089" s="33">
        <v>55285.084883878</v>
      </c>
      <c r="G2089" s="34">
        <v>64.143849835044307</v>
      </c>
      <c r="H2089" s="34">
        <v>49.227356588151501</v>
      </c>
      <c r="I2089" s="34">
        <v>48.740952457779301</v>
      </c>
      <c r="J2089" s="34">
        <v>33.930234860082003</v>
      </c>
      <c r="K2089" s="34">
        <v>49.739740096355497</v>
      </c>
      <c r="L2089" s="34">
        <v>48.009838043782501</v>
      </c>
      <c r="M2089" s="34">
        <v>0.27399207793708003</v>
      </c>
    </row>
    <row r="2090" spans="1:13" hidden="1" outlineLevel="1" x14ac:dyDescent="0.3">
      <c r="A2090" s="32" t="s">
        <v>86</v>
      </c>
      <c r="B2090" s="32" t="s">
        <v>55</v>
      </c>
      <c r="C2090" s="32" t="s">
        <v>26</v>
      </c>
      <c r="D2090" s="33">
        <v>118101.186742184</v>
      </c>
      <c r="E2090" s="33">
        <v>59814.837304638102</v>
      </c>
      <c r="F2090" s="33">
        <v>58782.915116121898</v>
      </c>
      <c r="G2090" s="34">
        <v>65.743989145591897</v>
      </c>
      <c r="H2090" s="34">
        <v>51.259047542220699</v>
      </c>
      <c r="I2090" s="34">
        <v>50.772643411848399</v>
      </c>
      <c r="J2090" s="34">
        <v>35.5064042462336</v>
      </c>
      <c r="K2090" s="34">
        <v>51.990161956217399</v>
      </c>
      <c r="L2090" s="34">
        <v>50.260259903644403</v>
      </c>
      <c r="M2090" s="34">
        <v>0.41627483263898002</v>
      </c>
    </row>
    <row r="2091" spans="1:13" hidden="1" outlineLevel="1" x14ac:dyDescent="0.3">
      <c r="A2091" s="32" t="s">
        <v>86</v>
      </c>
      <c r="B2091" s="32" t="s">
        <v>55</v>
      </c>
      <c r="C2091" s="32" t="s">
        <v>28</v>
      </c>
      <c r="D2091" s="34">
        <v>1.54451810905158</v>
      </c>
      <c r="E2091" s="34">
        <v>1.7501687812006601</v>
      </c>
      <c r="F2091" s="34">
        <v>1.86416387391463</v>
      </c>
      <c r="G2091" s="34">
        <v>0.74893323527697997</v>
      </c>
      <c r="H2091" s="34">
        <v>1.22930067745801</v>
      </c>
      <c r="I2091" s="34">
        <v>1.2413228549592099</v>
      </c>
      <c r="J2091" s="34">
        <v>1.3802167103248399</v>
      </c>
      <c r="K2091" s="34">
        <v>1.34503607923644</v>
      </c>
      <c r="L2091" s="34">
        <v>1.3924153089046301</v>
      </c>
      <c r="M2091" s="34">
        <v>12.7134150571361</v>
      </c>
    </row>
    <row r="2092" spans="1:13" hidden="1" outlineLevel="1" x14ac:dyDescent="0.3">
      <c r="A2092" s="32" t="s">
        <v>86</v>
      </c>
      <c r="B2092" s="32" t="s">
        <v>55</v>
      </c>
      <c r="C2092" s="32" t="s">
        <v>30</v>
      </c>
      <c r="D2092" s="34">
        <v>1.8838003569342501</v>
      </c>
      <c r="E2092" s="34">
        <v>1.95714586870086</v>
      </c>
      <c r="F2092" s="34">
        <v>2.1922380733409899</v>
      </c>
      <c r="G2092" s="34">
        <v>3.3787362648041199</v>
      </c>
      <c r="H2092" s="34">
        <v>3.1906272493788101</v>
      </c>
      <c r="I2092" s="34">
        <v>3.1906272493788101</v>
      </c>
      <c r="J2092" s="34">
        <v>3.2930205146239802</v>
      </c>
      <c r="K2092" s="34">
        <v>2.1155364583833398</v>
      </c>
      <c r="L2092" s="34">
        <v>2.1155364583833398</v>
      </c>
      <c r="M2092" s="34">
        <v>1.78072929017749</v>
      </c>
    </row>
    <row r="2093" spans="1:13" hidden="1" outlineLevel="1" x14ac:dyDescent="0.3">
      <c r="A2093" s="16" t="s">
        <v>86</v>
      </c>
      <c r="B2093" s="16" t="s">
        <v>57</v>
      </c>
      <c r="C2093" s="16" t="s">
        <v>18</v>
      </c>
      <c r="D2093" s="17">
        <v>124844</v>
      </c>
      <c r="E2093" s="17">
        <v>62137</v>
      </c>
      <c r="F2093" s="17">
        <v>62707</v>
      </c>
      <c r="G2093" s="18">
        <v>49.955144019736601</v>
      </c>
      <c r="H2093" s="18">
        <v>50.3415322451335</v>
      </c>
      <c r="I2093" s="18">
        <v>49.6584677548664</v>
      </c>
      <c r="J2093" s="18">
        <v>49.754894107846603</v>
      </c>
      <c r="K2093" s="18">
        <v>49.227252237748701</v>
      </c>
      <c r="L2093" s="18">
        <v>50.7727477622512</v>
      </c>
      <c r="M2093" s="18">
        <v>0.28996187241677002</v>
      </c>
    </row>
    <row r="2094" spans="1:13" hidden="1" outlineLevel="1" x14ac:dyDescent="0.3">
      <c r="A2094" s="19" t="s">
        <v>86</v>
      </c>
      <c r="B2094" s="19" t="s">
        <v>57</v>
      </c>
      <c r="C2094" s="19" t="s">
        <v>22</v>
      </c>
      <c r="D2094" s="20">
        <v>2234.8258582776998</v>
      </c>
      <c r="E2094" s="20">
        <v>1229.8089217639899</v>
      </c>
      <c r="F2094" s="20">
        <v>1285.08809338628</v>
      </c>
      <c r="G2094" s="21">
        <v>0.57152304145495003</v>
      </c>
      <c r="H2094" s="21">
        <v>0.69096611842709998</v>
      </c>
      <c r="I2094" s="21">
        <v>0.69096611842709998</v>
      </c>
      <c r="J2094" s="21">
        <v>0.57004753163915001</v>
      </c>
      <c r="K2094" s="21">
        <v>0.62244497805939003</v>
      </c>
      <c r="L2094" s="21">
        <v>0.62244497805939003</v>
      </c>
      <c r="M2094" s="21">
        <v>3.0169099197222399E-2</v>
      </c>
    </row>
    <row r="2095" spans="1:13" hidden="1" outlineLevel="1" x14ac:dyDescent="0.3">
      <c r="A2095" s="19" t="s">
        <v>86</v>
      </c>
      <c r="B2095" s="19" t="s">
        <v>57</v>
      </c>
      <c r="C2095" s="19" t="s">
        <v>24</v>
      </c>
      <c r="D2095" s="20">
        <v>121167.83919355299</v>
      </c>
      <c r="E2095" s="20">
        <v>60114.034612848598</v>
      </c>
      <c r="F2095" s="20">
        <v>60593.103534984999</v>
      </c>
      <c r="G2095" s="21">
        <v>49.0151479081537</v>
      </c>
      <c r="H2095" s="21">
        <v>49.204950970530803</v>
      </c>
      <c r="I2095" s="21">
        <v>48.522239344874301</v>
      </c>
      <c r="J2095" s="21">
        <v>48.817394600923599</v>
      </c>
      <c r="K2095" s="21">
        <v>48.203832605946403</v>
      </c>
      <c r="L2095" s="21">
        <v>49.748680072418203</v>
      </c>
      <c r="M2095" s="21">
        <v>0.24434007433428001</v>
      </c>
    </row>
    <row r="2096" spans="1:13" hidden="1" outlineLevel="1" x14ac:dyDescent="0.3">
      <c r="A2096" s="19" t="s">
        <v>86</v>
      </c>
      <c r="B2096" s="19" t="s">
        <v>57</v>
      </c>
      <c r="C2096" s="19" t="s">
        <v>26</v>
      </c>
      <c r="D2096" s="20">
        <v>128520.160806446</v>
      </c>
      <c r="E2096" s="20">
        <v>64159.9653871513</v>
      </c>
      <c r="F2096" s="20">
        <v>64820.896465014899</v>
      </c>
      <c r="G2096" s="21">
        <v>50.895171839947601</v>
      </c>
      <c r="H2096" s="21">
        <v>51.4777606551256</v>
      </c>
      <c r="I2096" s="21">
        <v>50.795049029469098</v>
      </c>
      <c r="J2096" s="21">
        <v>50.6925659904987</v>
      </c>
      <c r="K2096" s="21">
        <v>50.251319927581797</v>
      </c>
      <c r="L2096" s="21">
        <v>51.796167394053597</v>
      </c>
      <c r="M2096" s="21">
        <v>0.34407253413178002</v>
      </c>
    </row>
    <row r="2097" spans="1:13" hidden="1" outlineLevel="1" x14ac:dyDescent="0.3">
      <c r="A2097" s="19" t="s">
        <v>86</v>
      </c>
      <c r="B2097" s="19" t="s">
        <v>57</v>
      </c>
      <c r="C2097" s="19" t="s">
        <v>28</v>
      </c>
      <c r="D2097" s="21">
        <v>1.79009472483876</v>
      </c>
      <c r="E2097" s="21">
        <v>1.9791894068976399</v>
      </c>
      <c r="F2097" s="21">
        <v>2.0493534906569999</v>
      </c>
      <c r="G2097" s="21">
        <v>1.14407245273711</v>
      </c>
      <c r="H2097" s="21">
        <v>1.3725567888210299</v>
      </c>
      <c r="I2097" s="21">
        <v>1.39143664649096</v>
      </c>
      <c r="J2097" s="21">
        <v>1.14571147594756</v>
      </c>
      <c r="K2097" s="21">
        <v>1.2644316913185101</v>
      </c>
      <c r="L2097" s="21">
        <v>1.2259430609784201</v>
      </c>
      <c r="M2097" s="21">
        <v>10.404505580602301</v>
      </c>
    </row>
    <row r="2098" spans="1:13" hidden="1" outlineLevel="1" x14ac:dyDescent="0.3">
      <c r="A2098" s="19" t="s">
        <v>86</v>
      </c>
      <c r="B2098" s="19" t="s">
        <v>57</v>
      </c>
      <c r="C2098" s="19" t="s">
        <v>30</v>
      </c>
      <c r="D2098" s="21">
        <v>2.52258009081529</v>
      </c>
      <c r="E2098" s="21">
        <v>2.5688739316939602</v>
      </c>
      <c r="F2098" s="21">
        <v>2.6893701595466699</v>
      </c>
      <c r="G2098" s="21">
        <v>4.6041562590387404</v>
      </c>
      <c r="H2098" s="21">
        <v>3.3292777295912201</v>
      </c>
      <c r="I2098" s="21">
        <v>3.3292777295912201</v>
      </c>
      <c r="J2098" s="21">
        <v>4.5805200919765996</v>
      </c>
      <c r="K2098" s="21">
        <v>2.7203352510941698</v>
      </c>
      <c r="L2098" s="21">
        <v>2.7203352510941698</v>
      </c>
      <c r="M2098" s="21">
        <v>1.10934628617761</v>
      </c>
    </row>
    <row r="2099" spans="1:13" hidden="1" outlineLevel="1" x14ac:dyDescent="0.3">
      <c r="A2099" s="13" t="s">
        <v>86</v>
      </c>
      <c r="B2099" s="13" t="s">
        <v>59</v>
      </c>
      <c r="C2099" s="13" t="s">
        <v>18</v>
      </c>
      <c r="D2099" s="14">
        <v>111574</v>
      </c>
      <c r="E2099" s="14">
        <v>54263</v>
      </c>
      <c r="F2099" s="14">
        <v>57311</v>
      </c>
      <c r="G2099" s="15">
        <v>37.833186943194598</v>
      </c>
      <c r="H2099" s="15">
        <v>47.995830569506303</v>
      </c>
      <c r="I2099" s="15">
        <v>52.004169430493697</v>
      </c>
      <c r="J2099" s="15">
        <v>61.854912434796603</v>
      </c>
      <c r="K2099" s="15">
        <v>49.017590633784401</v>
      </c>
      <c r="L2099" s="15">
        <v>50.982409366215499</v>
      </c>
      <c r="M2099" s="15">
        <v>0.31190062200870999</v>
      </c>
    </row>
    <row r="2100" spans="1:13" hidden="1" outlineLevel="1" x14ac:dyDescent="0.3">
      <c r="A2100" s="32" t="s">
        <v>86</v>
      </c>
      <c r="B2100" s="32" t="s">
        <v>59</v>
      </c>
      <c r="C2100" s="32" t="s">
        <v>22</v>
      </c>
      <c r="D2100" s="33">
        <v>1939.3786699432501</v>
      </c>
      <c r="E2100" s="33">
        <v>1073.34446814271</v>
      </c>
      <c r="F2100" s="33">
        <v>1176.04942393599</v>
      </c>
      <c r="G2100" s="34">
        <v>0.68167477884495997</v>
      </c>
      <c r="H2100" s="34">
        <v>1.0282318755978299</v>
      </c>
      <c r="I2100" s="34">
        <v>1.0282318755978299</v>
      </c>
      <c r="J2100" s="34">
        <v>0.67969707854838002</v>
      </c>
      <c r="K2100" s="34">
        <v>0.52783888771869003</v>
      </c>
      <c r="L2100" s="34">
        <v>0.52783888771869003</v>
      </c>
      <c r="M2100" s="34">
        <v>4.3280691573436197E-2</v>
      </c>
    </row>
    <row r="2101" spans="1:13" hidden="1" outlineLevel="1" x14ac:dyDescent="0.3">
      <c r="A2101" s="32" t="s">
        <v>86</v>
      </c>
      <c r="B2101" s="32" t="s">
        <v>59</v>
      </c>
      <c r="C2101" s="32" t="s">
        <v>24</v>
      </c>
      <c r="D2101" s="33">
        <v>108383.832932219</v>
      </c>
      <c r="E2101" s="33">
        <v>52497.409696403403</v>
      </c>
      <c r="F2101" s="33">
        <v>55376.465914176901</v>
      </c>
      <c r="G2101" s="34">
        <v>36.718547596271399</v>
      </c>
      <c r="H2101" s="34">
        <v>46.307385870514501</v>
      </c>
      <c r="I2101" s="34">
        <v>50.311134066267599</v>
      </c>
      <c r="J2101" s="34">
        <v>60.730744799518298</v>
      </c>
      <c r="K2101" s="34">
        <v>48.149709107175802</v>
      </c>
      <c r="L2101" s="34">
        <v>50.113935231611698</v>
      </c>
      <c r="M2101" s="34">
        <v>0.24822845439676</v>
      </c>
    </row>
    <row r="2102" spans="1:13" hidden="1" outlineLevel="1" x14ac:dyDescent="0.3">
      <c r="A2102" s="32" t="s">
        <v>86</v>
      </c>
      <c r="B2102" s="32" t="s">
        <v>59</v>
      </c>
      <c r="C2102" s="32" t="s">
        <v>26</v>
      </c>
      <c r="D2102" s="33">
        <v>114764.167067781</v>
      </c>
      <c r="E2102" s="33">
        <v>56028.590303596502</v>
      </c>
      <c r="F2102" s="33">
        <v>59245.534085822997</v>
      </c>
      <c r="G2102" s="34">
        <v>38.960830425557702</v>
      </c>
      <c r="H2102" s="34">
        <v>49.688865933732401</v>
      </c>
      <c r="I2102" s="34">
        <v>53.692614129485399</v>
      </c>
      <c r="J2102" s="34">
        <v>62.966522686661101</v>
      </c>
      <c r="K2102" s="34">
        <v>49.886064768388202</v>
      </c>
      <c r="L2102" s="34">
        <v>51.850290892824198</v>
      </c>
      <c r="M2102" s="34">
        <v>0.39184094714162998</v>
      </c>
    </row>
    <row r="2103" spans="1:13" hidden="1" outlineLevel="1" x14ac:dyDescent="0.3">
      <c r="A2103" s="32" t="s">
        <v>86</v>
      </c>
      <c r="B2103" s="32" t="s">
        <v>59</v>
      </c>
      <c r="C2103" s="32" t="s">
        <v>28</v>
      </c>
      <c r="D2103" s="34">
        <v>1.73819946398198</v>
      </c>
      <c r="E2103" s="34">
        <v>1.9780411480064</v>
      </c>
      <c r="F2103" s="34">
        <v>2.0520483396485698</v>
      </c>
      <c r="G2103" s="34">
        <v>1.8017905281637401</v>
      </c>
      <c r="H2103" s="34">
        <v>2.1423358308359202</v>
      </c>
      <c r="I2103" s="34">
        <v>1.9772104561195201</v>
      </c>
      <c r="J2103" s="34">
        <v>1.09885707018804</v>
      </c>
      <c r="K2103" s="34">
        <v>1.0768356438859501</v>
      </c>
      <c r="L2103" s="34">
        <v>1.03533531325899</v>
      </c>
      <c r="M2103" s="34">
        <v>13.876436441421101</v>
      </c>
    </row>
    <row r="2104" spans="1:13" hidden="1" outlineLevel="1" x14ac:dyDescent="0.3">
      <c r="A2104" s="32" t="s">
        <v>86</v>
      </c>
      <c r="B2104" s="32" t="s">
        <v>59</v>
      </c>
      <c r="C2104" s="32" t="s">
        <v>30</v>
      </c>
      <c r="D2104" s="34">
        <v>2.2537957308546002</v>
      </c>
      <c r="E2104" s="34">
        <v>2.3208163565984901</v>
      </c>
      <c r="F2104" s="34">
        <v>2.5831538521891799</v>
      </c>
      <c r="G2104" s="34">
        <v>6.2221499780766996</v>
      </c>
      <c r="H2104" s="34">
        <v>4.9978676961807</v>
      </c>
      <c r="I2104" s="34">
        <v>4.9978676961807</v>
      </c>
      <c r="J2104" s="34">
        <v>6.1664547310964997</v>
      </c>
      <c r="K2104" s="34">
        <v>2.1738067107072299</v>
      </c>
      <c r="L2104" s="34">
        <v>2.1738067107072299</v>
      </c>
      <c r="M2104" s="34">
        <v>1.8973453192930501</v>
      </c>
    </row>
    <row r="2105" spans="1:13" hidden="1" outlineLevel="1" x14ac:dyDescent="0.3">
      <c r="A2105" s="16" t="s">
        <v>86</v>
      </c>
      <c r="B2105" s="31" t="s">
        <v>61</v>
      </c>
      <c r="C2105" s="16" t="s">
        <v>18</v>
      </c>
      <c r="D2105" s="17">
        <v>573210</v>
      </c>
      <c r="E2105" s="17">
        <v>277848</v>
      </c>
      <c r="F2105" s="17">
        <v>295362</v>
      </c>
      <c r="G2105" s="18">
        <v>23.4800509411908</v>
      </c>
      <c r="H2105" s="18">
        <v>50.592911806226297</v>
      </c>
      <c r="I2105" s="18">
        <v>49.407088193773703</v>
      </c>
      <c r="J2105" s="18">
        <v>76.196332932084204</v>
      </c>
      <c r="K2105" s="18">
        <v>47.824573855505797</v>
      </c>
      <c r="L2105" s="18">
        <v>52.175426144494097</v>
      </c>
      <c r="M2105" s="18">
        <v>0.32361612672493001</v>
      </c>
    </row>
    <row r="2106" spans="1:13" hidden="1" outlineLevel="1" x14ac:dyDescent="0.3">
      <c r="A2106" s="19" t="s">
        <v>86</v>
      </c>
      <c r="B2106" s="35" t="s">
        <v>61</v>
      </c>
      <c r="C2106" s="19" t="s">
        <v>22</v>
      </c>
      <c r="D2106" s="20">
        <v>9162.5134952390399</v>
      </c>
      <c r="E2106" s="20">
        <v>4718.7929889785601</v>
      </c>
      <c r="F2106" s="20">
        <v>4752.0462676288798</v>
      </c>
      <c r="G2106" s="21">
        <v>0.51542237629608001</v>
      </c>
      <c r="H2106" s="21">
        <v>0.62392557893558998</v>
      </c>
      <c r="I2106" s="21">
        <v>0.62392557893558998</v>
      </c>
      <c r="J2106" s="21">
        <v>0.51341201383787005</v>
      </c>
      <c r="K2106" s="21">
        <v>0.21524877991283001</v>
      </c>
      <c r="L2106" s="21">
        <v>0.21524877991283001</v>
      </c>
      <c r="M2106" s="21">
        <v>2.8851705163302301E-2</v>
      </c>
    </row>
    <row r="2107" spans="1:13" hidden="1" outlineLevel="1" x14ac:dyDescent="0.3">
      <c r="A2107" s="19" t="s">
        <v>86</v>
      </c>
      <c r="B2107" s="35" t="s">
        <v>61</v>
      </c>
      <c r="C2107" s="19" t="s">
        <v>24</v>
      </c>
      <c r="D2107" s="20">
        <v>558138.18897947995</v>
      </c>
      <c r="E2107" s="20">
        <v>270085.85523352301</v>
      </c>
      <c r="F2107" s="20">
        <v>287545.15549071901</v>
      </c>
      <c r="G2107" s="21">
        <v>22.6428431688221</v>
      </c>
      <c r="H2107" s="21">
        <v>49.566483487139699</v>
      </c>
      <c r="I2107" s="21">
        <v>48.381159433919102</v>
      </c>
      <c r="J2107" s="21">
        <v>75.341527250850703</v>
      </c>
      <c r="K2107" s="21">
        <v>47.470617009766997</v>
      </c>
      <c r="L2107" s="21">
        <v>51.821250710926698</v>
      </c>
      <c r="M2107" s="21">
        <v>0.27946340250610002</v>
      </c>
    </row>
    <row r="2108" spans="1:13" hidden="1" outlineLevel="1" x14ac:dyDescent="0.3">
      <c r="A2108" s="19" t="s">
        <v>86</v>
      </c>
      <c r="B2108" s="35" t="s">
        <v>61</v>
      </c>
      <c r="C2108" s="19" t="s">
        <v>26</v>
      </c>
      <c r="D2108" s="20">
        <v>588281.811020519</v>
      </c>
      <c r="E2108" s="20">
        <v>285610.14476647601</v>
      </c>
      <c r="F2108" s="20">
        <v>303178.84450928</v>
      </c>
      <c r="G2108" s="21">
        <v>24.3384747363509</v>
      </c>
      <c r="H2108" s="21">
        <v>51.618840566080898</v>
      </c>
      <c r="I2108" s="21">
        <v>50.433516512860301</v>
      </c>
      <c r="J2108" s="21">
        <v>77.030540192602601</v>
      </c>
      <c r="K2108" s="21">
        <v>48.178749289073203</v>
      </c>
      <c r="L2108" s="21">
        <v>52.529382990232897</v>
      </c>
      <c r="M2108" s="21">
        <v>0.37471837481789</v>
      </c>
    </row>
    <row r="2109" spans="1:13" hidden="1" outlineLevel="1" x14ac:dyDescent="0.3">
      <c r="A2109" s="19" t="s">
        <v>86</v>
      </c>
      <c r="B2109" s="35" t="s">
        <v>61</v>
      </c>
      <c r="C2109" s="19" t="s">
        <v>28</v>
      </c>
      <c r="D2109" s="21">
        <v>1.5984566729887799</v>
      </c>
      <c r="E2109" s="21">
        <v>1.6983361366569301</v>
      </c>
      <c r="F2109" s="21">
        <v>1.6088888440723099</v>
      </c>
      <c r="G2109" s="21">
        <v>2.1951501620973199</v>
      </c>
      <c r="H2109" s="21">
        <v>1.23322725785237</v>
      </c>
      <c r="I2109" s="21">
        <v>1.2628260473245601</v>
      </c>
      <c r="J2109" s="21">
        <v>0.67380147322244999</v>
      </c>
      <c r="K2109" s="21">
        <v>0.45007987015875001</v>
      </c>
      <c r="L2109" s="21">
        <v>0.41254819714692997</v>
      </c>
      <c r="M2109" s="21">
        <v>8.9154101976585007</v>
      </c>
    </row>
    <row r="2110" spans="1:13" hidden="1" outlineLevel="1" x14ac:dyDescent="0.3">
      <c r="A2110" s="19" t="s">
        <v>86</v>
      </c>
      <c r="B2110" s="35" t="s">
        <v>61</v>
      </c>
      <c r="C2110" s="19" t="s">
        <v>30</v>
      </c>
      <c r="D2110" s="21">
        <v>2.32395658403928</v>
      </c>
      <c r="E2110" s="21">
        <v>2.38730273035369</v>
      </c>
      <c r="F2110" s="21">
        <v>2.27682038229799</v>
      </c>
      <c r="G2110" s="21">
        <v>23.9233029347231</v>
      </c>
      <c r="H2110" s="21">
        <v>5.8587884327653903</v>
      </c>
      <c r="I2110" s="21">
        <v>5.8587884327653903</v>
      </c>
      <c r="J2110" s="21">
        <v>23.513778605143902</v>
      </c>
      <c r="K2110" s="21">
        <v>2.29121259533887</v>
      </c>
      <c r="L2110" s="21">
        <v>2.29121259533887</v>
      </c>
      <c r="M2110" s="21">
        <v>4.1753111984465496</v>
      </c>
    </row>
    <row r="2111" spans="1:13" hidden="1" outlineLevel="1" x14ac:dyDescent="0.3">
      <c r="A2111" s="13" t="s">
        <v>86</v>
      </c>
      <c r="B2111" s="30" t="s">
        <v>64</v>
      </c>
      <c r="C2111" s="13" t="s">
        <v>18</v>
      </c>
      <c r="D2111" s="14">
        <v>461035</v>
      </c>
      <c r="E2111" s="14">
        <v>214506</v>
      </c>
      <c r="F2111" s="14">
        <v>246529</v>
      </c>
      <c r="G2111" s="15">
        <v>5.7464183847213297</v>
      </c>
      <c r="H2111" s="15">
        <v>51.734420412939201</v>
      </c>
      <c r="I2111" s="15">
        <v>48.265579587060699</v>
      </c>
      <c r="J2111" s="15">
        <v>93.918466060060496</v>
      </c>
      <c r="K2111" s="15">
        <v>46.216255539876698</v>
      </c>
      <c r="L2111" s="15">
        <v>53.783744460123302</v>
      </c>
      <c r="M2111" s="15">
        <v>0.33511555521815001</v>
      </c>
    </row>
    <row r="2112" spans="1:13" hidden="1" outlineLevel="1" x14ac:dyDescent="0.3">
      <c r="A2112" s="32" t="s">
        <v>86</v>
      </c>
      <c r="B2112" s="36" t="s">
        <v>64</v>
      </c>
      <c r="C2112" s="32" t="s">
        <v>22</v>
      </c>
      <c r="D2112" s="33">
        <v>6726.7664455637796</v>
      </c>
      <c r="E2112" s="33">
        <v>3318.7720662626798</v>
      </c>
      <c r="F2112" s="33">
        <v>3735.0307605583398</v>
      </c>
      <c r="G2112" s="34">
        <v>0.19252936253326999</v>
      </c>
      <c r="H2112" s="34">
        <v>1.4165109191937399</v>
      </c>
      <c r="I2112" s="34">
        <v>1.4165109191937399</v>
      </c>
      <c r="J2112" s="34">
        <v>0.19378342649368999</v>
      </c>
      <c r="K2112" s="34">
        <v>0.22992513992093999</v>
      </c>
      <c r="L2112" s="34">
        <v>0.22992513992093999</v>
      </c>
      <c r="M2112" s="34">
        <v>2.8755028961598799E-2</v>
      </c>
    </row>
    <row r="2113" spans="1:13" hidden="1" outlineLevel="1" x14ac:dyDescent="0.3">
      <c r="A2113" s="32" t="s">
        <v>86</v>
      </c>
      <c r="B2113" s="36" t="s">
        <v>64</v>
      </c>
      <c r="C2113" s="32" t="s">
        <v>24</v>
      </c>
      <c r="D2113" s="33">
        <v>449969.85366221901</v>
      </c>
      <c r="E2113" s="33">
        <v>209046.80963385399</v>
      </c>
      <c r="F2113" s="33">
        <v>240385.08787280699</v>
      </c>
      <c r="G2113" s="34">
        <v>5.4377925901145003</v>
      </c>
      <c r="H2113" s="34">
        <v>49.402256794997001</v>
      </c>
      <c r="I2113" s="34">
        <v>45.940947452311001</v>
      </c>
      <c r="J2113" s="34">
        <v>93.5917810037122</v>
      </c>
      <c r="K2113" s="34">
        <v>45.838266621820203</v>
      </c>
      <c r="L2113" s="34">
        <v>53.405320066097403</v>
      </c>
      <c r="M2113" s="34">
        <v>0.29099234539055002</v>
      </c>
    </row>
    <row r="2114" spans="1:13" hidden="1" outlineLevel="1" x14ac:dyDescent="0.3">
      <c r="A2114" s="32" t="s">
        <v>86</v>
      </c>
      <c r="B2114" s="36" t="s">
        <v>64</v>
      </c>
      <c r="C2114" s="32" t="s">
        <v>26</v>
      </c>
      <c r="D2114" s="33">
        <v>472100.14633778</v>
      </c>
      <c r="E2114" s="33">
        <v>219965.19036614499</v>
      </c>
      <c r="F2114" s="33">
        <v>252672.91212719199</v>
      </c>
      <c r="G2114" s="34">
        <v>6.0714358108984596</v>
      </c>
      <c r="H2114" s="34">
        <v>54.059052547688999</v>
      </c>
      <c r="I2114" s="34">
        <v>50.597743205002899</v>
      </c>
      <c r="J2114" s="34">
        <v>94.229523837386495</v>
      </c>
      <c r="K2114" s="34">
        <v>46.594679933902498</v>
      </c>
      <c r="L2114" s="34">
        <v>54.161733378179697</v>
      </c>
      <c r="M2114" s="34">
        <v>0.38590327963755999</v>
      </c>
    </row>
    <row r="2115" spans="1:13" hidden="1" outlineLevel="1" x14ac:dyDescent="0.3">
      <c r="A2115" s="32" t="s">
        <v>86</v>
      </c>
      <c r="B2115" s="36" t="s">
        <v>64</v>
      </c>
      <c r="C2115" s="32" t="s">
        <v>28</v>
      </c>
      <c r="D2115" s="34">
        <v>1.4590576519274601</v>
      </c>
      <c r="E2115" s="34">
        <v>1.5471698070276201</v>
      </c>
      <c r="F2115" s="34">
        <v>1.51504721982336</v>
      </c>
      <c r="G2115" s="34">
        <v>3.3504236838231698</v>
      </c>
      <c r="H2115" s="34">
        <v>2.7380434687144199</v>
      </c>
      <c r="I2115" s="34">
        <v>2.9348262909360998</v>
      </c>
      <c r="J2115" s="34">
        <v>0.20633154971862999</v>
      </c>
      <c r="K2115" s="34">
        <v>0.49749841746168999</v>
      </c>
      <c r="L2115" s="34">
        <v>0.42749931643641997</v>
      </c>
      <c r="M2115" s="34">
        <v>8.5806309238257104</v>
      </c>
    </row>
    <row r="2116" spans="1:13" hidden="1" outlineLevel="1" x14ac:dyDescent="0.3">
      <c r="A2116" s="32" t="s">
        <v>86</v>
      </c>
      <c r="B2116" s="36" t="s">
        <v>64</v>
      </c>
      <c r="C2116" s="32" t="s">
        <v>30</v>
      </c>
      <c r="D2116" s="34">
        <v>2.0028988241742298</v>
      </c>
      <c r="E2116" s="34">
        <v>2.1010885911425299</v>
      </c>
      <c r="F2116" s="34">
        <v>2.0063385599298802</v>
      </c>
      <c r="G2116" s="34">
        <v>8.9060942709421198</v>
      </c>
      <c r="H2116" s="34">
        <v>5.9506205113763597</v>
      </c>
      <c r="I2116" s="34">
        <v>5.9506205113763597</v>
      </c>
      <c r="J2116" s="34">
        <v>8.5557400995270196</v>
      </c>
      <c r="K2116" s="34">
        <v>2.6017483720637999</v>
      </c>
      <c r="L2116" s="34">
        <v>2.6017483720637999</v>
      </c>
      <c r="M2116" s="34">
        <v>3.2216570792583399</v>
      </c>
    </row>
    <row r="2117" spans="1:13" hidden="1" outlineLevel="1" x14ac:dyDescent="0.3">
      <c r="A2117" s="16" t="s">
        <v>86</v>
      </c>
      <c r="B2117" s="16" t="s">
        <v>65</v>
      </c>
      <c r="C2117" s="16" t="s">
        <v>18</v>
      </c>
      <c r="D2117" s="17">
        <v>2728777</v>
      </c>
      <c r="E2117" s="17">
        <v>1239109</v>
      </c>
      <c r="F2117" s="17">
        <v>1489668</v>
      </c>
      <c r="G2117" s="18">
        <v>1.0846250902876999</v>
      </c>
      <c r="H2117" s="18">
        <v>41.835321147413502</v>
      </c>
      <c r="I2117" s="18">
        <v>58.164678852586398</v>
      </c>
      <c r="J2117" s="18">
        <v>98.563825479326397</v>
      </c>
      <c r="K2117" s="18">
        <v>45.440024806782603</v>
      </c>
      <c r="L2117" s="18">
        <v>54.559975193217397</v>
      </c>
      <c r="M2117" s="18">
        <v>0.35154943038584002</v>
      </c>
    </row>
    <row r="2118" spans="1:13" hidden="1" outlineLevel="1" x14ac:dyDescent="0.3">
      <c r="A2118" s="19" t="s">
        <v>86</v>
      </c>
      <c r="B2118" s="19" t="s">
        <v>65</v>
      </c>
      <c r="C2118" s="19" t="s">
        <v>22</v>
      </c>
      <c r="D2118" s="20">
        <v>40811.513577039601</v>
      </c>
      <c r="E2118" s="20">
        <v>18603.096735810301</v>
      </c>
      <c r="F2118" s="20">
        <v>22385.503078690701</v>
      </c>
      <c r="G2118" s="21">
        <v>3.0892783049744101E-2</v>
      </c>
      <c r="H2118" s="21">
        <v>1.1634858904560701</v>
      </c>
      <c r="I2118" s="21">
        <v>1.1634858904560701</v>
      </c>
      <c r="J2118" s="21">
        <v>3.4124411534827703E-2</v>
      </c>
      <c r="K2118" s="21">
        <v>7.0724659691059996E-2</v>
      </c>
      <c r="L2118" s="21">
        <v>7.0724659691059996E-2</v>
      </c>
      <c r="M2118" s="21">
        <v>1.6454163338783401E-2</v>
      </c>
    </row>
    <row r="2119" spans="1:13" hidden="1" outlineLevel="1" x14ac:dyDescent="0.3">
      <c r="A2119" s="19" t="s">
        <v>86</v>
      </c>
      <c r="B2119" s="19" t="s">
        <v>65</v>
      </c>
      <c r="C2119" s="19" t="s">
        <v>24</v>
      </c>
      <c r="D2119" s="20">
        <v>2661644.39272863</v>
      </c>
      <c r="E2119" s="20">
        <v>1208507.9691208301</v>
      </c>
      <c r="F2119" s="20">
        <v>1452845.1268684501</v>
      </c>
      <c r="G2119" s="21">
        <v>1.03496802256195</v>
      </c>
      <c r="H2119" s="21">
        <v>39.934637327436</v>
      </c>
      <c r="I2119" s="21">
        <v>56.239438817859501</v>
      </c>
      <c r="J2119" s="21">
        <v>98.506598206678902</v>
      </c>
      <c r="K2119" s="21">
        <v>45.3237118508926</v>
      </c>
      <c r="L2119" s="21">
        <v>54.443612449658097</v>
      </c>
      <c r="M2119" s="21">
        <v>0.32549564723362001</v>
      </c>
    </row>
    <row r="2120" spans="1:13" hidden="1" outlineLevel="1" x14ac:dyDescent="0.3">
      <c r="A2120" s="19" t="s">
        <v>86</v>
      </c>
      <c r="B2120" s="19" t="s">
        <v>65</v>
      </c>
      <c r="C2120" s="19" t="s">
        <v>26</v>
      </c>
      <c r="D2120" s="20">
        <v>2795909.6072713598</v>
      </c>
      <c r="E2120" s="20">
        <v>1269710.0308791599</v>
      </c>
      <c r="F2120" s="20">
        <v>1526490.8731315399</v>
      </c>
      <c r="G2120" s="21">
        <v>1.1366373069003299</v>
      </c>
      <c r="H2120" s="21">
        <v>43.7605611821404</v>
      </c>
      <c r="I2120" s="21">
        <v>60.0653626725639</v>
      </c>
      <c r="J2120" s="21">
        <v>98.618890544697393</v>
      </c>
      <c r="K2120" s="21">
        <v>45.556387550341803</v>
      </c>
      <c r="L2120" s="21">
        <v>54.6762881491073</v>
      </c>
      <c r="M2120" s="21">
        <v>0.37968070346713001</v>
      </c>
    </row>
    <row r="2121" spans="1:13" hidden="1" outlineLevel="1" x14ac:dyDescent="0.3">
      <c r="A2121" s="19" t="s">
        <v>86</v>
      </c>
      <c r="B2121" s="19" t="s">
        <v>65</v>
      </c>
      <c r="C2121" s="19" t="s">
        <v>28</v>
      </c>
      <c r="D2121" s="21">
        <v>1.4955972429055</v>
      </c>
      <c r="E2121" s="21">
        <v>1.5013285139410899</v>
      </c>
      <c r="F2121" s="21">
        <v>1.50271759067729</v>
      </c>
      <c r="G2121" s="21">
        <v>2.8482452901351998</v>
      </c>
      <c r="H2121" s="21">
        <v>2.7811090211458902</v>
      </c>
      <c r="I2121" s="21">
        <v>2.0003306360632198</v>
      </c>
      <c r="J2121" s="21">
        <v>3.4621638688308802E-2</v>
      </c>
      <c r="K2121" s="21">
        <v>0.15564397244895001</v>
      </c>
      <c r="L2121" s="21">
        <v>0.12962736775558001</v>
      </c>
      <c r="M2121" s="21">
        <v>4.6804693498504397</v>
      </c>
    </row>
    <row r="2122" spans="1:13" hidden="1" outlineLevel="1" x14ac:dyDescent="0.3">
      <c r="A2122" s="19" t="s">
        <v>86</v>
      </c>
      <c r="B2122" s="19" t="s">
        <v>65</v>
      </c>
      <c r="C2122" s="19" t="s">
        <v>30</v>
      </c>
      <c r="D2122" s="21">
        <v>2.2844496897911499</v>
      </c>
      <c r="E2122" s="21">
        <v>2.2295821512581702</v>
      </c>
      <c r="F2122" s="21">
        <v>2.2576797947111502</v>
      </c>
      <c r="G2122" s="21">
        <v>6.8516191973446396</v>
      </c>
      <c r="H2122" s="21">
        <v>4.6023100029538702</v>
      </c>
      <c r="I2122" s="21">
        <v>4.6023100029538702</v>
      </c>
      <c r="J2122" s="21">
        <v>6.3361896758697398</v>
      </c>
      <c r="K2122" s="21">
        <v>1.53309081493134</v>
      </c>
      <c r="L2122" s="21">
        <v>1.53309081493133</v>
      </c>
      <c r="M2122" s="21">
        <v>5.9527446865960503</v>
      </c>
    </row>
    <row r="2123" spans="1:13" hidden="1" outlineLevel="1" x14ac:dyDescent="0.3">
      <c r="A2123" s="13" t="s">
        <v>87</v>
      </c>
      <c r="B2123" s="13" t="s">
        <v>14</v>
      </c>
      <c r="C2123" s="13" t="s">
        <v>18</v>
      </c>
      <c r="D2123" s="14">
        <v>1928438</v>
      </c>
      <c r="E2123" s="14">
        <v>937942</v>
      </c>
      <c r="F2123" s="14">
        <v>990496</v>
      </c>
      <c r="G2123" s="15">
        <v>31.338160729045999</v>
      </c>
      <c r="H2123" s="15">
        <v>50.257885914646899</v>
      </c>
      <c r="I2123" s="15">
        <v>49.742114085353002</v>
      </c>
      <c r="J2123" s="15">
        <v>68.408940292609799</v>
      </c>
      <c r="K2123" s="15">
        <v>47.877312723237303</v>
      </c>
      <c r="L2123" s="15">
        <v>52.122687276762697</v>
      </c>
      <c r="M2123" s="15">
        <v>0.25289897834413</v>
      </c>
    </row>
    <row r="2124" spans="1:13" hidden="1" outlineLevel="1" x14ac:dyDescent="0.3">
      <c r="A2124" s="32" t="s">
        <v>87</v>
      </c>
      <c r="B2124" s="32" t="s">
        <v>14</v>
      </c>
      <c r="C2124" s="32" t="s">
        <v>22</v>
      </c>
      <c r="D2124" s="33">
        <v>45860.135733508301</v>
      </c>
      <c r="E2124" s="33">
        <v>22848.2889070235</v>
      </c>
      <c r="F2124" s="33">
        <v>23234.421550251001</v>
      </c>
      <c r="G2124" s="34">
        <v>0.19337984736104</v>
      </c>
      <c r="H2124" s="34">
        <v>0.25988705518062</v>
      </c>
      <c r="I2124" s="34">
        <v>0.25988705518062</v>
      </c>
      <c r="J2124" s="34">
        <v>0.19438579134216999</v>
      </c>
      <c r="K2124" s="34">
        <v>0.11866400104839001</v>
      </c>
      <c r="L2124" s="34">
        <v>0.11866400104839001</v>
      </c>
      <c r="M2124" s="34">
        <v>2.0850723763919301E-2</v>
      </c>
    </row>
    <row r="2125" spans="1:13" hidden="1" outlineLevel="1" x14ac:dyDescent="0.3">
      <c r="A2125" s="32" t="s">
        <v>87</v>
      </c>
      <c r="B2125" s="32" t="s">
        <v>14</v>
      </c>
      <c r="C2125" s="32" t="s">
        <v>24</v>
      </c>
      <c r="D2125" s="33">
        <v>1852978.84120938</v>
      </c>
      <c r="E2125" s="33">
        <v>900346.98129469797</v>
      </c>
      <c r="F2125" s="33">
        <v>952265.631137672</v>
      </c>
      <c r="G2125" s="34">
        <v>31.020851213314899</v>
      </c>
      <c r="H2125" s="34">
        <v>49.830253607036497</v>
      </c>
      <c r="I2125" s="34">
        <v>49.314519502969901</v>
      </c>
      <c r="J2125" s="34">
        <v>68.088226189334605</v>
      </c>
      <c r="K2125" s="34">
        <v>47.6820940876488</v>
      </c>
      <c r="L2125" s="34">
        <v>51.927403785757903</v>
      </c>
      <c r="M2125" s="34">
        <v>0.22081122573542999</v>
      </c>
    </row>
    <row r="2126" spans="1:13" hidden="1" outlineLevel="1" x14ac:dyDescent="0.3">
      <c r="A2126" s="32" t="s">
        <v>87</v>
      </c>
      <c r="B2126" s="32" t="s">
        <v>14</v>
      </c>
      <c r="C2126" s="32" t="s">
        <v>26</v>
      </c>
      <c r="D2126" s="33">
        <v>2003897.15879061</v>
      </c>
      <c r="E2126" s="33">
        <v>975537.01870530099</v>
      </c>
      <c r="F2126" s="33">
        <v>1028726.36886232</v>
      </c>
      <c r="G2126" s="34">
        <v>31.657226382842499</v>
      </c>
      <c r="H2126" s="34">
        <v>50.685480497030099</v>
      </c>
      <c r="I2126" s="34">
        <v>50.169746392963503</v>
      </c>
      <c r="J2126" s="34">
        <v>68.727911580529494</v>
      </c>
      <c r="K2126" s="34">
        <v>48.072596214241997</v>
      </c>
      <c r="L2126" s="34">
        <v>52.317905912351101</v>
      </c>
      <c r="M2126" s="34">
        <v>0.28963611008659002</v>
      </c>
    </row>
    <row r="2127" spans="1:13" hidden="1" outlineLevel="1" x14ac:dyDescent="0.3">
      <c r="A2127" s="32" t="s">
        <v>87</v>
      </c>
      <c r="B2127" s="32" t="s">
        <v>14</v>
      </c>
      <c r="C2127" s="32" t="s">
        <v>28</v>
      </c>
      <c r="D2127" s="34">
        <v>2.37809749307513</v>
      </c>
      <c r="E2127" s="34">
        <v>2.4360023228540202</v>
      </c>
      <c r="F2127" s="34">
        <v>2.3457360302566599</v>
      </c>
      <c r="G2127" s="34">
        <v>0.61707465550717</v>
      </c>
      <c r="H2127" s="34">
        <v>0.51710701803490999</v>
      </c>
      <c r="I2127" s="34">
        <v>0.52246885754529004</v>
      </c>
      <c r="J2127" s="34">
        <v>0.28415261296361</v>
      </c>
      <c r="K2127" s="34">
        <v>0.24785017015124999</v>
      </c>
      <c r="L2127" s="34">
        <v>0.22766286093098001</v>
      </c>
      <c r="M2127" s="34">
        <v>8.2446848541818607</v>
      </c>
    </row>
    <row r="2128" spans="1:13" hidden="1" outlineLevel="1" x14ac:dyDescent="0.3">
      <c r="A2128" s="32" t="s">
        <v>87</v>
      </c>
      <c r="B2128" s="32" t="s">
        <v>14</v>
      </c>
      <c r="C2128" s="32" t="s">
        <v>30</v>
      </c>
      <c r="D2128" s="34">
        <v>2.6899586269512201</v>
      </c>
      <c r="E2128" s="34">
        <v>1.53345325376421</v>
      </c>
      <c r="F2128" s="34">
        <v>1.4416679049969201</v>
      </c>
      <c r="G2128" s="34">
        <v>4.5610188164628296</v>
      </c>
      <c r="H2128" s="34">
        <v>2.2620447073327798</v>
      </c>
      <c r="I2128" s="34">
        <v>2.2620447073327798</v>
      </c>
      <c r="J2128" s="34">
        <v>4.5886015854122197</v>
      </c>
      <c r="K2128" s="34">
        <v>1.0047827469275501</v>
      </c>
      <c r="L2128" s="34">
        <v>1.0047827469275501</v>
      </c>
      <c r="M2128" s="34">
        <v>4.5229656155863101</v>
      </c>
    </row>
    <row r="2129" spans="1:13" hidden="1" outlineLevel="1" x14ac:dyDescent="0.3">
      <c r="A2129" s="16" t="s">
        <v>87</v>
      </c>
      <c r="B2129" s="16" t="s">
        <v>19</v>
      </c>
      <c r="C2129" s="16" t="s">
        <v>18</v>
      </c>
      <c r="D2129" s="17">
        <v>37409</v>
      </c>
      <c r="E2129" s="17">
        <v>18602</v>
      </c>
      <c r="F2129" s="17">
        <v>18807</v>
      </c>
      <c r="G2129" s="18">
        <v>19.3215536368253</v>
      </c>
      <c r="H2129" s="18">
        <v>50.138350857775301</v>
      </c>
      <c r="I2129" s="18">
        <v>49.8616491422246</v>
      </c>
      <c r="J2129" s="18">
        <v>78.168355208639596</v>
      </c>
      <c r="K2129" s="18">
        <v>49.353669379659401</v>
      </c>
      <c r="L2129" s="18">
        <v>50.646330620340599</v>
      </c>
      <c r="M2129" s="18">
        <v>2.510091154535</v>
      </c>
    </row>
    <row r="2130" spans="1:13" hidden="1" outlineLevel="1" x14ac:dyDescent="0.3">
      <c r="A2130" s="19" t="s">
        <v>87</v>
      </c>
      <c r="B2130" s="19" t="s">
        <v>19</v>
      </c>
      <c r="C2130" s="19" t="s">
        <v>22</v>
      </c>
      <c r="D2130" s="20">
        <v>1078.91120429938</v>
      </c>
      <c r="E2130" s="20">
        <v>685.03411269698802</v>
      </c>
      <c r="F2130" s="20">
        <v>671.60500279304301</v>
      </c>
      <c r="G2130" s="21">
        <v>0.94082654212919004</v>
      </c>
      <c r="H2130" s="21">
        <v>2.54546899376321</v>
      </c>
      <c r="I2130" s="21">
        <v>2.54546899376321</v>
      </c>
      <c r="J2130" s="21">
        <v>0.98700829189563</v>
      </c>
      <c r="K2130" s="21">
        <v>1.2483033590075501</v>
      </c>
      <c r="L2130" s="21">
        <v>1.2483033590075501</v>
      </c>
      <c r="M2130" s="21">
        <v>0.35232737281582999</v>
      </c>
    </row>
    <row r="2131" spans="1:13" hidden="1" outlineLevel="1" x14ac:dyDescent="0.3">
      <c r="A2131" s="19" t="s">
        <v>87</v>
      </c>
      <c r="B2131" s="19" t="s">
        <v>19</v>
      </c>
      <c r="C2131" s="19" t="s">
        <v>24</v>
      </c>
      <c r="D2131" s="20">
        <v>35633.738531972602</v>
      </c>
      <c r="E2131" s="20">
        <v>17474.8315548961</v>
      </c>
      <c r="F2131" s="20">
        <v>17701.9280733745</v>
      </c>
      <c r="G2131" s="21">
        <v>17.820465451538599</v>
      </c>
      <c r="H2131" s="21">
        <v>45.958783036491802</v>
      </c>
      <c r="I2131" s="21">
        <v>45.684013899083702</v>
      </c>
      <c r="J2131" s="21">
        <v>76.500871303844093</v>
      </c>
      <c r="K2131" s="21">
        <v>47.301930850033401</v>
      </c>
      <c r="L2131" s="21">
        <v>48.5924127638188</v>
      </c>
      <c r="M2131" s="21">
        <v>1.9911711145718101</v>
      </c>
    </row>
    <row r="2132" spans="1:13" hidden="1" outlineLevel="1" x14ac:dyDescent="0.3">
      <c r="A2132" s="19" t="s">
        <v>87</v>
      </c>
      <c r="B2132" s="19" t="s">
        <v>19</v>
      </c>
      <c r="C2132" s="19" t="s">
        <v>26</v>
      </c>
      <c r="D2132" s="20">
        <v>39184.261468027304</v>
      </c>
      <c r="E2132" s="20">
        <v>19729.168445103802</v>
      </c>
      <c r="F2132" s="20">
        <v>19912.071926625398</v>
      </c>
      <c r="G2132" s="21">
        <v>20.916901370095399</v>
      </c>
      <c r="H2132" s="21">
        <v>54.315986100916199</v>
      </c>
      <c r="I2132" s="21">
        <v>54.041216963508099</v>
      </c>
      <c r="J2132" s="21">
        <v>79.748837873668705</v>
      </c>
      <c r="K2132" s="21">
        <v>51.4075872361812</v>
      </c>
      <c r="L2132" s="21">
        <v>52.6980691499665</v>
      </c>
      <c r="M2132" s="21">
        <v>3.1598870677640001</v>
      </c>
    </row>
    <row r="2133" spans="1:13" hidden="1" outlineLevel="1" x14ac:dyDescent="0.3">
      <c r="A2133" s="19" t="s">
        <v>87</v>
      </c>
      <c r="B2133" s="19" t="s">
        <v>19</v>
      </c>
      <c r="C2133" s="19" t="s">
        <v>28</v>
      </c>
      <c r="D2133" s="21">
        <v>2.8840952826843398</v>
      </c>
      <c r="E2133" s="21">
        <v>3.6825831238414599</v>
      </c>
      <c r="F2133" s="21">
        <v>3.5710373945501299</v>
      </c>
      <c r="G2133" s="21">
        <v>4.8693110285709604</v>
      </c>
      <c r="H2133" s="21">
        <v>5.0768901453974902</v>
      </c>
      <c r="I2133" s="21">
        <v>5.1050637866039104</v>
      </c>
      <c r="J2133" s="21">
        <v>1.26266989916982</v>
      </c>
      <c r="K2133" s="21">
        <v>2.52930202495142</v>
      </c>
      <c r="L2133" s="21">
        <v>2.4647459030451699</v>
      </c>
      <c r="M2133" s="21">
        <v>14.0364373691878</v>
      </c>
    </row>
    <row r="2134" spans="1:13" hidden="1" outlineLevel="1" x14ac:dyDescent="0.3">
      <c r="A2134" s="19" t="s">
        <v>87</v>
      </c>
      <c r="B2134" s="19" t="s">
        <v>19</v>
      </c>
      <c r="C2134" s="19" t="s">
        <v>30</v>
      </c>
      <c r="D2134" s="21">
        <v>1.13372285213358</v>
      </c>
      <c r="E2134" s="21">
        <v>1.45640121625358</v>
      </c>
      <c r="F2134" s="21">
        <v>1.3939860388252501</v>
      </c>
      <c r="G2134" s="21">
        <v>2.8908019787061998</v>
      </c>
      <c r="H2134" s="21">
        <v>2.5953637944866901</v>
      </c>
      <c r="I2134" s="21">
        <v>2.5953637944866901</v>
      </c>
      <c r="J2134" s="21">
        <v>2.9061830441476699</v>
      </c>
      <c r="K2134" s="21">
        <v>2.4606629658635399</v>
      </c>
      <c r="L2134" s="21">
        <v>2.4606629658635399</v>
      </c>
      <c r="M2134" s="21">
        <v>2.5825123428129602</v>
      </c>
    </row>
    <row r="2135" spans="1:13" hidden="1" outlineLevel="1" x14ac:dyDescent="0.3">
      <c r="A2135" s="13" t="s">
        <v>87</v>
      </c>
      <c r="B2135" s="13" t="s">
        <v>20</v>
      </c>
      <c r="C2135" s="13" t="s">
        <v>18</v>
      </c>
      <c r="D2135" s="14">
        <v>37743</v>
      </c>
      <c r="E2135" s="14">
        <v>19895</v>
      </c>
      <c r="F2135" s="14">
        <v>17848</v>
      </c>
      <c r="G2135" s="15">
        <v>76.114776249900601</v>
      </c>
      <c r="H2135" s="15">
        <v>52.227791701475901</v>
      </c>
      <c r="I2135" s="15">
        <v>47.772208298523999</v>
      </c>
      <c r="J2135" s="15">
        <v>23.249344249264698</v>
      </c>
      <c r="K2135" s="15">
        <v>53.891737891737897</v>
      </c>
      <c r="L2135" s="15">
        <v>46.108262108262103</v>
      </c>
      <c r="M2135" s="15">
        <v>0.63587950083458999</v>
      </c>
    </row>
    <row r="2136" spans="1:13" hidden="1" outlineLevel="1" x14ac:dyDescent="0.3">
      <c r="A2136" s="32" t="s">
        <v>87</v>
      </c>
      <c r="B2136" s="32" t="s">
        <v>20</v>
      </c>
      <c r="C2136" s="32" t="s">
        <v>22</v>
      </c>
      <c r="D2136" s="33">
        <v>1108.8384628516801</v>
      </c>
      <c r="E2136" s="33">
        <v>710.33734564408496</v>
      </c>
      <c r="F2136" s="33">
        <v>599.15577564339105</v>
      </c>
      <c r="G2136" s="34">
        <v>0.83882540218155</v>
      </c>
      <c r="H2136" s="34">
        <v>1.20578548336772</v>
      </c>
      <c r="I2136" s="34">
        <v>1.20578548336772</v>
      </c>
      <c r="J2136" s="34">
        <v>0.81685900078449003</v>
      </c>
      <c r="K2136" s="34">
        <v>2.2902227043088899</v>
      </c>
      <c r="L2136" s="34">
        <v>2.2902227043088899</v>
      </c>
      <c r="M2136" s="34">
        <v>0.17587893775567001</v>
      </c>
    </row>
    <row r="2137" spans="1:13" hidden="1" outlineLevel="1" x14ac:dyDescent="0.3">
      <c r="A2137" s="32" t="s">
        <v>87</v>
      </c>
      <c r="B2137" s="32" t="s">
        <v>20</v>
      </c>
      <c r="C2137" s="32" t="s">
        <v>24</v>
      </c>
      <c r="D2137" s="33">
        <v>35918.495639008099</v>
      </c>
      <c r="E2137" s="33">
        <v>18726.197123546699</v>
      </c>
      <c r="F2137" s="33">
        <v>16862.1374400348</v>
      </c>
      <c r="G2137" s="34">
        <v>74.707328437153507</v>
      </c>
      <c r="H2137" s="34">
        <v>50.241293313309001</v>
      </c>
      <c r="I2137" s="34">
        <v>45.792731995982699</v>
      </c>
      <c r="J2137" s="34">
        <v>21.9324264561265</v>
      </c>
      <c r="K2137" s="34">
        <v>50.108279578004201</v>
      </c>
      <c r="L2137" s="34">
        <v>42.369117074878901</v>
      </c>
      <c r="M2137" s="34">
        <v>0.40315728572991</v>
      </c>
    </row>
    <row r="2138" spans="1:13" hidden="1" outlineLevel="1" x14ac:dyDescent="0.3">
      <c r="A2138" s="32" t="s">
        <v>87</v>
      </c>
      <c r="B2138" s="32" t="s">
        <v>20</v>
      </c>
      <c r="C2138" s="32" t="s">
        <v>26</v>
      </c>
      <c r="D2138" s="33">
        <v>39567.504360991799</v>
      </c>
      <c r="E2138" s="33">
        <v>21063.802876453199</v>
      </c>
      <c r="F2138" s="33">
        <v>18833.8625599652</v>
      </c>
      <c r="G2138" s="34">
        <v>77.467526504261798</v>
      </c>
      <c r="H2138" s="34">
        <v>54.207268004017301</v>
      </c>
      <c r="I2138" s="34">
        <v>49.758706686690999</v>
      </c>
      <c r="J2138" s="34">
        <v>24.620397863582099</v>
      </c>
      <c r="K2138" s="34">
        <v>57.630882925121</v>
      </c>
      <c r="L2138" s="34">
        <v>49.8917204219957</v>
      </c>
      <c r="M2138" s="34">
        <v>1.00158945634541</v>
      </c>
    </row>
    <row r="2139" spans="1:13" hidden="1" outlineLevel="1" x14ac:dyDescent="0.3">
      <c r="A2139" s="32" t="s">
        <v>87</v>
      </c>
      <c r="B2139" s="32" t="s">
        <v>20</v>
      </c>
      <c r="C2139" s="32" t="s">
        <v>28</v>
      </c>
      <c r="D2139" s="34">
        <v>2.9378652011013502</v>
      </c>
      <c r="E2139" s="34">
        <v>3.5704314935616202</v>
      </c>
      <c r="F2139" s="34">
        <v>3.3569911230579899</v>
      </c>
      <c r="G2139" s="34">
        <v>1.1020532983339599</v>
      </c>
      <c r="H2139" s="34">
        <v>2.3087047031583499</v>
      </c>
      <c r="I2139" s="34">
        <v>2.5240312857904299</v>
      </c>
      <c r="J2139" s="34">
        <v>3.5134711414939201</v>
      </c>
      <c r="K2139" s="34">
        <v>4.2496731296913799</v>
      </c>
      <c r="L2139" s="34">
        <v>4.9670549259294496</v>
      </c>
      <c r="M2139" s="34">
        <v>27.659161448802301</v>
      </c>
    </row>
    <row r="2140" spans="1:13" hidden="1" outlineLevel="1" x14ac:dyDescent="0.3">
      <c r="A2140" s="32" t="s">
        <v>87</v>
      </c>
      <c r="B2140" s="32" t="s">
        <v>20</v>
      </c>
      <c r="C2140" s="32" t="s">
        <v>30</v>
      </c>
      <c r="D2140" s="34">
        <v>1.2075517944983101</v>
      </c>
      <c r="E2140" s="34">
        <v>1.44898339430685</v>
      </c>
      <c r="F2140" s="34">
        <v>1.23744062156304</v>
      </c>
      <c r="G2140" s="34">
        <v>1.9879431890802099</v>
      </c>
      <c r="H2140" s="34">
        <v>2.31926125329313</v>
      </c>
      <c r="I2140" s="34">
        <v>2.31926125329313</v>
      </c>
      <c r="J2140" s="34">
        <v>1.92070428567229</v>
      </c>
      <c r="K2140" s="34">
        <v>2.5001946963921502</v>
      </c>
      <c r="L2140" s="34">
        <v>2.5001946963921502</v>
      </c>
      <c r="M2140" s="34">
        <v>2.5146778771518998</v>
      </c>
    </row>
    <row r="2141" spans="1:13" hidden="1" outlineLevel="1" x14ac:dyDescent="0.3">
      <c r="A2141" s="16" t="s">
        <v>87</v>
      </c>
      <c r="B2141" s="16" t="s">
        <v>21</v>
      </c>
      <c r="C2141" s="16" t="s">
        <v>18</v>
      </c>
      <c r="D2141" s="17">
        <v>37624</v>
      </c>
      <c r="E2141" s="17">
        <v>19469</v>
      </c>
      <c r="F2141" s="17">
        <v>18155</v>
      </c>
      <c r="G2141" s="18">
        <v>97.068360620880298</v>
      </c>
      <c r="H2141" s="18">
        <v>51.781166999808299</v>
      </c>
      <c r="I2141" s="18">
        <v>48.218833000191601</v>
      </c>
      <c r="J2141" s="18">
        <v>2.58079948968743</v>
      </c>
      <c r="K2141" s="18">
        <v>50.875386199794001</v>
      </c>
      <c r="L2141" s="18">
        <v>49.1246138002059</v>
      </c>
      <c r="M2141" s="18">
        <v>0.35083988943227001</v>
      </c>
    </row>
    <row r="2142" spans="1:13" hidden="1" outlineLevel="1" x14ac:dyDescent="0.3">
      <c r="A2142" s="19" t="s">
        <v>87</v>
      </c>
      <c r="B2142" s="19" t="s">
        <v>21</v>
      </c>
      <c r="C2142" s="19" t="s">
        <v>22</v>
      </c>
      <c r="D2142" s="20">
        <v>1109.5889599883899</v>
      </c>
      <c r="E2142" s="20">
        <v>655.57824602791197</v>
      </c>
      <c r="F2142" s="20">
        <v>713.99649283705196</v>
      </c>
      <c r="G2142" s="21">
        <v>0.32234222283406</v>
      </c>
      <c r="H2142" s="21">
        <v>1.10335697595903</v>
      </c>
      <c r="I2142" s="21">
        <v>1.10335697595903</v>
      </c>
      <c r="J2142" s="21">
        <v>0.29932180691909999</v>
      </c>
      <c r="K2142" s="21">
        <v>5.5904166523221503</v>
      </c>
      <c r="L2142" s="21">
        <v>5.5904166523221503</v>
      </c>
      <c r="M2142" s="21">
        <v>0.12445029871027</v>
      </c>
    </row>
    <row r="2143" spans="1:13" hidden="1" outlineLevel="1" x14ac:dyDescent="0.3">
      <c r="A2143" s="19" t="s">
        <v>87</v>
      </c>
      <c r="B2143" s="19" t="s">
        <v>21</v>
      </c>
      <c r="C2143" s="19" t="s">
        <v>24</v>
      </c>
      <c r="D2143" s="20">
        <v>35798.260756430704</v>
      </c>
      <c r="E2143" s="20">
        <v>18390.298810492899</v>
      </c>
      <c r="F2143" s="20">
        <v>16980.1762916269</v>
      </c>
      <c r="G2143" s="21">
        <v>96.488806525186902</v>
      </c>
      <c r="H2143" s="21">
        <v>49.964126394936599</v>
      </c>
      <c r="I2143" s="21">
        <v>46.406490805629701</v>
      </c>
      <c r="J2143" s="21">
        <v>2.1314644074112898</v>
      </c>
      <c r="K2143" s="21">
        <v>41.750185838957897</v>
      </c>
      <c r="L2143" s="21">
        <v>40.057375028587899</v>
      </c>
      <c r="M2143" s="21">
        <v>0.19561854388901001</v>
      </c>
    </row>
    <row r="2144" spans="1:13" hidden="1" outlineLevel="1" x14ac:dyDescent="0.3">
      <c r="A2144" s="19" t="s">
        <v>87</v>
      </c>
      <c r="B2144" s="19" t="s">
        <v>21</v>
      </c>
      <c r="C2144" s="19" t="s">
        <v>26</v>
      </c>
      <c r="D2144" s="20">
        <v>39449.739243569202</v>
      </c>
      <c r="E2144" s="20">
        <v>20547.701189507101</v>
      </c>
      <c r="F2144" s="20">
        <v>19329.823708372998</v>
      </c>
      <c r="G2144" s="21">
        <v>97.554678427951103</v>
      </c>
      <c r="H2144" s="21">
        <v>53.593509194370299</v>
      </c>
      <c r="I2144" s="21">
        <v>50.035873605063401</v>
      </c>
      <c r="J2144" s="21">
        <v>3.1218375763460502</v>
      </c>
      <c r="K2144" s="21">
        <v>59.942624971412002</v>
      </c>
      <c r="L2144" s="21">
        <v>58.249814161042103</v>
      </c>
      <c r="M2144" s="21">
        <v>0.62845225000324001</v>
      </c>
    </row>
    <row r="2145" spans="1:13" hidden="1" outlineLevel="1" x14ac:dyDescent="0.3">
      <c r="A2145" s="19" t="s">
        <v>87</v>
      </c>
      <c r="B2145" s="19" t="s">
        <v>21</v>
      </c>
      <c r="C2145" s="19" t="s">
        <v>28</v>
      </c>
      <c r="D2145" s="21">
        <v>2.94915203058792</v>
      </c>
      <c r="E2145" s="21">
        <v>3.3672928554518098</v>
      </c>
      <c r="F2145" s="21">
        <v>3.9327815634098102</v>
      </c>
      <c r="G2145" s="21">
        <v>0.33207753872863999</v>
      </c>
      <c r="H2145" s="21">
        <v>2.1308074728464801</v>
      </c>
      <c r="I2145" s="21">
        <v>2.2882282861442298</v>
      </c>
      <c r="J2145" s="21">
        <v>11.598026429994199</v>
      </c>
      <c r="K2145" s="21">
        <v>10.9884505453538</v>
      </c>
      <c r="L2145" s="21">
        <v>11.380072472546701</v>
      </c>
      <c r="M2145" s="21">
        <v>35.472106353602598</v>
      </c>
    </row>
    <row r="2146" spans="1:13" hidden="1" outlineLevel="1" x14ac:dyDescent="0.3">
      <c r="A2146" s="19" t="s">
        <v>87</v>
      </c>
      <c r="B2146" s="19" t="s">
        <v>21</v>
      </c>
      <c r="C2146" s="19" t="s">
        <v>30</v>
      </c>
      <c r="D2146" s="21">
        <v>1.19437384541261</v>
      </c>
      <c r="E2146" s="21">
        <v>1.2524347069323201</v>
      </c>
      <c r="F2146" s="21">
        <v>1.65175113121969</v>
      </c>
      <c r="G2146" s="21">
        <v>1.86953590584754</v>
      </c>
      <c r="H2146" s="21">
        <v>2.4669899525426602</v>
      </c>
      <c r="I2146" s="21">
        <v>2.4669899525426602</v>
      </c>
      <c r="J2146" s="21">
        <v>1.82459109328036</v>
      </c>
      <c r="K2146" s="21">
        <v>1.6389772703844101</v>
      </c>
      <c r="L2146" s="21">
        <v>1.6389772703844101</v>
      </c>
      <c r="M2146" s="21">
        <v>2.2682814331815799</v>
      </c>
    </row>
    <row r="2147" spans="1:13" hidden="1" outlineLevel="1" x14ac:dyDescent="0.3">
      <c r="A2147" s="13" t="s">
        <v>87</v>
      </c>
      <c r="B2147" s="13" t="s">
        <v>33</v>
      </c>
      <c r="C2147" s="13" t="s">
        <v>18</v>
      </c>
      <c r="D2147" s="14">
        <v>39027</v>
      </c>
      <c r="E2147" s="14">
        <v>20167</v>
      </c>
      <c r="F2147" s="14">
        <v>18860</v>
      </c>
      <c r="G2147" s="15">
        <v>97.975760371025203</v>
      </c>
      <c r="H2147" s="15">
        <v>51.724769202604797</v>
      </c>
      <c r="I2147" s="15">
        <v>48.275230797395203</v>
      </c>
      <c r="J2147" s="15">
        <v>1.8884362108284001</v>
      </c>
      <c r="K2147" s="15">
        <v>48.710990502035202</v>
      </c>
      <c r="L2147" s="15">
        <v>51.289009497964699</v>
      </c>
      <c r="M2147" s="15">
        <v>0.13580341814641</v>
      </c>
    </row>
    <row r="2148" spans="1:13" hidden="1" outlineLevel="1" x14ac:dyDescent="0.3">
      <c r="A2148" s="32" t="s">
        <v>87</v>
      </c>
      <c r="B2148" s="32" t="s">
        <v>33</v>
      </c>
      <c r="C2148" s="32" t="s">
        <v>22</v>
      </c>
      <c r="D2148" s="33">
        <v>1215.38175458052</v>
      </c>
      <c r="E2148" s="33">
        <v>728.58888380610199</v>
      </c>
      <c r="F2148" s="33">
        <v>712.85203799756005</v>
      </c>
      <c r="G2148" s="34">
        <v>0.27208905515213</v>
      </c>
      <c r="H2148" s="34">
        <v>0.99981053215805005</v>
      </c>
      <c r="I2148" s="34">
        <v>0.99981053215805005</v>
      </c>
      <c r="J2148" s="34">
        <v>0.26797019801914002</v>
      </c>
      <c r="K2148" s="34">
        <v>7.2441088798401001</v>
      </c>
      <c r="L2148" s="34">
        <v>7.2441088798401001</v>
      </c>
      <c r="M2148" s="34">
        <v>4.7057893161356598E-2</v>
      </c>
    </row>
    <row r="2149" spans="1:13" hidden="1" outlineLevel="1" x14ac:dyDescent="0.3">
      <c r="A2149" s="32" t="s">
        <v>87</v>
      </c>
      <c r="B2149" s="32" t="s">
        <v>33</v>
      </c>
      <c r="C2149" s="32" t="s">
        <v>24</v>
      </c>
      <c r="D2149" s="33">
        <v>37027.187235750003</v>
      </c>
      <c r="E2149" s="33">
        <v>18968.165687871398</v>
      </c>
      <c r="F2149" s="33">
        <v>17687.059399866299</v>
      </c>
      <c r="G2149" s="34">
        <v>97.476062589369306</v>
      </c>
      <c r="H2149" s="34">
        <v>50.078383629199301</v>
      </c>
      <c r="I2149" s="34">
        <v>46.632581289854002</v>
      </c>
      <c r="J2149" s="34">
        <v>1.4944771089931099</v>
      </c>
      <c r="K2149" s="34">
        <v>37.082648957594699</v>
      </c>
      <c r="L2149" s="34">
        <v>39.519442458188898</v>
      </c>
      <c r="M2149" s="34">
        <v>7.677367316066E-2</v>
      </c>
    </row>
    <row r="2150" spans="1:13" hidden="1" outlineLevel="1" x14ac:dyDescent="0.3">
      <c r="A2150" s="32" t="s">
        <v>87</v>
      </c>
      <c r="B2150" s="32" t="s">
        <v>33</v>
      </c>
      <c r="C2150" s="32" t="s">
        <v>26</v>
      </c>
      <c r="D2150" s="33">
        <v>41026.812764249902</v>
      </c>
      <c r="E2150" s="33">
        <v>21365.8343121285</v>
      </c>
      <c r="F2150" s="33">
        <v>20032.940600133599</v>
      </c>
      <c r="G2150" s="34">
        <v>98.378172322578607</v>
      </c>
      <c r="H2150" s="34">
        <v>53.367418710145898</v>
      </c>
      <c r="I2150" s="34">
        <v>49.921616370800599</v>
      </c>
      <c r="J2150" s="34">
        <v>2.3837337668021399</v>
      </c>
      <c r="K2150" s="34">
        <v>60.480557541811002</v>
      </c>
      <c r="L2150" s="34">
        <v>62.917351042405301</v>
      </c>
      <c r="M2150" s="34">
        <v>0.24011089352622</v>
      </c>
    </row>
    <row r="2151" spans="1:13" hidden="1" outlineLevel="1" x14ac:dyDescent="0.3">
      <c r="A2151" s="32" t="s">
        <v>87</v>
      </c>
      <c r="B2151" s="32" t="s">
        <v>33</v>
      </c>
      <c r="C2151" s="32" t="s">
        <v>28</v>
      </c>
      <c r="D2151" s="34">
        <v>3.1142074834871298</v>
      </c>
      <c r="E2151" s="34">
        <v>3.61277772502654</v>
      </c>
      <c r="F2151" s="34">
        <v>3.7797032767633101</v>
      </c>
      <c r="G2151" s="34">
        <v>0.27771058282349997</v>
      </c>
      <c r="H2151" s="34">
        <v>1.9329434380689301</v>
      </c>
      <c r="I2151" s="34">
        <v>2.07106318425306</v>
      </c>
      <c r="J2151" s="34">
        <v>14.190058233505001</v>
      </c>
      <c r="K2151" s="34">
        <v>14.871610708752501</v>
      </c>
      <c r="L2151" s="34">
        <v>14.1240958847676</v>
      </c>
      <c r="M2151" s="34">
        <v>34.651479177514403</v>
      </c>
    </row>
    <row r="2152" spans="1:13" hidden="1" outlineLevel="1" x14ac:dyDescent="0.3">
      <c r="A2152" s="32" t="s">
        <v>87</v>
      </c>
      <c r="B2152" s="32" t="s">
        <v>33</v>
      </c>
      <c r="C2152" s="32" t="s">
        <v>30</v>
      </c>
      <c r="D2152" s="34">
        <v>1.3524198641779199</v>
      </c>
      <c r="E2152" s="34">
        <v>1.4845283822867199</v>
      </c>
      <c r="F2152" s="34">
        <v>1.5297606220173301</v>
      </c>
      <c r="G2152" s="34">
        <v>1.9825741601137601</v>
      </c>
      <c r="H2152" s="34">
        <v>2.12069134769634</v>
      </c>
      <c r="I2152" s="34">
        <v>2.12069134769634</v>
      </c>
      <c r="J2152" s="34">
        <v>2.05844059887683</v>
      </c>
      <c r="K2152" s="34">
        <v>2.0895769484651998</v>
      </c>
      <c r="L2152" s="34">
        <v>2.0895769484651998</v>
      </c>
      <c r="M2152" s="34">
        <v>0.86722603456847003</v>
      </c>
    </row>
    <row r="2153" spans="1:13" hidden="1" outlineLevel="1" x14ac:dyDescent="0.3">
      <c r="A2153" s="16" t="s">
        <v>87</v>
      </c>
      <c r="B2153" s="16" t="s">
        <v>35</v>
      </c>
      <c r="C2153" s="16" t="s">
        <v>18</v>
      </c>
      <c r="D2153" s="17">
        <v>39670</v>
      </c>
      <c r="E2153" s="17">
        <v>20421</v>
      </c>
      <c r="F2153" s="17">
        <v>19249</v>
      </c>
      <c r="G2153" s="18">
        <v>98.958911015881</v>
      </c>
      <c r="H2153" s="18">
        <v>51.473622538655498</v>
      </c>
      <c r="I2153" s="18">
        <v>48.526377461344403</v>
      </c>
      <c r="J2153" s="18">
        <v>0.88732039324426004</v>
      </c>
      <c r="K2153" s="18">
        <v>54.545454545454497</v>
      </c>
      <c r="L2153" s="18">
        <v>45.454545454545404</v>
      </c>
      <c r="M2153" s="18">
        <v>0.15376859087471001</v>
      </c>
    </row>
    <row r="2154" spans="1:13" hidden="1" outlineLevel="1" x14ac:dyDescent="0.3">
      <c r="A2154" s="19" t="s">
        <v>87</v>
      </c>
      <c r="B2154" s="19" t="s">
        <v>35</v>
      </c>
      <c r="C2154" s="19" t="s">
        <v>22</v>
      </c>
      <c r="D2154" s="20">
        <v>1342.95804223</v>
      </c>
      <c r="E2154" s="20">
        <v>779.43952401801198</v>
      </c>
      <c r="F2154" s="20">
        <v>768.42172628983599</v>
      </c>
      <c r="G2154" s="21">
        <v>0.24193746966525001</v>
      </c>
      <c r="H2154" s="21">
        <v>0.99229884179890004</v>
      </c>
      <c r="I2154" s="21">
        <v>0.99229884179890004</v>
      </c>
      <c r="J2154" s="21">
        <v>0.23060696457426999</v>
      </c>
      <c r="K2154" s="21">
        <v>12.6952962490579</v>
      </c>
      <c r="L2154" s="21">
        <v>12.6952962490579</v>
      </c>
      <c r="M2154" s="21">
        <v>7.1218306866059997E-2</v>
      </c>
    </row>
    <row r="2155" spans="1:13" hidden="1" outlineLevel="1" x14ac:dyDescent="0.3">
      <c r="A2155" s="19" t="s">
        <v>87</v>
      </c>
      <c r="B2155" s="19" t="s">
        <v>35</v>
      </c>
      <c r="C2155" s="19" t="s">
        <v>24</v>
      </c>
      <c r="D2155" s="20">
        <v>37460.270732153003</v>
      </c>
      <c r="E2155" s="20">
        <v>19138.4950560039</v>
      </c>
      <c r="F2155" s="20">
        <v>17984.6239545559</v>
      </c>
      <c r="G2155" s="21">
        <v>98.475344259009901</v>
      </c>
      <c r="H2155" s="21">
        <v>49.839880186394801</v>
      </c>
      <c r="I2155" s="21">
        <v>46.895778398725497</v>
      </c>
      <c r="J2155" s="21">
        <v>0.57816636702706004</v>
      </c>
      <c r="K2155" s="21">
        <v>34.0693571331011</v>
      </c>
      <c r="L2155" s="21">
        <v>26.4084130696763</v>
      </c>
      <c r="M2155" s="21">
        <v>7.1737690866880005E-2</v>
      </c>
    </row>
    <row r="2156" spans="1:13" hidden="1" outlineLevel="1" x14ac:dyDescent="0.3">
      <c r="A2156" s="19" t="s">
        <v>87</v>
      </c>
      <c r="B2156" s="19" t="s">
        <v>35</v>
      </c>
      <c r="C2156" s="19" t="s">
        <v>26</v>
      </c>
      <c r="D2156" s="20">
        <v>41879.729267846902</v>
      </c>
      <c r="E2156" s="20">
        <v>21703.504943995998</v>
      </c>
      <c r="F2156" s="20">
        <v>20513.376045444002</v>
      </c>
      <c r="G2156" s="21">
        <v>99.290212994765895</v>
      </c>
      <c r="H2156" s="21">
        <v>53.104221601274503</v>
      </c>
      <c r="I2156" s="21">
        <v>50.1601198136051</v>
      </c>
      <c r="J2156" s="21">
        <v>1.3595231202056599</v>
      </c>
      <c r="K2156" s="21">
        <v>73.5915869303237</v>
      </c>
      <c r="L2156" s="21">
        <v>65.930642866898793</v>
      </c>
      <c r="M2156" s="21">
        <v>0.32929141016629998</v>
      </c>
    </row>
    <row r="2157" spans="1:13" hidden="1" outlineLevel="1" x14ac:dyDescent="0.3">
      <c r="A2157" s="19" t="s">
        <v>87</v>
      </c>
      <c r="B2157" s="19" t="s">
        <v>35</v>
      </c>
      <c r="C2157" s="19" t="s">
        <v>28</v>
      </c>
      <c r="D2157" s="21">
        <v>3.3853240288127102</v>
      </c>
      <c r="E2157" s="21">
        <v>3.8168528672347599</v>
      </c>
      <c r="F2157" s="21">
        <v>3.9920085525992799</v>
      </c>
      <c r="G2157" s="21">
        <v>0.24448275267138</v>
      </c>
      <c r="H2157" s="21">
        <v>1.9277812457316399</v>
      </c>
      <c r="I2157" s="21">
        <v>2.0448648625983901</v>
      </c>
      <c r="J2157" s="21">
        <v>25.989142854151702</v>
      </c>
      <c r="K2157" s="21">
        <v>23.2747097899395</v>
      </c>
      <c r="L2157" s="21">
        <v>27.929651747927501</v>
      </c>
      <c r="M2157" s="21">
        <v>46.315249727488499</v>
      </c>
    </row>
    <row r="2158" spans="1:13" hidden="1" outlineLevel="1" x14ac:dyDescent="0.3">
      <c r="A2158" s="19" t="s">
        <v>87</v>
      </c>
      <c r="B2158" s="19" t="s">
        <v>35</v>
      </c>
      <c r="C2158" s="19" t="s">
        <v>30</v>
      </c>
      <c r="D2158" s="21">
        <v>1.5791809964018599</v>
      </c>
      <c r="E2158" s="21">
        <v>1.64646806828543</v>
      </c>
      <c r="F2158" s="21">
        <v>1.72058246371279</v>
      </c>
      <c r="G2158" s="21">
        <v>3.06724455216672</v>
      </c>
      <c r="H2158" s="21">
        <v>2.1439795091010501</v>
      </c>
      <c r="I2158" s="21">
        <v>2.1439795091010501</v>
      </c>
      <c r="J2158" s="21">
        <v>3.26452539808577</v>
      </c>
      <c r="K2158" s="21">
        <v>3.08862138176399</v>
      </c>
      <c r="L2158" s="21">
        <v>3.08862138176399</v>
      </c>
      <c r="M2158" s="21">
        <v>1.7834825775679</v>
      </c>
    </row>
    <row r="2159" spans="1:13" hidden="1" outlineLevel="1" x14ac:dyDescent="0.3">
      <c r="A2159" s="13" t="s">
        <v>87</v>
      </c>
      <c r="B2159" s="13" t="s">
        <v>37</v>
      </c>
      <c r="C2159" s="13" t="s">
        <v>18</v>
      </c>
      <c r="D2159" s="14">
        <v>38546</v>
      </c>
      <c r="E2159" s="14">
        <v>19912</v>
      </c>
      <c r="F2159" s="14">
        <v>18634</v>
      </c>
      <c r="G2159" s="15">
        <v>98.801432055206703</v>
      </c>
      <c r="H2159" s="15">
        <v>51.662115324020498</v>
      </c>
      <c r="I2159" s="15">
        <v>48.337884675979403</v>
      </c>
      <c r="J2159" s="15">
        <v>1.0818243138068799</v>
      </c>
      <c r="K2159" s="15">
        <v>50.599520383692997</v>
      </c>
      <c r="L2159" s="15">
        <v>49.400479616306903</v>
      </c>
      <c r="M2159" s="15">
        <v>0.11674363098635</v>
      </c>
    </row>
    <row r="2160" spans="1:13" hidden="1" outlineLevel="1" x14ac:dyDescent="0.3">
      <c r="A2160" s="32" t="s">
        <v>87</v>
      </c>
      <c r="B2160" s="32" t="s">
        <v>37</v>
      </c>
      <c r="C2160" s="32" t="s">
        <v>22</v>
      </c>
      <c r="D2160" s="33">
        <v>1122.0358253511399</v>
      </c>
      <c r="E2160" s="33">
        <v>722.95938136412099</v>
      </c>
      <c r="F2160" s="33">
        <v>671.68768459099203</v>
      </c>
      <c r="G2160" s="34">
        <v>0.25514622356490002</v>
      </c>
      <c r="H2160" s="34">
        <v>1.11764683670591</v>
      </c>
      <c r="I2160" s="34">
        <v>1.11764683670591</v>
      </c>
      <c r="J2160" s="34">
        <v>0.25108530837748999</v>
      </c>
      <c r="K2160" s="34">
        <v>11.303832739632799</v>
      </c>
      <c r="L2160" s="34">
        <v>11.303832739632799</v>
      </c>
      <c r="M2160" s="34">
        <v>4.31145211290496E-2</v>
      </c>
    </row>
    <row r="2161" spans="1:13" hidden="1" outlineLevel="1" x14ac:dyDescent="0.3">
      <c r="A2161" s="32" t="s">
        <v>87</v>
      </c>
      <c r="B2161" s="32" t="s">
        <v>37</v>
      </c>
      <c r="C2161" s="32" t="s">
        <v>24</v>
      </c>
      <c r="D2161" s="33">
        <v>36699.7804422138</v>
      </c>
      <c r="E2161" s="33">
        <v>18722.4285806189</v>
      </c>
      <c r="F2161" s="33">
        <v>17528.792027136999</v>
      </c>
      <c r="G2161" s="34">
        <v>98.300116252162496</v>
      </c>
      <c r="H2161" s="34">
        <v>49.821693628311998</v>
      </c>
      <c r="I2161" s="34">
        <v>46.501960813352397</v>
      </c>
      <c r="J2161" s="34">
        <v>0.73789812912687003</v>
      </c>
      <c r="K2161" s="34">
        <v>32.736945257958098</v>
      </c>
      <c r="L2161" s="34">
        <v>31.689658144663301</v>
      </c>
      <c r="M2161" s="34">
        <v>6.3569477580190006E-2</v>
      </c>
    </row>
    <row r="2162" spans="1:13" hidden="1" outlineLevel="1" x14ac:dyDescent="0.3">
      <c r="A2162" s="32" t="s">
        <v>87</v>
      </c>
      <c r="B2162" s="32" t="s">
        <v>37</v>
      </c>
      <c r="C2162" s="32" t="s">
        <v>26</v>
      </c>
      <c r="D2162" s="33">
        <v>40392.219557786098</v>
      </c>
      <c r="E2162" s="33">
        <v>21101.571419381002</v>
      </c>
      <c r="F2162" s="33">
        <v>19739.2079728629</v>
      </c>
      <c r="G2162" s="34">
        <v>99.156173025132006</v>
      </c>
      <c r="H2162" s="34">
        <v>53.498039186647603</v>
      </c>
      <c r="I2162" s="34">
        <v>50.178306371687903</v>
      </c>
      <c r="J2162" s="34">
        <v>1.5834934894044299</v>
      </c>
      <c r="K2162" s="34">
        <v>68.310341855336702</v>
      </c>
      <c r="L2162" s="34">
        <v>67.263054742041803</v>
      </c>
      <c r="M2162" s="34">
        <v>0.21430115041426001</v>
      </c>
    </row>
    <row r="2163" spans="1:13" hidden="1" outlineLevel="1" x14ac:dyDescent="0.3">
      <c r="A2163" s="32" t="s">
        <v>87</v>
      </c>
      <c r="B2163" s="32" t="s">
        <v>37</v>
      </c>
      <c r="C2163" s="32" t="s">
        <v>28</v>
      </c>
      <c r="D2163" s="34">
        <v>2.91090080773917</v>
      </c>
      <c r="E2163" s="34">
        <v>3.6307723049624401</v>
      </c>
      <c r="F2163" s="34">
        <v>3.6046349929751602</v>
      </c>
      <c r="G2163" s="34">
        <v>0.25824142247485998</v>
      </c>
      <c r="H2163" s="34">
        <v>2.1633779989381501</v>
      </c>
      <c r="I2163" s="34">
        <v>2.31215503987768</v>
      </c>
      <c r="J2163" s="34">
        <v>23.2094347643141</v>
      </c>
      <c r="K2163" s="34">
        <v>22.339802144203201</v>
      </c>
      <c r="L2163" s="34">
        <v>22.882030351586799</v>
      </c>
      <c r="M2163" s="34">
        <v>36.930940698674299</v>
      </c>
    </row>
    <row r="2164" spans="1:13" hidden="1" outlineLevel="1" x14ac:dyDescent="0.3">
      <c r="A2164" s="32" t="s">
        <v>87</v>
      </c>
      <c r="B2164" s="32" t="s">
        <v>37</v>
      </c>
      <c r="C2164" s="32" t="s">
        <v>30</v>
      </c>
      <c r="D2164" s="34">
        <v>1.22436212078827</v>
      </c>
      <c r="E2164" s="34">
        <v>1.4898258729645799</v>
      </c>
      <c r="F2164" s="34">
        <v>1.44362465171108</v>
      </c>
      <c r="G2164" s="34">
        <v>2.8837287158126998</v>
      </c>
      <c r="H2164" s="34">
        <v>2.6392047015690698</v>
      </c>
      <c r="I2164" s="34">
        <v>2.6392047015690698</v>
      </c>
      <c r="J2164" s="34">
        <v>3.0903792428236101</v>
      </c>
      <c r="K2164" s="34">
        <v>2.8772801514172799</v>
      </c>
      <c r="L2164" s="34">
        <v>2.8772801514172799</v>
      </c>
      <c r="M2164" s="34">
        <v>0.83622520718555005</v>
      </c>
    </row>
    <row r="2165" spans="1:13" hidden="1" outlineLevel="1" x14ac:dyDescent="0.3">
      <c r="A2165" s="16" t="s">
        <v>87</v>
      </c>
      <c r="B2165" s="16" t="s">
        <v>39</v>
      </c>
      <c r="C2165" s="16" t="s">
        <v>18</v>
      </c>
      <c r="D2165" s="17">
        <v>35438</v>
      </c>
      <c r="E2165" s="17">
        <v>18325</v>
      </c>
      <c r="F2165" s="17">
        <v>17113</v>
      </c>
      <c r="G2165" s="18">
        <v>98.521361250634897</v>
      </c>
      <c r="H2165" s="18">
        <v>51.727100876439202</v>
      </c>
      <c r="I2165" s="18">
        <v>48.272899123560698</v>
      </c>
      <c r="J2165" s="18">
        <v>1.2274959083469701</v>
      </c>
      <c r="K2165" s="18">
        <v>51.264367816091898</v>
      </c>
      <c r="L2165" s="18">
        <v>48.735632183908002</v>
      </c>
      <c r="M2165" s="18">
        <v>0.25114284101811002</v>
      </c>
    </row>
    <row r="2166" spans="1:13" hidden="1" outlineLevel="1" x14ac:dyDescent="0.3">
      <c r="A2166" s="19" t="s">
        <v>87</v>
      </c>
      <c r="B2166" s="19" t="s">
        <v>39</v>
      </c>
      <c r="C2166" s="19" t="s">
        <v>22</v>
      </c>
      <c r="D2166" s="20">
        <v>1012.26724431299</v>
      </c>
      <c r="E2166" s="20">
        <v>680.74419954385905</v>
      </c>
      <c r="F2166" s="20">
        <v>578.58623376809498</v>
      </c>
      <c r="G2166" s="21">
        <v>0.26922614430589997</v>
      </c>
      <c r="H2166" s="21">
        <v>1.0613221690254699</v>
      </c>
      <c r="I2166" s="21">
        <v>1.0613221690254699</v>
      </c>
      <c r="J2166" s="21">
        <v>0.24649559000775001</v>
      </c>
      <c r="K2166" s="21">
        <v>10.2361718756472</v>
      </c>
      <c r="L2166" s="21">
        <v>10.2361718756472</v>
      </c>
      <c r="M2166" s="21">
        <v>0.11505160963927</v>
      </c>
    </row>
    <row r="2167" spans="1:13" hidden="1" outlineLevel="1" x14ac:dyDescent="0.3">
      <c r="A2167" s="19" t="s">
        <v>87</v>
      </c>
      <c r="B2167" s="19" t="s">
        <v>39</v>
      </c>
      <c r="C2167" s="19" t="s">
        <v>24</v>
      </c>
      <c r="D2167" s="20">
        <v>33772.395799196398</v>
      </c>
      <c r="E2167" s="20">
        <v>17204.890261388002</v>
      </c>
      <c r="F2167" s="20">
        <v>16160.982964078499</v>
      </c>
      <c r="G2167" s="21">
        <v>98.006343915605996</v>
      </c>
      <c r="H2167" s="21">
        <v>49.979379336067403</v>
      </c>
      <c r="I2167" s="21">
        <v>46.529392819635603</v>
      </c>
      <c r="J2167" s="21">
        <v>0.88156774170444996</v>
      </c>
      <c r="K2167" s="21">
        <v>34.897280218495403</v>
      </c>
      <c r="L2167" s="21">
        <v>32.6352602572412</v>
      </c>
      <c r="M2167" s="21">
        <v>0.11811632655856</v>
      </c>
    </row>
    <row r="2168" spans="1:13" hidden="1" outlineLevel="1" x14ac:dyDescent="0.3">
      <c r="A2168" s="19" t="s">
        <v>87</v>
      </c>
      <c r="B2168" s="19" t="s">
        <v>39</v>
      </c>
      <c r="C2168" s="19" t="s">
        <v>26</v>
      </c>
      <c r="D2168" s="20">
        <v>37103.6042008035</v>
      </c>
      <c r="E2168" s="20">
        <v>19445.1097386119</v>
      </c>
      <c r="F2168" s="20">
        <v>18065.017035921399</v>
      </c>
      <c r="G2168" s="21">
        <v>98.904821852178003</v>
      </c>
      <c r="H2168" s="21">
        <v>53.470607180364297</v>
      </c>
      <c r="I2168" s="21">
        <v>50.020620663932498</v>
      </c>
      <c r="J2168" s="21">
        <v>1.7068291730810501</v>
      </c>
      <c r="K2168" s="21">
        <v>67.364739742758701</v>
      </c>
      <c r="L2168" s="21">
        <v>65.102719781504504</v>
      </c>
      <c r="M2168" s="21">
        <v>0.53318845528434999</v>
      </c>
    </row>
    <row r="2169" spans="1:13" hidden="1" outlineLevel="1" x14ac:dyDescent="0.3">
      <c r="A2169" s="19" t="s">
        <v>87</v>
      </c>
      <c r="B2169" s="19" t="s">
        <v>39</v>
      </c>
      <c r="C2169" s="19" t="s">
        <v>28</v>
      </c>
      <c r="D2169" s="21">
        <v>2.8564457483858998</v>
      </c>
      <c r="E2169" s="21">
        <v>3.7148387423948601</v>
      </c>
      <c r="F2169" s="21">
        <v>3.3809748949225402</v>
      </c>
      <c r="G2169" s="21">
        <v>0.27326677269611999</v>
      </c>
      <c r="H2169" s="21">
        <v>2.0517719938734902</v>
      </c>
      <c r="I2169" s="21">
        <v>2.1985880034030698</v>
      </c>
      <c r="J2169" s="21">
        <v>20.081174065964898</v>
      </c>
      <c r="K2169" s="21">
        <v>19.967420474917301</v>
      </c>
      <c r="L2169" s="21">
        <v>21.003465876917701</v>
      </c>
      <c r="M2169" s="21">
        <v>45.811224071870697</v>
      </c>
    </row>
    <row r="2170" spans="1:13" hidden="1" outlineLevel="1" x14ac:dyDescent="0.3">
      <c r="A2170" s="19" t="s">
        <v>87</v>
      </c>
      <c r="B2170" s="19" t="s">
        <v>39</v>
      </c>
      <c r="C2170" s="19" t="s">
        <v>30</v>
      </c>
      <c r="D2170" s="21">
        <v>1.1913277174466801</v>
      </c>
      <c r="E2170" s="21">
        <v>1.5537788423138801</v>
      </c>
      <c r="F2170" s="21">
        <v>1.3063646553294701</v>
      </c>
      <c r="G2170" s="21">
        <v>2.3995724854926799</v>
      </c>
      <c r="H2170" s="21">
        <v>2.1819948337399602</v>
      </c>
      <c r="I2170" s="21">
        <v>2.1819948337399602</v>
      </c>
      <c r="J2170" s="21">
        <v>2.4168744337716301</v>
      </c>
      <c r="K2170" s="21">
        <v>2.4624895774329301</v>
      </c>
      <c r="L2170" s="21">
        <v>2.4624895774329301</v>
      </c>
      <c r="M2170" s="21">
        <v>2.54828832251075</v>
      </c>
    </row>
    <row r="2171" spans="1:13" hidden="1" outlineLevel="1" x14ac:dyDescent="0.3">
      <c r="A2171" s="13" t="s">
        <v>87</v>
      </c>
      <c r="B2171" s="13" t="s">
        <v>41</v>
      </c>
      <c r="C2171" s="13" t="s">
        <v>18</v>
      </c>
      <c r="D2171" s="14">
        <v>37697</v>
      </c>
      <c r="E2171" s="14">
        <v>18750</v>
      </c>
      <c r="F2171" s="14">
        <v>18947</v>
      </c>
      <c r="G2171" s="15">
        <v>98.159004695333806</v>
      </c>
      <c r="H2171" s="15">
        <v>49.763532686538902</v>
      </c>
      <c r="I2171" s="15">
        <v>50.236467313460999</v>
      </c>
      <c r="J2171" s="15">
        <v>1.59694405390349</v>
      </c>
      <c r="K2171" s="15">
        <v>54.485049833886997</v>
      </c>
      <c r="L2171" s="15">
        <v>45.514950166112897</v>
      </c>
      <c r="M2171" s="15">
        <v>0.24405125076265999</v>
      </c>
    </row>
    <row r="2172" spans="1:13" hidden="1" outlineLevel="1" x14ac:dyDescent="0.3">
      <c r="A2172" s="32" t="s">
        <v>87</v>
      </c>
      <c r="B2172" s="32" t="s">
        <v>41</v>
      </c>
      <c r="C2172" s="32" t="s">
        <v>22</v>
      </c>
      <c r="D2172" s="33">
        <v>1161.8172089915099</v>
      </c>
      <c r="E2172" s="33">
        <v>655.58733064807802</v>
      </c>
      <c r="F2172" s="33">
        <v>748.74767438348704</v>
      </c>
      <c r="G2172" s="34">
        <v>0.29217533596675999</v>
      </c>
      <c r="H2172" s="34">
        <v>1.0771429586505099</v>
      </c>
      <c r="I2172" s="34">
        <v>1.0771429586505099</v>
      </c>
      <c r="J2172" s="34">
        <v>0.25999902817888998</v>
      </c>
      <c r="K2172" s="34">
        <v>8.1424182939893104</v>
      </c>
      <c r="L2172" s="34">
        <v>8.1424182939893104</v>
      </c>
      <c r="M2172" s="34">
        <v>0.13704224543624999</v>
      </c>
    </row>
    <row r="2173" spans="1:13" hidden="1" outlineLevel="1" x14ac:dyDescent="0.3">
      <c r="A2173" s="32" t="s">
        <v>87</v>
      </c>
      <c r="B2173" s="32" t="s">
        <v>41</v>
      </c>
      <c r="C2173" s="32" t="s">
        <v>24</v>
      </c>
      <c r="D2173" s="33">
        <v>35785.323380279398</v>
      </c>
      <c r="E2173" s="33">
        <v>17671.2838624822</v>
      </c>
      <c r="F2173" s="33">
        <v>17714.9960219977</v>
      </c>
      <c r="G2173" s="34">
        <v>97.611309800418596</v>
      </c>
      <c r="H2173" s="34">
        <v>47.9922168043692</v>
      </c>
      <c r="I2173" s="34">
        <v>48.464557674752498</v>
      </c>
      <c r="J2173" s="34">
        <v>1.2209951619350301</v>
      </c>
      <c r="K2173" s="34">
        <v>41.087017984947799</v>
      </c>
      <c r="L2173" s="34">
        <v>32.736209513860203</v>
      </c>
      <c r="M2173" s="34">
        <v>9.6799272539579997E-2</v>
      </c>
    </row>
    <row r="2174" spans="1:13" hidden="1" outlineLevel="1" x14ac:dyDescent="0.3">
      <c r="A2174" s="32" t="s">
        <v>87</v>
      </c>
      <c r="B2174" s="32" t="s">
        <v>41</v>
      </c>
      <c r="C2174" s="32" t="s">
        <v>26</v>
      </c>
      <c r="D2174" s="33">
        <v>39608.6766197205</v>
      </c>
      <c r="E2174" s="33">
        <v>19828.716137517698</v>
      </c>
      <c r="F2174" s="33">
        <v>20179.003978002202</v>
      </c>
      <c r="G2174" s="34">
        <v>98.582943509981206</v>
      </c>
      <c r="H2174" s="34">
        <v>51.535442325247502</v>
      </c>
      <c r="I2174" s="34">
        <v>52.0077831956308</v>
      </c>
      <c r="J2174" s="34">
        <v>2.0862042317545901</v>
      </c>
      <c r="K2174" s="34">
        <v>67.263790486139698</v>
      </c>
      <c r="L2174" s="34">
        <v>58.912982015052101</v>
      </c>
      <c r="M2174" s="34">
        <v>0.61392780750829001</v>
      </c>
    </row>
    <row r="2175" spans="1:13" hidden="1" outlineLevel="1" x14ac:dyDescent="0.3">
      <c r="A2175" s="32" t="s">
        <v>87</v>
      </c>
      <c r="B2175" s="32" t="s">
        <v>41</v>
      </c>
      <c r="C2175" s="32" t="s">
        <v>28</v>
      </c>
      <c r="D2175" s="34">
        <v>3.0819885109995901</v>
      </c>
      <c r="E2175" s="34">
        <v>3.4964657634564098</v>
      </c>
      <c r="F2175" s="34">
        <v>3.9518006775926899</v>
      </c>
      <c r="G2175" s="34">
        <v>0.29765515336428999</v>
      </c>
      <c r="H2175" s="34">
        <v>2.1645226946315201</v>
      </c>
      <c r="I2175" s="34">
        <v>2.14414551072919</v>
      </c>
      <c r="J2175" s="34">
        <v>16.281035490465001</v>
      </c>
      <c r="K2175" s="34">
        <v>14.9443165029925</v>
      </c>
      <c r="L2175" s="34">
        <v>17.889546762706399</v>
      </c>
      <c r="M2175" s="34">
        <v>56.153060067506097</v>
      </c>
    </row>
    <row r="2176" spans="1:13" hidden="1" outlineLevel="1" x14ac:dyDescent="0.3">
      <c r="A2176" s="32" t="s">
        <v>87</v>
      </c>
      <c r="B2176" s="32" t="s">
        <v>41</v>
      </c>
      <c r="C2176" s="32" t="s">
        <v>30</v>
      </c>
      <c r="D2176" s="34">
        <v>1.34078429866474</v>
      </c>
      <c r="E2176" s="34">
        <v>1.40918117361988</v>
      </c>
      <c r="F2176" s="34">
        <v>1.7201539315812999</v>
      </c>
      <c r="G2176" s="34">
        <v>2.42344830615956</v>
      </c>
      <c r="H2176" s="34">
        <v>2.3792194056058902</v>
      </c>
      <c r="I2176" s="34">
        <v>2.3792194056058902</v>
      </c>
      <c r="J2176" s="34">
        <v>2.20685929857656</v>
      </c>
      <c r="K2176" s="34">
        <v>2.1724215431487202</v>
      </c>
      <c r="L2176" s="34">
        <v>2.1724215431487202</v>
      </c>
      <c r="M2176" s="34">
        <v>3.9574785882594501</v>
      </c>
    </row>
    <row r="2177" spans="1:13" hidden="1" outlineLevel="1" x14ac:dyDescent="0.3">
      <c r="A2177" s="16" t="s">
        <v>87</v>
      </c>
      <c r="B2177" s="16" t="s">
        <v>43</v>
      </c>
      <c r="C2177" s="16" t="s">
        <v>18</v>
      </c>
      <c r="D2177" s="17">
        <v>36703</v>
      </c>
      <c r="E2177" s="17">
        <v>19682</v>
      </c>
      <c r="F2177" s="17">
        <v>17021</v>
      </c>
      <c r="G2177" s="18">
        <v>98.512383183935896</v>
      </c>
      <c r="H2177" s="18">
        <v>53.630002489144502</v>
      </c>
      <c r="I2177" s="18">
        <v>46.369997510855399</v>
      </c>
      <c r="J2177" s="18">
        <v>1.3105195760564501</v>
      </c>
      <c r="K2177" s="18">
        <v>56.340956340956303</v>
      </c>
      <c r="L2177" s="18">
        <v>43.659043659043597</v>
      </c>
      <c r="M2177" s="18">
        <v>0.17709724000762</v>
      </c>
    </row>
    <row r="2178" spans="1:13" hidden="1" outlineLevel="1" x14ac:dyDescent="0.3">
      <c r="A2178" s="19" t="s">
        <v>87</v>
      </c>
      <c r="B2178" s="19" t="s">
        <v>43</v>
      </c>
      <c r="C2178" s="19" t="s">
        <v>22</v>
      </c>
      <c r="D2178" s="20">
        <v>1088.32363443804</v>
      </c>
      <c r="E2178" s="20">
        <v>703.06863530425596</v>
      </c>
      <c r="F2178" s="20">
        <v>604.95615710018103</v>
      </c>
      <c r="G2178" s="21">
        <v>0.25371528174810998</v>
      </c>
      <c r="H2178" s="21">
        <v>0.98751618742312997</v>
      </c>
      <c r="I2178" s="21">
        <v>0.98751618742312997</v>
      </c>
      <c r="J2178" s="21">
        <v>0.24012708647202999</v>
      </c>
      <c r="K2178" s="21">
        <v>9.0597061811175408</v>
      </c>
      <c r="L2178" s="21">
        <v>9.0597061811175408</v>
      </c>
      <c r="M2178" s="21">
        <v>8.5232514315580002E-2</v>
      </c>
    </row>
    <row r="2179" spans="1:13" hidden="1" outlineLevel="1" x14ac:dyDescent="0.3">
      <c r="A2179" s="19" t="s">
        <v>87</v>
      </c>
      <c r="B2179" s="19" t="s">
        <v>43</v>
      </c>
      <c r="C2179" s="19" t="s">
        <v>24</v>
      </c>
      <c r="D2179" s="20">
        <v>34912.251136458501</v>
      </c>
      <c r="E2179" s="20">
        <v>18525.157200833099</v>
      </c>
      <c r="F2179" s="20">
        <v>16025.5933796347</v>
      </c>
      <c r="G2179" s="21">
        <v>98.031738057105997</v>
      </c>
      <c r="H2179" s="21">
        <v>52.0018391450743</v>
      </c>
      <c r="I2179" s="21">
        <v>44.749536610938797</v>
      </c>
      <c r="J2179" s="21">
        <v>0.96887949828397002</v>
      </c>
      <c r="K2179" s="21">
        <v>41.3136023991256</v>
      </c>
      <c r="L2179" s="21">
        <v>29.712236644802001</v>
      </c>
      <c r="M2179" s="21">
        <v>8.0187270054109999E-2</v>
      </c>
    </row>
    <row r="2180" spans="1:13" hidden="1" outlineLevel="1" x14ac:dyDescent="0.3">
      <c r="A2180" s="19" t="s">
        <v>87</v>
      </c>
      <c r="B2180" s="19" t="s">
        <v>43</v>
      </c>
      <c r="C2180" s="19" t="s">
        <v>26</v>
      </c>
      <c r="D2180" s="20">
        <v>38493.748863541397</v>
      </c>
      <c r="E2180" s="20">
        <v>20838.8427991668</v>
      </c>
      <c r="F2180" s="20">
        <v>18016.4066203652</v>
      </c>
      <c r="G2180" s="21">
        <v>98.877000411531895</v>
      </c>
      <c r="H2180" s="21">
        <v>55.250463389061103</v>
      </c>
      <c r="I2180" s="21">
        <v>47.9981608549257</v>
      </c>
      <c r="J2180" s="21">
        <v>1.77047288682467</v>
      </c>
      <c r="K2180" s="21">
        <v>70.287763355197896</v>
      </c>
      <c r="L2180" s="21">
        <v>58.686397600874301</v>
      </c>
      <c r="M2180" s="21">
        <v>0.39066940513886</v>
      </c>
    </row>
    <row r="2181" spans="1:13" hidden="1" outlineLevel="1" x14ac:dyDescent="0.3">
      <c r="A2181" s="19" t="s">
        <v>87</v>
      </c>
      <c r="B2181" s="19" t="s">
        <v>43</v>
      </c>
      <c r="C2181" s="19" t="s">
        <v>28</v>
      </c>
      <c r="D2181" s="21">
        <v>2.9652171060622901</v>
      </c>
      <c r="E2181" s="21">
        <v>3.57214020579339</v>
      </c>
      <c r="F2181" s="21">
        <v>3.55417517831021</v>
      </c>
      <c r="G2181" s="21">
        <v>0.25754658810191</v>
      </c>
      <c r="H2181" s="21">
        <v>1.8413502546881699</v>
      </c>
      <c r="I2181" s="21">
        <v>2.1296446849969199</v>
      </c>
      <c r="J2181" s="21">
        <v>18.3230446045383</v>
      </c>
      <c r="K2181" s="21">
        <v>16.080142705230699</v>
      </c>
      <c r="L2181" s="21">
        <v>20.751041300559699</v>
      </c>
      <c r="M2181" s="21">
        <v>48.127522660381402</v>
      </c>
    </row>
    <row r="2182" spans="1:13" hidden="1" outlineLevel="1" x14ac:dyDescent="0.3">
      <c r="A2182" s="19" t="s">
        <v>87</v>
      </c>
      <c r="B2182" s="19" t="s">
        <v>43</v>
      </c>
      <c r="C2182" s="19" t="s">
        <v>30</v>
      </c>
      <c r="D2182" s="21">
        <v>1.2372618951787699</v>
      </c>
      <c r="E2182" s="21">
        <v>1.4527010071965201</v>
      </c>
      <c r="F2182" s="21">
        <v>1.3459358148876699</v>
      </c>
      <c r="G2182" s="21">
        <v>2.19399485856523</v>
      </c>
      <c r="H2182" s="21">
        <v>1.96434201222542</v>
      </c>
      <c r="I2182" s="21">
        <v>1.96434201222542</v>
      </c>
      <c r="J2182" s="21">
        <v>2.2268562606232298</v>
      </c>
      <c r="K2182" s="21">
        <v>2.1664420911233799</v>
      </c>
      <c r="L2182" s="21">
        <v>2.1664420911233799</v>
      </c>
      <c r="M2182" s="21">
        <v>2.052545862773</v>
      </c>
    </row>
    <row r="2183" spans="1:13" hidden="1" outlineLevel="1" x14ac:dyDescent="0.3">
      <c r="A2183" s="13" t="s">
        <v>87</v>
      </c>
      <c r="B2183" s="13" t="s">
        <v>45</v>
      </c>
      <c r="C2183" s="13" t="s">
        <v>18</v>
      </c>
      <c r="D2183" s="14">
        <v>39407</v>
      </c>
      <c r="E2183" s="14">
        <v>19605</v>
      </c>
      <c r="F2183" s="14">
        <v>19802</v>
      </c>
      <c r="G2183" s="15">
        <v>97.431928337605001</v>
      </c>
      <c r="H2183" s="15">
        <v>49.792941789295398</v>
      </c>
      <c r="I2183" s="15">
        <v>50.207058210704503</v>
      </c>
      <c r="J2183" s="15">
        <v>2.49955591646154</v>
      </c>
      <c r="K2183" s="15">
        <v>48.020304568527898</v>
      </c>
      <c r="L2183" s="15">
        <v>51.979695431472003</v>
      </c>
      <c r="M2183" s="15">
        <v>6.8515745933460007E-2</v>
      </c>
    </row>
    <row r="2184" spans="1:13" hidden="1" outlineLevel="1" x14ac:dyDescent="0.3">
      <c r="A2184" s="32" t="s">
        <v>87</v>
      </c>
      <c r="B2184" s="32" t="s">
        <v>45</v>
      </c>
      <c r="C2184" s="32" t="s">
        <v>22</v>
      </c>
      <c r="D2184" s="33">
        <v>1232.56188410597</v>
      </c>
      <c r="E2184" s="33">
        <v>788.81555083529099</v>
      </c>
      <c r="F2184" s="33">
        <v>688.908280975107</v>
      </c>
      <c r="G2184" s="34">
        <v>0.24993085020767999</v>
      </c>
      <c r="H2184" s="34">
        <v>1.0575212767600399</v>
      </c>
      <c r="I2184" s="34">
        <v>1.0575212767600399</v>
      </c>
      <c r="J2184" s="34">
        <v>0.24797406913479</v>
      </c>
      <c r="K2184" s="34">
        <v>4.8435255944506297</v>
      </c>
      <c r="L2184" s="34">
        <v>4.8435255944506297</v>
      </c>
      <c r="M2184" s="34">
        <v>3.1251468382363499E-2</v>
      </c>
    </row>
    <row r="2185" spans="1:13" hidden="1" outlineLevel="1" x14ac:dyDescent="0.3">
      <c r="A2185" s="32" t="s">
        <v>87</v>
      </c>
      <c r="B2185" s="32" t="s">
        <v>45</v>
      </c>
      <c r="C2185" s="32" t="s">
        <v>24</v>
      </c>
      <c r="D2185" s="33">
        <v>37378.918716671898</v>
      </c>
      <c r="E2185" s="33">
        <v>18307.067559222301</v>
      </c>
      <c r="F2185" s="33">
        <v>18668.456923103098</v>
      </c>
      <c r="G2185" s="34">
        <v>96.987003041057505</v>
      </c>
      <c r="H2185" s="34">
        <v>48.053825757503702</v>
      </c>
      <c r="I2185" s="34">
        <v>48.467441023829402</v>
      </c>
      <c r="J2185" s="34">
        <v>2.1224082915157498</v>
      </c>
      <c r="K2185" s="34">
        <v>40.166917444896399</v>
      </c>
      <c r="L2185" s="34">
        <v>44.027241561327102</v>
      </c>
      <c r="M2185" s="34">
        <v>3.2343097136566697E-2</v>
      </c>
    </row>
    <row r="2186" spans="1:13" hidden="1" outlineLevel="1" x14ac:dyDescent="0.3">
      <c r="A2186" s="32" t="s">
        <v>87</v>
      </c>
      <c r="B2186" s="32" t="s">
        <v>45</v>
      </c>
      <c r="C2186" s="32" t="s">
        <v>26</v>
      </c>
      <c r="D2186" s="33">
        <v>41435.081283328</v>
      </c>
      <c r="E2186" s="33">
        <v>20902.9324407776</v>
      </c>
      <c r="F2186" s="33">
        <v>20935.5430768968</v>
      </c>
      <c r="G2186" s="34">
        <v>97.812633880059096</v>
      </c>
      <c r="H2186" s="34">
        <v>51.532558976170499</v>
      </c>
      <c r="I2186" s="34">
        <v>51.946174242496198</v>
      </c>
      <c r="J2186" s="34">
        <v>2.9417076705710099</v>
      </c>
      <c r="K2186" s="34">
        <v>55.972758438672798</v>
      </c>
      <c r="L2186" s="34">
        <v>59.833082555103502</v>
      </c>
      <c r="M2186" s="34">
        <v>0.14508531519845</v>
      </c>
    </row>
    <row r="2187" spans="1:13" hidden="1" outlineLevel="1" x14ac:dyDescent="0.3">
      <c r="A2187" s="32" t="s">
        <v>87</v>
      </c>
      <c r="B2187" s="32" t="s">
        <v>45</v>
      </c>
      <c r="C2187" s="32" t="s">
        <v>28</v>
      </c>
      <c r="D2187" s="34">
        <v>3.12777395921024</v>
      </c>
      <c r="E2187" s="34">
        <v>4.0235427229548097</v>
      </c>
      <c r="F2187" s="34">
        <v>3.47898333994095</v>
      </c>
      <c r="G2187" s="34">
        <v>0.25651842724662</v>
      </c>
      <c r="H2187" s="34">
        <v>2.1238377142589102</v>
      </c>
      <c r="I2187" s="34">
        <v>2.10631993677449</v>
      </c>
      <c r="J2187" s="34">
        <v>9.9207250176597803</v>
      </c>
      <c r="K2187" s="34">
        <v>10.0864116501773</v>
      </c>
      <c r="L2187" s="34">
        <v>9.3181107627614796</v>
      </c>
      <c r="M2187" s="34">
        <v>45.612096834955501</v>
      </c>
    </row>
    <row r="2188" spans="1:13" hidden="1" outlineLevel="1" x14ac:dyDescent="0.3">
      <c r="A2188" s="32" t="s">
        <v>87</v>
      </c>
      <c r="B2188" s="32" t="s">
        <v>45</v>
      </c>
      <c r="C2188" s="32" t="s">
        <v>30</v>
      </c>
      <c r="D2188" s="34">
        <v>1.35307853618831</v>
      </c>
      <c r="E2188" s="34">
        <v>1.6788336773972099</v>
      </c>
      <c r="F2188" s="34">
        <v>1.4047487166644299</v>
      </c>
      <c r="G2188" s="34">
        <v>1.3388359454946901</v>
      </c>
      <c r="H2188" s="34">
        <v>2.37958650838348</v>
      </c>
      <c r="I2188" s="34">
        <v>2.37958650838348</v>
      </c>
      <c r="J2188" s="34">
        <v>1.3531288519848499</v>
      </c>
      <c r="K2188" s="34">
        <v>1.2496057153234801</v>
      </c>
      <c r="L2188" s="34">
        <v>1.2496057153234801</v>
      </c>
      <c r="M2188" s="34">
        <v>0.76496963267947005</v>
      </c>
    </row>
    <row r="2189" spans="1:13" hidden="1" outlineLevel="1" x14ac:dyDescent="0.3">
      <c r="A2189" s="16" t="s">
        <v>87</v>
      </c>
      <c r="B2189" s="16" t="s">
        <v>47</v>
      </c>
      <c r="C2189" s="16" t="s">
        <v>18</v>
      </c>
      <c r="D2189" s="17">
        <v>37288</v>
      </c>
      <c r="E2189" s="17">
        <v>18302</v>
      </c>
      <c r="F2189" s="17">
        <v>18986</v>
      </c>
      <c r="G2189" s="18">
        <v>94.641707788028299</v>
      </c>
      <c r="H2189" s="18">
        <v>48.512326438084401</v>
      </c>
      <c r="I2189" s="18">
        <v>51.4876735619155</v>
      </c>
      <c r="J2189" s="18">
        <v>5.32342844883072</v>
      </c>
      <c r="K2189" s="18">
        <v>59.193954659949597</v>
      </c>
      <c r="L2189" s="18">
        <v>40.806045340050296</v>
      </c>
      <c r="M2189" s="18">
        <v>3.4863763140956898E-2</v>
      </c>
    </row>
    <row r="2190" spans="1:13" hidden="1" outlineLevel="1" x14ac:dyDescent="0.3">
      <c r="A2190" s="19" t="s">
        <v>87</v>
      </c>
      <c r="B2190" s="19" t="s">
        <v>47</v>
      </c>
      <c r="C2190" s="19" t="s">
        <v>22</v>
      </c>
      <c r="D2190" s="20">
        <v>1073.53654403062</v>
      </c>
      <c r="E2190" s="20">
        <v>667.73037727021006</v>
      </c>
      <c r="F2190" s="20">
        <v>709.98868427226898</v>
      </c>
      <c r="G2190" s="21">
        <v>0.41103663795697998</v>
      </c>
      <c r="H2190" s="21">
        <v>1.1730904072973101</v>
      </c>
      <c r="I2190" s="21">
        <v>1.1730904072973101</v>
      </c>
      <c r="J2190" s="21">
        <v>0.41082475864922002</v>
      </c>
      <c r="K2190" s="21">
        <v>4.0370328963779398</v>
      </c>
      <c r="L2190" s="21">
        <v>4.0370328963779398</v>
      </c>
      <c r="M2190" s="21">
        <v>2.0968757174427598E-2</v>
      </c>
    </row>
    <row r="2191" spans="1:13" hidden="1" outlineLevel="1" x14ac:dyDescent="0.3">
      <c r="A2191" s="19" t="s">
        <v>87</v>
      </c>
      <c r="B2191" s="19" t="s">
        <v>47</v>
      </c>
      <c r="C2191" s="19" t="s">
        <v>24</v>
      </c>
      <c r="D2191" s="20">
        <v>35521.5821024545</v>
      </c>
      <c r="E2191" s="20">
        <v>17203.303457526901</v>
      </c>
      <c r="F2191" s="20">
        <v>17817.770817745401</v>
      </c>
      <c r="G2191" s="21">
        <v>93.923695561130202</v>
      </c>
      <c r="H2191" s="21">
        <v>46.585272029211097</v>
      </c>
      <c r="I2191" s="21">
        <v>49.556185432766704</v>
      </c>
      <c r="J2191" s="21">
        <v>4.6865652949479202</v>
      </c>
      <c r="K2191" s="21">
        <v>52.422761716203901</v>
      </c>
      <c r="L2191" s="21">
        <v>34.3667717359479</v>
      </c>
      <c r="M2191" s="21">
        <v>1.2957657698043201E-2</v>
      </c>
    </row>
    <row r="2192" spans="1:13" hidden="1" outlineLevel="1" x14ac:dyDescent="0.3">
      <c r="A2192" s="19" t="s">
        <v>87</v>
      </c>
      <c r="B2192" s="19" t="s">
        <v>47</v>
      </c>
      <c r="C2192" s="19" t="s">
        <v>26</v>
      </c>
      <c r="D2192" s="20">
        <v>39054.417897545398</v>
      </c>
      <c r="E2192" s="20">
        <v>19400.696542473001</v>
      </c>
      <c r="F2192" s="20">
        <v>20154.229182254501</v>
      </c>
      <c r="G2192" s="21">
        <v>95.279139944609298</v>
      </c>
      <c r="H2192" s="21">
        <v>50.443814567233296</v>
      </c>
      <c r="I2192" s="21">
        <v>53.414727970788803</v>
      </c>
      <c r="J2192" s="21">
        <v>6.0413502085656798</v>
      </c>
      <c r="K2192" s="21">
        <v>65.633228264052093</v>
      </c>
      <c r="L2192" s="21">
        <v>47.577238283796</v>
      </c>
      <c r="M2192" s="21">
        <v>9.3769412040360003E-2</v>
      </c>
    </row>
    <row r="2193" spans="1:13" hidden="1" outlineLevel="1" x14ac:dyDescent="0.3">
      <c r="A2193" s="19" t="s">
        <v>87</v>
      </c>
      <c r="B2193" s="19" t="s">
        <v>47</v>
      </c>
      <c r="C2193" s="19" t="s">
        <v>28</v>
      </c>
      <c r="D2193" s="21">
        <v>2.8790402918650102</v>
      </c>
      <c r="E2193" s="21">
        <v>3.6484011434280998</v>
      </c>
      <c r="F2193" s="21">
        <v>3.7395379978524601</v>
      </c>
      <c r="G2193" s="21">
        <v>0.43430813703995003</v>
      </c>
      <c r="H2193" s="21">
        <v>2.4181285323319099</v>
      </c>
      <c r="I2193" s="21">
        <v>2.2783907800507599</v>
      </c>
      <c r="J2193" s="21">
        <v>7.7172965241874802</v>
      </c>
      <c r="K2193" s="21">
        <v>6.8200087653703996</v>
      </c>
      <c r="L2193" s="21">
        <v>9.8932225917410204</v>
      </c>
      <c r="M2193" s="21">
        <v>60.144847501542799</v>
      </c>
    </row>
    <row r="2194" spans="1:13" hidden="1" outlineLevel="1" x14ac:dyDescent="0.3">
      <c r="A2194" s="19" t="s">
        <v>87</v>
      </c>
      <c r="B2194" s="19" t="s">
        <v>47</v>
      </c>
      <c r="C2194" s="19" t="s">
        <v>30</v>
      </c>
      <c r="D2194" s="21">
        <v>1.1801725354033401</v>
      </c>
      <c r="E2194" s="21">
        <v>1.4565606880214099</v>
      </c>
      <c r="F2194" s="21">
        <v>1.5232879605315699</v>
      </c>
      <c r="G2194" s="21">
        <v>1.6906117785366099</v>
      </c>
      <c r="H2194" s="21">
        <v>2.69364533834537</v>
      </c>
      <c r="I2194" s="21">
        <v>2.69364533834537</v>
      </c>
      <c r="J2194" s="21">
        <v>1.69930391154134</v>
      </c>
      <c r="K2194" s="21">
        <v>1.8078210526095</v>
      </c>
      <c r="L2194" s="21">
        <v>1.8078210526095</v>
      </c>
      <c r="M2194" s="21">
        <v>0.64019803938546005</v>
      </c>
    </row>
    <row r="2195" spans="1:13" hidden="1" outlineLevel="1" x14ac:dyDescent="0.3">
      <c r="A2195" s="13" t="s">
        <v>87</v>
      </c>
      <c r="B2195" s="13" t="s">
        <v>49</v>
      </c>
      <c r="C2195" s="13" t="s">
        <v>18</v>
      </c>
      <c r="D2195" s="14">
        <v>40895</v>
      </c>
      <c r="E2195" s="14">
        <v>20852</v>
      </c>
      <c r="F2195" s="14">
        <v>20043</v>
      </c>
      <c r="G2195" s="15">
        <v>90.590536740432796</v>
      </c>
      <c r="H2195" s="15">
        <v>49.6315491132885</v>
      </c>
      <c r="I2195" s="15">
        <v>50.3684508867114</v>
      </c>
      <c r="J2195" s="15">
        <v>9.3581122386599809</v>
      </c>
      <c r="K2195" s="15">
        <v>64.018813692187095</v>
      </c>
      <c r="L2195" s="15">
        <v>35.981186307812898</v>
      </c>
      <c r="M2195" s="15">
        <v>5.1351020907201401E-2</v>
      </c>
    </row>
    <row r="2196" spans="1:13" hidden="1" outlineLevel="1" x14ac:dyDescent="0.3">
      <c r="A2196" s="32" t="s">
        <v>87</v>
      </c>
      <c r="B2196" s="32" t="s">
        <v>49</v>
      </c>
      <c r="C2196" s="32" t="s">
        <v>22</v>
      </c>
      <c r="D2196" s="33">
        <v>1212.22350349884</v>
      </c>
      <c r="E2196" s="33">
        <v>717.66310974737496</v>
      </c>
      <c r="F2196" s="33">
        <v>692.76080048345898</v>
      </c>
      <c r="G2196" s="34">
        <v>0.56453567805736005</v>
      </c>
      <c r="H2196" s="34">
        <v>0.94597979798492005</v>
      </c>
      <c r="I2196" s="34">
        <v>0.94597979798492005</v>
      </c>
      <c r="J2196" s="34">
        <v>0.56412259947723997</v>
      </c>
      <c r="K2196" s="34">
        <v>2.7696649825144699</v>
      </c>
      <c r="L2196" s="34">
        <v>2.7696649825144699</v>
      </c>
      <c r="M2196" s="34">
        <v>2.3697911180573902E-2</v>
      </c>
    </row>
    <row r="2197" spans="1:13" hidden="1" outlineLevel="1" x14ac:dyDescent="0.3">
      <c r="A2197" s="32" t="s">
        <v>87</v>
      </c>
      <c r="B2197" s="32" t="s">
        <v>49</v>
      </c>
      <c r="C2197" s="32" t="s">
        <v>24</v>
      </c>
      <c r="D2197" s="33">
        <v>38900.383883471601</v>
      </c>
      <c r="E2197" s="33">
        <v>19671.143168888899</v>
      </c>
      <c r="F2197" s="33">
        <v>18903.117912616599</v>
      </c>
      <c r="G2197" s="34">
        <v>89.619654445169303</v>
      </c>
      <c r="H2197" s="34">
        <v>48.075872634191597</v>
      </c>
      <c r="I2197" s="34">
        <v>48.812060682545798</v>
      </c>
      <c r="J2197" s="34">
        <v>8.4702658823543899</v>
      </c>
      <c r="K2197" s="34">
        <v>59.347213097346597</v>
      </c>
      <c r="L2197" s="34">
        <v>31.560931258888601</v>
      </c>
      <c r="M2197" s="34">
        <v>2.4028141164452E-2</v>
      </c>
    </row>
    <row r="2198" spans="1:13" hidden="1" outlineLevel="1" x14ac:dyDescent="0.3">
      <c r="A2198" s="32" t="s">
        <v>87</v>
      </c>
      <c r="B2198" s="32" t="s">
        <v>49</v>
      </c>
      <c r="C2198" s="32" t="s">
        <v>26</v>
      </c>
      <c r="D2198" s="33">
        <v>42889.616116528297</v>
      </c>
      <c r="E2198" s="33">
        <v>22032.856831110999</v>
      </c>
      <c r="F2198" s="33">
        <v>21182.882087383299</v>
      </c>
      <c r="G2198" s="34">
        <v>91.479245296558801</v>
      </c>
      <c r="H2198" s="34">
        <v>51.187939317454102</v>
      </c>
      <c r="I2198" s="34">
        <v>51.924127365808303</v>
      </c>
      <c r="J2198" s="34">
        <v>10.3285203489013</v>
      </c>
      <c r="K2198" s="34">
        <v>68.439068741111299</v>
      </c>
      <c r="L2198" s="34">
        <v>40.652786902653297</v>
      </c>
      <c r="M2198" s="34">
        <v>0.10970919933157</v>
      </c>
    </row>
    <row r="2199" spans="1:13" hidden="1" outlineLevel="1" x14ac:dyDescent="0.3">
      <c r="A2199" s="32" t="s">
        <v>87</v>
      </c>
      <c r="B2199" s="32" t="s">
        <v>49</v>
      </c>
      <c r="C2199" s="32" t="s">
        <v>28</v>
      </c>
      <c r="D2199" s="34">
        <v>2.9642340224938</v>
      </c>
      <c r="E2199" s="34">
        <v>3.4416991643361499</v>
      </c>
      <c r="F2199" s="34">
        <v>3.45637280089537</v>
      </c>
      <c r="G2199" s="34">
        <v>0.62317290345118004</v>
      </c>
      <c r="H2199" s="34">
        <v>1.9060049804724799</v>
      </c>
      <c r="I2199" s="34">
        <v>1.87811969860383</v>
      </c>
      <c r="J2199" s="34">
        <v>6.02816663329547</v>
      </c>
      <c r="K2199" s="34">
        <v>4.3263297502379103</v>
      </c>
      <c r="L2199" s="34">
        <v>7.6975365926527903</v>
      </c>
      <c r="M2199" s="34">
        <v>46.148860844265101</v>
      </c>
    </row>
    <row r="2200" spans="1:13" hidden="1" outlineLevel="1" x14ac:dyDescent="0.3">
      <c r="A2200" s="32" t="s">
        <v>87</v>
      </c>
      <c r="B2200" s="32" t="s">
        <v>49</v>
      </c>
      <c r="C2200" s="32" t="s">
        <v>30</v>
      </c>
      <c r="D2200" s="34">
        <v>1.26610745858595</v>
      </c>
      <c r="E2200" s="34">
        <v>1.38407179859657</v>
      </c>
      <c r="F2200" s="34">
        <v>1.3743252087890101</v>
      </c>
      <c r="G2200" s="34">
        <v>2.0807888431588899</v>
      </c>
      <c r="H2200" s="34">
        <v>1.8373060421321199</v>
      </c>
      <c r="I2200" s="34">
        <v>1.8373060421321199</v>
      </c>
      <c r="J2200" s="34">
        <v>2.0879625820525698</v>
      </c>
      <c r="K2200" s="34">
        <v>1.72029155539523</v>
      </c>
      <c r="L2200" s="34">
        <v>1.72029155539523</v>
      </c>
      <c r="M2200" s="34">
        <v>0.60895756584772998</v>
      </c>
    </row>
    <row r="2201" spans="1:13" hidden="1" outlineLevel="1" x14ac:dyDescent="0.3">
      <c r="A2201" s="16" t="s">
        <v>87</v>
      </c>
      <c r="B2201" s="16" t="s">
        <v>51</v>
      </c>
      <c r="C2201" s="16" t="s">
        <v>18</v>
      </c>
      <c r="D2201" s="17">
        <v>38851</v>
      </c>
      <c r="E2201" s="17">
        <v>19316</v>
      </c>
      <c r="F2201" s="17">
        <v>19535</v>
      </c>
      <c r="G2201" s="18">
        <v>82.927080384031299</v>
      </c>
      <c r="H2201" s="18">
        <v>49.332671177602499</v>
      </c>
      <c r="I2201" s="18">
        <v>50.667328822397401</v>
      </c>
      <c r="J2201" s="18">
        <v>17.049754189081298</v>
      </c>
      <c r="K2201" s="18">
        <v>51.630434782608702</v>
      </c>
      <c r="L2201" s="18">
        <v>48.369565217391298</v>
      </c>
      <c r="M2201" s="18">
        <v>2.3165426887338799E-2</v>
      </c>
    </row>
    <row r="2202" spans="1:13" hidden="1" outlineLevel="1" x14ac:dyDescent="0.3">
      <c r="A2202" s="19" t="s">
        <v>87</v>
      </c>
      <c r="B2202" s="19" t="s">
        <v>51</v>
      </c>
      <c r="C2202" s="19" t="s">
        <v>22</v>
      </c>
      <c r="D2202" s="20">
        <v>1215.21319608882</v>
      </c>
      <c r="E2202" s="20">
        <v>706.56822336492996</v>
      </c>
      <c r="F2202" s="20">
        <v>728.02753397906201</v>
      </c>
      <c r="G2202" s="21">
        <v>0.77307934762728003</v>
      </c>
      <c r="H2202" s="21">
        <v>1.05641280138701</v>
      </c>
      <c r="I2202" s="21">
        <v>1.05641280138701</v>
      </c>
      <c r="J2202" s="21">
        <v>0.77271624325009003</v>
      </c>
      <c r="K2202" s="21">
        <v>2.1958264798325202</v>
      </c>
      <c r="L2202" s="21">
        <v>2.1958264798325202</v>
      </c>
      <c r="M2202" s="21">
        <v>1.3857944892496201E-2</v>
      </c>
    </row>
    <row r="2203" spans="1:13" hidden="1" outlineLevel="1" x14ac:dyDescent="0.3">
      <c r="A2203" s="19" t="s">
        <v>87</v>
      </c>
      <c r="B2203" s="19" t="s">
        <v>51</v>
      </c>
      <c r="C2203" s="19" t="s">
        <v>24</v>
      </c>
      <c r="D2203" s="20">
        <v>36851.464585168702</v>
      </c>
      <c r="E2203" s="20">
        <v>18153.3989106111</v>
      </c>
      <c r="F2203" s="20">
        <v>18337.089343788699</v>
      </c>
      <c r="G2203" s="21">
        <v>81.617169881968906</v>
      </c>
      <c r="H2203" s="21">
        <v>47.595932186947202</v>
      </c>
      <c r="I2203" s="21">
        <v>48.9289777788943</v>
      </c>
      <c r="J2203" s="21">
        <v>15.8156985222424</v>
      </c>
      <c r="K2203" s="21">
        <v>48.015155112616902</v>
      </c>
      <c r="L2203" s="21">
        <v>44.7712716581702</v>
      </c>
      <c r="M2203" s="21">
        <v>8.6560684200881997E-3</v>
      </c>
    </row>
    <row r="2204" spans="1:13" hidden="1" outlineLevel="1" x14ac:dyDescent="0.3">
      <c r="A2204" s="19" t="s">
        <v>87</v>
      </c>
      <c r="B2204" s="19" t="s">
        <v>51</v>
      </c>
      <c r="C2204" s="19" t="s">
        <v>26</v>
      </c>
      <c r="D2204" s="20">
        <v>40850.535414831204</v>
      </c>
      <c r="E2204" s="20">
        <v>20478.601089388801</v>
      </c>
      <c r="F2204" s="20">
        <v>20732.910656211199</v>
      </c>
      <c r="G2204" s="21">
        <v>84.161763465684999</v>
      </c>
      <c r="H2204" s="21">
        <v>51.071022221105601</v>
      </c>
      <c r="I2204" s="21">
        <v>52.404067813052698</v>
      </c>
      <c r="J2204" s="21">
        <v>18.359100706443002</v>
      </c>
      <c r="K2204" s="21">
        <v>55.228728341829701</v>
      </c>
      <c r="L2204" s="21">
        <v>51.984844887382998</v>
      </c>
      <c r="M2204" s="21">
        <v>6.19803915011269E-2</v>
      </c>
    </row>
    <row r="2205" spans="1:13" hidden="1" outlineLevel="1" x14ac:dyDescent="0.3">
      <c r="A2205" s="19" t="s">
        <v>87</v>
      </c>
      <c r="B2205" s="19" t="s">
        <v>51</v>
      </c>
      <c r="C2205" s="19" t="s">
        <v>28</v>
      </c>
      <c r="D2205" s="21">
        <v>3.1278813829472201</v>
      </c>
      <c r="E2205" s="21">
        <v>3.6579427591889102</v>
      </c>
      <c r="F2205" s="21">
        <v>3.7267854311700099</v>
      </c>
      <c r="G2205" s="21">
        <v>0.93223991975501996</v>
      </c>
      <c r="H2205" s="21">
        <v>2.14140604222266</v>
      </c>
      <c r="I2205" s="21">
        <v>2.0849980173417602</v>
      </c>
      <c r="J2205" s="21">
        <v>4.5321254176493602</v>
      </c>
      <c r="K2205" s="21">
        <v>4.2529691819914097</v>
      </c>
      <c r="L2205" s="21">
        <v>4.5396862054964497</v>
      </c>
      <c r="M2205" s="21">
        <v>59.821668557596603</v>
      </c>
    </row>
    <row r="2206" spans="1:13" hidden="1" outlineLevel="1" x14ac:dyDescent="0.3">
      <c r="A2206" s="19" t="s">
        <v>87</v>
      </c>
      <c r="B2206" s="19" t="s">
        <v>51</v>
      </c>
      <c r="C2206" s="19" t="s">
        <v>30</v>
      </c>
      <c r="D2206" s="21">
        <v>1.33424737367249</v>
      </c>
      <c r="E2206" s="21">
        <v>1.4719148310310299</v>
      </c>
      <c r="F2206" s="21">
        <v>1.5278165444940199</v>
      </c>
      <c r="G2206" s="21">
        <v>2.2318698597131399</v>
      </c>
      <c r="H2206" s="21">
        <v>1.99289494807062</v>
      </c>
      <c r="I2206" s="21">
        <v>1.99289494807062</v>
      </c>
      <c r="J2206" s="21">
        <v>2.2321798283366099</v>
      </c>
      <c r="K2206" s="21">
        <v>1.72627749564109</v>
      </c>
      <c r="L2206" s="21">
        <v>1.72627749564109</v>
      </c>
      <c r="M2206" s="21">
        <v>0.43841243656084999</v>
      </c>
    </row>
    <row r="2207" spans="1:13" hidden="1" outlineLevel="1" x14ac:dyDescent="0.3">
      <c r="A2207" s="13" t="s">
        <v>87</v>
      </c>
      <c r="B2207" s="13" t="s">
        <v>53</v>
      </c>
      <c r="C2207" s="13" t="s">
        <v>18</v>
      </c>
      <c r="D2207" s="14">
        <v>35981</v>
      </c>
      <c r="E2207" s="14">
        <v>18299</v>
      </c>
      <c r="F2207" s="14">
        <v>17682</v>
      </c>
      <c r="G2207" s="15">
        <v>70.048080931602698</v>
      </c>
      <c r="H2207" s="15">
        <v>48.785906998888997</v>
      </c>
      <c r="I2207" s="15">
        <v>51.214093001110903</v>
      </c>
      <c r="J2207" s="15">
        <v>29.785164392318102</v>
      </c>
      <c r="K2207" s="15">
        <v>55.593916207893997</v>
      </c>
      <c r="L2207" s="15">
        <v>44.406083792106003</v>
      </c>
      <c r="M2207" s="15">
        <v>0.16675467607903999</v>
      </c>
    </row>
    <row r="2208" spans="1:13" hidden="1" outlineLevel="1" x14ac:dyDescent="0.3">
      <c r="A2208" s="32" t="s">
        <v>87</v>
      </c>
      <c r="B2208" s="32" t="s">
        <v>53</v>
      </c>
      <c r="C2208" s="32" t="s">
        <v>22</v>
      </c>
      <c r="D2208" s="33">
        <v>1146.67364932844</v>
      </c>
      <c r="E2208" s="33">
        <v>670.85488807362003</v>
      </c>
      <c r="F2208" s="33">
        <v>699.61779635558503</v>
      </c>
      <c r="G2208" s="34">
        <v>1.04288980490887</v>
      </c>
      <c r="H2208" s="34">
        <v>1.2493947911607399</v>
      </c>
      <c r="I2208" s="34">
        <v>1.2493947911607399</v>
      </c>
      <c r="J2208" s="34">
        <v>1.02762355546331</v>
      </c>
      <c r="K2208" s="34">
        <v>1.6567535945551</v>
      </c>
      <c r="L2208" s="34">
        <v>1.6567535945551</v>
      </c>
      <c r="M2208" s="34">
        <v>9.1356280014849994E-2</v>
      </c>
    </row>
    <row r="2209" spans="1:13" hidden="1" outlineLevel="1" x14ac:dyDescent="0.3">
      <c r="A2209" s="32" t="s">
        <v>87</v>
      </c>
      <c r="B2209" s="32" t="s">
        <v>53</v>
      </c>
      <c r="C2209" s="32" t="s">
        <v>24</v>
      </c>
      <c r="D2209" s="33">
        <v>34094.240887717897</v>
      </c>
      <c r="E2209" s="33">
        <v>17195.162326714999</v>
      </c>
      <c r="F2209" s="33">
        <v>16530.8352783185</v>
      </c>
      <c r="G2209" s="34">
        <v>68.304471511382602</v>
      </c>
      <c r="H2209" s="34">
        <v>46.7333336397351</v>
      </c>
      <c r="I2209" s="34">
        <v>49.157417009154102</v>
      </c>
      <c r="J2209" s="34">
        <v>28.122374533750399</v>
      </c>
      <c r="K2209" s="34">
        <v>52.853719143058299</v>
      </c>
      <c r="L2209" s="34">
        <v>41.6994976060734</v>
      </c>
      <c r="M2209" s="34">
        <v>6.7665043259329996E-2</v>
      </c>
    </row>
    <row r="2210" spans="1:13" hidden="1" outlineLevel="1" x14ac:dyDescent="0.3">
      <c r="A2210" s="32" t="s">
        <v>87</v>
      </c>
      <c r="B2210" s="32" t="s">
        <v>53</v>
      </c>
      <c r="C2210" s="32" t="s">
        <v>26</v>
      </c>
      <c r="D2210" s="33">
        <v>37867.759112282001</v>
      </c>
      <c r="E2210" s="33">
        <v>19402.837673284899</v>
      </c>
      <c r="F2210" s="33">
        <v>18833.164721681402</v>
      </c>
      <c r="G2210" s="34">
        <v>71.735463386670602</v>
      </c>
      <c r="H2210" s="34">
        <v>50.842582990845798</v>
      </c>
      <c r="I2210" s="34">
        <v>53.2666663602648</v>
      </c>
      <c r="J2210" s="34">
        <v>31.5031792354937</v>
      </c>
      <c r="K2210" s="34">
        <v>58.3005023939265</v>
      </c>
      <c r="L2210" s="34">
        <v>47.146280856941601</v>
      </c>
      <c r="M2210" s="34">
        <v>0.41035668427758998</v>
      </c>
    </row>
    <row r="2211" spans="1:13" hidden="1" outlineLevel="1" x14ac:dyDescent="0.3">
      <c r="A2211" s="32" t="s">
        <v>87</v>
      </c>
      <c r="B2211" s="32" t="s">
        <v>53</v>
      </c>
      <c r="C2211" s="32" t="s">
        <v>28</v>
      </c>
      <c r="D2211" s="34">
        <v>3.18688654936894</v>
      </c>
      <c r="E2211" s="34">
        <v>3.6660740372349299</v>
      </c>
      <c r="F2211" s="34">
        <v>3.95666664605579</v>
      </c>
      <c r="G2211" s="34">
        <v>1.48881995200866</v>
      </c>
      <c r="H2211" s="34">
        <v>2.5609748142823099</v>
      </c>
      <c r="I2211" s="34">
        <v>2.4395527050213301</v>
      </c>
      <c r="J2211" s="34">
        <v>3.4501187971564198</v>
      </c>
      <c r="K2211" s="34">
        <v>2.98009873663091</v>
      </c>
      <c r="L2211" s="34">
        <v>3.7309157959333898</v>
      </c>
      <c r="M2211" s="34">
        <v>54.784838520241301</v>
      </c>
    </row>
    <row r="2212" spans="1:13" hidden="1" outlineLevel="1" x14ac:dyDescent="0.3">
      <c r="A2212" s="32" t="s">
        <v>87</v>
      </c>
      <c r="B2212" s="32" t="s">
        <v>53</v>
      </c>
      <c r="C2212" s="32" t="s">
        <v>30</v>
      </c>
      <c r="D2212" s="34">
        <v>1.38958585066063</v>
      </c>
      <c r="E2212" s="34">
        <v>1.5201585276698599</v>
      </c>
      <c r="F2212" s="34">
        <v>1.6075556726062701</v>
      </c>
      <c r="G2212" s="34">
        <v>2.5383521443485599</v>
      </c>
      <c r="H2212" s="34">
        <v>2.1815548792518098</v>
      </c>
      <c r="I2212" s="34">
        <v>2.1815548792518098</v>
      </c>
      <c r="J2212" s="34">
        <v>2.4724933914195799</v>
      </c>
      <c r="K2212" s="34">
        <v>1.60839067527852</v>
      </c>
      <c r="L2212" s="34">
        <v>1.60839067527852</v>
      </c>
      <c r="M2212" s="34">
        <v>2.4548192857951601</v>
      </c>
    </row>
    <row r="2213" spans="1:13" hidden="1" outlineLevel="1" x14ac:dyDescent="0.3">
      <c r="A2213" s="16" t="s">
        <v>87</v>
      </c>
      <c r="B2213" s="16" t="s">
        <v>55</v>
      </c>
      <c r="C2213" s="16" t="s">
        <v>18</v>
      </c>
      <c r="D2213" s="17">
        <v>37456</v>
      </c>
      <c r="E2213" s="17">
        <v>19254</v>
      </c>
      <c r="F2213" s="17">
        <v>18202</v>
      </c>
      <c r="G2213" s="18">
        <v>62.241029474583499</v>
      </c>
      <c r="H2213" s="18">
        <v>51.186033543516501</v>
      </c>
      <c r="I2213" s="18">
        <v>48.813966456483499</v>
      </c>
      <c r="J2213" s="18">
        <v>37.681546347714601</v>
      </c>
      <c r="K2213" s="18">
        <v>51.806716735156499</v>
      </c>
      <c r="L2213" s="18">
        <v>48.193283264843402</v>
      </c>
      <c r="M2213" s="18">
        <v>7.7424177701829994E-2</v>
      </c>
    </row>
    <row r="2214" spans="1:13" hidden="1" outlineLevel="1" x14ac:dyDescent="0.3">
      <c r="A2214" s="19" t="s">
        <v>87</v>
      </c>
      <c r="B2214" s="19" t="s">
        <v>55</v>
      </c>
      <c r="C2214" s="19" t="s">
        <v>22</v>
      </c>
      <c r="D2214" s="20">
        <v>1241.8258235066201</v>
      </c>
      <c r="E2214" s="20">
        <v>796.83995220056897</v>
      </c>
      <c r="F2214" s="20">
        <v>694.07043464262995</v>
      </c>
      <c r="G2214" s="21">
        <v>1.11304247004436</v>
      </c>
      <c r="H2214" s="21">
        <v>1.41929511900613</v>
      </c>
      <c r="I2214" s="21">
        <v>1.41929511900613</v>
      </c>
      <c r="J2214" s="21">
        <v>1.1125674593711401</v>
      </c>
      <c r="K2214" s="21">
        <v>1.7132628418221501</v>
      </c>
      <c r="L2214" s="21">
        <v>1.7132628418221501</v>
      </c>
      <c r="M2214" s="21">
        <v>4.030751555927E-2</v>
      </c>
    </row>
    <row r="2215" spans="1:13" hidden="1" outlineLevel="1" x14ac:dyDescent="0.3">
      <c r="A2215" s="19" t="s">
        <v>87</v>
      </c>
      <c r="B2215" s="19" t="s">
        <v>55</v>
      </c>
      <c r="C2215" s="19" t="s">
        <v>24</v>
      </c>
      <c r="D2215" s="20">
        <v>35412.675650704499</v>
      </c>
      <c r="E2215" s="20">
        <v>17942.864053233101</v>
      </c>
      <c r="F2215" s="20">
        <v>17059.963015113699</v>
      </c>
      <c r="G2215" s="21">
        <v>60.392913476531902</v>
      </c>
      <c r="H2215" s="21">
        <v>48.849804880354</v>
      </c>
      <c r="I2215" s="21">
        <v>46.482907904978603</v>
      </c>
      <c r="J2215" s="21">
        <v>35.8692279419325</v>
      </c>
      <c r="K2215" s="21">
        <v>48.984921596736399</v>
      </c>
      <c r="L2215" s="21">
        <v>45.3829651281225</v>
      </c>
      <c r="M2215" s="21">
        <v>3.2866879153024803E-2</v>
      </c>
    </row>
    <row r="2216" spans="1:13" hidden="1" outlineLevel="1" x14ac:dyDescent="0.3">
      <c r="A2216" s="19" t="s">
        <v>87</v>
      </c>
      <c r="B2216" s="19" t="s">
        <v>55</v>
      </c>
      <c r="C2216" s="19" t="s">
        <v>26</v>
      </c>
      <c r="D2216" s="20">
        <v>39499.324349295399</v>
      </c>
      <c r="E2216" s="20">
        <v>20565.135946766801</v>
      </c>
      <c r="F2216" s="20">
        <v>19344.036984886199</v>
      </c>
      <c r="G2216" s="21">
        <v>64.054237242975802</v>
      </c>
      <c r="H2216" s="21">
        <v>53.517092095021297</v>
      </c>
      <c r="I2216" s="21">
        <v>51.150195119646</v>
      </c>
      <c r="J2216" s="21">
        <v>39.528992236506603</v>
      </c>
      <c r="K2216" s="21">
        <v>54.617034871877401</v>
      </c>
      <c r="L2216" s="21">
        <v>51.015078403263502</v>
      </c>
      <c r="M2216" s="21">
        <v>0.18227721680521</v>
      </c>
    </row>
    <row r="2217" spans="1:13" hidden="1" outlineLevel="1" x14ac:dyDescent="0.3">
      <c r="A2217" s="19" t="s">
        <v>87</v>
      </c>
      <c r="B2217" s="19" t="s">
        <v>55</v>
      </c>
      <c r="C2217" s="19" t="s">
        <v>28</v>
      </c>
      <c r="D2217" s="21">
        <v>3.3154256287554098</v>
      </c>
      <c r="E2217" s="21">
        <v>4.1385683608630401</v>
      </c>
      <c r="F2217" s="21">
        <v>3.8131547887189901</v>
      </c>
      <c r="G2217" s="21">
        <v>1.7882777316510801</v>
      </c>
      <c r="H2217" s="21">
        <v>2.7728171548973499</v>
      </c>
      <c r="I2217" s="21">
        <v>2.9075594999463998</v>
      </c>
      <c r="J2217" s="21">
        <v>2.9525525547828702</v>
      </c>
      <c r="K2217" s="21">
        <v>3.3070284121277198</v>
      </c>
      <c r="L2217" s="21">
        <v>3.55498261533047</v>
      </c>
      <c r="M2217" s="21">
        <v>52.060631130621204</v>
      </c>
    </row>
    <row r="2218" spans="1:13" hidden="1" outlineLevel="1" x14ac:dyDescent="0.3">
      <c r="A2218" s="19" t="s">
        <v>87</v>
      </c>
      <c r="B2218" s="19" t="s">
        <v>55</v>
      </c>
      <c r="C2218" s="19" t="s">
        <v>30</v>
      </c>
      <c r="D2218" s="21">
        <v>1.4680005170832799</v>
      </c>
      <c r="E2218" s="21">
        <v>1.86551458976119</v>
      </c>
      <c r="F2218" s="21">
        <v>1.4903183321268101</v>
      </c>
      <c r="G2218" s="21">
        <v>2.68701845556062</v>
      </c>
      <c r="H2218" s="21">
        <v>2.6039291642908999</v>
      </c>
      <c r="I2218" s="21">
        <v>2.6039291642908999</v>
      </c>
      <c r="J2218" s="21">
        <v>2.6868994329675</v>
      </c>
      <c r="K2218" s="21">
        <v>2.2397406671896398</v>
      </c>
      <c r="L2218" s="21">
        <v>2.2397406671896398</v>
      </c>
      <c r="M2218" s="21">
        <v>1.0704735184759999</v>
      </c>
    </row>
    <row r="2219" spans="1:13" hidden="1" outlineLevel="1" x14ac:dyDescent="0.3">
      <c r="A2219" s="13" t="s">
        <v>87</v>
      </c>
      <c r="B2219" s="13" t="s">
        <v>57</v>
      </c>
      <c r="C2219" s="13" t="s">
        <v>18</v>
      </c>
      <c r="D2219" s="14">
        <v>39230</v>
      </c>
      <c r="E2219" s="14">
        <v>20040</v>
      </c>
      <c r="F2219" s="14">
        <v>19190</v>
      </c>
      <c r="G2219" s="15">
        <v>51.641600815702198</v>
      </c>
      <c r="H2219" s="15">
        <v>52.885137469766498</v>
      </c>
      <c r="I2219" s="15">
        <v>47.114862530233403</v>
      </c>
      <c r="J2219" s="15">
        <v>48.123884782054503</v>
      </c>
      <c r="K2219" s="15">
        <v>49.112770803538297</v>
      </c>
      <c r="L2219" s="15">
        <v>50.887229196461597</v>
      </c>
      <c r="M2219" s="15">
        <v>0.23451440224317999</v>
      </c>
    </row>
    <row r="2220" spans="1:13" hidden="1" outlineLevel="1" x14ac:dyDescent="0.3">
      <c r="A2220" s="32" t="s">
        <v>87</v>
      </c>
      <c r="B2220" s="32" t="s">
        <v>57</v>
      </c>
      <c r="C2220" s="32" t="s">
        <v>22</v>
      </c>
      <c r="D2220" s="33">
        <v>1326.12190250147</v>
      </c>
      <c r="E2220" s="33">
        <v>782.85022743141701</v>
      </c>
      <c r="F2220" s="33">
        <v>758.12331306247904</v>
      </c>
      <c r="G2220" s="34">
        <v>1.1221042206523699</v>
      </c>
      <c r="H2220" s="34">
        <v>1.5991487156809701</v>
      </c>
      <c r="I2220" s="34">
        <v>1.5991487156809701</v>
      </c>
      <c r="J2220" s="34">
        <v>1.1607069989980101</v>
      </c>
      <c r="K2220" s="34">
        <v>1.3184118405717999</v>
      </c>
      <c r="L2220" s="34">
        <v>1.3184118405717999</v>
      </c>
      <c r="M2220" s="34">
        <v>0.15441612185834</v>
      </c>
    </row>
    <row r="2221" spans="1:13" hidden="1" outlineLevel="1" x14ac:dyDescent="0.3">
      <c r="A2221" s="32" t="s">
        <v>87</v>
      </c>
      <c r="B2221" s="32" t="s">
        <v>57</v>
      </c>
      <c r="C2221" s="32" t="s">
        <v>24</v>
      </c>
      <c r="D2221" s="33">
        <v>37047.973243732602</v>
      </c>
      <c r="E2221" s="33">
        <v>18751.883018308301</v>
      </c>
      <c r="F2221" s="33">
        <v>17942.569163866399</v>
      </c>
      <c r="G2221" s="34">
        <v>49.793867733070599</v>
      </c>
      <c r="H2221" s="34">
        <v>50.248279155640397</v>
      </c>
      <c r="I2221" s="34">
        <v>44.494008438547503</v>
      </c>
      <c r="J2221" s="34">
        <v>46.217700366890398</v>
      </c>
      <c r="K2221" s="34">
        <v>46.946458645978097</v>
      </c>
      <c r="L2221" s="34">
        <v>48.717579908672398</v>
      </c>
      <c r="M2221" s="34">
        <v>7.9288865214959994E-2</v>
      </c>
    </row>
    <row r="2222" spans="1:13" hidden="1" outlineLevel="1" x14ac:dyDescent="0.3">
      <c r="A2222" s="32" t="s">
        <v>87</v>
      </c>
      <c r="B2222" s="32" t="s">
        <v>57</v>
      </c>
      <c r="C2222" s="32" t="s">
        <v>26</v>
      </c>
      <c r="D2222" s="33">
        <v>41412.026756267398</v>
      </c>
      <c r="E2222" s="33">
        <v>21328.116981691601</v>
      </c>
      <c r="F2222" s="33">
        <v>20437.430836133499</v>
      </c>
      <c r="G2222" s="34">
        <v>53.484856242610903</v>
      </c>
      <c r="H2222" s="34">
        <v>55.505991561452397</v>
      </c>
      <c r="I2222" s="34">
        <v>49.751720844359497</v>
      </c>
      <c r="J2222" s="34">
        <v>50.035546127978897</v>
      </c>
      <c r="K2222" s="34">
        <v>51.282420091327502</v>
      </c>
      <c r="L2222" s="34">
        <v>53.053541354021803</v>
      </c>
      <c r="M2222" s="34">
        <v>0.69152521879364004</v>
      </c>
    </row>
    <row r="2223" spans="1:13" hidden="1" outlineLevel="1" x14ac:dyDescent="0.3">
      <c r="A2223" s="32" t="s">
        <v>87</v>
      </c>
      <c r="B2223" s="32" t="s">
        <v>57</v>
      </c>
      <c r="C2223" s="32" t="s">
        <v>28</v>
      </c>
      <c r="D2223" s="34">
        <v>3.3803770137687401</v>
      </c>
      <c r="E2223" s="34">
        <v>3.9064382606358099</v>
      </c>
      <c r="F2223" s="34">
        <v>3.9506165349790399</v>
      </c>
      <c r="G2223" s="34">
        <v>2.17286877813281</v>
      </c>
      <c r="H2223" s="34">
        <v>3.0238149926246898</v>
      </c>
      <c r="I2223" s="34">
        <v>3.3941491703489701</v>
      </c>
      <c r="J2223" s="34">
        <v>2.4119145913815401</v>
      </c>
      <c r="K2223" s="34">
        <v>2.6844582763325202</v>
      </c>
      <c r="L2223" s="34">
        <v>2.5908501236759802</v>
      </c>
      <c r="M2223" s="34">
        <v>65.845048483724696</v>
      </c>
    </row>
    <row r="2224" spans="1:13" hidden="1" outlineLevel="1" x14ac:dyDescent="0.3">
      <c r="A2224" s="32" t="s">
        <v>87</v>
      </c>
      <c r="B2224" s="32" t="s">
        <v>57</v>
      </c>
      <c r="C2224" s="32" t="s">
        <v>30</v>
      </c>
      <c r="D2224" s="34">
        <v>1.5196176648263899</v>
      </c>
      <c r="E2224" s="34">
        <v>1.7048215746581401</v>
      </c>
      <c r="F2224" s="34">
        <v>1.61506074847881</v>
      </c>
      <c r="G2224" s="34">
        <v>2.6917565671908901</v>
      </c>
      <c r="H2224" s="34">
        <v>2.8806155765810901</v>
      </c>
      <c r="I2224" s="34">
        <v>2.8806155765810999</v>
      </c>
      <c r="J2224" s="34">
        <v>2.8810983492681399</v>
      </c>
      <c r="K2224" s="34">
        <v>1.7723526963804399</v>
      </c>
      <c r="L2224" s="34">
        <v>1.7723526963804399</v>
      </c>
      <c r="M2224" s="34">
        <v>5.4409714077109399</v>
      </c>
    </row>
    <row r="2225" spans="1:13" hidden="1" outlineLevel="1" x14ac:dyDescent="0.3">
      <c r="A2225" s="16" t="s">
        <v>87</v>
      </c>
      <c r="B2225" s="16" t="s">
        <v>59</v>
      </c>
      <c r="C2225" s="16" t="s">
        <v>18</v>
      </c>
      <c r="D2225" s="17">
        <v>36063</v>
      </c>
      <c r="E2225" s="17">
        <v>17709</v>
      </c>
      <c r="F2225" s="17">
        <v>18354</v>
      </c>
      <c r="G2225" s="18">
        <v>36.5000138646257</v>
      </c>
      <c r="H2225" s="18">
        <v>46.964977588695497</v>
      </c>
      <c r="I2225" s="18">
        <v>53.035022411304404</v>
      </c>
      <c r="J2225" s="18">
        <v>63.353021101960401</v>
      </c>
      <c r="K2225" s="18">
        <v>50.409244102070303</v>
      </c>
      <c r="L2225" s="18">
        <v>49.590755897929697</v>
      </c>
      <c r="M2225" s="18">
        <v>0.14696503341374001</v>
      </c>
    </row>
    <row r="2226" spans="1:13" hidden="1" outlineLevel="1" x14ac:dyDescent="0.3">
      <c r="A2226" s="19" t="s">
        <v>87</v>
      </c>
      <c r="B2226" s="19" t="s">
        <v>59</v>
      </c>
      <c r="C2226" s="19" t="s">
        <v>22</v>
      </c>
      <c r="D2226" s="20">
        <v>1210.28753946037</v>
      </c>
      <c r="E2226" s="20">
        <v>696.76554802817202</v>
      </c>
      <c r="F2226" s="20">
        <v>735.17048368017697</v>
      </c>
      <c r="G2226" s="21">
        <v>1.30755204612037</v>
      </c>
      <c r="H2226" s="21">
        <v>1.8754041040816101</v>
      </c>
      <c r="I2226" s="21">
        <v>1.8754041040816101</v>
      </c>
      <c r="J2226" s="21">
        <v>1.3057510393421801</v>
      </c>
      <c r="K2226" s="21">
        <v>1.26927691804654</v>
      </c>
      <c r="L2226" s="21">
        <v>1.26927691804654</v>
      </c>
      <c r="M2226" s="21">
        <v>5.9571482058604699E-2</v>
      </c>
    </row>
    <row r="2227" spans="1:13" hidden="1" outlineLevel="1" x14ac:dyDescent="0.3">
      <c r="A2227" s="19" t="s">
        <v>87</v>
      </c>
      <c r="B2227" s="19" t="s">
        <v>59</v>
      </c>
      <c r="C2227" s="19" t="s">
        <v>24</v>
      </c>
      <c r="D2227" s="20">
        <v>34071.569356332802</v>
      </c>
      <c r="E2227" s="20">
        <v>16562.5284231601</v>
      </c>
      <c r="F2227" s="20">
        <v>17144.336195501899</v>
      </c>
      <c r="G2227" s="21">
        <v>34.376675330825599</v>
      </c>
      <c r="H2227" s="21">
        <v>43.894617429735803</v>
      </c>
      <c r="I2227" s="21">
        <v>49.941515211659301</v>
      </c>
      <c r="J2227" s="21">
        <v>61.179202317675703</v>
      </c>
      <c r="K2227" s="21">
        <v>48.321251637616903</v>
      </c>
      <c r="L2227" s="21">
        <v>47.504189903217799</v>
      </c>
      <c r="M2227" s="21">
        <v>7.541208162976E-2</v>
      </c>
    </row>
    <row r="2228" spans="1:13" hidden="1" outlineLevel="1" x14ac:dyDescent="0.3">
      <c r="A2228" s="19" t="s">
        <v>87</v>
      </c>
      <c r="B2228" s="19" t="s">
        <v>59</v>
      </c>
      <c r="C2228" s="19" t="s">
        <v>26</v>
      </c>
      <c r="D2228" s="20">
        <v>38054.430643667103</v>
      </c>
      <c r="E2228" s="20">
        <v>18855.4715768399</v>
      </c>
      <c r="F2228" s="20">
        <v>19563.663804498101</v>
      </c>
      <c r="G2228" s="21">
        <v>38.677205733424799</v>
      </c>
      <c r="H2228" s="21">
        <v>50.058484788340699</v>
      </c>
      <c r="I2228" s="21">
        <v>56.105382570264098</v>
      </c>
      <c r="J2228" s="21">
        <v>65.473809510854494</v>
      </c>
      <c r="K2228" s="21">
        <v>52.495810096782101</v>
      </c>
      <c r="L2228" s="21">
        <v>51.678748362383097</v>
      </c>
      <c r="M2228" s="21">
        <v>0.28621483219360999</v>
      </c>
    </row>
    <row r="2229" spans="1:13" hidden="1" outlineLevel="1" x14ac:dyDescent="0.3">
      <c r="A2229" s="19" t="s">
        <v>87</v>
      </c>
      <c r="B2229" s="19" t="s">
        <v>59</v>
      </c>
      <c r="C2229" s="19" t="s">
        <v>28</v>
      </c>
      <c r="D2229" s="21">
        <v>3.3560367674912599</v>
      </c>
      <c r="E2229" s="21">
        <v>3.9345279125200201</v>
      </c>
      <c r="F2229" s="21">
        <v>4.0055055229387397</v>
      </c>
      <c r="G2229" s="21">
        <v>3.5823330121734398</v>
      </c>
      <c r="H2229" s="21">
        <v>3.9931970595319202</v>
      </c>
      <c r="I2229" s="21">
        <v>3.5361616132396998</v>
      </c>
      <c r="J2229" s="21">
        <v>2.0610714637281502</v>
      </c>
      <c r="K2229" s="21">
        <v>2.5179447552843102</v>
      </c>
      <c r="L2229" s="21">
        <v>2.55950306677929</v>
      </c>
      <c r="M2229" s="21">
        <v>40.534459575084099</v>
      </c>
    </row>
    <row r="2230" spans="1:13" hidden="1" outlineLevel="1" x14ac:dyDescent="0.3">
      <c r="A2230" s="19" t="s">
        <v>87</v>
      </c>
      <c r="B2230" s="19" t="s">
        <v>59</v>
      </c>
      <c r="C2230" s="19" t="s">
        <v>30</v>
      </c>
      <c r="D2230" s="21">
        <v>1.4814744580988</v>
      </c>
      <c r="E2230" s="21">
        <v>1.5928369067396899</v>
      </c>
      <c r="F2230" s="21">
        <v>1.7030731425905901</v>
      </c>
      <c r="G2230" s="21">
        <v>3.62022743148419</v>
      </c>
      <c r="H2230" s="21">
        <v>2.57506910463119</v>
      </c>
      <c r="I2230" s="21">
        <v>2.57506910463119</v>
      </c>
      <c r="J2230" s="21">
        <v>3.6041246092150998</v>
      </c>
      <c r="K2230" s="21">
        <v>1.98748220244092</v>
      </c>
      <c r="L2230" s="21">
        <v>1.98748220244092</v>
      </c>
      <c r="M2230" s="21">
        <v>1.1868233111739099</v>
      </c>
    </row>
    <row r="2231" spans="1:13" hidden="1" outlineLevel="1" x14ac:dyDescent="0.3">
      <c r="A2231" s="13" t="s">
        <v>87</v>
      </c>
      <c r="B2231" s="30" t="s">
        <v>61</v>
      </c>
      <c r="C2231" s="13" t="s">
        <v>18</v>
      </c>
      <c r="D2231" s="14">
        <v>199174</v>
      </c>
      <c r="E2231" s="14">
        <v>98907</v>
      </c>
      <c r="F2231" s="14">
        <v>100267</v>
      </c>
      <c r="G2231" s="15">
        <v>25.117736250715399</v>
      </c>
      <c r="H2231" s="15">
        <v>50.545694411129702</v>
      </c>
      <c r="I2231" s="15">
        <v>49.454305588870199</v>
      </c>
      <c r="J2231" s="15">
        <v>74.724110576681696</v>
      </c>
      <c r="K2231" s="15">
        <v>49.348590011489499</v>
      </c>
      <c r="L2231" s="15">
        <v>50.651409988510402</v>
      </c>
      <c r="M2231" s="15">
        <v>0.15815317260284001</v>
      </c>
    </row>
    <row r="2232" spans="1:13" hidden="1" outlineLevel="1" x14ac:dyDescent="0.3">
      <c r="A2232" s="32" t="s">
        <v>87</v>
      </c>
      <c r="B2232" s="36" t="s">
        <v>61</v>
      </c>
      <c r="C2232" s="32" t="s">
        <v>22</v>
      </c>
      <c r="D2232" s="33">
        <v>5578.6806404259796</v>
      </c>
      <c r="E2232" s="33">
        <v>3148.0798431288199</v>
      </c>
      <c r="F2232" s="33">
        <v>2683.3193953476002</v>
      </c>
      <c r="G2232" s="34">
        <v>0.74570708778679995</v>
      </c>
      <c r="H2232" s="34">
        <v>1.1687303137231599</v>
      </c>
      <c r="I2232" s="34">
        <v>1.1687303137231599</v>
      </c>
      <c r="J2232" s="34">
        <v>0.74446582542062001</v>
      </c>
      <c r="K2232" s="34">
        <v>0.43281947098256002</v>
      </c>
      <c r="L2232" s="34">
        <v>0.43281947098256002</v>
      </c>
      <c r="M2232" s="34">
        <v>4.1285118902951501E-2</v>
      </c>
    </row>
    <row r="2233" spans="1:13" hidden="1" outlineLevel="1" x14ac:dyDescent="0.3">
      <c r="A2233" s="32" t="s">
        <v>87</v>
      </c>
      <c r="B2233" s="36" t="s">
        <v>61</v>
      </c>
      <c r="C2233" s="32" t="s">
        <v>24</v>
      </c>
      <c r="D2233" s="33">
        <v>189994.73043276099</v>
      </c>
      <c r="E2233" s="33">
        <v>93727.088231997506</v>
      </c>
      <c r="F2233" s="33">
        <v>95851.814107047496</v>
      </c>
      <c r="G2233" s="34">
        <v>23.9107551931898</v>
      </c>
      <c r="H2233" s="34">
        <v>48.622780908821397</v>
      </c>
      <c r="I2233" s="34">
        <v>47.533005130737401</v>
      </c>
      <c r="J2233" s="34">
        <v>73.479632761428903</v>
      </c>
      <c r="K2233" s="34">
        <v>48.636600747584303</v>
      </c>
      <c r="L2233" s="34">
        <v>49.939156406928703</v>
      </c>
      <c r="M2233" s="34">
        <v>0.10291546810481</v>
      </c>
    </row>
    <row r="2234" spans="1:13" hidden="1" outlineLevel="1" x14ac:dyDescent="0.3">
      <c r="A2234" s="32" t="s">
        <v>87</v>
      </c>
      <c r="B2234" s="36" t="s">
        <v>61</v>
      </c>
      <c r="C2234" s="32" t="s">
        <v>26</v>
      </c>
      <c r="D2234" s="33">
        <v>208353.26956723799</v>
      </c>
      <c r="E2234" s="33">
        <v>104086.911768002</v>
      </c>
      <c r="F2234" s="33">
        <v>104682.18589295199</v>
      </c>
      <c r="G2234" s="34">
        <v>26.364533215367398</v>
      </c>
      <c r="H2234" s="34">
        <v>52.4669948692625</v>
      </c>
      <c r="I2234" s="34">
        <v>51.377219091178503</v>
      </c>
      <c r="J2234" s="34">
        <v>75.929320872804098</v>
      </c>
      <c r="K2234" s="34">
        <v>50.060843593071297</v>
      </c>
      <c r="L2234" s="34">
        <v>51.363399252415597</v>
      </c>
      <c r="M2234" s="34">
        <v>0.24296644057173</v>
      </c>
    </row>
    <row r="2235" spans="1:13" hidden="1" outlineLevel="1" x14ac:dyDescent="0.3">
      <c r="A2235" s="32" t="s">
        <v>87</v>
      </c>
      <c r="B2235" s="36" t="s">
        <v>61</v>
      </c>
      <c r="C2235" s="32" t="s">
        <v>28</v>
      </c>
      <c r="D2235" s="34">
        <v>2.8009080705443399</v>
      </c>
      <c r="E2235" s="34">
        <v>3.1828685968928601</v>
      </c>
      <c r="F2235" s="34">
        <v>2.6761740107389298</v>
      </c>
      <c r="G2235" s="34">
        <v>2.9688467158960599</v>
      </c>
      <c r="H2235" s="34">
        <v>2.31222525941955</v>
      </c>
      <c r="I2235" s="34">
        <v>2.36325290549865</v>
      </c>
      <c r="J2235" s="34">
        <v>0.99628596402851</v>
      </c>
      <c r="K2235" s="34">
        <v>0.87706552686063999</v>
      </c>
      <c r="L2235" s="34">
        <v>0.85450626365730997</v>
      </c>
      <c r="M2235" s="34">
        <v>26.1045151504015</v>
      </c>
    </row>
    <row r="2236" spans="1:13" hidden="1" outlineLevel="1" x14ac:dyDescent="0.3">
      <c r="A2236" s="32" t="s">
        <v>87</v>
      </c>
      <c r="B2236" s="36" t="s">
        <v>61</v>
      </c>
      <c r="C2236" s="32" t="s">
        <v>30</v>
      </c>
      <c r="D2236" s="34">
        <v>1.3305764487190701</v>
      </c>
      <c r="E2236" s="34">
        <v>1.5449214200433801</v>
      </c>
      <c r="F2236" s="34">
        <v>1.1938349775185799</v>
      </c>
      <c r="G2236" s="34">
        <v>8.0136878195431809</v>
      </c>
      <c r="H2236" s="34">
        <v>3.7873430278598601</v>
      </c>
      <c r="I2236" s="34">
        <v>3.7873430278598601</v>
      </c>
      <c r="J2236" s="34">
        <v>7.9538550168965498</v>
      </c>
      <c r="K2236" s="34">
        <v>1.5056114427331899</v>
      </c>
      <c r="L2236" s="34">
        <v>1.5056114427331899</v>
      </c>
      <c r="M2236" s="34">
        <v>2.9258489680830602</v>
      </c>
    </row>
    <row r="2237" spans="1:13" hidden="1" outlineLevel="1" x14ac:dyDescent="0.3">
      <c r="A2237" s="16" t="s">
        <v>87</v>
      </c>
      <c r="B2237" s="31" t="s">
        <v>64</v>
      </c>
      <c r="C2237" s="16" t="s">
        <v>18</v>
      </c>
      <c r="D2237" s="17">
        <v>169187</v>
      </c>
      <c r="E2237" s="17">
        <v>80622</v>
      </c>
      <c r="F2237" s="17">
        <v>88565</v>
      </c>
      <c r="G2237" s="18">
        <v>7.57564115446222</v>
      </c>
      <c r="H2237" s="18">
        <v>51.072793945541001</v>
      </c>
      <c r="I2237" s="18">
        <v>48.9272060544589</v>
      </c>
      <c r="J2237" s="18">
        <v>92.226353088594195</v>
      </c>
      <c r="K2237" s="18">
        <v>47.334892812509999</v>
      </c>
      <c r="L2237" s="18">
        <v>52.665107187490001</v>
      </c>
      <c r="M2237" s="18">
        <v>0.19800575694350001</v>
      </c>
    </row>
    <row r="2238" spans="1:13" hidden="1" outlineLevel="1" x14ac:dyDescent="0.3">
      <c r="A2238" s="19" t="s">
        <v>87</v>
      </c>
      <c r="B2238" s="35" t="s">
        <v>64</v>
      </c>
      <c r="C2238" s="19" t="s">
        <v>22</v>
      </c>
      <c r="D2238" s="20">
        <v>4687.9486835714397</v>
      </c>
      <c r="E2238" s="20">
        <v>2354.2611996093501</v>
      </c>
      <c r="F2238" s="20">
        <v>2544.25478723779</v>
      </c>
      <c r="G2238" s="21">
        <v>0.34637461220019999</v>
      </c>
      <c r="H2238" s="21">
        <v>2.06578752105339</v>
      </c>
      <c r="I2238" s="21">
        <v>2.06578752105339</v>
      </c>
      <c r="J2238" s="21">
        <v>0.34459992838844</v>
      </c>
      <c r="K2238" s="21">
        <v>0.43448055231138999</v>
      </c>
      <c r="L2238" s="21">
        <v>0.43448055231138999</v>
      </c>
      <c r="M2238" s="21">
        <v>4.4369360658304803E-2</v>
      </c>
    </row>
    <row r="2239" spans="1:13" hidden="1" outlineLevel="1" x14ac:dyDescent="0.3">
      <c r="A2239" s="19" t="s">
        <v>87</v>
      </c>
      <c r="B2239" s="35" t="s">
        <v>64</v>
      </c>
      <c r="C2239" s="19" t="s">
        <v>24</v>
      </c>
      <c r="D2239" s="20">
        <v>161473.35810911001</v>
      </c>
      <c r="E2239" s="20">
        <v>76748.252858730601</v>
      </c>
      <c r="F2239" s="20">
        <v>84378.633716446202</v>
      </c>
      <c r="G2239" s="21">
        <v>7.0250278522940199</v>
      </c>
      <c r="H2239" s="21">
        <v>47.673981059551501</v>
      </c>
      <c r="I2239" s="21">
        <v>45.538283144119902</v>
      </c>
      <c r="J2239" s="21">
        <v>91.640067595841501</v>
      </c>
      <c r="K2239" s="21">
        <v>46.620584956746498</v>
      </c>
      <c r="L2239" s="21">
        <v>51.949706697084501</v>
      </c>
      <c r="M2239" s="21">
        <v>0.13692986689364001</v>
      </c>
    </row>
    <row r="2240" spans="1:13" hidden="1" outlineLevel="1" x14ac:dyDescent="0.3">
      <c r="A2240" s="19" t="s">
        <v>87</v>
      </c>
      <c r="B2240" s="35" t="s">
        <v>64</v>
      </c>
      <c r="C2240" s="19" t="s">
        <v>26</v>
      </c>
      <c r="D2240" s="20">
        <v>176900.641890889</v>
      </c>
      <c r="E2240" s="20">
        <v>84495.747141269298</v>
      </c>
      <c r="F2240" s="20">
        <v>92751.366283553696</v>
      </c>
      <c r="G2240" s="21">
        <v>8.1656206148467199</v>
      </c>
      <c r="H2240" s="21">
        <v>54.461716855879999</v>
      </c>
      <c r="I2240" s="21">
        <v>52.3260189404484</v>
      </c>
      <c r="J2240" s="21">
        <v>92.774763908763305</v>
      </c>
      <c r="K2240" s="21">
        <v>48.050293302915399</v>
      </c>
      <c r="L2240" s="21">
        <v>53.379415043253502</v>
      </c>
      <c r="M2240" s="21">
        <v>0.28624571329197002</v>
      </c>
    </row>
    <row r="2241" spans="1:13" hidden="1" outlineLevel="1" x14ac:dyDescent="0.3">
      <c r="A2241" s="19" t="s">
        <v>87</v>
      </c>
      <c r="B2241" s="35" t="s">
        <v>64</v>
      </c>
      <c r="C2241" s="19" t="s">
        <v>28</v>
      </c>
      <c r="D2241" s="21">
        <v>2.7708681420980601</v>
      </c>
      <c r="E2241" s="21">
        <v>2.9201225467110099</v>
      </c>
      <c r="F2241" s="21">
        <v>2.8727542338822301</v>
      </c>
      <c r="G2241" s="21">
        <v>4.5722151450663997</v>
      </c>
      <c r="H2241" s="21">
        <v>4.0447905067738104</v>
      </c>
      <c r="I2241" s="21">
        <v>4.22216530973391</v>
      </c>
      <c r="J2241" s="21">
        <v>0.37364583641012999</v>
      </c>
      <c r="K2241" s="21">
        <v>0.91788641844470997</v>
      </c>
      <c r="L2241" s="21">
        <v>0.82498750218929995</v>
      </c>
      <c r="M2241" s="21">
        <v>22.408116482676402</v>
      </c>
    </row>
    <row r="2242" spans="1:13" hidden="1" outlineLevel="1" x14ac:dyDescent="0.3">
      <c r="A2242" s="19" t="s">
        <v>87</v>
      </c>
      <c r="B2242" s="35" t="s">
        <v>64</v>
      </c>
      <c r="C2242" s="19" t="s">
        <v>30</v>
      </c>
      <c r="D2242" s="21">
        <v>1.25041338063081</v>
      </c>
      <c r="E2242" s="21">
        <v>1.30511784607044</v>
      </c>
      <c r="F2242" s="21">
        <v>1.27990087403746</v>
      </c>
      <c r="G2242" s="21">
        <v>3.94526288700794</v>
      </c>
      <c r="H2242" s="21">
        <v>3.0324860340465101</v>
      </c>
      <c r="I2242" s="21">
        <v>3.0324860340465101</v>
      </c>
      <c r="J2242" s="21">
        <v>3.8136444661326201</v>
      </c>
      <c r="K2242" s="21">
        <v>1.5948893339556101</v>
      </c>
      <c r="L2242" s="21">
        <v>1.5948893339556101</v>
      </c>
      <c r="M2242" s="21">
        <v>2.29371253465145</v>
      </c>
    </row>
    <row r="2243" spans="1:13" hidden="1" outlineLevel="1" x14ac:dyDescent="0.3">
      <c r="A2243" s="13" t="s">
        <v>87</v>
      </c>
      <c r="B2243" s="13" t="s">
        <v>65</v>
      </c>
      <c r="C2243" s="13" t="s">
        <v>18</v>
      </c>
      <c r="D2243" s="14">
        <v>915049</v>
      </c>
      <c r="E2243" s="14">
        <v>429813</v>
      </c>
      <c r="F2243" s="14">
        <v>485236</v>
      </c>
      <c r="G2243" s="15">
        <v>2.23747580730649</v>
      </c>
      <c r="H2243" s="15">
        <v>35.098173292956901</v>
      </c>
      <c r="I2243" s="15">
        <v>64.901826707043</v>
      </c>
      <c r="J2243" s="15">
        <v>97.521334923047803</v>
      </c>
      <c r="K2243" s="15">
        <v>47.232531870259798</v>
      </c>
      <c r="L2243" s="15">
        <v>52.767468129740202</v>
      </c>
      <c r="M2243" s="15">
        <v>0.24118926964566001</v>
      </c>
    </row>
    <row r="2244" spans="1:13" hidden="1" outlineLevel="1" x14ac:dyDescent="0.3">
      <c r="A2244" s="32" t="s">
        <v>87</v>
      </c>
      <c r="B2244" s="32" t="s">
        <v>65</v>
      </c>
      <c r="C2244" s="32" t="s">
        <v>22</v>
      </c>
      <c r="D2244" s="33">
        <v>22726.713395459199</v>
      </c>
      <c r="E2244" s="33">
        <v>10962.9835521517</v>
      </c>
      <c r="F2244" s="33">
        <v>11900.3356109427</v>
      </c>
      <c r="G2244" s="34">
        <v>8.2223381702989998E-2</v>
      </c>
      <c r="H2244" s="34">
        <v>1.64062425026464</v>
      </c>
      <c r="I2244" s="34">
        <v>1.64062425026464</v>
      </c>
      <c r="J2244" s="34">
        <v>8.928716545774E-2</v>
      </c>
      <c r="K2244" s="34">
        <v>0.14151247089009</v>
      </c>
      <c r="L2244" s="34">
        <v>0.14151247089009</v>
      </c>
      <c r="M2244" s="34">
        <v>2.95036094019063E-2</v>
      </c>
    </row>
    <row r="2245" spans="1:13" hidden="1" outlineLevel="1" x14ac:dyDescent="0.3">
      <c r="A2245" s="32" t="s">
        <v>87</v>
      </c>
      <c r="B2245" s="32" t="s">
        <v>65</v>
      </c>
      <c r="C2245" s="32" t="s">
        <v>24</v>
      </c>
      <c r="D2245" s="33">
        <v>877654.02400467801</v>
      </c>
      <c r="E2245" s="33">
        <v>411774.29375874699</v>
      </c>
      <c r="F2245" s="33">
        <v>465654.95646044501</v>
      </c>
      <c r="G2245" s="34">
        <v>2.1061065417459299</v>
      </c>
      <c r="H2245" s="34">
        <v>32.448546068868602</v>
      </c>
      <c r="I2245" s="34">
        <v>62.157046950965103</v>
      </c>
      <c r="J2245" s="34">
        <v>97.370098532665196</v>
      </c>
      <c r="K2245" s="34">
        <v>46.999746379992402</v>
      </c>
      <c r="L2245" s="34">
        <v>52.5345622353029</v>
      </c>
      <c r="M2245" s="34">
        <v>0.19720805529890001</v>
      </c>
    </row>
    <row r="2246" spans="1:13" hidden="1" outlineLevel="1" x14ac:dyDescent="0.3">
      <c r="A2246" s="32" t="s">
        <v>87</v>
      </c>
      <c r="B2246" s="32" t="s">
        <v>65</v>
      </c>
      <c r="C2246" s="32" t="s">
        <v>26</v>
      </c>
      <c r="D2246" s="33">
        <v>952443.97599532094</v>
      </c>
      <c r="E2246" s="33">
        <v>447851.70624125202</v>
      </c>
      <c r="F2246" s="33">
        <v>504817.04353955499</v>
      </c>
      <c r="G2246" s="34">
        <v>2.3768403315606399</v>
      </c>
      <c r="H2246" s="34">
        <v>37.842953049034797</v>
      </c>
      <c r="I2246" s="34">
        <v>67.551453931131405</v>
      </c>
      <c r="J2246" s="34">
        <v>97.664082883695102</v>
      </c>
      <c r="K2246" s="34">
        <v>47.465437764697</v>
      </c>
      <c r="L2246" s="34">
        <v>53.000253620007499</v>
      </c>
      <c r="M2246" s="34">
        <v>0.29495015845174</v>
      </c>
    </row>
    <row r="2247" spans="1:13" hidden="1" outlineLevel="1" x14ac:dyDescent="0.3">
      <c r="A2247" s="32" t="s">
        <v>87</v>
      </c>
      <c r="B2247" s="32" t="s">
        <v>65</v>
      </c>
      <c r="C2247" s="32" t="s">
        <v>28</v>
      </c>
      <c r="D2247" s="34">
        <v>2.4836608089248999</v>
      </c>
      <c r="E2247" s="34">
        <v>2.5506402905802701</v>
      </c>
      <c r="F2247" s="34">
        <v>2.4524840718625001</v>
      </c>
      <c r="G2247" s="34">
        <v>3.6748277426951002</v>
      </c>
      <c r="H2247" s="34">
        <v>4.6743864319396504</v>
      </c>
      <c r="I2247" s="34">
        <v>2.5278552754303401</v>
      </c>
      <c r="J2247" s="34">
        <v>9.1556545578670004E-2</v>
      </c>
      <c r="K2247" s="34">
        <v>0.29960805674953001</v>
      </c>
      <c r="L2247" s="34">
        <v>0.26818127893145999</v>
      </c>
      <c r="M2247" s="34">
        <v>12.2325547256932</v>
      </c>
    </row>
    <row r="2248" spans="1:13" hidden="1" outlineLevel="1" x14ac:dyDescent="0.3">
      <c r="A2248" s="32" t="s">
        <v>87</v>
      </c>
      <c r="B2248" s="32" t="s">
        <v>65</v>
      </c>
      <c r="C2248" s="32" t="s">
        <v>30</v>
      </c>
      <c r="D2248" s="34">
        <v>1.18708347082058</v>
      </c>
      <c r="E2248" s="34">
        <v>1.22969773816983</v>
      </c>
      <c r="F2248" s="34">
        <v>1.1434875755862799</v>
      </c>
      <c r="G2248" s="34">
        <v>3.8488143123257301</v>
      </c>
      <c r="H2248" s="34">
        <v>3.35166555956082</v>
      </c>
      <c r="I2248" s="34">
        <v>3.35166555956082</v>
      </c>
      <c r="J2248" s="34">
        <v>4.1070276887042496</v>
      </c>
      <c r="K2248" s="34">
        <v>0.96782792476988999</v>
      </c>
      <c r="L2248" s="34">
        <v>0.96782792476988999</v>
      </c>
      <c r="M2248" s="34">
        <v>4.5051379967005101</v>
      </c>
    </row>
    <row r="2249" spans="1:13" hidden="1" outlineLevel="1" x14ac:dyDescent="0.3">
      <c r="A2249" s="16" t="s">
        <v>88</v>
      </c>
      <c r="B2249" s="16" t="s">
        <v>14</v>
      </c>
      <c r="C2249" s="16" t="s">
        <v>18</v>
      </c>
      <c r="D2249" s="17">
        <v>1420425</v>
      </c>
      <c r="E2249" s="17">
        <v>711037</v>
      </c>
      <c r="F2249" s="17">
        <v>709388</v>
      </c>
      <c r="G2249" s="18">
        <v>29.380924723234202</v>
      </c>
      <c r="H2249" s="18">
        <v>50.254712053175602</v>
      </c>
      <c r="I2249" s="18">
        <v>49.745287946824298</v>
      </c>
      <c r="J2249" s="18">
        <v>70.486086910607696</v>
      </c>
      <c r="K2249" s="18">
        <v>49.976727972976398</v>
      </c>
      <c r="L2249" s="18">
        <v>50.023272027023502</v>
      </c>
      <c r="M2249" s="18">
        <v>0.13298836615800999</v>
      </c>
    </row>
    <row r="2250" spans="1:13" hidden="1" outlineLevel="1" x14ac:dyDescent="0.3">
      <c r="A2250" s="19" t="s">
        <v>88</v>
      </c>
      <c r="B2250" s="19" t="s">
        <v>14</v>
      </c>
      <c r="C2250" s="19" t="s">
        <v>22</v>
      </c>
      <c r="D2250" s="20">
        <v>40384.708174491097</v>
      </c>
      <c r="E2250" s="20">
        <v>20585.697205919001</v>
      </c>
      <c r="F2250" s="20">
        <v>20111.8303511962</v>
      </c>
      <c r="G2250" s="21">
        <v>0.27751141928164003</v>
      </c>
      <c r="H2250" s="21">
        <v>0.3553116168919</v>
      </c>
      <c r="I2250" s="21">
        <v>0.3553116168919</v>
      </c>
      <c r="J2250" s="21">
        <v>0.27759746149691</v>
      </c>
      <c r="K2250" s="21">
        <v>0.19287736396666</v>
      </c>
      <c r="L2250" s="21">
        <v>0.19287736396666</v>
      </c>
      <c r="M2250" s="21">
        <v>1.60447974249582E-2</v>
      </c>
    </row>
    <row r="2251" spans="1:13" hidden="1" outlineLevel="1" x14ac:dyDescent="0.3">
      <c r="A2251" s="19" t="s">
        <v>88</v>
      </c>
      <c r="B2251" s="19" t="s">
        <v>14</v>
      </c>
      <c r="C2251" s="19" t="s">
        <v>24</v>
      </c>
      <c r="D2251" s="20">
        <v>1353967.8279989201</v>
      </c>
      <c r="E2251" s="20">
        <v>677161.12762610905</v>
      </c>
      <c r="F2251" s="20">
        <v>676291.92405137594</v>
      </c>
      <c r="G2251" s="21">
        <v>28.926332669858301</v>
      </c>
      <c r="H2251" s="21">
        <v>49.669990776878201</v>
      </c>
      <c r="I2251" s="21">
        <v>49.160636332665703</v>
      </c>
      <c r="J2251" s="21">
        <v>70.027226112251796</v>
      </c>
      <c r="K2251" s="21">
        <v>49.659333724354198</v>
      </c>
      <c r="L2251" s="21">
        <v>49.705875902867099</v>
      </c>
      <c r="M2251" s="21">
        <v>0.10903819260214</v>
      </c>
    </row>
    <row r="2252" spans="1:13" hidden="1" outlineLevel="1" x14ac:dyDescent="0.3">
      <c r="A2252" s="19" t="s">
        <v>88</v>
      </c>
      <c r="B2252" s="19" t="s">
        <v>14</v>
      </c>
      <c r="C2252" s="19" t="s">
        <v>26</v>
      </c>
      <c r="D2252" s="20">
        <v>1486882.1720010701</v>
      </c>
      <c r="E2252" s="20">
        <v>744912.87237389002</v>
      </c>
      <c r="F2252" s="20">
        <v>742484.07594862301</v>
      </c>
      <c r="G2252" s="21">
        <v>29.8396615148256</v>
      </c>
      <c r="H2252" s="21">
        <v>50.839363667334197</v>
      </c>
      <c r="I2252" s="21">
        <v>50.330009223121699</v>
      </c>
      <c r="J2252" s="21">
        <v>70.940837977039294</v>
      </c>
      <c r="K2252" s="21">
        <v>50.294124097132801</v>
      </c>
      <c r="L2252" s="21">
        <v>50.340666275645802</v>
      </c>
      <c r="M2252" s="21">
        <v>0.16219063937829001</v>
      </c>
    </row>
    <row r="2253" spans="1:13" hidden="1" outlineLevel="1" x14ac:dyDescent="0.3">
      <c r="A2253" s="19" t="s">
        <v>88</v>
      </c>
      <c r="B2253" s="19" t="s">
        <v>14</v>
      </c>
      <c r="C2253" s="19" t="s">
        <v>28</v>
      </c>
      <c r="D2253" s="21">
        <v>2.8431425928501</v>
      </c>
      <c r="E2253" s="21">
        <v>2.8951654001014102</v>
      </c>
      <c r="F2253" s="21">
        <v>2.8350959349744098</v>
      </c>
      <c r="G2253" s="21">
        <v>0.94452922055985</v>
      </c>
      <c r="H2253" s="21">
        <v>0.70702149584687002</v>
      </c>
      <c r="I2253" s="21">
        <v>0.71426185586002</v>
      </c>
      <c r="J2253" s="21">
        <v>0.39383298699637997</v>
      </c>
      <c r="K2253" s="21">
        <v>0.38593435742922</v>
      </c>
      <c r="L2253" s="21">
        <v>0.38557526557332</v>
      </c>
      <c r="M2253" s="21">
        <v>12.0648128016655</v>
      </c>
    </row>
    <row r="2254" spans="1:13" hidden="1" outlineLevel="1" x14ac:dyDescent="0.3">
      <c r="A2254" s="19" t="s">
        <v>88</v>
      </c>
      <c r="B2254" s="19" t="s">
        <v>14</v>
      </c>
      <c r="C2254" s="19" t="s">
        <v>30</v>
      </c>
      <c r="D2254" s="21">
        <v>2.94010781044914</v>
      </c>
      <c r="E2254" s="21">
        <v>1.62771878372754</v>
      </c>
      <c r="F2254" s="21">
        <v>1.5896264507670801</v>
      </c>
      <c r="G2254" s="21">
        <v>5.86023594158834</v>
      </c>
      <c r="H2254" s="21">
        <v>2.45737313153978</v>
      </c>
      <c r="I2254" s="21">
        <v>2.45737313153978</v>
      </c>
      <c r="J2254" s="21">
        <v>5.84846179310638</v>
      </c>
      <c r="K2254" s="21">
        <v>1.6223208665533</v>
      </c>
      <c r="L2254" s="21">
        <v>1.6223208665533</v>
      </c>
      <c r="M2254" s="21">
        <v>3.06036793481486</v>
      </c>
    </row>
    <row r="2255" spans="1:13" hidden="1" outlineLevel="1" x14ac:dyDescent="0.3">
      <c r="A2255" s="13" t="s">
        <v>88</v>
      </c>
      <c r="B2255" s="13" t="s">
        <v>19</v>
      </c>
      <c r="C2255" s="13" t="s">
        <v>18</v>
      </c>
      <c r="D2255" s="14">
        <v>28618</v>
      </c>
      <c r="E2255" s="14">
        <v>14270</v>
      </c>
      <c r="F2255" s="14">
        <v>14348</v>
      </c>
      <c r="G2255" s="15">
        <v>19.561115381927401</v>
      </c>
      <c r="H2255" s="15">
        <v>53.269024651661297</v>
      </c>
      <c r="I2255" s="15">
        <v>46.730975348338703</v>
      </c>
      <c r="J2255" s="15">
        <v>79.1704521629743</v>
      </c>
      <c r="K2255" s="15">
        <v>49.2563004810875</v>
      </c>
      <c r="L2255" s="15">
        <v>50.7436995189124</v>
      </c>
      <c r="M2255" s="15">
        <v>1.26843245509819</v>
      </c>
    </row>
    <row r="2256" spans="1:13" hidden="1" outlineLevel="1" x14ac:dyDescent="0.3">
      <c r="A2256" s="32" t="s">
        <v>88</v>
      </c>
      <c r="B2256" s="32" t="s">
        <v>19</v>
      </c>
      <c r="C2256" s="32" t="s">
        <v>22</v>
      </c>
      <c r="D2256" s="33">
        <v>1144.85286373227</v>
      </c>
      <c r="E2256" s="33">
        <v>653.29134886979205</v>
      </c>
      <c r="F2256" s="33">
        <v>717.11902281687105</v>
      </c>
      <c r="G2256" s="34">
        <v>1.17763774643929</v>
      </c>
      <c r="H2256" s="34">
        <v>2.8374966216880502</v>
      </c>
      <c r="I2256" s="34">
        <v>2.8374966216880502</v>
      </c>
      <c r="J2256" s="34">
        <v>1.19497431239204</v>
      </c>
      <c r="K2256" s="34">
        <v>1.60014019027206</v>
      </c>
      <c r="L2256" s="34">
        <v>1.60014019027206</v>
      </c>
      <c r="M2256" s="34">
        <v>0.31972606673509002</v>
      </c>
    </row>
    <row r="2257" spans="1:13" hidden="1" outlineLevel="1" x14ac:dyDescent="0.3">
      <c r="A2257" s="32" t="s">
        <v>88</v>
      </c>
      <c r="B2257" s="32" t="s">
        <v>19</v>
      </c>
      <c r="C2257" s="32" t="s">
        <v>24</v>
      </c>
      <c r="D2257" s="33">
        <v>26734.0273994739</v>
      </c>
      <c r="E2257" s="33">
        <v>13194.942199629901</v>
      </c>
      <c r="F2257" s="33">
        <v>13167.907227293301</v>
      </c>
      <c r="G2257" s="34">
        <v>17.695490309593499</v>
      </c>
      <c r="H2257" s="34">
        <v>48.5845420138671</v>
      </c>
      <c r="I2257" s="34">
        <v>42.103427944645901</v>
      </c>
      <c r="J2257" s="34">
        <v>77.135630255453293</v>
      </c>
      <c r="K2257" s="34">
        <v>46.627596399179097</v>
      </c>
      <c r="L2257" s="34">
        <v>48.110876862889597</v>
      </c>
      <c r="M2257" s="34">
        <v>0.83695624106830002</v>
      </c>
    </row>
    <row r="2258" spans="1:13" hidden="1" outlineLevel="1" x14ac:dyDescent="0.3">
      <c r="A2258" s="32" t="s">
        <v>88</v>
      </c>
      <c r="B2258" s="32" t="s">
        <v>19</v>
      </c>
      <c r="C2258" s="32" t="s">
        <v>26</v>
      </c>
      <c r="D2258" s="33">
        <v>30501.972600526002</v>
      </c>
      <c r="E2258" s="33">
        <v>15345.057800369999</v>
      </c>
      <c r="F2258" s="33">
        <v>15528.092772706599</v>
      </c>
      <c r="G2258" s="34">
        <v>21.571879611045201</v>
      </c>
      <c r="H2258" s="34">
        <v>57.896572055354099</v>
      </c>
      <c r="I2258" s="34">
        <v>51.4154579861328</v>
      </c>
      <c r="J2258" s="34">
        <v>81.068629207180706</v>
      </c>
      <c r="K2258" s="34">
        <v>51.889123137110303</v>
      </c>
      <c r="L2258" s="34">
        <v>53.372403600820803</v>
      </c>
      <c r="M2258" s="34">
        <v>1.9180451949785</v>
      </c>
    </row>
    <row r="2259" spans="1:13" hidden="1" outlineLevel="1" x14ac:dyDescent="0.3">
      <c r="A2259" s="32" t="s">
        <v>88</v>
      </c>
      <c r="B2259" s="32" t="s">
        <v>19</v>
      </c>
      <c r="C2259" s="32" t="s">
        <v>28</v>
      </c>
      <c r="D2259" s="34">
        <v>4.0004642663088701</v>
      </c>
      <c r="E2259" s="34">
        <v>4.5780753249459796</v>
      </c>
      <c r="F2259" s="34">
        <v>4.9980416979151903</v>
      </c>
      <c r="G2259" s="34">
        <v>6.0202995762057299</v>
      </c>
      <c r="H2259" s="34">
        <v>5.3267290704928598</v>
      </c>
      <c r="I2259" s="34">
        <v>6.0719824496214496</v>
      </c>
      <c r="J2259" s="34">
        <v>1.5093690635139501</v>
      </c>
      <c r="K2259" s="34">
        <v>3.2486000260747301</v>
      </c>
      <c r="L2259" s="34">
        <v>3.1533770801943102</v>
      </c>
      <c r="M2259" s="34">
        <v>25.206392776376799</v>
      </c>
    </row>
    <row r="2260" spans="1:13" hidden="1" outlineLevel="1" x14ac:dyDescent="0.3">
      <c r="A2260" s="32" t="s">
        <v>88</v>
      </c>
      <c r="B2260" s="32" t="s">
        <v>19</v>
      </c>
      <c r="C2260" s="32" t="s">
        <v>30</v>
      </c>
      <c r="D2260" s="34">
        <v>1.5492656915326599</v>
      </c>
      <c r="E2260" s="34">
        <v>1.6234637517297701</v>
      </c>
      <c r="F2260" s="34">
        <v>1.8369661645506199</v>
      </c>
      <c r="G2260" s="34">
        <v>2.8036617951525402</v>
      </c>
      <c r="H2260" s="34">
        <v>2.1111605970062599</v>
      </c>
      <c r="I2260" s="34">
        <v>2.1111605970062599</v>
      </c>
      <c r="J2260" s="34">
        <v>2.75445711319307</v>
      </c>
      <c r="K2260" s="34">
        <v>2.5273593218918999</v>
      </c>
      <c r="L2260" s="34">
        <v>2.5273593218918999</v>
      </c>
      <c r="M2260" s="34">
        <v>2.59653723825928</v>
      </c>
    </row>
    <row r="2261" spans="1:13" hidden="1" outlineLevel="1" x14ac:dyDescent="0.3">
      <c r="A2261" s="16" t="s">
        <v>88</v>
      </c>
      <c r="B2261" s="16" t="s">
        <v>20</v>
      </c>
      <c r="C2261" s="16" t="s">
        <v>18</v>
      </c>
      <c r="D2261" s="17">
        <v>27716</v>
      </c>
      <c r="E2261" s="17">
        <v>13581</v>
      </c>
      <c r="F2261" s="17">
        <v>14135</v>
      </c>
      <c r="G2261" s="18">
        <v>65.348535142156095</v>
      </c>
      <c r="H2261" s="18">
        <v>49.690812720848001</v>
      </c>
      <c r="I2261" s="18">
        <v>50.309187279151899</v>
      </c>
      <c r="J2261" s="18">
        <v>34.319526627218899</v>
      </c>
      <c r="K2261" s="18">
        <v>47.760723296888102</v>
      </c>
      <c r="L2261" s="18">
        <v>52.239276703111798</v>
      </c>
      <c r="M2261" s="18">
        <v>0.33193823062490002</v>
      </c>
    </row>
    <row r="2262" spans="1:13" hidden="1" outlineLevel="1" x14ac:dyDescent="0.3">
      <c r="A2262" s="19" t="s">
        <v>88</v>
      </c>
      <c r="B2262" s="19" t="s">
        <v>20</v>
      </c>
      <c r="C2262" s="19" t="s">
        <v>22</v>
      </c>
      <c r="D2262" s="20">
        <v>1109.6152477362</v>
      </c>
      <c r="E2262" s="20">
        <v>595.79210182000702</v>
      </c>
      <c r="F2262" s="20">
        <v>787.16752266693197</v>
      </c>
      <c r="G2262" s="21">
        <v>1.5291263952580401</v>
      </c>
      <c r="H2262" s="21">
        <v>1.66831779778595</v>
      </c>
      <c r="I2262" s="21">
        <v>1.66831779778595</v>
      </c>
      <c r="J2262" s="21">
        <v>1.51884361155432</v>
      </c>
      <c r="K2262" s="21">
        <v>2.8399057355370299</v>
      </c>
      <c r="L2262" s="21">
        <v>2.8399057355370299</v>
      </c>
      <c r="M2262" s="21">
        <v>0.14790584055538999</v>
      </c>
    </row>
    <row r="2263" spans="1:13" hidden="1" outlineLevel="1" x14ac:dyDescent="0.3">
      <c r="A2263" s="19" t="s">
        <v>88</v>
      </c>
      <c r="B2263" s="19" t="s">
        <v>20</v>
      </c>
      <c r="C2263" s="19" t="s">
        <v>24</v>
      </c>
      <c r="D2263" s="20">
        <v>25890.0145043216</v>
      </c>
      <c r="E2263" s="20">
        <v>12600.5630975848</v>
      </c>
      <c r="F2263" s="20">
        <v>12839.6352490276</v>
      </c>
      <c r="G2263" s="21">
        <v>62.791214476043898</v>
      </c>
      <c r="H2263" s="21">
        <v>46.949055944851999</v>
      </c>
      <c r="I2263" s="21">
        <v>47.5655697845487</v>
      </c>
      <c r="J2263" s="21">
        <v>31.865299116159498</v>
      </c>
      <c r="K2263" s="21">
        <v>43.120390255720302</v>
      </c>
      <c r="L2263" s="21">
        <v>47.559967361420803</v>
      </c>
      <c r="M2263" s="21">
        <v>0.15933129913033001</v>
      </c>
    </row>
    <row r="2264" spans="1:13" hidden="1" outlineLevel="1" x14ac:dyDescent="0.3">
      <c r="A2264" s="19" t="s">
        <v>88</v>
      </c>
      <c r="B2264" s="19" t="s">
        <v>20</v>
      </c>
      <c r="C2264" s="19" t="s">
        <v>26</v>
      </c>
      <c r="D2264" s="20">
        <v>29541.985495678298</v>
      </c>
      <c r="E2264" s="20">
        <v>14561.4369024151</v>
      </c>
      <c r="F2264" s="20">
        <v>15430.3647509723</v>
      </c>
      <c r="G2264" s="21">
        <v>67.820169985698399</v>
      </c>
      <c r="H2264" s="21">
        <v>52.434430215451201</v>
      </c>
      <c r="I2264" s="21">
        <v>53.050944055147902</v>
      </c>
      <c r="J2264" s="21">
        <v>36.8605160844306</v>
      </c>
      <c r="K2264" s="21">
        <v>52.440032638579098</v>
      </c>
      <c r="L2264" s="21">
        <v>56.879609744279598</v>
      </c>
      <c r="M2264" s="21">
        <v>0.69024113138234</v>
      </c>
    </row>
    <row r="2265" spans="1:13" hidden="1" outlineLevel="1" x14ac:dyDescent="0.3">
      <c r="A2265" s="19" t="s">
        <v>88</v>
      </c>
      <c r="B2265" s="19" t="s">
        <v>20</v>
      </c>
      <c r="C2265" s="19" t="s">
        <v>28</v>
      </c>
      <c r="D2265" s="21">
        <v>4.0035187174780003</v>
      </c>
      <c r="E2265" s="21">
        <v>4.3869531096385197</v>
      </c>
      <c r="F2265" s="21">
        <v>5.5689248154717497</v>
      </c>
      <c r="G2265" s="21">
        <v>2.3399551220722001</v>
      </c>
      <c r="H2265" s="21">
        <v>3.3573968837221302</v>
      </c>
      <c r="I2265" s="21">
        <v>3.3161294944577602</v>
      </c>
      <c r="J2265" s="21">
        <v>4.42559604056345</v>
      </c>
      <c r="K2265" s="21">
        <v>5.9461112384829997</v>
      </c>
      <c r="L2265" s="21">
        <v>5.4363419916337801</v>
      </c>
      <c r="M2265" s="21">
        <v>44.5582421394923</v>
      </c>
    </row>
    <row r="2266" spans="1:13" hidden="1" outlineLevel="1" x14ac:dyDescent="0.3">
      <c r="A2266" s="19" t="s">
        <v>88</v>
      </c>
      <c r="B2266" s="19" t="s">
        <v>20</v>
      </c>
      <c r="C2266" s="19" t="s">
        <v>30</v>
      </c>
      <c r="D2266" s="21">
        <v>1.466033377971</v>
      </c>
      <c r="E2266" s="21">
        <v>1.3693204527050999</v>
      </c>
      <c r="F2266" s="21">
        <v>2.1012922094510098</v>
      </c>
      <c r="G2266" s="21">
        <v>3.1811374258576701</v>
      </c>
      <c r="H2266" s="21">
        <v>2.3512447320362</v>
      </c>
      <c r="I2266" s="21">
        <v>2.3512447320362</v>
      </c>
      <c r="J2266" s="21">
        <v>3.1528381083599499</v>
      </c>
      <c r="K2266" s="21">
        <v>3.3481436072827102</v>
      </c>
      <c r="L2266" s="21">
        <v>3.34814360728272</v>
      </c>
      <c r="M2266" s="21">
        <v>2.03709122079003</v>
      </c>
    </row>
    <row r="2267" spans="1:13" hidden="1" outlineLevel="1" x14ac:dyDescent="0.3">
      <c r="A2267" s="13" t="s">
        <v>88</v>
      </c>
      <c r="B2267" s="13" t="s">
        <v>21</v>
      </c>
      <c r="C2267" s="13" t="s">
        <v>18</v>
      </c>
      <c r="D2267" s="14">
        <v>28010</v>
      </c>
      <c r="E2267" s="14">
        <v>14803</v>
      </c>
      <c r="F2267" s="14">
        <v>13207</v>
      </c>
      <c r="G2267" s="15">
        <v>92.117101035344504</v>
      </c>
      <c r="H2267" s="15">
        <v>52.395163165645997</v>
      </c>
      <c r="I2267" s="15">
        <v>47.604836834353897</v>
      </c>
      <c r="J2267" s="15">
        <v>7.7865048197072397</v>
      </c>
      <c r="K2267" s="15">
        <v>57.863365428702402</v>
      </c>
      <c r="L2267" s="15">
        <v>42.136634571297499</v>
      </c>
      <c r="M2267" s="15">
        <v>9.6394144948229996E-2</v>
      </c>
    </row>
    <row r="2268" spans="1:13" hidden="1" outlineLevel="1" x14ac:dyDescent="0.3">
      <c r="A2268" s="32" t="s">
        <v>88</v>
      </c>
      <c r="B2268" s="32" t="s">
        <v>21</v>
      </c>
      <c r="C2268" s="32" t="s">
        <v>22</v>
      </c>
      <c r="D2268" s="33">
        <v>1066.4102997975899</v>
      </c>
      <c r="E2268" s="33">
        <v>695.16713500828303</v>
      </c>
      <c r="F2268" s="33">
        <v>612.85711076978703</v>
      </c>
      <c r="G2268" s="34">
        <v>0.73741868110609998</v>
      </c>
      <c r="H2268" s="34">
        <v>1.4043779460317301</v>
      </c>
      <c r="I2268" s="34">
        <v>1.4043779460317301</v>
      </c>
      <c r="J2268" s="34">
        <v>0.73530965084896005</v>
      </c>
      <c r="K2268" s="34">
        <v>4.7223834576878101</v>
      </c>
      <c r="L2268" s="34">
        <v>4.7223834576878101</v>
      </c>
      <c r="M2268" s="34">
        <v>6.7156759476190001E-2</v>
      </c>
    </row>
    <row r="2269" spans="1:13" hidden="1" outlineLevel="1" x14ac:dyDescent="0.3">
      <c r="A2269" s="32" t="s">
        <v>88</v>
      </c>
      <c r="B2269" s="32" t="s">
        <v>21</v>
      </c>
      <c r="C2269" s="32" t="s">
        <v>24</v>
      </c>
      <c r="D2269" s="33">
        <v>26255.112669598599</v>
      </c>
      <c r="E2269" s="33">
        <v>13659.0313061783</v>
      </c>
      <c r="F2269" s="33">
        <v>12198.480878194399</v>
      </c>
      <c r="G2269" s="34">
        <v>90.814984432323698</v>
      </c>
      <c r="H2269" s="34">
        <v>50.080588091335201</v>
      </c>
      <c r="I2269" s="34">
        <v>45.3005050414857</v>
      </c>
      <c r="J2269" s="34">
        <v>6.6593302609714904</v>
      </c>
      <c r="K2269" s="34">
        <v>49.960928924185602</v>
      </c>
      <c r="L2269" s="34">
        <v>34.617468746592998</v>
      </c>
      <c r="M2269" s="34">
        <v>3.0616040132534099E-2</v>
      </c>
    </row>
    <row r="2270" spans="1:13" hidden="1" outlineLevel="1" x14ac:dyDescent="0.3">
      <c r="A2270" s="32" t="s">
        <v>88</v>
      </c>
      <c r="B2270" s="32" t="s">
        <v>21</v>
      </c>
      <c r="C2270" s="32" t="s">
        <v>26</v>
      </c>
      <c r="D2270" s="33">
        <v>29764.8873304013</v>
      </c>
      <c r="E2270" s="33">
        <v>15946.9686938216</v>
      </c>
      <c r="F2270" s="33">
        <v>14215.519121805501</v>
      </c>
      <c r="G2270" s="34">
        <v>93.248346411544603</v>
      </c>
      <c r="H2270" s="34">
        <v>54.6994949585143</v>
      </c>
      <c r="I2270" s="34">
        <v>49.919411908664699</v>
      </c>
      <c r="J2270" s="34">
        <v>9.0858961348045</v>
      </c>
      <c r="K2270" s="34">
        <v>65.382531253406896</v>
      </c>
      <c r="L2270" s="34">
        <v>50.039071075814299</v>
      </c>
      <c r="M2270" s="34">
        <v>0.30306708971592999</v>
      </c>
    </row>
    <row r="2271" spans="1:13" hidden="1" outlineLevel="1" x14ac:dyDescent="0.3">
      <c r="A2271" s="32" t="s">
        <v>88</v>
      </c>
      <c r="B2271" s="32" t="s">
        <v>21</v>
      </c>
      <c r="C2271" s="32" t="s">
        <v>28</v>
      </c>
      <c r="D2271" s="34">
        <v>3.8072484819621399</v>
      </c>
      <c r="E2271" s="34">
        <v>4.6961233196533296</v>
      </c>
      <c r="F2271" s="34">
        <v>4.6403960836661398</v>
      </c>
      <c r="G2271" s="34">
        <v>0.80052310897533996</v>
      </c>
      <c r="H2271" s="34">
        <v>2.6803579971529601</v>
      </c>
      <c r="I2271" s="34">
        <v>2.9500740668819398</v>
      </c>
      <c r="J2271" s="34">
        <v>9.4433852912790002</v>
      </c>
      <c r="K2271" s="34">
        <v>8.1612664985872492</v>
      </c>
      <c r="L2271" s="34">
        <v>11.2073104692242</v>
      </c>
      <c r="M2271" s="34">
        <v>69.668919738077705</v>
      </c>
    </row>
    <row r="2272" spans="1:13" hidden="1" outlineLevel="1" x14ac:dyDescent="0.3">
      <c r="A2272" s="32" t="s">
        <v>88</v>
      </c>
      <c r="B2272" s="32" t="s">
        <v>21</v>
      </c>
      <c r="C2272" s="32" t="s">
        <v>30</v>
      </c>
      <c r="D2272" s="34">
        <v>1.2961454029569199</v>
      </c>
      <c r="E2272" s="34">
        <v>1.5228407701690001</v>
      </c>
      <c r="F2272" s="34">
        <v>1.48587534391877</v>
      </c>
      <c r="G2272" s="34">
        <v>2.3315123561775501</v>
      </c>
      <c r="H2272" s="34">
        <v>2.3789009298947001</v>
      </c>
      <c r="I2272" s="34">
        <v>2.3789009298947001</v>
      </c>
      <c r="J2272" s="34">
        <v>2.3444402278805399</v>
      </c>
      <c r="K2272" s="34">
        <v>2.1722362887713098</v>
      </c>
      <c r="L2272" s="34">
        <v>2.1722362887713098</v>
      </c>
      <c r="M2272" s="34">
        <v>1.45808659629807</v>
      </c>
    </row>
    <row r="2273" spans="1:13" hidden="1" outlineLevel="1" x14ac:dyDescent="0.3">
      <c r="A2273" s="16" t="s">
        <v>88</v>
      </c>
      <c r="B2273" s="16" t="s">
        <v>33</v>
      </c>
      <c r="C2273" s="16" t="s">
        <v>18</v>
      </c>
      <c r="D2273" s="17">
        <v>28356</v>
      </c>
      <c r="E2273" s="17">
        <v>14267</v>
      </c>
      <c r="F2273" s="17">
        <v>14089</v>
      </c>
      <c r="G2273" s="18">
        <v>96.632106079842004</v>
      </c>
      <c r="H2273" s="18">
        <v>50.728075617678201</v>
      </c>
      <c r="I2273" s="18">
        <v>49.271924382321799</v>
      </c>
      <c r="J2273" s="18">
        <v>3.33262801523487</v>
      </c>
      <c r="K2273" s="18">
        <v>37.7777777777777</v>
      </c>
      <c r="L2273" s="18">
        <v>62.2222222222222</v>
      </c>
      <c r="M2273" s="18">
        <v>3.5265904923120303E-2</v>
      </c>
    </row>
    <row r="2274" spans="1:13" hidden="1" outlineLevel="1" x14ac:dyDescent="0.3">
      <c r="A2274" s="19" t="s">
        <v>88</v>
      </c>
      <c r="B2274" s="19" t="s">
        <v>33</v>
      </c>
      <c r="C2274" s="19" t="s">
        <v>22</v>
      </c>
      <c r="D2274" s="20">
        <v>1120.05532168591</v>
      </c>
      <c r="E2274" s="20">
        <v>684.84096605393597</v>
      </c>
      <c r="F2274" s="20">
        <v>618.77052593953101</v>
      </c>
      <c r="G2274" s="21">
        <v>0.56678745442988998</v>
      </c>
      <c r="H2274" s="21">
        <v>1.20679032485592</v>
      </c>
      <c r="I2274" s="21">
        <v>1.20679032485592</v>
      </c>
      <c r="J2274" s="21">
        <v>0.56593249081834995</v>
      </c>
      <c r="K2274" s="21">
        <v>7.1972473017718404</v>
      </c>
      <c r="L2274" s="21">
        <v>7.1972473017718404</v>
      </c>
      <c r="M2274" s="21">
        <v>3.5284291266442502E-2</v>
      </c>
    </row>
    <row r="2275" spans="1:13" hidden="1" outlineLevel="1" x14ac:dyDescent="0.3">
      <c r="A2275" s="19" t="s">
        <v>88</v>
      </c>
      <c r="B2275" s="19" t="s">
        <v>33</v>
      </c>
      <c r="C2275" s="19" t="s">
        <v>24</v>
      </c>
      <c r="D2275" s="20">
        <v>26512.8342937532</v>
      </c>
      <c r="E2275" s="20">
        <v>13140.0240744149</v>
      </c>
      <c r="F2275" s="20">
        <v>13070.749748100499</v>
      </c>
      <c r="G2275" s="21">
        <v>95.563947132964302</v>
      </c>
      <c r="H2275" s="21">
        <v>48.742034525224099</v>
      </c>
      <c r="I2275" s="21">
        <v>47.288178554830502</v>
      </c>
      <c r="J2275" s="21">
        <v>2.51703040232016</v>
      </c>
      <c r="K2275" s="21">
        <v>26.838132559192601</v>
      </c>
      <c r="L2275" s="21">
        <v>49.878293153073201</v>
      </c>
      <c r="M2275" s="21">
        <v>6.7948176989162E-3</v>
      </c>
    </row>
    <row r="2276" spans="1:13" hidden="1" outlineLevel="1" x14ac:dyDescent="0.3">
      <c r="A2276" s="19" t="s">
        <v>88</v>
      </c>
      <c r="B2276" s="19" t="s">
        <v>33</v>
      </c>
      <c r="C2276" s="19" t="s">
        <v>26</v>
      </c>
      <c r="D2276" s="20">
        <v>30199.165706246698</v>
      </c>
      <c r="E2276" s="20">
        <v>15393.975925585</v>
      </c>
      <c r="F2276" s="20">
        <v>15107.250251899401</v>
      </c>
      <c r="G2276" s="21">
        <v>97.449925918446297</v>
      </c>
      <c r="H2276" s="21">
        <v>52.711821445169399</v>
      </c>
      <c r="I2276" s="21">
        <v>51.257965474775901</v>
      </c>
      <c r="J2276" s="21">
        <v>4.4005749996895798</v>
      </c>
      <c r="K2276" s="21">
        <v>50.121706846926699</v>
      </c>
      <c r="L2276" s="21">
        <v>73.161867440807399</v>
      </c>
      <c r="M2276" s="21">
        <v>0.18281609485222</v>
      </c>
    </row>
    <row r="2277" spans="1:13" hidden="1" outlineLevel="1" x14ac:dyDescent="0.3">
      <c r="A2277" s="19" t="s">
        <v>88</v>
      </c>
      <c r="B2277" s="19" t="s">
        <v>33</v>
      </c>
      <c r="C2277" s="19" t="s">
        <v>28</v>
      </c>
      <c r="D2277" s="21">
        <v>3.94997644832105</v>
      </c>
      <c r="E2277" s="21">
        <v>4.8001749916165704</v>
      </c>
      <c r="F2277" s="21">
        <v>4.3918697277275198</v>
      </c>
      <c r="G2277" s="21">
        <v>0.58654155168841005</v>
      </c>
      <c r="H2277" s="21">
        <v>2.37893969002713</v>
      </c>
      <c r="I2277" s="21">
        <v>2.44924536637116</v>
      </c>
      <c r="J2277" s="21">
        <v>16.981567946714598</v>
      </c>
      <c r="K2277" s="21">
        <v>19.051536975278399</v>
      </c>
      <c r="L2277" s="21">
        <v>11.5670045921333</v>
      </c>
      <c r="M2277" s="21">
        <v>100.052136315124</v>
      </c>
    </row>
    <row r="2278" spans="1:13" hidden="1" outlineLevel="1" x14ac:dyDescent="0.3">
      <c r="A2278" s="19" t="s">
        <v>88</v>
      </c>
      <c r="B2278" s="19" t="s">
        <v>33</v>
      </c>
      <c r="C2278" s="19" t="s">
        <v>30</v>
      </c>
      <c r="D2278" s="21">
        <v>1.3623063514021601</v>
      </c>
      <c r="E2278" s="21">
        <v>1.5405657397346499</v>
      </c>
      <c r="F2278" s="21">
        <v>1.4058905409876301</v>
      </c>
      <c r="G2278" s="21">
        <v>3.11120150577693</v>
      </c>
      <c r="H2278" s="21">
        <v>1.86157012892405</v>
      </c>
      <c r="I2278" s="21">
        <v>1.86157012892405</v>
      </c>
      <c r="J2278" s="21">
        <v>3.13350242313913</v>
      </c>
      <c r="K2278" s="21">
        <v>2.26764554377012</v>
      </c>
      <c r="L2278" s="21">
        <v>2.26764554377012</v>
      </c>
      <c r="M2278" s="21">
        <v>1.1130853869052899</v>
      </c>
    </row>
    <row r="2279" spans="1:13" hidden="1" outlineLevel="1" x14ac:dyDescent="0.3">
      <c r="A2279" s="13" t="s">
        <v>88</v>
      </c>
      <c r="B2279" s="13" t="s">
        <v>35</v>
      </c>
      <c r="C2279" s="13" t="s">
        <v>18</v>
      </c>
      <c r="D2279" s="14">
        <v>28133</v>
      </c>
      <c r="E2279" s="14">
        <v>13897</v>
      </c>
      <c r="F2279" s="14">
        <v>14236</v>
      </c>
      <c r="G2279" s="15">
        <v>96.946646287278298</v>
      </c>
      <c r="H2279" s="15">
        <v>49.673681894844897</v>
      </c>
      <c r="I2279" s="15">
        <v>50.326318105155103</v>
      </c>
      <c r="J2279" s="15">
        <v>2.8507446770696299</v>
      </c>
      <c r="K2279" s="15">
        <v>40.399002493765501</v>
      </c>
      <c r="L2279" s="15">
        <v>59.6009975062344</v>
      </c>
      <c r="M2279" s="15">
        <v>0.20260903565207999</v>
      </c>
    </row>
    <row r="2280" spans="1:13" hidden="1" outlineLevel="1" x14ac:dyDescent="0.3">
      <c r="A2280" s="32" t="s">
        <v>88</v>
      </c>
      <c r="B2280" s="32" t="s">
        <v>35</v>
      </c>
      <c r="C2280" s="32" t="s">
        <v>22</v>
      </c>
      <c r="D2280" s="33">
        <v>1340.6776114417901</v>
      </c>
      <c r="E2280" s="33">
        <v>750.80431825490905</v>
      </c>
      <c r="F2280" s="33">
        <v>778.55172511766796</v>
      </c>
      <c r="G2280" s="34">
        <v>0.53870166391624996</v>
      </c>
      <c r="H2280" s="34">
        <v>1.2980518186985099</v>
      </c>
      <c r="I2280" s="34">
        <v>1.2980518186985099</v>
      </c>
      <c r="J2280" s="34">
        <v>0.53170094656092004</v>
      </c>
      <c r="K2280" s="34">
        <v>9.6910316426800005</v>
      </c>
      <c r="L2280" s="34">
        <v>9.6910316426800005</v>
      </c>
      <c r="M2280" s="34">
        <v>0.11314808879282</v>
      </c>
    </row>
    <row r="2281" spans="1:13" hidden="1" outlineLevel="1" x14ac:dyDescent="0.3">
      <c r="A2281" s="32" t="s">
        <v>88</v>
      </c>
      <c r="B2281" s="32" t="s">
        <v>35</v>
      </c>
      <c r="C2281" s="32" t="s">
        <v>24</v>
      </c>
      <c r="D2281" s="33">
        <v>25926.777728029701</v>
      </c>
      <c r="E2281" s="33">
        <v>12661.4746248547</v>
      </c>
      <c r="F2281" s="33">
        <v>12954.813426004501</v>
      </c>
      <c r="G2281" s="34">
        <v>95.924012655431895</v>
      </c>
      <c r="H2281" s="34">
        <v>47.539455357104302</v>
      </c>
      <c r="I2281" s="34">
        <v>48.190901770790802</v>
      </c>
      <c r="J2281" s="34">
        <v>2.09467827357448</v>
      </c>
      <c r="K2281" s="34">
        <v>25.8996345072125</v>
      </c>
      <c r="L2281" s="34">
        <v>43.205856142301002</v>
      </c>
      <c r="M2281" s="34">
        <v>8.0772549264059995E-2</v>
      </c>
    </row>
    <row r="2282" spans="1:13" hidden="1" outlineLevel="1" x14ac:dyDescent="0.3">
      <c r="A2282" s="32" t="s">
        <v>88</v>
      </c>
      <c r="B2282" s="32" t="s">
        <v>35</v>
      </c>
      <c r="C2282" s="32" t="s">
        <v>26</v>
      </c>
      <c r="D2282" s="33">
        <v>30339.2222719702</v>
      </c>
      <c r="E2282" s="33">
        <v>15132.5253751452</v>
      </c>
      <c r="F2282" s="33">
        <v>15517.186573995399</v>
      </c>
      <c r="G2282" s="34">
        <v>97.718810633359098</v>
      </c>
      <c r="H2282" s="34">
        <v>51.809098229209098</v>
      </c>
      <c r="I2282" s="34">
        <v>52.460544642895698</v>
      </c>
      <c r="J2282" s="34">
        <v>3.8689262930307402</v>
      </c>
      <c r="K2282" s="34">
        <v>56.794143857698899</v>
      </c>
      <c r="L2282" s="34">
        <v>74.100365492787404</v>
      </c>
      <c r="M2282" s="34">
        <v>0.50728939638049997</v>
      </c>
    </row>
    <row r="2283" spans="1:13" hidden="1" outlineLevel="1" x14ac:dyDescent="0.3">
      <c r="A2283" s="32" t="s">
        <v>88</v>
      </c>
      <c r="B2283" s="32" t="s">
        <v>35</v>
      </c>
      <c r="C2283" s="32" t="s">
        <v>28</v>
      </c>
      <c r="D2283" s="34">
        <v>4.7654982100799499</v>
      </c>
      <c r="E2283" s="34">
        <v>5.4026359520393497</v>
      </c>
      <c r="F2283" s="34">
        <v>5.4688938263393396</v>
      </c>
      <c r="G2283" s="34">
        <v>0.55566817888669995</v>
      </c>
      <c r="H2283" s="34">
        <v>2.6131580530840899</v>
      </c>
      <c r="I2283" s="34">
        <v>2.57927038490334</v>
      </c>
      <c r="J2283" s="34">
        <v>18.6513001615942</v>
      </c>
      <c r="K2283" s="34">
        <v>23.988294374781901</v>
      </c>
      <c r="L2283" s="34">
        <v>16.259848069935899</v>
      </c>
      <c r="M2283" s="34">
        <v>55.845529508922702</v>
      </c>
    </row>
    <row r="2284" spans="1:13" hidden="1" outlineLevel="1" x14ac:dyDescent="0.3">
      <c r="A2284" s="32" t="s">
        <v>88</v>
      </c>
      <c r="B2284" s="32" t="s">
        <v>35</v>
      </c>
      <c r="C2284" s="32" t="s">
        <v>30</v>
      </c>
      <c r="D2284" s="34">
        <v>2.0045682255665902</v>
      </c>
      <c r="E2284" s="34">
        <v>1.95350109172827</v>
      </c>
      <c r="F2284" s="34">
        <v>2.13280726482557</v>
      </c>
      <c r="G2284" s="34">
        <v>3.06566952427529</v>
      </c>
      <c r="H2284" s="34">
        <v>2.1434267560695099</v>
      </c>
      <c r="I2284" s="34">
        <v>2.1434267560695099</v>
      </c>
      <c r="J2284" s="34">
        <v>3.1920940533112199</v>
      </c>
      <c r="K2284" s="34">
        <v>3.4062981418742999</v>
      </c>
      <c r="L2284" s="34">
        <v>3.4062981418742999</v>
      </c>
      <c r="M2284" s="34">
        <v>1.9799538082255099</v>
      </c>
    </row>
    <row r="2285" spans="1:13" hidden="1" outlineLevel="1" x14ac:dyDescent="0.3">
      <c r="A2285" s="16" t="s">
        <v>88</v>
      </c>
      <c r="B2285" s="16" t="s">
        <v>37</v>
      </c>
      <c r="C2285" s="16" t="s">
        <v>18</v>
      </c>
      <c r="D2285" s="17">
        <v>28794</v>
      </c>
      <c r="E2285" s="17">
        <v>14734</v>
      </c>
      <c r="F2285" s="17">
        <v>14060</v>
      </c>
      <c r="G2285" s="18">
        <v>96.711120372299803</v>
      </c>
      <c r="H2285" s="18">
        <v>50.655366825869898</v>
      </c>
      <c r="I2285" s="18">
        <v>49.344633174130003</v>
      </c>
      <c r="J2285" s="18">
        <v>3.1464888518441301</v>
      </c>
      <c r="K2285" s="18">
        <v>65.0110375275938</v>
      </c>
      <c r="L2285" s="18">
        <v>34.988962472406101</v>
      </c>
      <c r="M2285" s="18">
        <v>0.14239077585608001</v>
      </c>
    </row>
    <row r="2286" spans="1:13" hidden="1" outlineLevel="1" x14ac:dyDescent="0.3">
      <c r="A2286" s="19" t="s">
        <v>88</v>
      </c>
      <c r="B2286" s="19" t="s">
        <v>37</v>
      </c>
      <c r="C2286" s="19" t="s">
        <v>22</v>
      </c>
      <c r="D2286" s="20">
        <v>1103.10510612039</v>
      </c>
      <c r="E2286" s="20">
        <v>723.85256952263296</v>
      </c>
      <c r="F2286" s="20">
        <v>657.63398400546896</v>
      </c>
      <c r="G2286" s="21">
        <v>0.62096911155143997</v>
      </c>
      <c r="H2286" s="21">
        <v>1.4646079041655999</v>
      </c>
      <c r="I2286" s="21">
        <v>1.4646079041655999</v>
      </c>
      <c r="J2286" s="21">
        <v>0.61535775085238997</v>
      </c>
      <c r="K2286" s="21">
        <v>9.1900893814153992</v>
      </c>
      <c r="L2286" s="21">
        <v>9.1900893814153992</v>
      </c>
      <c r="M2286" s="21">
        <v>9.6919435743300003E-2</v>
      </c>
    </row>
    <row r="2287" spans="1:13" hidden="1" outlineLevel="1" x14ac:dyDescent="0.3">
      <c r="A2287" s="19" t="s">
        <v>88</v>
      </c>
      <c r="B2287" s="19" t="s">
        <v>37</v>
      </c>
      <c r="C2287" s="19" t="s">
        <v>24</v>
      </c>
      <c r="D2287" s="20">
        <v>26978.727608877001</v>
      </c>
      <c r="E2287" s="20">
        <v>13542.8264867895</v>
      </c>
      <c r="F2287" s="20">
        <v>12977.7959489029</v>
      </c>
      <c r="G2287" s="21">
        <v>95.520849673610599</v>
      </c>
      <c r="H2287" s="21">
        <v>48.245500207896903</v>
      </c>
      <c r="I2287" s="21">
        <v>46.937808047626199</v>
      </c>
      <c r="J2287" s="21">
        <v>2.2771790950053301</v>
      </c>
      <c r="K2287" s="21">
        <v>48.866946783263501</v>
      </c>
      <c r="L2287" s="21">
        <v>21.680579237436699</v>
      </c>
      <c r="M2287" s="21">
        <v>4.6425366350513801E-2</v>
      </c>
    </row>
    <row r="2288" spans="1:13" hidden="1" outlineLevel="1" x14ac:dyDescent="0.3">
      <c r="A2288" s="19" t="s">
        <v>88</v>
      </c>
      <c r="B2288" s="19" t="s">
        <v>37</v>
      </c>
      <c r="C2288" s="19" t="s">
        <v>26</v>
      </c>
      <c r="D2288" s="20">
        <v>30609.2723911229</v>
      </c>
      <c r="E2288" s="20">
        <v>15925.1735132104</v>
      </c>
      <c r="F2288" s="20">
        <v>15142.204051097</v>
      </c>
      <c r="G2288" s="21">
        <v>97.593063579983607</v>
      </c>
      <c r="H2288" s="21">
        <v>53.062191952373801</v>
      </c>
      <c r="I2288" s="21">
        <v>51.754499792102997</v>
      </c>
      <c r="J2288" s="21">
        <v>4.3329420517847597</v>
      </c>
      <c r="K2288" s="21">
        <v>78.319420762563297</v>
      </c>
      <c r="L2288" s="21">
        <v>51.133053216736499</v>
      </c>
      <c r="M2288" s="21">
        <v>0.43586030766666001</v>
      </c>
    </row>
    <row r="2289" spans="1:13" hidden="1" outlineLevel="1" x14ac:dyDescent="0.3">
      <c r="A2289" s="19" t="s">
        <v>88</v>
      </c>
      <c r="B2289" s="19" t="s">
        <v>37</v>
      </c>
      <c r="C2289" s="19" t="s">
        <v>28</v>
      </c>
      <c r="D2289" s="21">
        <v>3.83102419295825</v>
      </c>
      <c r="E2289" s="21">
        <v>4.9128041911404399</v>
      </c>
      <c r="F2289" s="21">
        <v>4.6773398577913898</v>
      </c>
      <c r="G2289" s="21">
        <v>0.64208656580644996</v>
      </c>
      <c r="H2289" s="21">
        <v>2.8913183260527102</v>
      </c>
      <c r="I2289" s="21">
        <v>2.96811995541078</v>
      </c>
      <c r="J2289" s="21">
        <v>19.556965869805499</v>
      </c>
      <c r="K2289" s="21">
        <v>14.136198607066801</v>
      </c>
      <c r="L2289" s="21">
        <v>26.265681323540498</v>
      </c>
      <c r="M2289" s="21">
        <v>68.065810555917196</v>
      </c>
    </row>
    <row r="2290" spans="1:13" hidden="1" outlineLevel="1" x14ac:dyDescent="0.3">
      <c r="A2290" s="19" t="s">
        <v>88</v>
      </c>
      <c r="B2290" s="19" t="s">
        <v>37</v>
      </c>
      <c r="C2290" s="19" t="s">
        <v>30</v>
      </c>
      <c r="D2290" s="21">
        <v>1.45595666651036</v>
      </c>
      <c r="E2290" s="21">
        <v>1.77754021866583</v>
      </c>
      <c r="F2290" s="21">
        <v>1.61001826914859</v>
      </c>
      <c r="G2290" s="21">
        <v>3.88007541584768</v>
      </c>
      <c r="H2290" s="21">
        <v>2.7864614187190702</v>
      </c>
      <c r="I2290" s="21">
        <v>2.7864614187190702</v>
      </c>
      <c r="J2290" s="21">
        <v>3.97684210184272</v>
      </c>
      <c r="K2290" s="21">
        <v>3.6630423772018501</v>
      </c>
      <c r="L2290" s="21">
        <v>3.6630423772018501</v>
      </c>
      <c r="M2290" s="21">
        <v>2.1143812456197599</v>
      </c>
    </row>
    <row r="2291" spans="1:13" hidden="1" outlineLevel="1" x14ac:dyDescent="0.3">
      <c r="A2291" s="13" t="s">
        <v>88</v>
      </c>
      <c r="B2291" s="13" t="s">
        <v>39</v>
      </c>
      <c r="C2291" s="13" t="s">
        <v>18</v>
      </c>
      <c r="D2291" s="14">
        <v>28128</v>
      </c>
      <c r="E2291" s="14">
        <v>14045</v>
      </c>
      <c r="F2291" s="14">
        <v>14083</v>
      </c>
      <c r="G2291" s="15">
        <v>98.293515358361802</v>
      </c>
      <c r="H2291" s="15">
        <v>50.2170138888888</v>
      </c>
      <c r="I2291" s="15">
        <v>49.7829861111111</v>
      </c>
      <c r="J2291" s="15">
        <v>1.6922639362912399</v>
      </c>
      <c r="K2291" s="15">
        <v>33.403361344537799</v>
      </c>
      <c r="L2291" s="15">
        <v>66.596638655462201</v>
      </c>
      <c r="M2291" s="15">
        <v>1.4220705346985199E-2</v>
      </c>
    </row>
    <row r="2292" spans="1:13" hidden="1" outlineLevel="1" x14ac:dyDescent="0.3">
      <c r="A2292" s="32" t="s">
        <v>88</v>
      </c>
      <c r="B2292" s="32" t="s">
        <v>39</v>
      </c>
      <c r="C2292" s="32" t="s">
        <v>22</v>
      </c>
      <c r="D2292" s="33">
        <v>1244.8757241863</v>
      </c>
      <c r="E2292" s="33">
        <v>670.73150761698696</v>
      </c>
      <c r="F2292" s="33">
        <v>825.84195240338295</v>
      </c>
      <c r="G2292" s="34">
        <v>0.36997552296941</v>
      </c>
      <c r="H2292" s="34">
        <v>1.5277367725859099</v>
      </c>
      <c r="I2292" s="34">
        <v>1.5277367725859099</v>
      </c>
      <c r="J2292" s="34">
        <v>0.36984412893850999</v>
      </c>
      <c r="K2292" s="34">
        <v>10.4596030877457</v>
      </c>
      <c r="L2292" s="34">
        <v>10.4596030877457</v>
      </c>
      <c r="M2292" s="34">
        <v>1.0075424948219201E-2</v>
      </c>
    </row>
    <row r="2293" spans="1:13" hidden="1" outlineLevel="1" x14ac:dyDescent="0.3">
      <c r="A2293" s="32" t="s">
        <v>88</v>
      </c>
      <c r="B2293" s="32" t="s">
        <v>39</v>
      </c>
      <c r="C2293" s="32" t="s">
        <v>24</v>
      </c>
      <c r="D2293" s="33">
        <v>26079.4295419751</v>
      </c>
      <c r="E2293" s="33">
        <v>12941.242632838899</v>
      </c>
      <c r="F2293" s="33">
        <v>12723.9925152995</v>
      </c>
      <c r="G2293" s="34">
        <v>97.564953841207696</v>
      </c>
      <c r="H2293" s="34">
        <v>47.704484981381803</v>
      </c>
      <c r="I2293" s="34">
        <v>47.271552718858899</v>
      </c>
      <c r="J2293" s="34">
        <v>1.17989845162466</v>
      </c>
      <c r="K2293" s="34">
        <v>18.789563697289601</v>
      </c>
      <c r="L2293" s="34">
        <v>47.907547112973397</v>
      </c>
      <c r="M2293" s="34">
        <v>4.4313993996836004E-3</v>
      </c>
    </row>
    <row r="2294" spans="1:13" hidden="1" outlineLevel="1" x14ac:dyDescent="0.3">
      <c r="A2294" s="32" t="s">
        <v>88</v>
      </c>
      <c r="B2294" s="32" t="s">
        <v>39</v>
      </c>
      <c r="C2294" s="32" t="s">
        <v>26</v>
      </c>
      <c r="D2294" s="33">
        <v>30176.570458024798</v>
      </c>
      <c r="E2294" s="33">
        <v>15148.757367161001</v>
      </c>
      <c r="F2294" s="33">
        <v>15442.0074847004</v>
      </c>
      <c r="G2294" s="34">
        <v>98.806758551751201</v>
      </c>
      <c r="H2294" s="34">
        <v>52.728447281141001</v>
      </c>
      <c r="I2294" s="34">
        <v>52.295515018618197</v>
      </c>
      <c r="J2294" s="34">
        <v>2.4216694182062501</v>
      </c>
      <c r="K2294" s="34">
        <v>52.092452887026496</v>
      </c>
      <c r="L2294" s="34">
        <v>81.210436302710306</v>
      </c>
      <c r="M2294" s="34">
        <v>4.5625482440070399E-2</v>
      </c>
    </row>
    <row r="2295" spans="1:13" hidden="1" outlineLevel="1" x14ac:dyDescent="0.3">
      <c r="A2295" s="32" t="s">
        <v>88</v>
      </c>
      <c r="B2295" s="32" t="s">
        <v>39</v>
      </c>
      <c r="C2295" s="32" t="s">
        <v>28</v>
      </c>
      <c r="D2295" s="34">
        <v>4.4257527168170796</v>
      </c>
      <c r="E2295" s="34">
        <v>4.7755892318760198</v>
      </c>
      <c r="F2295" s="34">
        <v>5.8641053213334002</v>
      </c>
      <c r="G2295" s="34">
        <v>0.37639870913208001</v>
      </c>
      <c r="H2295" s="34">
        <v>3.04226925154533</v>
      </c>
      <c r="I2295" s="34">
        <v>3.0687929590566201</v>
      </c>
      <c r="J2295" s="34">
        <v>21.854990879795398</v>
      </c>
      <c r="K2295" s="34">
        <v>31.313025596018701</v>
      </c>
      <c r="L2295" s="34">
        <v>15.705902428287001</v>
      </c>
      <c r="M2295" s="34">
        <v>70.850388235877602</v>
      </c>
    </row>
    <row r="2296" spans="1:13" hidden="1" outlineLevel="1" x14ac:dyDescent="0.3">
      <c r="A2296" s="32" t="s">
        <v>88</v>
      </c>
      <c r="B2296" s="32" t="s">
        <v>39</v>
      </c>
      <c r="C2296" s="32" t="s">
        <v>30</v>
      </c>
      <c r="D2296" s="34">
        <v>1.81159785077632</v>
      </c>
      <c r="E2296" s="34">
        <v>1.70124528012972</v>
      </c>
      <c r="F2296" s="34">
        <v>2.3066215423975001</v>
      </c>
      <c r="G2296" s="34">
        <v>2.5514094015150701</v>
      </c>
      <c r="H2296" s="34">
        <v>3.0097208684137899</v>
      </c>
      <c r="I2296" s="34">
        <v>3.0097208684137899</v>
      </c>
      <c r="J2296" s="34">
        <v>2.5706507732623201</v>
      </c>
      <c r="K2296" s="34">
        <v>2.54910260742842</v>
      </c>
      <c r="L2296" s="34">
        <v>2.54910260742842</v>
      </c>
      <c r="M2296" s="34">
        <v>0.22321778187583</v>
      </c>
    </row>
    <row r="2297" spans="1:13" hidden="1" outlineLevel="1" x14ac:dyDescent="0.3">
      <c r="A2297" s="16" t="s">
        <v>88</v>
      </c>
      <c r="B2297" s="16" t="s">
        <v>41</v>
      </c>
      <c r="C2297" s="16" t="s">
        <v>18</v>
      </c>
      <c r="D2297" s="17">
        <v>26068</v>
      </c>
      <c r="E2297" s="17">
        <v>13268</v>
      </c>
      <c r="F2297" s="17">
        <v>12800</v>
      </c>
      <c r="G2297" s="18">
        <v>97.541046493785501</v>
      </c>
      <c r="H2297" s="18">
        <v>50.9104495221614</v>
      </c>
      <c r="I2297" s="18">
        <v>49.0895504778385</v>
      </c>
      <c r="J2297" s="18">
        <v>2.43593678072732</v>
      </c>
      <c r="K2297" s="18">
        <v>49.921259842519603</v>
      </c>
      <c r="L2297" s="18">
        <v>50.078740157480297</v>
      </c>
      <c r="M2297" s="18">
        <v>2.30167254871874E-2</v>
      </c>
    </row>
    <row r="2298" spans="1:13" hidden="1" outlineLevel="1" x14ac:dyDescent="0.3">
      <c r="A2298" s="19" t="s">
        <v>88</v>
      </c>
      <c r="B2298" s="19" t="s">
        <v>41</v>
      </c>
      <c r="C2298" s="19" t="s">
        <v>22</v>
      </c>
      <c r="D2298" s="20">
        <v>1024.1558960954401</v>
      </c>
      <c r="E2298" s="20">
        <v>669.14387807496098</v>
      </c>
      <c r="F2298" s="20">
        <v>604.56460490311099</v>
      </c>
      <c r="G2298" s="21">
        <v>0.46028158138015002</v>
      </c>
      <c r="H2298" s="21">
        <v>1.4738036726697099</v>
      </c>
      <c r="I2298" s="21">
        <v>1.4738036726697099</v>
      </c>
      <c r="J2298" s="21">
        <v>0.45971870428095002</v>
      </c>
      <c r="K2298" s="21">
        <v>7.7576214176245299</v>
      </c>
      <c r="L2298" s="21">
        <v>7.7576214176245299</v>
      </c>
      <c r="M2298" s="21">
        <v>2.3037686696692601E-2</v>
      </c>
    </row>
    <row r="2299" spans="1:13" hidden="1" outlineLevel="1" x14ac:dyDescent="0.3">
      <c r="A2299" s="19" t="s">
        <v>88</v>
      </c>
      <c r="B2299" s="19" t="s">
        <v>41</v>
      </c>
      <c r="C2299" s="19" t="s">
        <v>24</v>
      </c>
      <c r="D2299" s="20">
        <v>24382.6466170151</v>
      </c>
      <c r="E2299" s="20">
        <v>12166.855239796299</v>
      </c>
      <c r="F2299" s="20">
        <v>11805.1270456081</v>
      </c>
      <c r="G2299" s="21">
        <v>96.658416232784404</v>
      </c>
      <c r="H2299" s="21">
        <v>48.484866223031702</v>
      </c>
      <c r="I2299" s="21">
        <v>46.668246308158203</v>
      </c>
      <c r="J2299" s="21">
        <v>1.7836763726378999</v>
      </c>
      <c r="K2299" s="21">
        <v>37.430564919385098</v>
      </c>
      <c r="L2299" s="21">
        <v>37.578209599649298</v>
      </c>
      <c r="M2299" s="21">
        <v>4.4323361647409E-3</v>
      </c>
    </row>
    <row r="2300" spans="1:13" hidden="1" outlineLevel="1" x14ac:dyDescent="0.3">
      <c r="A2300" s="19" t="s">
        <v>88</v>
      </c>
      <c r="B2300" s="19" t="s">
        <v>41</v>
      </c>
      <c r="C2300" s="19" t="s">
        <v>26</v>
      </c>
      <c r="D2300" s="20">
        <v>27753.353382984798</v>
      </c>
      <c r="E2300" s="20">
        <v>14369.144760203601</v>
      </c>
      <c r="F2300" s="20">
        <v>13794.8729543918</v>
      </c>
      <c r="G2300" s="21">
        <v>98.194896729786805</v>
      </c>
      <c r="H2300" s="21">
        <v>53.331753691841698</v>
      </c>
      <c r="I2300" s="21">
        <v>51.515133776968199</v>
      </c>
      <c r="J2300" s="21">
        <v>3.3186583946756198</v>
      </c>
      <c r="K2300" s="21">
        <v>62.421790400350602</v>
      </c>
      <c r="L2300" s="21">
        <v>62.569435080614902</v>
      </c>
      <c r="M2300" s="21">
        <v>0.11943073018455</v>
      </c>
    </row>
    <row r="2301" spans="1:13" hidden="1" outlineLevel="1" x14ac:dyDescent="0.3">
      <c r="A2301" s="19" t="s">
        <v>88</v>
      </c>
      <c r="B2301" s="19" t="s">
        <v>41</v>
      </c>
      <c r="C2301" s="19" t="s">
        <v>28</v>
      </c>
      <c r="D2301" s="21">
        <v>3.9287858527522102</v>
      </c>
      <c r="E2301" s="21">
        <v>5.0432912125034797</v>
      </c>
      <c r="F2301" s="21">
        <v>4.7231609758055502</v>
      </c>
      <c r="G2301" s="21">
        <v>0.47188501448922998</v>
      </c>
      <c r="H2301" s="21">
        <v>2.8948942437213399</v>
      </c>
      <c r="I2301" s="21">
        <v>3.0022757558862998</v>
      </c>
      <c r="J2301" s="21">
        <v>18.872357768812499</v>
      </c>
      <c r="K2301" s="21">
        <v>15.539714827102699</v>
      </c>
      <c r="L2301" s="21">
        <v>15.4908477993445</v>
      </c>
      <c r="M2301" s="21">
        <v>100.09106946823</v>
      </c>
    </row>
    <row r="2302" spans="1:13" hidden="1" outlineLevel="1" x14ac:dyDescent="0.3">
      <c r="A2302" s="19" t="s">
        <v>88</v>
      </c>
      <c r="B2302" s="19" t="s">
        <v>41</v>
      </c>
      <c r="C2302" s="19" t="s">
        <v>30</v>
      </c>
      <c r="D2302" s="21">
        <v>1.4433181547658001</v>
      </c>
      <c r="E2302" s="21">
        <v>1.7887106602256</v>
      </c>
      <c r="F2302" s="21">
        <v>1.6117542526239801</v>
      </c>
      <c r="G2302" s="21">
        <v>2.5594092868652001</v>
      </c>
      <c r="H2302" s="21">
        <v>2.57677006572015</v>
      </c>
      <c r="I2302" s="21">
        <v>2.57677006572015</v>
      </c>
      <c r="J2302" s="21">
        <v>2.5766695926290799</v>
      </c>
      <c r="K2302" s="21">
        <v>1.66450227587482</v>
      </c>
      <c r="L2302" s="21">
        <v>1.66450227587482</v>
      </c>
      <c r="M2302" s="21">
        <v>0.66828920454898999</v>
      </c>
    </row>
    <row r="2303" spans="1:13" hidden="1" outlineLevel="1" x14ac:dyDescent="0.3">
      <c r="A2303" s="13" t="s">
        <v>88</v>
      </c>
      <c r="B2303" s="13" t="s">
        <v>43</v>
      </c>
      <c r="C2303" s="13" t="s">
        <v>18</v>
      </c>
      <c r="D2303" s="14">
        <v>25893</v>
      </c>
      <c r="E2303" s="14">
        <v>13598</v>
      </c>
      <c r="F2303" s="14">
        <v>12295</v>
      </c>
      <c r="G2303" s="15">
        <v>98.690765844050503</v>
      </c>
      <c r="H2303" s="15">
        <v>52.535806527353799</v>
      </c>
      <c r="I2303" s="15">
        <v>47.464193472646102</v>
      </c>
      <c r="J2303" s="15">
        <v>1.3053721082918099</v>
      </c>
      <c r="K2303" s="15">
        <v>50.887573964497001</v>
      </c>
      <c r="L2303" s="15">
        <v>49.112426035502899</v>
      </c>
      <c r="M2303" s="15">
        <v>3.8620476576681001E-3</v>
      </c>
    </row>
    <row r="2304" spans="1:13" hidden="1" outlineLevel="1" x14ac:dyDescent="0.3">
      <c r="A2304" s="32" t="s">
        <v>88</v>
      </c>
      <c r="B2304" s="32" t="s">
        <v>43</v>
      </c>
      <c r="C2304" s="32" t="s">
        <v>22</v>
      </c>
      <c r="D2304" s="33">
        <v>1019.0108206896</v>
      </c>
      <c r="E2304" s="33">
        <v>666.14243765170204</v>
      </c>
      <c r="F2304" s="33">
        <v>586.12892262556295</v>
      </c>
      <c r="G2304" s="34">
        <v>0.32469202382596002</v>
      </c>
      <c r="H2304" s="34">
        <v>1.4096467487565201</v>
      </c>
      <c r="I2304" s="34">
        <v>1.4096467487565201</v>
      </c>
      <c r="J2304" s="34">
        <v>0.32465928827459001</v>
      </c>
      <c r="K2304" s="34">
        <v>9.3857514827980602</v>
      </c>
      <c r="L2304" s="34">
        <v>9.3857514827980602</v>
      </c>
      <c r="M2304" s="34">
        <v>3.8650547870328002E-3</v>
      </c>
    </row>
    <row r="2305" spans="1:13" hidden="1" outlineLevel="1" x14ac:dyDescent="0.3">
      <c r="A2305" s="32" t="s">
        <v>88</v>
      </c>
      <c r="B2305" s="32" t="s">
        <v>43</v>
      </c>
      <c r="C2305" s="32" t="s">
        <v>24</v>
      </c>
      <c r="D2305" s="33">
        <v>24216.1133653627</v>
      </c>
      <c r="E2305" s="33">
        <v>12501.7944173086</v>
      </c>
      <c r="F2305" s="33">
        <v>11330.464848292801</v>
      </c>
      <c r="G2305" s="34">
        <v>98.033440660314</v>
      </c>
      <c r="H2305" s="34">
        <v>50.212236018283598</v>
      </c>
      <c r="I2305" s="34">
        <v>45.151552172661198</v>
      </c>
      <c r="J2305" s="34">
        <v>0.86609374561414998</v>
      </c>
      <c r="K2305" s="34">
        <v>35.835831620295103</v>
      </c>
      <c r="L2305" s="34">
        <v>34.219899640262597</v>
      </c>
      <c r="M2305" s="34">
        <v>7.439967528222E-4</v>
      </c>
    </row>
    <row r="2306" spans="1:13" hidden="1" outlineLevel="1" x14ac:dyDescent="0.3">
      <c r="A2306" s="32" t="s">
        <v>88</v>
      </c>
      <c r="B2306" s="32" t="s">
        <v>43</v>
      </c>
      <c r="C2306" s="32" t="s">
        <v>26</v>
      </c>
      <c r="D2306" s="33">
        <v>27569.886634637201</v>
      </c>
      <c r="E2306" s="33">
        <v>14694.2055826913</v>
      </c>
      <c r="F2306" s="33">
        <v>13259.535151707199</v>
      </c>
      <c r="G2306" s="34">
        <v>99.130328276583896</v>
      </c>
      <c r="H2306" s="34">
        <v>54.848447827338802</v>
      </c>
      <c r="I2306" s="34">
        <v>49.787763981716402</v>
      </c>
      <c r="J2306" s="34">
        <v>1.96303837679383</v>
      </c>
      <c r="K2306" s="34">
        <v>65.780100359737403</v>
      </c>
      <c r="L2306" s="34">
        <v>64.164168379704904</v>
      </c>
      <c r="M2306" s="34">
        <v>2.0045064994454E-2</v>
      </c>
    </row>
    <row r="2307" spans="1:13" hidden="1" outlineLevel="1" x14ac:dyDescent="0.3">
      <c r="A2307" s="32" t="s">
        <v>88</v>
      </c>
      <c r="B2307" s="32" t="s">
        <v>43</v>
      </c>
      <c r="C2307" s="32" t="s">
        <v>28</v>
      </c>
      <c r="D2307" s="34">
        <v>3.9354683531827201</v>
      </c>
      <c r="E2307" s="34">
        <v>4.8988265748764599</v>
      </c>
      <c r="F2307" s="34">
        <v>4.7672136854458103</v>
      </c>
      <c r="G2307" s="34">
        <v>0.32899939629511998</v>
      </c>
      <c r="H2307" s="34">
        <v>2.6832113979682801</v>
      </c>
      <c r="I2307" s="34">
        <v>2.9699161528340401</v>
      </c>
      <c r="J2307" s="34">
        <v>24.871014648798901</v>
      </c>
      <c r="K2307" s="34">
        <v>18.444093030149599</v>
      </c>
      <c r="L2307" s="34">
        <v>19.1107469950948</v>
      </c>
      <c r="M2307" s="34">
        <v>100.07786360064</v>
      </c>
    </row>
    <row r="2308" spans="1:13" hidden="1" outlineLevel="1" x14ac:dyDescent="0.3">
      <c r="A2308" s="32" t="s">
        <v>88</v>
      </c>
      <c r="B2308" s="32" t="s">
        <v>43</v>
      </c>
      <c r="C2308" s="32" t="s">
        <v>30</v>
      </c>
      <c r="D2308" s="34">
        <v>1.3217609145209801</v>
      </c>
      <c r="E2308" s="34">
        <v>1.5820766849994199</v>
      </c>
      <c r="F2308" s="34">
        <v>1.4591063629377501</v>
      </c>
      <c r="G2308" s="34">
        <v>2.34830406377236</v>
      </c>
      <c r="H2308" s="34">
        <v>2.3744073646403998</v>
      </c>
      <c r="I2308" s="34">
        <v>2.3744073646403998</v>
      </c>
      <c r="J2308" s="34">
        <v>2.3546846730005599</v>
      </c>
      <c r="K2308" s="34">
        <v>1.29731100951723</v>
      </c>
      <c r="L2308" s="34">
        <v>1.29731100951723</v>
      </c>
      <c r="M2308" s="34">
        <v>0.11133081503243</v>
      </c>
    </row>
    <row r="2309" spans="1:13" hidden="1" outlineLevel="1" x14ac:dyDescent="0.3">
      <c r="A2309" s="16" t="s">
        <v>88</v>
      </c>
      <c r="B2309" s="16" t="s">
        <v>45</v>
      </c>
      <c r="C2309" s="16" t="s">
        <v>18</v>
      </c>
      <c r="D2309" s="17">
        <v>26224</v>
      </c>
      <c r="E2309" s="17">
        <v>13423</v>
      </c>
      <c r="F2309" s="17">
        <v>12801</v>
      </c>
      <c r="G2309" s="18">
        <v>97.448901769371503</v>
      </c>
      <c r="H2309" s="18">
        <v>50.905889258462103</v>
      </c>
      <c r="I2309" s="18">
        <v>49.094110741537797</v>
      </c>
      <c r="J2309" s="18">
        <v>2.5510982306284302</v>
      </c>
      <c r="K2309" s="18">
        <v>61.883408071748804</v>
      </c>
      <c r="L2309" s="18">
        <v>38.116591928251097</v>
      </c>
      <c r="M2309" s="18">
        <v>0</v>
      </c>
    </row>
    <row r="2310" spans="1:13" hidden="1" outlineLevel="1" x14ac:dyDescent="0.3">
      <c r="A2310" s="19" t="s">
        <v>88</v>
      </c>
      <c r="B2310" s="19" t="s">
        <v>45</v>
      </c>
      <c r="C2310" s="19" t="s">
        <v>22</v>
      </c>
      <c r="D2310" s="20">
        <v>1033.6653620341599</v>
      </c>
      <c r="E2310" s="20">
        <v>651.49912835800797</v>
      </c>
      <c r="F2310" s="20">
        <v>574.806511414233</v>
      </c>
      <c r="G2310" s="21">
        <v>0.41133365559965002</v>
      </c>
      <c r="H2310" s="21">
        <v>1.2836849278978399</v>
      </c>
      <c r="I2310" s="21">
        <v>1.2836849278978399</v>
      </c>
      <c r="J2310" s="21">
        <v>0.41133365559965002</v>
      </c>
      <c r="K2310" s="21">
        <v>7.0349536057937803</v>
      </c>
      <c r="L2310" s="21">
        <v>7.0349536057937803</v>
      </c>
      <c r="M2310" s="21">
        <v>0</v>
      </c>
    </row>
    <row r="2311" spans="1:13" hidden="1" outlineLevel="1" x14ac:dyDescent="0.3">
      <c r="A2311" s="19" t="s">
        <v>88</v>
      </c>
      <c r="B2311" s="19" t="s">
        <v>45</v>
      </c>
      <c r="C2311" s="19" t="s">
        <v>24</v>
      </c>
      <c r="D2311" s="20">
        <v>24522.997817207099</v>
      </c>
      <c r="E2311" s="20">
        <v>12350.891481974601</v>
      </c>
      <c r="F2311" s="20">
        <v>11855.0970351613</v>
      </c>
      <c r="G2311" s="21">
        <v>96.677055019925803</v>
      </c>
      <c r="H2311" s="21">
        <v>48.793051862532103</v>
      </c>
      <c r="I2311" s="21">
        <v>46.984504629602498</v>
      </c>
      <c r="J2311" s="21">
        <v>1.9549091537960701</v>
      </c>
      <c r="K2311" s="21">
        <v>49.845250357015402</v>
      </c>
      <c r="L2311" s="21">
        <v>27.380649858653101</v>
      </c>
      <c r="M2311" s="21">
        <v>0</v>
      </c>
    </row>
    <row r="2312" spans="1:13" hidden="1" outlineLevel="1" x14ac:dyDescent="0.3">
      <c r="A2312" s="19" t="s">
        <v>88</v>
      </c>
      <c r="B2312" s="19" t="s">
        <v>45</v>
      </c>
      <c r="C2312" s="19" t="s">
        <v>26</v>
      </c>
      <c r="D2312" s="20">
        <v>27925.002182792799</v>
      </c>
      <c r="E2312" s="20">
        <v>14495.108518025299</v>
      </c>
      <c r="F2312" s="20">
        <v>13746.9029648386</v>
      </c>
      <c r="G2312" s="21">
        <v>98.045090846203905</v>
      </c>
      <c r="H2312" s="21">
        <v>53.015495370397403</v>
      </c>
      <c r="I2312" s="21">
        <v>51.206948137467798</v>
      </c>
      <c r="J2312" s="21">
        <v>3.3229449800741899</v>
      </c>
      <c r="K2312" s="21">
        <v>72.6193501413468</v>
      </c>
      <c r="L2312" s="21">
        <v>50.154749642984498</v>
      </c>
      <c r="M2312" s="21">
        <v>0</v>
      </c>
    </row>
    <row r="2313" spans="1:13" hidden="1" outlineLevel="1" x14ac:dyDescent="0.3">
      <c r="A2313" s="19" t="s">
        <v>88</v>
      </c>
      <c r="B2313" s="19" t="s">
        <v>45</v>
      </c>
      <c r="C2313" s="19" t="s">
        <v>28</v>
      </c>
      <c r="D2313" s="21">
        <v>3.9416769449136702</v>
      </c>
      <c r="E2313" s="21">
        <v>4.8536029826268896</v>
      </c>
      <c r="F2313" s="21">
        <v>4.4903250637780801</v>
      </c>
      <c r="G2313" s="21">
        <v>0.42210188943241</v>
      </c>
      <c r="H2313" s="21">
        <v>2.5216825530347799</v>
      </c>
      <c r="I2313" s="21">
        <v>2.6147432115757598</v>
      </c>
      <c r="J2313" s="21">
        <v>16.1237874206955</v>
      </c>
      <c r="K2313" s="21">
        <v>11.368077203565299</v>
      </c>
      <c r="L2313" s="21">
        <v>18.456407695200099</v>
      </c>
      <c r="M2313" s="21">
        <v>0</v>
      </c>
    </row>
    <row r="2314" spans="1:13" hidden="1" outlineLevel="1" x14ac:dyDescent="0.3">
      <c r="A2314" s="19" t="s">
        <v>88</v>
      </c>
      <c r="B2314" s="19" t="s">
        <v>45</v>
      </c>
      <c r="C2314" s="19" t="s">
        <v>30</v>
      </c>
      <c r="D2314" s="21">
        <v>1.37546274669451</v>
      </c>
      <c r="E2314" s="21">
        <v>1.6358863939305099</v>
      </c>
      <c r="F2314" s="21">
        <v>1.35858113480039</v>
      </c>
      <c r="G2314" s="21">
        <v>1.98383642529231</v>
      </c>
      <c r="H2314" s="21">
        <v>1.96468353142523</v>
      </c>
      <c r="I2314" s="21">
        <v>1.96468353142523</v>
      </c>
      <c r="J2314" s="21">
        <v>1.98383642529231</v>
      </c>
      <c r="K2314" s="21">
        <v>1.52845530455079</v>
      </c>
      <c r="L2314" s="21">
        <v>1.52845530455079</v>
      </c>
      <c r="M2314" s="21">
        <v>0</v>
      </c>
    </row>
    <row r="2315" spans="1:13" hidden="1" outlineLevel="1" x14ac:dyDescent="0.3">
      <c r="A2315" s="13" t="s">
        <v>88</v>
      </c>
      <c r="B2315" s="13" t="s">
        <v>47</v>
      </c>
      <c r="C2315" s="13" t="s">
        <v>18</v>
      </c>
      <c r="D2315" s="14">
        <v>27048</v>
      </c>
      <c r="E2315" s="14">
        <v>13525</v>
      </c>
      <c r="F2315" s="14">
        <v>13523</v>
      </c>
      <c r="G2315" s="15">
        <v>95.408163265306101</v>
      </c>
      <c r="H2315" s="15">
        <v>49.875997829962003</v>
      </c>
      <c r="I2315" s="15">
        <v>50.124002170037897</v>
      </c>
      <c r="J2315" s="15">
        <v>4.59183673469387</v>
      </c>
      <c r="K2315" s="15">
        <v>52.657004830917799</v>
      </c>
      <c r="L2315" s="15">
        <v>47.342995169082101</v>
      </c>
      <c r="M2315" s="15">
        <v>0</v>
      </c>
    </row>
    <row r="2316" spans="1:13" hidden="1" outlineLevel="1" x14ac:dyDescent="0.3">
      <c r="A2316" s="32" t="s">
        <v>88</v>
      </c>
      <c r="B2316" s="32" t="s">
        <v>47</v>
      </c>
      <c r="C2316" s="32" t="s">
        <v>22</v>
      </c>
      <c r="D2316" s="33">
        <v>1060.7569141471299</v>
      </c>
      <c r="E2316" s="33">
        <v>654.85653029510104</v>
      </c>
      <c r="F2316" s="33">
        <v>613.42953084943201</v>
      </c>
      <c r="G2316" s="34">
        <v>0.54798576124650999</v>
      </c>
      <c r="H2316" s="34">
        <v>1.34207921787152</v>
      </c>
      <c r="I2316" s="34">
        <v>1.34207921787152</v>
      </c>
      <c r="J2316" s="34">
        <v>0.54798576124650999</v>
      </c>
      <c r="K2316" s="34">
        <v>5.8030500020259197</v>
      </c>
      <c r="L2316" s="34">
        <v>5.8030500020259197</v>
      </c>
      <c r="M2316" s="34">
        <v>0</v>
      </c>
    </row>
    <row r="2317" spans="1:13" hidden="1" outlineLevel="1" x14ac:dyDescent="0.3">
      <c r="A2317" s="32" t="s">
        <v>88</v>
      </c>
      <c r="B2317" s="32" t="s">
        <v>47</v>
      </c>
      <c r="C2317" s="32" t="s">
        <v>24</v>
      </c>
      <c r="D2317" s="33">
        <v>25302.415894496</v>
      </c>
      <c r="E2317" s="33">
        <v>12447.3665333468</v>
      </c>
      <c r="F2317" s="33">
        <v>12513.5389023474</v>
      </c>
      <c r="G2317" s="34">
        <v>94.417278052678796</v>
      </c>
      <c r="H2317" s="34">
        <v>47.669101628389903</v>
      </c>
      <c r="I2317" s="34">
        <v>47.9166227084675</v>
      </c>
      <c r="J2317" s="34">
        <v>3.76980302555013</v>
      </c>
      <c r="K2317" s="34">
        <v>43.1267456476522</v>
      </c>
      <c r="L2317" s="34">
        <v>38.002487671271197</v>
      </c>
      <c r="M2317" s="34">
        <v>0</v>
      </c>
    </row>
    <row r="2318" spans="1:13" hidden="1" outlineLevel="1" x14ac:dyDescent="0.3">
      <c r="A2318" s="32" t="s">
        <v>88</v>
      </c>
      <c r="B2318" s="32" t="s">
        <v>47</v>
      </c>
      <c r="C2318" s="32" t="s">
        <v>26</v>
      </c>
      <c r="D2318" s="33">
        <v>28793.584105504</v>
      </c>
      <c r="E2318" s="33">
        <v>14602.6334666531</v>
      </c>
      <c r="F2318" s="33">
        <v>14532.4610976525</v>
      </c>
      <c r="G2318" s="34">
        <v>96.230196974449797</v>
      </c>
      <c r="H2318" s="34">
        <v>52.0833772915324</v>
      </c>
      <c r="I2318" s="34">
        <v>52.330898371609997</v>
      </c>
      <c r="J2318" s="34">
        <v>5.5827219473211702</v>
      </c>
      <c r="K2318" s="34">
        <v>61.997512328728703</v>
      </c>
      <c r="L2318" s="34">
        <v>56.873254352347701</v>
      </c>
      <c r="M2318" s="34">
        <v>0</v>
      </c>
    </row>
    <row r="2319" spans="1:13" hidden="1" outlineLevel="1" x14ac:dyDescent="0.3">
      <c r="A2319" s="32" t="s">
        <v>88</v>
      </c>
      <c r="B2319" s="32" t="s">
        <v>47</v>
      </c>
      <c r="C2319" s="32" t="s">
        <v>28</v>
      </c>
      <c r="D2319" s="34">
        <v>3.9217572986806299</v>
      </c>
      <c r="E2319" s="34">
        <v>4.8418227748251503</v>
      </c>
      <c r="F2319" s="34">
        <v>4.5361941200135396</v>
      </c>
      <c r="G2319" s="34">
        <v>0.57435940750971004</v>
      </c>
      <c r="H2319" s="34">
        <v>2.6908318154294499</v>
      </c>
      <c r="I2319" s="34">
        <v>2.6775180747114402</v>
      </c>
      <c r="J2319" s="34">
        <v>11.9339121338129</v>
      </c>
      <c r="K2319" s="34">
        <v>11.0204711047648</v>
      </c>
      <c r="L2319" s="34">
        <v>12.2574627593812</v>
      </c>
      <c r="M2319" s="34">
        <v>0</v>
      </c>
    </row>
    <row r="2320" spans="1:13" hidden="1" outlineLevel="1" x14ac:dyDescent="0.3">
      <c r="A2320" s="32" t="s">
        <v>88</v>
      </c>
      <c r="B2320" s="32" t="s">
        <v>47</v>
      </c>
      <c r="C2320" s="32" t="s">
        <v>30</v>
      </c>
      <c r="D2320" s="34">
        <v>1.45081468556162</v>
      </c>
      <c r="E2320" s="34">
        <v>1.6411123285985301</v>
      </c>
      <c r="F2320" s="34">
        <v>1.5099620811809999</v>
      </c>
      <c r="G2320" s="34">
        <v>2.0607451980446001</v>
      </c>
      <c r="H2320" s="34">
        <v>2.16788839145305</v>
      </c>
      <c r="I2320" s="34">
        <v>2.16788839145305</v>
      </c>
      <c r="J2320" s="34">
        <v>2.0607451980446001</v>
      </c>
      <c r="K2320" s="34">
        <v>1.8268999960938701</v>
      </c>
      <c r="L2320" s="34">
        <v>1.8268999960938701</v>
      </c>
      <c r="M2320" s="34">
        <v>0</v>
      </c>
    </row>
    <row r="2321" spans="1:13" hidden="1" outlineLevel="1" x14ac:dyDescent="0.3">
      <c r="A2321" s="16" t="s">
        <v>88</v>
      </c>
      <c r="B2321" s="16" t="s">
        <v>49</v>
      </c>
      <c r="C2321" s="16" t="s">
        <v>18</v>
      </c>
      <c r="D2321" s="17">
        <v>27221</v>
      </c>
      <c r="E2321" s="17">
        <v>13201</v>
      </c>
      <c r="F2321" s="17">
        <v>14020</v>
      </c>
      <c r="G2321" s="18">
        <v>91.690239153594604</v>
      </c>
      <c r="H2321" s="18">
        <v>48.928242317400503</v>
      </c>
      <c r="I2321" s="18">
        <v>51.071757682599397</v>
      </c>
      <c r="J2321" s="18">
        <v>8.2656772344880807</v>
      </c>
      <c r="K2321" s="18">
        <v>43.955555555555499</v>
      </c>
      <c r="L2321" s="18">
        <v>56.044444444444402</v>
      </c>
      <c r="M2321" s="18">
        <v>4.4083611917269797E-2</v>
      </c>
    </row>
    <row r="2322" spans="1:13" hidden="1" outlineLevel="1" x14ac:dyDescent="0.3">
      <c r="A2322" s="19" t="s">
        <v>88</v>
      </c>
      <c r="B2322" s="19" t="s">
        <v>49</v>
      </c>
      <c r="C2322" s="19" t="s">
        <v>22</v>
      </c>
      <c r="D2322" s="20">
        <v>979.89454534308095</v>
      </c>
      <c r="E2322" s="20">
        <v>641.15230920887996</v>
      </c>
      <c r="F2322" s="20">
        <v>597.03171401859004</v>
      </c>
      <c r="G2322" s="21">
        <v>0.81883127224483998</v>
      </c>
      <c r="H2322" s="21">
        <v>1.3697377479441799</v>
      </c>
      <c r="I2322" s="21">
        <v>1.3697377479441799</v>
      </c>
      <c r="J2322" s="21">
        <v>0.81867135235615995</v>
      </c>
      <c r="K2322" s="21">
        <v>5.3844835494171601</v>
      </c>
      <c r="L2322" s="21">
        <v>5.3844835494171601</v>
      </c>
      <c r="M2322" s="21">
        <v>4.40557938682406E-2</v>
      </c>
    </row>
    <row r="2323" spans="1:13" hidden="1" outlineLevel="1" x14ac:dyDescent="0.3">
      <c r="A2323" s="19" t="s">
        <v>88</v>
      </c>
      <c r="B2323" s="19" t="s">
        <v>49</v>
      </c>
      <c r="C2323" s="19" t="s">
        <v>24</v>
      </c>
      <c r="D2323" s="20">
        <v>25608.483201279701</v>
      </c>
      <c r="E2323" s="20">
        <v>12145.9182322209</v>
      </c>
      <c r="F2323" s="20">
        <v>13037.5231887971</v>
      </c>
      <c r="G2323" s="21">
        <v>90.239591690817207</v>
      </c>
      <c r="H2323" s="21">
        <v>46.677854722708403</v>
      </c>
      <c r="I2323" s="21">
        <v>48.817017575710601</v>
      </c>
      <c r="J2323" s="21">
        <v>7.0145330414864002</v>
      </c>
      <c r="K2323" s="21">
        <v>35.373736468772002</v>
      </c>
      <c r="L2323" s="21">
        <v>47.085327259472699</v>
      </c>
      <c r="M2323" s="21">
        <v>8.5092573952992995E-3</v>
      </c>
    </row>
    <row r="2324" spans="1:13" hidden="1" outlineLevel="1" x14ac:dyDescent="0.3">
      <c r="A2324" s="19" t="s">
        <v>88</v>
      </c>
      <c r="B2324" s="19" t="s">
        <v>49</v>
      </c>
      <c r="C2324" s="19" t="s">
        <v>26</v>
      </c>
      <c r="D2324" s="20">
        <v>28833.5167987202</v>
      </c>
      <c r="E2324" s="20">
        <v>14256.081767779</v>
      </c>
      <c r="F2324" s="20">
        <v>15002.4768112028</v>
      </c>
      <c r="G2324" s="21">
        <v>92.942145993514401</v>
      </c>
      <c r="H2324" s="21">
        <v>51.182982424289399</v>
      </c>
      <c r="I2324" s="21">
        <v>53.322145277291497</v>
      </c>
      <c r="J2324" s="21">
        <v>9.7166617953100101</v>
      </c>
      <c r="K2324" s="21">
        <v>52.914672740527202</v>
      </c>
      <c r="L2324" s="21">
        <v>64.626263531227906</v>
      </c>
      <c r="M2324" s="21">
        <v>0.22804324015569</v>
      </c>
    </row>
    <row r="2325" spans="1:13" hidden="1" outlineLevel="1" x14ac:dyDescent="0.3">
      <c r="A2325" s="19" t="s">
        <v>88</v>
      </c>
      <c r="B2325" s="19" t="s">
        <v>49</v>
      </c>
      <c r="C2325" s="19" t="s">
        <v>28</v>
      </c>
      <c r="D2325" s="21">
        <v>3.5997742380628202</v>
      </c>
      <c r="E2325" s="21">
        <v>4.8568465207853997</v>
      </c>
      <c r="F2325" s="21">
        <v>4.25842877331376</v>
      </c>
      <c r="G2325" s="21">
        <v>0.89304082943134</v>
      </c>
      <c r="H2325" s="21">
        <v>2.79948284072543</v>
      </c>
      <c r="I2325" s="21">
        <v>2.6819866989047498</v>
      </c>
      <c r="J2325" s="21">
        <v>9.9044679477720496</v>
      </c>
      <c r="K2325" s="21">
        <v>12.2498361842149</v>
      </c>
      <c r="L2325" s="21">
        <v>9.6075241762003305</v>
      </c>
      <c r="M2325" s="21">
        <v>99.936897073948103</v>
      </c>
    </row>
    <row r="2326" spans="1:13" hidden="1" outlineLevel="1" x14ac:dyDescent="0.3">
      <c r="A2326" s="19" t="s">
        <v>88</v>
      </c>
      <c r="B2326" s="19" t="s">
        <v>49</v>
      </c>
      <c r="C2326" s="19" t="s">
        <v>30</v>
      </c>
      <c r="D2326" s="21">
        <v>1.24300178945143</v>
      </c>
      <c r="E2326" s="21">
        <v>1.61757038788707</v>
      </c>
      <c r="F2326" s="21">
        <v>1.38914076162028</v>
      </c>
      <c r="G2326" s="21">
        <v>2.66258726335868</v>
      </c>
      <c r="H2326" s="21">
        <v>2.1850373864530601</v>
      </c>
      <c r="I2326" s="21">
        <v>2.1850373864530601</v>
      </c>
      <c r="J2326" s="21">
        <v>2.6744564157079602</v>
      </c>
      <c r="K2326" s="21">
        <v>2.8834785259121198</v>
      </c>
      <c r="L2326" s="21">
        <v>2.8834785259121198</v>
      </c>
      <c r="M2326" s="21">
        <v>1.33274489267515</v>
      </c>
    </row>
    <row r="2327" spans="1:13" hidden="1" outlineLevel="1" x14ac:dyDescent="0.3">
      <c r="A2327" s="13" t="s">
        <v>88</v>
      </c>
      <c r="B2327" s="13" t="s">
        <v>51</v>
      </c>
      <c r="C2327" s="13" t="s">
        <v>18</v>
      </c>
      <c r="D2327" s="14">
        <v>26672</v>
      </c>
      <c r="E2327" s="14">
        <v>13640</v>
      </c>
      <c r="F2327" s="14">
        <v>13032</v>
      </c>
      <c r="G2327" s="15">
        <v>86.052789442111504</v>
      </c>
      <c r="H2327" s="15">
        <v>51.7035552457302</v>
      </c>
      <c r="I2327" s="15">
        <v>48.2964447542697</v>
      </c>
      <c r="J2327" s="15">
        <v>13.7072585482903</v>
      </c>
      <c r="K2327" s="15">
        <v>47.401531728665198</v>
      </c>
      <c r="L2327" s="15">
        <v>52.598468271334802</v>
      </c>
      <c r="M2327" s="15">
        <v>0.23995200959808</v>
      </c>
    </row>
    <row r="2328" spans="1:13" hidden="1" outlineLevel="1" x14ac:dyDescent="0.3">
      <c r="A2328" s="32" t="s">
        <v>88</v>
      </c>
      <c r="B2328" s="32" t="s">
        <v>51</v>
      </c>
      <c r="C2328" s="32" t="s">
        <v>22</v>
      </c>
      <c r="D2328" s="33">
        <v>1024.4247792317999</v>
      </c>
      <c r="E2328" s="33">
        <v>608.37986454169595</v>
      </c>
      <c r="F2328" s="33">
        <v>612.84025360127805</v>
      </c>
      <c r="G2328" s="34">
        <v>0.96988543377086001</v>
      </c>
      <c r="H2328" s="34">
        <v>1.3978719347173401</v>
      </c>
      <c r="I2328" s="34">
        <v>1.3978719347173401</v>
      </c>
      <c r="J2328" s="34">
        <v>0.96724018610879003</v>
      </c>
      <c r="K2328" s="34">
        <v>3.5415107964008601</v>
      </c>
      <c r="L2328" s="34">
        <v>3.5415107964008601</v>
      </c>
      <c r="M2328" s="34">
        <v>0.16008617500601</v>
      </c>
    </row>
    <row r="2329" spans="1:13" hidden="1" outlineLevel="1" x14ac:dyDescent="0.3">
      <c r="A2329" s="32" t="s">
        <v>88</v>
      </c>
      <c r="B2329" s="32" t="s">
        <v>51</v>
      </c>
      <c r="C2329" s="32" t="s">
        <v>24</v>
      </c>
      <c r="D2329" s="33">
        <v>24986.204142285202</v>
      </c>
      <c r="E2329" s="33">
        <v>12638.848645255801</v>
      </c>
      <c r="F2329" s="33">
        <v>12023.508618391101</v>
      </c>
      <c r="G2329" s="34">
        <v>84.378959989266605</v>
      </c>
      <c r="H2329" s="34">
        <v>49.401182467776401</v>
      </c>
      <c r="I2329" s="34">
        <v>46.001282051080899</v>
      </c>
      <c r="J2329" s="34">
        <v>12.1918602187879</v>
      </c>
      <c r="K2329" s="34">
        <v>41.634871818453398</v>
      </c>
      <c r="L2329" s="34">
        <v>46.761649506693601</v>
      </c>
      <c r="M2329" s="34">
        <v>7.9959643494689994E-2</v>
      </c>
    </row>
    <row r="2330" spans="1:13" hidden="1" outlineLevel="1" x14ac:dyDescent="0.3">
      <c r="A2330" s="32" t="s">
        <v>88</v>
      </c>
      <c r="B2330" s="32" t="s">
        <v>51</v>
      </c>
      <c r="C2330" s="32" t="s">
        <v>26</v>
      </c>
      <c r="D2330" s="33">
        <v>28357.7958577147</v>
      </c>
      <c r="E2330" s="33">
        <v>14641.151354744101</v>
      </c>
      <c r="F2330" s="33">
        <v>14040.491381608799</v>
      </c>
      <c r="G2330" s="34">
        <v>87.573677510895607</v>
      </c>
      <c r="H2330" s="34">
        <v>53.998717948919001</v>
      </c>
      <c r="I2330" s="34">
        <v>50.598817532223499</v>
      </c>
      <c r="J2330" s="34">
        <v>15.3780271824058</v>
      </c>
      <c r="K2330" s="34">
        <v>53.238350493306299</v>
      </c>
      <c r="L2330" s="34">
        <v>58.365128181546503</v>
      </c>
      <c r="M2330" s="34">
        <v>0.7177756719967</v>
      </c>
    </row>
    <row r="2331" spans="1:13" hidden="1" outlineLevel="1" x14ac:dyDescent="0.3">
      <c r="A2331" s="32" t="s">
        <v>88</v>
      </c>
      <c r="B2331" s="32" t="s">
        <v>51</v>
      </c>
      <c r="C2331" s="32" t="s">
        <v>28</v>
      </c>
      <c r="D2331" s="34">
        <v>3.84082475716782</v>
      </c>
      <c r="E2331" s="34">
        <v>4.4602629365226996</v>
      </c>
      <c r="F2331" s="34">
        <v>4.7025802148655398</v>
      </c>
      <c r="G2331" s="34">
        <v>1.12708192268806</v>
      </c>
      <c r="H2331" s="34">
        <v>2.7036282670963598</v>
      </c>
      <c r="I2331" s="34">
        <v>2.8943578390286402</v>
      </c>
      <c r="J2331" s="34">
        <v>7.05640871003658</v>
      </c>
      <c r="K2331" s="34">
        <v>7.4713003298566401</v>
      </c>
      <c r="L2331" s="34">
        <v>6.7331063295067901</v>
      </c>
      <c r="M2331" s="34">
        <v>66.715913433758601</v>
      </c>
    </row>
    <row r="2332" spans="1:13" hidden="1" outlineLevel="1" x14ac:dyDescent="0.3">
      <c r="A2332" s="32" t="s">
        <v>88</v>
      </c>
      <c r="B2332" s="32" t="s">
        <v>51</v>
      </c>
      <c r="C2332" s="32" t="s">
        <v>30</v>
      </c>
      <c r="D2332" s="34">
        <v>1.38159852462697</v>
      </c>
      <c r="E2332" s="34">
        <v>1.4360089297468801</v>
      </c>
      <c r="F2332" s="34">
        <v>1.57109819539116</v>
      </c>
      <c r="G2332" s="34">
        <v>2.3236285834931101</v>
      </c>
      <c r="H2332" s="34">
        <v>2.0941944231237701</v>
      </c>
      <c r="I2332" s="34">
        <v>2.0941944231237701</v>
      </c>
      <c r="J2332" s="34">
        <v>2.3448871105587998</v>
      </c>
      <c r="K2332" s="34">
        <v>2.0026741440506299</v>
      </c>
      <c r="L2332" s="34">
        <v>2.0026741440506299</v>
      </c>
      <c r="M2332" s="34">
        <v>3.1739842078790299</v>
      </c>
    </row>
    <row r="2333" spans="1:13" hidden="1" outlineLevel="1" x14ac:dyDescent="0.3">
      <c r="A2333" s="16" t="s">
        <v>88</v>
      </c>
      <c r="B2333" s="16" t="s">
        <v>53</v>
      </c>
      <c r="C2333" s="16" t="s">
        <v>18</v>
      </c>
      <c r="D2333" s="17">
        <v>23954</v>
      </c>
      <c r="E2333" s="17">
        <v>11720</v>
      </c>
      <c r="F2333" s="17">
        <v>12234</v>
      </c>
      <c r="G2333" s="18">
        <v>76.550889204308206</v>
      </c>
      <c r="H2333" s="18">
        <v>47.243278617003803</v>
      </c>
      <c r="I2333" s="18">
        <v>52.756721382996098</v>
      </c>
      <c r="J2333" s="18">
        <v>23.449110795691698</v>
      </c>
      <c r="K2333" s="18">
        <v>54.4240697881431</v>
      </c>
      <c r="L2333" s="18">
        <v>45.5759302118568</v>
      </c>
      <c r="M2333" s="18">
        <v>0</v>
      </c>
    </row>
    <row r="2334" spans="1:13" hidden="1" outlineLevel="1" x14ac:dyDescent="0.3">
      <c r="A2334" s="19" t="s">
        <v>88</v>
      </c>
      <c r="B2334" s="19" t="s">
        <v>53</v>
      </c>
      <c r="C2334" s="19" t="s">
        <v>22</v>
      </c>
      <c r="D2334" s="20">
        <v>904.61082649439697</v>
      </c>
      <c r="E2334" s="20">
        <v>554.098051126276</v>
      </c>
      <c r="F2334" s="20">
        <v>578.45021055350298</v>
      </c>
      <c r="G2334" s="21">
        <v>1.2053286213646</v>
      </c>
      <c r="H2334" s="21">
        <v>1.6939668354103301</v>
      </c>
      <c r="I2334" s="21">
        <v>1.6939668354103301</v>
      </c>
      <c r="J2334" s="21">
        <v>1.2053286213646</v>
      </c>
      <c r="K2334" s="21">
        <v>2.6475376081464801</v>
      </c>
      <c r="L2334" s="21">
        <v>2.6475376081464801</v>
      </c>
      <c r="M2334" s="21">
        <v>0</v>
      </c>
    </row>
    <row r="2335" spans="1:13" hidden="1" outlineLevel="1" x14ac:dyDescent="0.3">
      <c r="A2335" s="19" t="s">
        <v>88</v>
      </c>
      <c r="B2335" s="19" t="s">
        <v>53</v>
      </c>
      <c r="C2335" s="19" t="s">
        <v>24</v>
      </c>
      <c r="D2335" s="20">
        <v>22465.370268403902</v>
      </c>
      <c r="E2335" s="20">
        <v>10808.174926755501</v>
      </c>
      <c r="F2335" s="20">
        <v>11282.1009551755</v>
      </c>
      <c r="G2335" s="21">
        <v>74.509586044750904</v>
      </c>
      <c r="H2335" s="21">
        <v>44.467080078528603</v>
      </c>
      <c r="I2335" s="21">
        <v>49.9633682122655</v>
      </c>
      <c r="J2335" s="21">
        <v>21.5240550413553</v>
      </c>
      <c r="K2335" s="21">
        <v>50.0444970997601</v>
      </c>
      <c r="L2335" s="21">
        <v>41.263725960361597</v>
      </c>
      <c r="M2335" s="21">
        <v>0</v>
      </c>
    </row>
    <row r="2336" spans="1:13" hidden="1" outlineLevel="1" x14ac:dyDescent="0.3">
      <c r="A2336" s="19" t="s">
        <v>88</v>
      </c>
      <c r="B2336" s="19" t="s">
        <v>53</v>
      </c>
      <c r="C2336" s="19" t="s">
        <v>26</v>
      </c>
      <c r="D2336" s="20">
        <v>25442.629731596</v>
      </c>
      <c r="E2336" s="20">
        <v>12631.825073244399</v>
      </c>
      <c r="F2336" s="20">
        <v>13185.8990448244</v>
      </c>
      <c r="G2336" s="21">
        <v>78.475944958644604</v>
      </c>
      <c r="H2336" s="21">
        <v>50.0366317877345</v>
      </c>
      <c r="I2336" s="21">
        <v>55.532919921471397</v>
      </c>
      <c r="J2336" s="21">
        <v>25.4904139552491</v>
      </c>
      <c r="K2336" s="21">
        <v>58.736274039638303</v>
      </c>
      <c r="L2336" s="21">
        <v>49.9555029002398</v>
      </c>
      <c r="M2336" s="21">
        <v>0</v>
      </c>
    </row>
    <row r="2337" spans="1:13" hidden="1" outlineLevel="1" x14ac:dyDescent="0.3">
      <c r="A2337" s="19" t="s">
        <v>88</v>
      </c>
      <c r="B2337" s="19" t="s">
        <v>53</v>
      </c>
      <c r="C2337" s="19" t="s">
        <v>28</v>
      </c>
      <c r="D2337" s="21">
        <v>3.7764499728412702</v>
      </c>
      <c r="E2337" s="21">
        <v>4.72779907104331</v>
      </c>
      <c r="F2337" s="21">
        <v>4.7282181670222503</v>
      </c>
      <c r="G2337" s="21">
        <v>1.57454555249864</v>
      </c>
      <c r="H2337" s="21">
        <v>3.5856250560913301</v>
      </c>
      <c r="I2337" s="21">
        <v>3.2109024044779</v>
      </c>
      <c r="J2337" s="21">
        <v>5.1401890326095101</v>
      </c>
      <c r="K2337" s="21">
        <v>4.8646446663260701</v>
      </c>
      <c r="L2337" s="21">
        <v>5.8090698222495298</v>
      </c>
      <c r="M2337" s="21">
        <v>0</v>
      </c>
    </row>
    <row r="2338" spans="1:13" hidden="1" outlineLevel="1" x14ac:dyDescent="0.3">
      <c r="A2338" s="19" t="s">
        <v>88</v>
      </c>
      <c r="B2338" s="19" t="s">
        <v>53</v>
      </c>
      <c r="C2338" s="19" t="s">
        <v>30</v>
      </c>
      <c r="D2338" s="21">
        <v>1.3569810673790901</v>
      </c>
      <c r="E2338" s="21">
        <v>1.4699000047729101</v>
      </c>
      <c r="F2338" s="21">
        <v>1.6703894879071299</v>
      </c>
      <c r="G2338" s="21">
        <v>2.1549387437259</v>
      </c>
      <c r="H2338" s="21">
        <v>2.4616002426131498</v>
      </c>
      <c r="I2338" s="21">
        <v>2.4616002426131498</v>
      </c>
      <c r="J2338" s="21">
        <v>2.1549387437258898</v>
      </c>
      <c r="K2338" s="21">
        <v>1.7284410808266</v>
      </c>
      <c r="L2338" s="21">
        <v>1.7284410808266</v>
      </c>
      <c r="M2338" s="21">
        <v>0</v>
      </c>
    </row>
    <row r="2339" spans="1:13" hidden="1" outlineLevel="1" x14ac:dyDescent="0.3">
      <c r="A2339" s="13" t="s">
        <v>88</v>
      </c>
      <c r="B2339" s="13" t="s">
        <v>55</v>
      </c>
      <c r="C2339" s="13" t="s">
        <v>18</v>
      </c>
      <c r="D2339" s="14">
        <v>25922</v>
      </c>
      <c r="E2339" s="14">
        <v>13254</v>
      </c>
      <c r="F2339" s="14">
        <v>12668</v>
      </c>
      <c r="G2339" s="15">
        <v>65.940128076537306</v>
      </c>
      <c r="H2339" s="15">
        <v>50.523606154566203</v>
      </c>
      <c r="I2339" s="15">
        <v>49.476393845433797</v>
      </c>
      <c r="J2339" s="15">
        <v>34.059871923462701</v>
      </c>
      <c r="K2339" s="15">
        <v>52.3049042926718</v>
      </c>
      <c r="L2339" s="15">
        <v>47.6950957073281</v>
      </c>
      <c r="M2339" s="15">
        <v>0</v>
      </c>
    </row>
    <row r="2340" spans="1:13" hidden="1" outlineLevel="1" x14ac:dyDescent="0.3">
      <c r="A2340" s="32" t="s">
        <v>88</v>
      </c>
      <c r="B2340" s="32" t="s">
        <v>55</v>
      </c>
      <c r="C2340" s="32" t="s">
        <v>22</v>
      </c>
      <c r="D2340" s="33">
        <v>1014.4560912189399</v>
      </c>
      <c r="E2340" s="33">
        <v>594.20742978859698</v>
      </c>
      <c r="F2340" s="33">
        <v>600.25167024504196</v>
      </c>
      <c r="G2340" s="34">
        <v>1.3905582209801901</v>
      </c>
      <c r="H2340" s="34">
        <v>1.5122683831486901</v>
      </c>
      <c r="I2340" s="34">
        <v>1.5122683831486901</v>
      </c>
      <c r="J2340" s="34">
        <v>1.3905582209801901</v>
      </c>
      <c r="K2340" s="34">
        <v>2.37607734833191</v>
      </c>
      <c r="L2340" s="34">
        <v>2.37607734833191</v>
      </c>
      <c r="M2340" s="34">
        <v>0</v>
      </c>
    </row>
    <row r="2341" spans="1:13" hidden="1" outlineLevel="1" x14ac:dyDescent="0.3">
      <c r="A2341" s="32" t="s">
        <v>88</v>
      </c>
      <c r="B2341" s="32" t="s">
        <v>55</v>
      </c>
      <c r="C2341" s="32" t="s">
        <v>24</v>
      </c>
      <c r="D2341" s="33">
        <v>24252.6086390327</v>
      </c>
      <c r="E2341" s="33">
        <v>12276.1708376557</v>
      </c>
      <c r="F2341" s="33">
        <v>11680.2244211583</v>
      </c>
      <c r="G2341" s="34">
        <v>63.616087540469302</v>
      </c>
      <c r="H2341" s="34">
        <v>48.035721395656402</v>
      </c>
      <c r="I2341" s="34">
        <v>46.991099388936497</v>
      </c>
      <c r="J2341" s="34">
        <v>31.810051326306699</v>
      </c>
      <c r="K2341" s="34">
        <v>48.3886918977975</v>
      </c>
      <c r="L2341" s="34">
        <v>43.8070196615813</v>
      </c>
      <c r="M2341" s="34">
        <v>0</v>
      </c>
    </row>
    <row r="2342" spans="1:13" hidden="1" outlineLevel="1" x14ac:dyDescent="0.3">
      <c r="A2342" s="32" t="s">
        <v>88</v>
      </c>
      <c r="B2342" s="32" t="s">
        <v>55</v>
      </c>
      <c r="C2342" s="32" t="s">
        <v>26</v>
      </c>
      <c r="D2342" s="33">
        <v>27591.391360967202</v>
      </c>
      <c r="E2342" s="33">
        <v>14231.8291623442</v>
      </c>
      <c r="F2342" s="33">
        <v>13655.7755788416</v>
      </c>
      <c r="G2342" s="34">
        <v>68.189948673693195</v>
      </c>
      <c r="H2342" s="34">
        <v>53.008900611063403</v>
      </c>
      <c r="I2342" s="34">
        <v>51.964278604343598</v>
      </c>
      <c r="J2342" s="34">
        <v>36.383912459530698</v>
      </c>
      <c r="K2342" s="34">
        <v>56.1929803384186</v>
      </c>
      <c r="L2342" s="34">
        <v>51.6113081022025</v>
      </c>
      <c r="M2342" s="34">
        <v>0</v>
      </c>
    </row>
    <row r="2343" spans="1:13" hidden="1" outlineLevel="1" x14ac:dyDescent="0.3">
      <c r="A2343" s="32" t="s">
        <v>88</v>
      </c>
      <c r="B2343" s="32" t="s">
        <v>55</v>
      </c>
      <c r="C2343" s="32" t="s">
        <v>28</v>
      </c>
      <c r="D2343" s="34">
        <v>3.9134946810390501</v>
      </c>
      <c r="E2343" s="34">
        <v>4.4832309475524204</v>
      </c>
      <c r="F2343" s="34">
        <v>4.7383302040183297</v>
      </c>
      <c r="G2343" s="34">
        <v>2.1088194117035299</v>
      </c>
      <c r="H2343" s="34">
        <v>2.99319169443732</v>
      </c>
      <c r="I2343" s="34">
        <v>3.0565452847535401</v>
      </c>
      <c r="J2343" s="34">
        <v>4.0826877567389896</v>
      </c>
      <c r="K2343" s="34">
        <v>4.5427429424907899</v>
      </c>
      <c r="L2343" s="34">
        <v>4.98180643752612</v>
      </c>
      <c r="M2343" s="34">
        <v>0</v>
      </c>
    </row>
    <row r="2344" spans="1:13" hidden="1" outlineLevel="1" x14ac:dyDescent="0.3">
      <c r="A2344" s="32" t="s">
        <v>88</v>
      </c>
      <c r="B2344" s="32" t="s">
        <v>55</v>
      </c>
      <c r="C2344" s="32" t="s">
        <v>30</v>
      </c>
      <c r="D2344" s="34">
        <v>1.3714168250435199</v>
      </c>
      <c r="E2344" s="34">
        <v>1.4117382550914499</v>
      </c>
      <c r="F2344" s="34">
        <v>1.5665297035193</v>
      </c>
      <c r="G2344" s="34">
        <v>2.4807135985651398</v>
      </c>
      <c r="H2344" s="34">
        <v>1.8233956748150699</v>
      </c>
      <c r="I2344" s="34">
        <v>1.8233956748150699</v>
      </c>
      <c r="J2344" s="34">
        <v>2.4807135985651398</v>
      </c>
      <c r="K2344" s="34">
        <v>2.1757498640077402</v>
      </c>
      <c r="L2344" s="34">
        <v>2.1757498640077499</v>
      </c>
      <c r="M2344" s="34">
        <v>0</v>
      </c>
    </row>
    <row r="2345" spans="1:13" hidden="1" outlineLevel="1" x14ac:dyDescent="0.3">
      <c r="A2345" s="16" t="s">
        <v>88</v>
      </c>
      <c r="B2345" s="16" t="s">
        <v>57</v>
      </c>
      <c r="C2345" s="16" t="s">
        <v>18</v>
      </c>
      <c r="D2345" s="17">
        <v>29595</v>
      </c>
      <c r="E2345" s="17">
        <v>15126</v>
      </c>
      <c r="F2345" s="17">
        <v>14469</v>
      </c>
      <c r="G2345" s="18">
        <v>47.981077884777797</v>
      </c>
      <c r="H2345" s="18">
        <v>51.760563380281702</v>
      </c>
      <c r="I2345" s="18">
        <v>48.239436619718298</v>
      </c>
      <c r="J2345" s="18">
        <v>51.806048318972799</v>
      </c>
      <c r="K2345" s="18">
        <v>50.430472214975197</v>
      </c>
      <c r="L2345" s="18">
        <v>49.569527785024803</v>
      </c>
      <c r="M2345" s="18">
        <v>0.21287379624936001</v>
      </c>
    </row>
    <row r="2346" spans="1:13" hidden="1" outlineLevel="1" x14ac:dyDescent="0.3">
      <c r="A2346" s="19" t="s">
        <v>88</v>
      </c>
      <c r="B2346" s="19" t="s">
        <v>57</v>
      </c>
      <c r="C2346" s="19" t="s">
        <v>22</v>
      </c>
      <c r="D2346" s="20">
        <v>1285.7794033360699</v>
      </c>
      <c r="E2346" s="20">
        <v>748.67201633872503</v>
      </c>
      <c r="F2346" s="20">
        <v>748.15945506831304</v>
      </c>
      <c r="G2346" s="21">
        <v>1.5736684283046001</v>
      </c>
      <c r="H2346" s="21">
        <v>1.80815769334515</v>
      </c>
      <c r="I2346" s="21">
        <v>1.80815769334515</v>
      </c>
      <c r="J2346" s="21">
        <v>1.57804220833618</v>
      </c>
      <c r="K2346" s="21">
        <v>1.9731419510408501</v>
      </c>
      <c r="L2346" s="21">
        <v>1.9731419510408501</v>
      </c>
      <c r="M2346" s="21">
        <v>0.12125715196667999</v>
      </c>
    </row>
    <row r="2347" spans="1:13" hidden="1" outlineLevel="1" x14ac:dyDescent="0.3">
      <c r="A2347" s="19" t="s">
        <v>88</v>
      </c>
      <c r="B2347" s="19" t="s">
        <v>57</v>
      </c>
      <c r="C2347" s="19" t="s">
        <v>24</v>
      </c>
      <c r="D2347" s="20">
        <v>27479.1183501005</v>
      </c>
      <c r="E2347" s="20">
        <v>13893.9835459689</v>
      </c>
      <c r="F2347" s="20">
        <v>13237.8270180168</v>
      </c>
      <c r="G2347" s="21">
        <v>45.399169518299601</v>
      </c>
      <c r="H2347" s="21">
        <v>48.782270238592503</v>
      </c>
      <c r="I2347" s="21">
        <v>45.273599951569501</v>
      </c>
      <c r="J2347" s="21">
        <v>49.206678389149999</v>
      </c>
      <c r="K2347" s="21">
        <v>47.1862111065589</v>
      </c>
      <c r="L2347" s="21">
        <v>46.328887554870803</v>
      </c>
      <c r="M2347" s="21">
        <v>8.3315070405989997E-2</v>
      </c>
    </row>
    <row r="2348" spans="1:13" hidden="1" outlineLevel="1" x14ac:dyDescent="0.3">
      <c r="A2348" s="19" t="s">
        <v>88</v>
      </c>
      <c r="B2348" s="19" t="s">
        <v>57</v>
      </c>
      <c r="C2348" s="19" t="s">
        <v>26</v>
      </c>
      <c r="D2348" s="20">
        <v>31710.881649899398</v>
      </c>
      <c r="E2348" s="20">
        <v>16358.016454031</v>
      </c>
      <c r="F2348" s="20">
        <v>15700.1729819831</v>
      </c>
      <c r="G2348" s="21">
        <v>50.573815982674297</v>
      </c>
      <c r="H2348" s="21">
        <v>54.726400048430399</v>
      </c>
      <c r="I2348" s="21">
        <v>51.217729761407497</v>
      </c>
      <c r="J2348" s="21">
        <v>54.395679741287097</v>
      </c>
      <c r="K2348" s="21">
        <v>53.671112445129097</v>
      </c>
      <c r="L2348" s="21">
        <v>52.8137888934411</v>
      </c>
      <c r="M2348" s="21">
        <v>0.54280773144559002</v>
      </c>
    </row>
    <row r="2349" spans="1:13" hidden="1" outlineLevel="1" x14ac:dyDescent="0.3">
      <c r="A2349" s="19" t="s">
        <v>88</v>
      </c>
      <c r="B2349" s="19" t="s">
        <v>57</v>
      </c>
      <c r="C2349" s="19" t="s">
        <v>28</v>
      </c>
      <c r="D2349" s="21">
        <v>4.3445832178951598</v>
      </c>
      <c r="E2349" s="21">
        <v>4.9495703843628496</v>
      </c>
      <c r="F2349" s="21">
        <v>5.1707751404265201</v>
      </c>
      <c r="G2349" s="21">
        <v>3.2797688123714601</v>
      </c>
      <c r="H2349" s="21">
        <v>3.4933114619729499</v>
      </c>
      <c r="I2349" s="21">
        <v>3.7482977000731701</v>
      </c>
      <c r="J2349" s="21">
        <v>3.0460578630125998</v>
      </c>
      <c r="K2349" s="21">
        <v>3.91259860234846</v>
      </c>
      <c r="L2349" s="21">
        <v>3.9805542622839898</v>
      </c>
      <c r="M2349" s="21">
        <v>56.961990673872002</v>
      </c>
    </row>
    <row r="2350" spans="1:13" hidden="1" outlineLevel="1" x14ac:dyDescent="0.3">
      <c r="A2350" s="19" t="s">
        <v>88</v>
      </c>
      <c r="B2350" s="19" t="s">
        <v>57</v>
      </c>
      <c r="C2350" s="19" t="s">
        <v>30</v>
      </c>
      <c r="D2350" s="21">
        <v>1.7857885480764999</v>
      </c>
      <c r="E2350" s="21">
        <v>1.85079122364294</v>
      </c>
      <c r="F2350" s="21">
        <v>1.9706258816136599</v>
      </c>
      <c r="G2350" s="21">
        <v>3.2638938282490901</v>
      </c>
      <c r="H2350" s="21">
        <v>2.1679885857168499</v>
      </c>
      <c r="I2350" s="21">
        <v>2.1679885857168499</v>
      </c>
      <c r="J2350" s="21">
        <v>3.2809917215331099</v>
      </c>
      <c r="K2350" s="21">
        <v>2.6001601076555598</v>
      </c>
      <c r="L2350" s="21">
        <v>2.6001601076555598</v>
      </c>
      <c r="M2350" s="21">
        <v>2.2769784206273398</v>
      </c>
    </row>
    <row r="2351" spans="1:13" hidden="1" outlineLevel="1" x14ac:dyDescent="0.3">
      <c r="A2351" s="13" t="s">
        <v>88</v>
      </c>
      <c r="B2351" s="13" t="s">
        <v>59</v>
      </c>
      <c r="C2351" s="13" t="s">
        <v>18</v>
      </c>
      <c r="D2351" s="14">
        <v>26624</v>
      </c>
      <c r="E2351" s="14">
        <v>13296</v>
      </c>
      <c r="F2351" s="14">
        <v>13328</v>
      </c>
      <c r="G2351" s="15">
        <v>35.362830528846096</v>
      </c>
      <c r="H2351" s="15">
        <v>46.595857673924499</v>
      </c>
      <c r="I2351" s="15">
        <v>53.404142326075402</v>
      </c>
      <c r="J2351" s="15">
        <v>64.610877403846104</v>
      </c>
      <c r="K2351" s="15">
        <v>51.749796535286599</v>
      </c>
      <c r="L2351" s="15">
        <v>48.250203464713401</v>
      </c>
      <c r="M2351" s="15">
        <v>2.6292067307692301E-2</v>
      </c>
    </row>
    <row r="2352" spans="1:13" hidden="1" outlineLevel="1" x14ac:dyDescent="0.3">
      <c r="A2352" s="32" t="s">
        <v>88</v>
      </c>
      <c r="B2352" s="32" t="s">
        <v>59</v>
      </c>
      <c r="C2352" s="32" t="s">
        <v>22</v>
      </c>
      <c r="D2352" s="33">
        <v>1187.61094145576</v>
      </c>
      <c r="E2352" s="33">
        <v>715.32429759012405</v>
      </c>
      <c r="F2352" s="33">
        <v>721.21735681689802</v>
      </c>
      <c r="G2352" s="34">
        <v>1.45445258850234</v>
      </c>
      <c r="H2352" s="34">
        <v>2.3460287904559598</v>
      </c>
      <c r="I2352" s="34">
        <v>2.3460287904559598</v>
      </c>
      <c r="J2352" s="34">
        <v>1.4551230189242299</v>
      </c>
      <c r="K2352" s="34">
        <v>1.9514449088435799</v>
      </c>
      <c r="L2352" s="34">
        <v>1.9514449088435799</v>
      </c>
      <c r="M2352" s="34">
        <v>2.63399237251166E-2</v>
      </c>
    </row>
    <row r="2353" spans="1:13" hidden="1" outlineLevel="1" x14ac:dyDescent="0.3">
      <c r="A2353" s="32" t="s">
        <v>88</v>
      </c>
      <c r="B2353" s="32" t="s">
        <v>59</v>
      </c>
      <c r="C2353" s="32" t="s">
        <v>24</v>
      </c>
      <c r="D2353" s="33">
        <v>24669.664604887701</v>
      </c>
      <c r="E2353" s="33">
        <v>12118.8606314029</v>
      </c>
      <c r="F2353" s="33">
        <v>12141.1629990973</v>
      </c>
      <c r="G2353" s="34">
        <v>33.007629225138402</v>
      </c>
      <c r="H2353" s="34">
        <v>42.763077273498801</v>
      </c>
      <c r="I2353" s="34">
        <v>49.530743640103402</v>
      </c>
      <c r="J2353" s="34">
        <v>62.181369121583302</v>
      </c>
      <c r="K2353" s="34">
        <v>48.5356901022028</v>
      </c>
      <c r="L2353" s="34">
        <v>45.050510824229796</v>
      </c>
      <c r="M2353" s="34">
        <v>5.0553567486096998E-3</v>
      </c>
    </row>
    <row r="2354" spans="1:13" hidden="1" outlineLevel="1" x14ac:dyDescent="0.3">
      <c r="A2354" s="32" t="s">
        <v>88</v>
      </c>
      <c r="B2354" s="32" t="s">
        <v>59</v>
      </c>
      <c r="C2354" s="32" t="s">
        <v>26</v>
      </c>
      <c r="D2354" s="33">
        <v>28578.335395112201</v>
      </c>
      <c r="E2354" s="33">
        <v>14473.139368597</v>
      </c>
      <c r="F2354" s="33">
        <v>14514.8370009026</v>
      </c>
      <c r="G2354" s="34">
        <v>37.791283145657701</v>
      </c>
      <c r="H2354" s="34">
        <v>50.469256359896498</v>
      </c>
      <c r="I2354" s="34">
        <v>57.236922726501099</v>
      </c>
      <c r="J2354" s="34">
        <v>66.967223230786104</v>
      </c>
      <c r="K2354" s="34">
        <v>54.949489175770097</v>
      </c>
      <c r="L2354" s="34">
        <v>51.464309897797101</v>
      </c>
      <c r="M2354" s="34">
        <v>0.13661877069287001</v>
      </c>
    </row>
    <row r="2355" spans="1:13" hidden="1" outlineLevel="1" x14ac:dyDescent="0.3">
      <c r="A2355" s="32" t="s">
        <v>88</v>
      </c>
      <c r="B2355" s="32" t="s">
        <v>59</v>
      </c>
      <c r="C2355" s="32" t="s">
        <v>28</v>
      </c>
      <c r="D2355" s="34">
        <v>4.4606781154438098</v>
      </c>
      <c r="E2355" s="34">
        <v>5.3799962213457002</v>
      </c>
      <c r="F2355" s="34">
        <v>5.41129469400434</v>
      </c>
      <c r="G2355" s="34">
        <v>4.1129416586602501</v>
      </c>
      <c r="H2355" s="34">
        <v>5.0348440989612104</v>
      </c>
      <c r="I2355" s="34">
        <v>4.3929715716274602</v>
      </c>
      <c r="J2355" s="34">
        <v>2.2521331970607301</v>
      </c>
      <c r="K2355" s="34">
        <v>3.77092286249465</v>
      </c>
      <c r="L2355" s="34">
        <v>4.0444283520394402</v>
      </c>
      <c r="M2355" s="34">
        <v>100.182018465357</v>
      </c>
    </row>
    <row r="2356" spans="1:13" hidden="1" outlineLevel="1" x14ac:dyDescent="0.3">
      <c r="A2356" s="32" t="s">
        <v>88</v>
      </c>
      <c r="B2356" s="32" t="s">
        <v>59</v>
      </c>
      <c r="C2356" s="32" t="s">
        <v>30</v>
      </c>
      <c r="D2356" s="34">
        <v>1.7069835186664</v>
      </c>
      <c r="E2356" s="34">
        <v>1.8757501697369701</v>
      </c>
      <c r="F2356" s="34">
        <v>1.89128815855179</v>
      </c>
      <c r="G2356" s="34">
        <v>2.73883366030145</v>
      </c>
      <c r="H2356" s="34">
        <v>2.4280744904806402</v>
      </c>
      <c r="I2356" s="34">
        <v>2.4280744904806402</v>
      </c>
      <c r="J2356" s="34">
        <v>2.7404372148045799</v>
      </c>
      <c r="K2356" s="34">
        <v>2.8567759070718699</v>
      </c>
      <c r="L2356" s="34">
        <v>2.8567759070718699</v>
      </c>
      <c r="M2356" s="34">
        <v>0.78111388748743005</v>
      </c>
    </row>
    <row r="2357" spans="1:13" hidden="1" outlineLevel="1" x14ac:dyDescent="0.3">
      <c r="A2357" s="16" t="s">
        <v>88</v>
      </c>
      <c r="B2357" s="31" t="s">
        <v>61</v>
      </c>
      <c r="C2357" s="16" t="s">
        <v>18</v>
      </c>
      <c r="D2357" s="17">
        <v>151636</v>
      </c>
      <c r="E2357" s="17">
        <v>75535</v>
      </c>
      <c r="F2357" s="17">
        <v>76101</v>
      </c>
      <c r="G2357" s="18">
        <v>19.7347595557783</v>
      </c>
      <c r="H2357" s="18">
        <v>49.1629072681704</v>
      </c>
      <c r="I2357" s="18">
        <v>50.8370927318295</v>
      </c>
      <c r="J2357" s="18">
        <v>80.179508823762106</v>
      </c>
      <c r="K2357" s="18">
        <v>49.960931395530501</v>
      </c>
      <c r="L2357" s="18">
        <v>50.039068604469399</v>
      </c>
      <c r="M2357" s="18">
        <v>8.573162045952E-2</v>
      </c>
    </row>
    <row r="2358" spans="1:13" hidden="1" outlineLevel="1" x14ac:dyDescent="0.3">
      <c r="A2358" s="19" t="s">
        <v>88</v>
      </c>
      <c r="B2358" s="35" t="s">
        <v>61</v>
      </c>
      <c r="C2358" s="19" t="s">
        <v>22</v>
      </c>
      <c r="D2358" s="20">
        <v>5492.0526311050799</v>
      </c>
      <c r="E2358" s="20">
        <v>3002.2461565008002</v>
      </c>
      <c r="F2358" s="20">
        <v>2721.75617068053</v>
      </c>
      <c r="G2358" s="21">
        <v>0.65416676529680995</v>
      </c>
      <c r="H2358" s="21">
        <v>1.34430800049201</v>
      </c>
      <c r="I2358" s="21">
        <v>1.34430800049201</v>
      </c>
      <c r="J2358" s="21">
        <v>0.65256368442819002</v>
      </c>
      <c r="K2358" s="21">
        <v>0.60622070302728004</v>
      </c>
      <c r="L2358" s="21">
        <v>0.60622070302728004</v>
      </c>
      <c r="M2358" s="21">
        <v>3.1078171791582201E-2</v>
      </c>
    </row>
    <row r="2359" spans="1:13" hidden="1" outlineLevel="1" x14ac:dyDescent="0.3">
      <c r="A2359" s="19" t="s">
        <v>88</v>
      </c>
      <c r="B2359" s="35" t="s">
        <v>61</v>
      </c>
      <c r="C2359" s="19" t="s">
        <v>24</v>
      </c>
      <c r="D2359" s="20">
        <v>142598.26510372799</v>
      </c>
      <c r="E2359" s="20">
        <v>70594.496571076394</v>
      </c>
      <c r="F2359" s="20">
        <v>71622.071560096898</v>
      </c>
      <c r="G2359" s="21">
        <v>18.680354270148101</v>
      </c>
      <c r="H2359" s="21">
        <v>46.953745454992898</v>
      </c>
      <c r="I2359" s="21">
        <v>48.624656882142403</v>
      </c>
      <c r="J2359" s="21">
        <v>79.083718891763198</v>
      </c>
      <c r="K2359" s="21">
        <v>48.963481064252498</v>
      </c>
      <c r="L2359" s="21">
        <v>49.041587176495398</v>
      </c>
      <c r="M2359" s="21">
        <v>4.7207636848547299E-2</v>
      </c>
    </row>
    <row r="2360" spans="1:13" hidden="1" outlineLevel="1" x14ac:dyDescent="0.3">
      <c r="A2360" s="19" t="s">
        <v>88</v>
      </c>
      <c r="B2360" s="35" t="s">
        <v>61</v>
      </c>
      <c r="C2360" s="19" t="s">
        <v>26</v>
      </c>
      <c r="D2360" s="20">
        <v>160673.73489627099</v>
      </c>
      <c r="E2360" s="20">
        <v>80475.503428923505</v>
      </c>
      <c r="F2360" s="20">
        <v>80579.928439903</v>
      </c>
      <c r="G2360" s="21">
        <v>20.833432948847101</v>
      </c>
      <c r="H2360" s="21">
        <v>51.375343117857497</v>
      </c>
      <c r="I2360" s="21">
        <v>53.046254545007002</v>
      </c>
      <c r="J2360" s="21">
        <v>81.231515296000595</v>
      </c>
      <c r="K2360" s="21">
        <v>50.958412823504503</v>
      </c>
      <c r="L2360" s="21">
        <v>51.036518935747402</v>
      </c>
      <c r="M2360" s="21">
        <v>0.15564430319389999</v>
      </c>
    </row>
    <row r="2361" spans="1:13" hidden="1" outlineLevel="1" x14ac:dyDescent="0.3">
      <c r="A2361" s="19" t="s">
        <v>88</v>
      </c>
      <c r="B2361" s="35" t="s">
        <v>61</v>
      </c>
      <c r="C2361" s="19" t="s">
        <v>28</v>
      </c>
      <c r="D2361" s="21">
        <v>3.6218659362585899</v>
      </c>
      <c r="E2361" s="21">
        <v>3.9746424260287299</v>
      </c>
      <c r="F2361" s="21">
        <v>3.5765051322328598</v>
      </c>
      <c r="G2361" s="21">
        <v>3.3147947075203699</v>
      </c>
      <c r="H2361" s="21">
        <v>2.7343948419469402</v>
      </c>
      <c r="I2361" s="21">
        <v>2.6443447653140999</v>
      </c>
      <c r="J2361" s="21">
        <v>0.81387837616035996</v>
      </c>
      <c r="K2361" s="21">
        <v>1.21338951475496</v>
      </c>
      <c r="L2361" s="21">
        <v>1.21149477784872</v>
      </c>
      <c r="M2361" s="21">
        <v>36.2505358291411</v>
      </c>
    </row>
    <row r="2362" spans="1:13" hidden="1" outlineLevel="1" x14ac:dyDescent="0.3">
      <c r="A2362" s="19" t="s">
        <v>88</v>
      </c>
      <c r="B2362" s="35" t="s">
        <v>61</v>
      </c>
      <c r="C2362" s="19" t="s">
        <v>30</v>
      </c>
      <c r="D2362" s="21">
        <v>1.4698103484293701</v>
      </c>
      <c r="E2362" s="21">
        <v>1.5640395922613799</v>
      </c>
      <c r="F2362" s="21">
        <v>1.4162604905043501</v>
      </c>
      <c r="G2362" s="21">
        <v>4.5534700627584996</v>
      </c>
      <c r="H2362" s="21">
        <v>2.5229620849534302</v>
      </c>
      <c r="I2362" s="21">
        <v>2.5229620849534302</v>
      </c>
      <c r="J2362" s="21">
        <v>4.5164050290907998</v>
      </c>
      <c r="K2362" s="21">
        <v>1.9461662270093301</v>
      </c>
      <c r="L2362" s="21">
        <v>1.9461662270093301</v>
      </c>
      <c r="M2362" s="21">
        <v>1.90049733291292</v>
      </c>
    </row>
    <row r="2363" spans="1:13" hidden="1" outlineLevel="1" x14ac:dyDescent="0.3">
      <c r="A2363" s="13" t="s">
        <v>88</v>
      </c>
      <c r="B2363" s="30" t="s">
        <v>64</v>
      </c>
      <c r="C2363" s="13" t="s">
        <v>18</v>
      </c>
      <c r="D2363" s="14">
        <v>143267</v>
      </c>
      <c r="E2363" s="14">
        <v>70806</v>
      </c>
      <c r="F2363" s="14">
        <v>72461</v>
      </c>
      <c r="G2363" s="15">
        <v>4.78477248773269</v>
      </c>
      <c r="H2363" s="15">
        <v>49.686360320933602</v>
      </c>
      <c r="I2363" s="15">
        <v>50.313639679066299</v>
      </c>
      <c r="J2363" s="15">
        <v>95.061668074294801</v>
      </c>
      <c r="K2363" s="15">
        <v>49.4434328007518</v>
      </c>
      <c r="L2363" s="15">
        <v>50.5565671992481</v>
      </c>
      <c r="M2363" s="15">
        <v>0.15355943797245</v>
      </c>
    </row>
    <row r="2364" spans="1:13" hidden="1" outlineLevel="1" x14ac:dyDescent="0.3">
      <c r="A2364" s="32" t="s">
        <v>88</v>
      </c>
      <c r="B2364" s="36" t="s">
        <v>64</v>
      </c>
      <c r="C2364" s="32" t="s">
        <v>22</v>
      </c>
      <c r="D2364" s="33">
        <v>5536.2738646948701</v>
      </c>
      <c r="E2364" s="33">
        <v>2899.0293059935798</v>
      </c>
      <c r="F2364" s="33">
        <v>2874.5494013377502</v>
      </c>
      <c r="G2364" s="34">
        <v>0.26835810634508001</v>
      </c>
      <c r="H2364" s="34">
        <v>2.9705503437451002</v>
      </c>
      <c r="I2364" s="34">
        <v>2.9705503437451002</v>
      </c>
      <c r="J2364" s="34">
        <v>0.27797370864545001</v>
      </c>
      <c r="K2364" s="34">
        <v>0.58521758247387001</v>
      </c>
      <c r="L2364" s="34">
        <v>0.58521758247387001</v>
      </c>
      <c r="M2364" s="34">
        <v>5.3169291248380601E-2</v>
      </c>
    </row>
    <row r="2365" spans="1:13" hidden="1" outlineLevel="1" x14ac:dyDescent="0.3">
      <c r="A2365" s="32" t="s">
        <v>88</v>
      </c>
      <c r="B2365" s="36" t="s">
        <v>64</v>
      </c>
      <c r="C2365" s="32" t="s">
        <v>24</v>
      </c>
      <c r="D2365" s="33">
        <v>134156.49453636201</v>
      </c>
      <c r="E2365" s="33">
        <v>66035.350466217395</v>
      </c>
      <c r="F2365" s="33">
        <v>67730.634655650007</v>
      </c>
      <c r="G2365" s="34">
        <v>4.3620212650707098</v>
      </c>
      <c r="H2365" s="34">
        <v>44.816412445476999</v>
      </c>
      <c r="I2365" s="34">
        <v>45.437733567296803</v>
      </c>
      <c r="J2365" s="34">
        <v>94.583621687048804</v>
      </c>
      <c r="K2365" s="34">
        <v>48.480722854475701</v>
      </c>
      <c r="L2365" s="34">
        <v>49.593444358991498</v>
      </c>
      <c r="M2365" s="34">
        <v>8.6842546919739999E-2</v>
      </c>
    </row>
    <row r="2366" spans="1:13" hidden="1" outlineLevel="1" x14ac:dyDescent="0.3">
      <c r="A2366" s="32" t="s">
        <v>88</v>
      </c>
      <c r="B2366" s="36" t="s">
        <v>64</v>
      </c>
      <c r="C2366" s="32" t="s">
        <v>26</v>
      </c>
      <c r="D2366" s="33">
        <v>152377.505463637</v>
      </c>
      <c r="E2366" s="33">
        <v>75576.649533782605</v>
      </c>
      <c r="F2366" s="33">
        <v>77191.365344349906</v>
      </c>
      <c r="G2366" s="34">
        <v>5.2462477165557999</v>
      </c>
      <c r="H2366" s="34">
        <v>54.562266432703098</v>
      </c>
      <c r="I2366" s="34">
        <v>55.183587554523001</v>
      </c>
      <c r="J2366" s="34">
        <v>95.4995299473063</v>
      </c>
      <c r="K2366" s="34">
        <v>50.406555641008403</v>
      </c>
      <c r="L2366" s="34">
        <v>51.519277145524299</v>
      </c>
      <c r="M2366" s="34">
        <v>0.27139243676824998</v>
      </c>
    </row>
    <row r="2367" spans="1:13" hidden="1" outlineLevel="1" x14ac:dyDescent="0.3">
      <c r="A2367" s="32" t="s">
        <v>88</v>
      </c>
      <c r="B2367" s="36" t="s">
        <v>64</v>
      </c>
      <c r="C2367" s="32" t="s">
        <v>28</v>
      </c>
      <c r="D2367" s="34">
        <v>3.8643050142006699</v>
      </c>
      <c r="E2367" s="34">
        <v>4.0943271841278701</v>
      </c>
      <c r="F2367" s="34">
        <v>3.9670297143811899</v>
      </c>
      <c r="G2367" s="34">
        <v>5.6085865531351704</v>
      </c>
      <c r="H2367" s="34">
        <v>5.9786032314658399</v>
      </c>
      <c r="I2367" s="34">
        <v>5.90406570205064</v>
      </c>
      <c r="J2367" s="34">
        <v>0.29241408685170001</v>
      </c>
      <c r="K2367" s="34">
        <v>1.1836103387727801</v>
      </c>
      <c r="L2367" s="34">
        <v>1.1575500768623701</v>
      </c>
      <c r="M2367" s="34">
        <v>34.624567496735203</v>
      </c>
    </row>
    <row r="2368" spans="1:13" hidden="1" outlineLevel="1" x14ac:dyDescent="0.3">
      <c r="A2368" s="32" t="s">
        <v>88</v>
      </c>
      <c r="B2368" s="36" t="s">
        <v>64</v>
      </c>
      <c r="C2368" s="32" t="s">
        <v>30</v>
      </c>
      <c r="D2368" s="34">
        <v>1.57946344251613</v>
      </c>
      <c r="E2368" s="34">
        <v>1.6057445608703</v>
      </c>
      <c r="F2368" s="34">
        <v>1.60311298438086</v>
      </c>
      <c r="G2368" s="34">
        <v>2.5172738626558302</v>
      </c>
      <c r="H2368" s="34">
        <v>2.8213413572764798</v>
      </c>
      <c r="I2368" s="34">
        <v>2.8213413572764798</v>
      </c>
      <c r="J2368" s="34">
        <v>2.6211414939495699</v>
      </c>
      <c r="K2368" s="34">
        <v>2.0318543458009599</v>
      </c>
      <c r="L2368" s="34">
        <v>2.0318543458009599</v>
      </c>
      <c r="M2368" s="34">
        <v>2.9361711834314099</v>
      </c>
    </row>
    <row r="2369" spans="1:13" hidden="1" outlineLevel="1" x14ac:dyDescent="0.3">
      <c r="A2369" s="16" t="s">
        <v>88</v>
      </c>
      <c r="B2369" s="16" t="s">
        <v>65</v>
      </c>
      <c r="C2369" s="16" t="s">
        <v>18</v>
      </c>
      <c r="D2369" s="17">
        <v>662546</v>
      </c>
      <c r="E2369" s="17">
        <v>331048</v>
      </c>
      <c r="F2369" s="17">
        <v>331498</v>
      </c>
      <c r="G2369" s="18">
        <v>1.7468975739043</v>
      </c>
      <c r="H2369" s="18">
        <v>45.861413513046401</v>
      </c>
      <c r="I2369" s="18">
        <v>54.1385864869535</v>
      </c>
      <c r="J2369" s="18">
        <v>98.133563556341699</v>
      </c>
      <c r="K2369" s="18">
        <v>50.033067765849403</v>
      </c>
      <c r="L2369" s="18">
        <v>49.966932234150498</v>
      </c>
      <c r="M2369" s="18">
        <v>0.11953886975394</v>
      </c>
    </row>
    <row r="2370" spans="1:13" hidden="1" outlineLevel="1" x14ac:dyDescent="0.3">
      <c r="A2370" s="19" t="s">
        <v>88</v>
      </c>
      <c r="B2370" s="19" t="s">
        <v>65</v>
      </c>
      <c r="C2370" s="19" t="s">
        <v>22</v>
      </c>
      <c r="D2370" s="20">
        <v>18312.1539438254</v>
      </c>
      <c r="E2370" s="20">
        <v>9340.0144002538891</v>
      </c>
      <c r="F2370" s="20">
        <v>9174.1119208775799</v>
      </c>
      <c r="G2370" s="21">
        <v>8.5272604822600004E-2</v>
      </c>
      <c r="H2370" s="21">
        <v>2.8607262067752899</v>
      </c>
      <c r="I2370" s="21">
        <v>2.8607262067752899</v>
      </c>
      <c r="J2370" s="21">
        <v>8.7856653154850001E-2</v>
      </c>
      <c r="K2370" s="21">
        <v>0.21125249570030999</v>
      </c>
      <c r="L2370" s="21">
        <v>0.21125249570030999</v>
      </c>
      <c r="M2370" s="21">
        <v>2.0854133701384302E-2</v>
      </c>
    </row>
    <row r="2371" spans="1:13" hidden="1" outlineLevel="1" x14ac:dyDescent="0.3">
      <c r="A2371" s="19" t="s">
        <v>88</v>
      </c>
      <c r="B2371" s="19" t="s">
        <v>65</v>
      </c>
      <c r="C2371" s="19" t="s">
        <v>24</v>
      </c>
      <c r="D2371" s="20">
        <v>632411.47583563498</v>
      </c>
      <c r="E2371" s="20">
        <v>315678.05004745099</v>
      </c>
      <c r="F2371" s="20">
        <v>316401.05956282699</v>
      </c>
      <c r="G2371" s="21">
        <v>1.6119707686297999</v>
      </c>
      <c r="H2371" s="21">
        <v>41.204190999271802</v>
      </c>
      <c r="I2371" s="21">
        <v>49.407916420310002</v>
      </c>
      <c r="J2371" s="21">
        <v>97.983357467779399</v>
      </c>
      <c r="K2371" s="21">
        <v>49.685434158661401</v>
      </c>
      <c r="L2371" s="21">
        <v>49.619301823902902</v>
      </c>
      <c r="M2371" s="21">
        <v>8.9703821714920001E-2</v>
      </c>
    </row>
    <row r="2372" spans="1:13" hidden="1" outlineLevel="1" x14ac:dyDescent="0.3">
      <c r="A2372" s="19" t="s">
        <v>88</v>
      </c>
      <c r="B2372" s="19" t="s">
        <v>65</v>
      </c>
      <c r="C2372" s="19" t="s">
        <v>26</v>
      </c>
      <c r="D2372" s="20">
        <v>692680.52416436502</v>
      </c>
      <c r="E2372" s="20">
        <v>346417.94995254802</v>
      </c>
      <c r="F2372" s="20">
        <v>346594.94043717301</v>
      </c>
      <c r="G2372" s="21">
        <v>1.8929008763151201</v>
      </c>
      <c r="H2372" s="21">
        <v>50.592083579689998</v>
      </c>
      <c r="I2372" s="21">
        <v>58.795809000728099</v>
      </c>
      <c r="J2372" s="21">
        <v>98.272779023171907</v>
      </c>
      <c r="K2372" s="21">
        <v>50.380698176096999</v>
      </c>
      <c r="L2372" s="21">
        <v>50.314565841338599</v>
      </c>
      <c r="M2372" s="21">
        <v>0.15928108777343999</v>
      </c>
    </row>
    <row r="2373" spans="1:13" hidden="1" outlineLevel="1" x14ac:dyDescent="0.3">
      <c r="A2373" s="19" t="s">
        <v>88</v>
      </c>
      <c r="B2373" s="19" t="s">
        <v>65</v>
      </c>
      <c r="C2373" s="19" t="s">
        <v>28</v>
      </c>
      <c r="D2373" s="21">
        <v>2.7639067995015298</v>
      </c>
      <c r="E2373" s="21">
        <v>2.8213474783879899</v>
      </c>
      <c r="F2373" s="21">
        <v>2.7674712730929198</v>
      </c>
      <c r="G2373" s="21">
        <v>4.8813740482803798</v>
      </c>
      <c r="H2373" s="21">
        <v>6.2377628329346697</v>
      </c>
      <c r="I2373" s="21">
        <v>5.2840799740212603</v>
      </c>
      <c r="J2373" s="21">
        <v>8.9527629458200003E-2</v>
      </c>
      <c r="K2373" s="21">
        <v>0.42222575015579</v>
      </c>
      <c r="L2373" s="21">
        <v>0.42278460224525999</v>
      </c>
      <c r="M2373" s="21">
        <v>17.4454834183299</v>
      </c>
    </row>
    <row r="2374" spans="1:13" hidden="1" outlineLevel="1" x14ac:dyDescent="0.3">
      <c r="A2374" s="19" t="s">
        <v>88</v>
      </c>
      <c r="B2374" s="19" t="s">
        <v>65</v>
      </c>
      <c r="C2374" s="19" t="s">
        <v>30</v>
      </c>
      <c r="D2374" s="21">
        <v>1.0986864681266999</v>
      </c>
      <c r="E2374" s="21">
        <v>1.1169682306436901</v>
      </c>
      <c r="F2374" s="21">
        <v>1.0687003500026699</v>
      </c>
      <c r="G2374" s="21">
        <v>3.1199235002516801</v>
      </c>
      <c r="H2374" s="21">
        <v>4.4481454523702197</v>
      </c>
      <c r="I2374" s="21">
        <v>4.4481454523702197</v>
      </c>
      <c r="J2374" s="21">
        <v>3.10353848283953</v>
      </c>
      <c r="K2374" s="21">
        <v>1.2638336676505899</v>
      </c>
      <c r="L2374" s="21">
        <v>1.2638336676505899</v>
      </c>
      <c r="M2374" s="21">
        <v>2.68245980810297</v>
      </c>
    </row>
    <row r="2375" spans="1:13" hidden="1" outlineLevel="1" x14ac:dyDescent="0.3">
      <c r="A2375" s="13" t="s">
        <v>89</v>
      </c>
      <c r="B2375" s="13" t="s">
        <v>14</v>
      </c>
      <c r="C2375" s="13" t="s">
        <v>18</v>
      </c>
      <c r="D2375" s="14">
        <v>2575847</v>
      </c>
      <c r="E2375" s="14">
        <v>1245176</v>
      </c>
      <c r="F2375" s="14">
        <v>1330671</v>
      </c>
      <c r="G2375" s="15">
        <v>32.538073884046597</v>
      </c>
      <c r="H2375" s="15">
        <v>49.9610442758948</v>
      </c>
      <c r="I2375" s="15">
        <v>50.0389557241052</v>
      </c>
      <c r="J2375" s="15">
        <v>67.244211321557501</v>
      </c>
      <c r="K2375" s="15">
        <v>47.555348742688103</v>
      </c>
      <c r="L2375" s="15">
        <v>52.444651257311897</v>
      </c>
      <c r="M2375" s="15">
        <v>0.21771479439578001</v>
      </c>
    </row>
    <row r="2376" spans="1:13" hidden="1" outlineLevel="1" x14ac:dyDescent="0.3">
      <c r="A2376" s="32" t="s">
        <v>89</v>
      </c>
      <c r="B2376" s="32" t="s">
        <v>14</v>
      </c>
      <c r="C2376" s="32" t="s">
        <v>22</v>
      </c>
      <c r="D2376" s="33">
        <v>35799.800848513398</v>
      </c>
      <c r="E2376" s="33">
        <v>17545.7413929676</v>
      </c>
      <c r="F2376" s="33">
        <v>18592.677700497501</v>
      </c>
      <c r="G2376" s="34">
        <v>0.14405516280599001</v>
      </c>
      <c r="H2376" s="34">
        <v>0.19122661931771001</v>
      </c>
      <c r="I2376" s="34">
        <v>0.19122661931771001</v>
      </c>
      <c r="J2376" s="34">
        <v>0.14480217786923999</v>
      </c>
      <c r="K2376" s="34">
        <v>0.10959779527547001</v>
      </c>
      <c r="L2376" s="34">
        <v>0.10959779527547001</v>
      </c>
      <c r="M2376" s="34">
        <v>1.1743348065975601E-2</v>
      </c>
    </row>
    <row r="2377" spans="1:13" hidden="1" outlineLevel="1" x14ac:dyDescent="0.3">
      <c r="A2377" s="32" t="s">
        <v>89</v>
      </c>
      <c r="B2377" s="32" t="s">
        <v>14</v>
      </c>
      <c r="C2377" s="32" t="s">
        <v>24</v>
      </c>
      <c r="D2377" s="33">
        <v>2516954.7189961802</v>
      </c>
      <c r="E2377" s="33">
        <v>1216312.46701814</v>
      </c>
      <c r="F2377" s="33">
        <v>1300085.2097498099</v>
      </c>
      <c r="G2377" s="34">
        <v>32.301544860617398</v>
      </c>
      <c r="H2377" s="34">
        <v>49.646472837302397</v>
      </c>
      <c r="I2377" s="34">
        <v>49.724381201583803</v>
      </c>
      <c r="J2377" s="34">
        <v>67.005562504632806</v>
      </c>
      <c r="K2377" s="34">
        <v>47.375088078384202</v>
      </c>
      <c r="L2377" s="34">
        <v>52.264326869192601</v>
      </c>
      <c r="M2377" s="34">
        <v>0.19922707977302001</v>
      </c>
    </row>
    <row r="2378" spans="1:13" hidden="1" outlineLevel="1" x14ac:dyDescent="0.3">
      <c r="A2378" s="32" t="s">
        <v>89</v>
      </c>
      <c r="B2378" s="32" t="s">
        <v>14</v>
      </c>
      <c r="C2378" s="32" t="s">
        <v>26</v>
      </c>
      <c r="D2378" s="33">
        <v>2634739.28100381</v>
      </c>
      <c r="E2378" s="33">
        <v>1274039.53298185</v>
      </c>
      <c r="F2378" s="33">
        <v>1361256.7902501801</v>
      </c>
      <c r="G2378" s="34">
        <v>32.7754963731185</v>
      </c>
      <c r="H2378" s="34">
        <v>50.275618798416097</v>
      </c>
      <c r="I2378" s="34">
        <v>50.353527162697503</v>
      </c>
      <c r="J2378" s="34">
        <v>67.481971696383098</v>
      </c>
      <c r="K2378" s="34">
        <v>47.735673130807299</v>
      </c>
      <c r="L2378" s="34">
        <v>52.624911921615698</v>
      </c>
      <c r="M2378" s="34">
        <v>0.23791402729906</v>
      </c>
    </row>
    <row r="2379" spans="1:13" hidden="1" outlineLevel="1" x14ac:dyDescent="0.3">
      <c r="A2379" s="32" t="s">
        <v>89</v>
      </c>
      <c r="B2379" s="32" t="s">
        <v>14</v>
      </c>
      <c r="C2379" s="32" t="s">
        <v>28</v>
      </c>
      <c r="D2379" s="34">
        <v>1.3898263696762001</v>
      </c>
      <c r="E2379" s="34">
        <v>1.4090972997365501</v>
      </c>
      <c r="F2379" s="34">
        <v>1.39724076804089</v>
      </c>
      <c r="G2379" s="34">
        <v>0.44272799711299998</v>
      </c>
      <c r="H2379" s="34">
        <v>0.38275144582991999</v>
      </c>
      <c r="I2379" s="34">
        <v>0.38215549575426999</v>
      </c>
      <c r="J2379" s="34">
        <v>0.2153377592263</v>
      </c>
      <c r="K2379" s="34">
        <v>0.23046365587284001</v>
      </c>
      <c r="L2379" s="34">
        <v>0.20897802282590999</v>
      </c>
      <c r="M2379" s="34">
        <v>5.3939136743400304</v>
      </c>
    </row>
    <row r="2380" spans="1:13" hidden="1" outlineLevel="1" x14ac:dyDescent="0.3">
      <c r="A2380" s="32" t="s">
        <v>89</v>
      </c>
      <c r="B2380" s="32" t="s">
        <v>14</v>
      </c>
      <c r="C2380" s="32" t="s">
        <v>30</v>
      </c>
      <c r="D2380" s="34">
        <v>3.2997217698007302</v>
      </c>
      <c r="E2380" s="34">
        <v>1.66182002338367</v>
      </c>
      <c r="F2380" s="34">
        <v>1.64508138186339</v>
      </c>
      <c r="G2380" s="34">
        <v>5.4025430254069198</v>
      </c>
      <c r="H2380" s="34">
        <v>2.7252254705433598</v>
      </c>
      <c r="I2380" s="34">
        <v>2.7252254705433598</v>
      </c>
      <c r="J2380" s="34">
        <v>5.4399934823549199</v>
      </c>
      <c r="K2380" s="34">
        <v>1.8469776338211601</v>
      </c>
      <c r="L2380" s="34">
        <v>1.8469776338211601</v>
      </c>
      <c r="M2380" s="34">
        <v>3.62771896693781</v>
      </c>
    </row>
    <row r="2381" spans="1:13" hidden="1" outlineLevel="1" x14ac:dyDescent="0.3">
      <c r="A2381" s="16" t="s">
        <v>89</v>
      </c>
      <c r="B2381" s="16" t="s">
        <v>19</v>
      </c>
      <c r="C2381" s="16" t="s">
        <v>18</v>
      </c>
      <c r="D2381" s="17">
        <v>48429</v>
      </c>
      <c r="E2381" s="17">
        <v>24285</v>
      </c>
      <c r="F2381" s="17">
        <v>24144</v>
      </c>
      <c r="G2381" s="18">
        <v>40.936215903693999</v>
      </c>
      <c r="H2381" s="18">
        <v>49.664564943253403</v>
      </c>
      <c r="I2381" s="18">
        <v>50.335435056746498</v>
      </c>
      <c r="J2381" s="18">
        <v>56.930764624501798</v>
      </c>
      <c r="K2381" s="18">
        <v>50.302854448514701</v>
      </c>
      <c r="L2381" s="18">
        <v>49.6971455514852</v>
      </c>
      <c r="M2381" s="18">
        <v>2.1330194718040798</v>
      </c>
    </row>
    <row r="2382" spans="1:13" hidden="1" outlineLevel="1" x14ac:dyDescent="0.3">
      <c r="A2382" s="19" t="s">
        <v>89</v>
      </c>
      <c r="B2382" s="19" t="s">
        <v>19</v>
      </c>
      <c r="C2382" s="19" t="s">
        <v>22</v>
      </c>
      <c r="D2382" s="20">
        <v>1021.2062123021</v>
      </c>
      <c r="E2382" s="20">
        <v>650.58094221351803</v>
      </c>
      <c r="F2382" s="20">
        <v>644.52841999684199</v>
      </c>
      <c r="G2382" s="21">
        <v>0.91662488281665</v>
      </c>
      <c r="H2382" s="21">
        <v>1.2436522466123801</v>
      </c>
      <c r="I2382" s="21">
        <v>1.2436522466123801</v>
      </c>
      <c r="J2382" s="21">
        <v>0.92475681606723004</v>
      </c>
      <c r="K2382" s="21">
        <v>1.1441700256653899</v>
      </c>
      <c r="L2382" s="21">
        <v>1.1441700256653899</v>
      </c>
      <c r="M2382" s="21">
        <v>0.25227739508416003</v>
      </c>
    </row>
    <row r="2383" spans="1:13" hidden="1" outlineLevel="1" x14ac:dyDescent="0.3">
      <c r="A2383" s="19" t="s">
        <v>89</v>
      </c>
      <c r="B2383" s="19" t="s">
        <v>19</v>
      </c>
      <c r="C2383" s="19" t="s">
        <v>24</v>
      </c>
      <c r="D2383" s="20">
        <v>46749.069894460401</v>
      </c>
      <c r="E2383" s="20">
        <v>23214.7651172224</v>
      </c>
      <c r="F2383" s="20">
        <v>23083.721788229501</v>
      </c>
      <c r="G2383" s="21">
        <v>39.437285467463099</v>
      </c>
      <c r="H2383" s="21">
        <v>47.620398139924298</v>
      </c>
      <c r="I2383" s="21">
        <v>48.290146263503601</v>
      </c>
      <c r="J2383" s="21">
        <v>55.403420374479403</v>
      </c>
      <c r="K2383" s="21">
        <v>48.421103030251899</v>
      </c>
      <c r="L2383" s="21">
        <v>47.816251696978</v>
      </c>
      <c r="M2383" s="21">
        <v>1.7552084100449401</v>
      </c>
    </row>
    <row r="2384" spans="1:13" hidden="1" outlineLevel="1" x14ac:dyDescent="0.3">
      <c r="A2384" s="19" t="s">
        <v>89</v>
      </c>
      <c r="B2384" s="19" t="s">
        <v>19</v>
      </c>
      <c r="C2384" s="19" t="s">
        <v>26</v>
      </c>
      <c r="D2384" s="20">
        <v>50108.930105539599</v>
      </c>
      <c r="E2384" s="20">
        <v>25355.234882777499</v>
      </c>
      <c r="F2384" s="20">
        <v>25204.278211770401</v>
      </c>
      <c r="G2384" s="21">
        <v>42.452182896064201</v>
      </c>
      <c r="H2384" s="21">
        <v>51.709853736496399</v>
      </c>
      <c r="I2384" s="21">
        <v>52.379601860075702</v>
      </c>
      <c r="J2384" s="21">
        <v>58.445034014593098</v>
      </c>
      <c r="K2384" s="21">
        <v>52.1837483030219</v>
      </c>
      <c r="L2384" s="21">
        <v>51.578896969748101</v>
      </c>
      <c r="M2384" s="21">
        <v>2.5900109518747598</v>
      </c>
    </row>
    <row r="2385" spans="1:13" hidden="1" outlineLevel="1" x14ac:dyDescent="0.3">
      <c r="A2385" s="19" t="s">
        <v>89</v>
      </c>
      <c r="B2385" s="19" t="s">
        <v>19</v>
      </c>
      <c r="C2385" s="19" t="s">
        <v>28</v>
      </c>
      <c r="D2385" s="21">
        <v>2.1086667333665901</v>
      </c>
      <c r="E2385" s="21">
        <v>2.67894149562906</v>
      </c>
      <c r="F2385" s="21">
        <v>2.6695179754673699</v>
      </c>
      <c r="G2385" s="21">
        <v>2.2391539192901702</v>
      </c>
      <c r="H2385" s="21">
        <v>2.50410377707601</v>
      </c>
      <c r="I2385" s="21">
        <v>2.4707291100401299</v>
      </c>
      <c r="J2385" s="21">
        <v>1.6243534092096801</v>
      </c>
      <c r="K2385" s="21">
        <v>2.2745628219497198</v>
      </c>
      <c r="L2385" s="21">
        <v>2.3022851976076901</v>
      </c>
      <c r="M2385" s="21">
        <v>11.827242949207101</v>
      </c>
    </row>
    <row r="2386" spans="1:13" hidden="1" outlineLevel="1" x14ac:dyDescent="0.3">
      <c r="A2386" s="19" t="s">
        <v>89</v>
      </c>
      <c r="B2386" s="19" t="s">
        <v>19</v>
      </c>
      <c r="C2386" s="19" t="s">
        <v>30</v>
      </c>
      <c r="D2386" s="21">
        <v>1.6404872532385499</v>
      </c>
      <c r="E2386" s="21">
        <v>1.9643256050347999</v>
      </c>
      <c r="F2386" s="21">
        <v>1.9451028000500601</v>
      </c>
      <c r="G2386" s="21">
        <v>3.7336269047558299</v>
      </c>
      <c r="H2386" s="21">
        <v>2.7266176208068802</v>
      </c>
      <c r="I2386" s="21">
        <v>2.7266176208068802</v>
      </c>
      <c r="J2386" s="21">
        <v>3.7472916774838101</v>
      </c>
      <c r="K2386" s="21">
        <v>3.1966359678101202</v>
      </c>
      <c r="L2386" s="21">
        <v>3.1966359678101202</v>
      </c>
      <c r="M2386" s="21">
        <v>3.27568597677132</v>
      </c>
    </row>
    <row r="2387" spans="1:13" hidden="1" outlineLevel="1" x14ac:dyDescent="0.3">
      <c r="A2387" s="13" t="s">
        <v>89</v>
      </c>
      <c r="B2387" s="13" t="s">
        <v>20</v>
      </c>
      <c r="C2387" s="13" t="s">
        <v>18</v>
      </c>
      <c r="D2387" s="14">
        <v>49001</v>
      </c>
      <c r="E2387" s="14">
        <v>24584</v>
      </c>
      <c r="F2387" s="14">
        <v>24417</v>
      </c>
      <c r="G2387" s="15">
        <v>86.2819126140283</v>
      </c>
      <c r="H2387" s="15">
        <v>49.774119539251103</v>
      </c>
      <c r="I2387" s="15">
        <v>50.225880460748797</v>
      </c>
      <c r="J2387" s="15">
        <v>13.283402379543199</v>
      </c>
      <c r="K2387" s="15">
        <v>52.819173452143197</v>
      </c>
      <c r="L2387" s="15">
        <v>47.180826547856803</v>
      </c>
      <c r="M2387" s="15">
        <v>0.43468500642843999</v>
      </c>
    </row>
    <row r="2388" spans="1:13" hidden="1" outlineLevel="1" x14ac:dyDescent="0.3">
      <c r="A2388" s="32" t="s">
        <v>89</v>
      </c>
      <c r="B2388" s="32" t="s">
        <v>20</v>
      </c>
      <c r="C2388" s="32" t="s">
        <v>22</v>
      </c>
      <c r="D2388" s="33">
        <v>1037.25873088854</v>
      </c>
      <c r="E2388" s="33">
        <v>668.77034172059996</v>
      </c>
      <c r="F2388" s="33">
        <v>642.73537778499997</v>
      </c>
      <c r="G2388" s="34">
        <v>0.57809194853248003</v>
      </c>
      <c r="H2388" s="34">
        <v>0.86920449919621001</v>
      </c>
      <c r="I2388" s="34">
        <v>0.86920449919621001</v>
      </c>
      <c r="J2388" s="34">
        <v>0.57268515063657999</v>
      </c>
      <c r="K2388" s="34">
        <v>2.3529484077699698</v>
      </c>
      <c r="L2388" s="34">
        <v>2.3529484077699698</v>
      </c>
      <c r="M2388" s="34">
        <v>8.4559671257809998E-2</v>
      </c>
    </row>
    <row r="2389" spans="1:13" hidden="1" outlineLevel="1" x14ac:dyDescent="0.3">
      <c r="A2389" s="32" t="s">
        <v>89</v>
      </c>
      <c r="B2389" s="32" t="s">
        <v>20</v>
      </c>
      <c r="C2389" s="32" t="s">
        <v>24</v>
      </c>
      <c r="D2389" s="33">
        <v>47294.662780090897</v>
      </c>
      <c r="E2389" s="33">
        <v>23483.842737721101</v>
      </c>
      <c r="F2389" s="33">
        <v>23359.671423235501</v>
      </c>
      <c r="G2389" s="34">
        <v>85.302913296064602</v>
      </c>
      <c r="H2389" s="34">
        <v>48.344809949390601</v>
      </c>
      <c r="I2389" s="34">
        <v>48.796201602340801</v>
      </c>
      <c r="J2389" s="34">
        <v>12.3692697941588</v>
      </c>
      <c r="K2389" s="34">
        <v>48.939275193153101</v>
      </c>
      <c r="L2389" s="34">
        <v>43.334691173952798</v>
      </c>
      <c r="M2389" s="34">
        <v>0.31557866435901999</v>
      </c>
    </row>
    <row r="2390" spans="1:13" hidden="1" outlineLevel="1" x14ac:dyDescent="0.3">
      <c r="A2390" s="32" t="s">
        <v>89</v>
      </c>
      <c r="B2390" s="32" t="s">
        <v>20</v>
      </c>
      <c r="C2390" s="32" t="s">
        <v>26</v>
      </c>
      <c r="D2390" s="33">
        <v>50707.337219909103</v>
      </c>
      <c r="E2390" s="33">
        <v>25684.157262278801</v>
      </c>
      <c r="F2390" s="33">
        <v>25474.328576764401</v>
      </c>
      <c r="G2390" s="34">
        <v>87.205480264657794</v>
      </c>
      <c r="H2390" s="34">
        <v>51.203798397659099</v>
      </c>
      <c r="I2390" s="34">
        <v>51.655190050609399</v>
      </c>
      <c r="J2390" s="34">
        <v>14.254103590802499</v>
      </c>
      <c r="K2390" s="34">
        <v>56.665308826047102</v>
      </c>
      <c r="L2390" s="34">
        <v>51.0607248068468</v>
      </c>
      <c r="M2390" s="34">
        <v>0.59847482040786004</v>
      </c>
    </row>
    <row r="2391" spans="1:13" hidden="1" outlineLevel="1" x14ac:dyDescent="0.3">
      <c r="A2391" s="32" t="s">
        <v>89</v>
      </c>
      <c r="B2391" s="32" t="s">
        <v>20</v>
      </c>
      <c r="C2391" s="32" t="s">
        <v>28</v>
      </c>
      <c r="D2391" s="34">
        <v>2.11681135260207</v>
      </c>
      <c r="E2391" s="34">
        <v>2.72034795688496</v>
      </c>
      <c r="F2391" s="34">
        <v>2.6323273857762999</v>
      </c>
      <c r="G2391" s="34">
        <v>0.67000363230066995</v>
      </c>
      <c r="H2391" s="34">
        <v>1.74629809073924</v>
      </c>
      <c r="I2391" s="34">
        <v>1.73059086515265</v>
      </c>
      <c r="J2391" s="34">
        <v>4.3112836175054801</v>
      </c>
      <c r="K2391" s="34">
        <v>4.4547240215749797</v>
      </c>
      <c r="L2391" s="34">
        <v>4.9870860261070602</v>
      </c>
      <c r="M2391" s="34">
        <v>19.453091320676499</v>
      </c>
    </row>
    <row r="2392" spans="1:13" hidden="1" outlineLevel="1" x14ac:dyDescent="0.3">
      <c r="A2392" s="32" t="s">
        <v>89</v>
      </c>
      <c r="B2392" s="32" t="s">
        <v>20</v>
      </c>
      <c r="C2392" s="32" t="s">
        <v>30</v>
      </c>
      <c r="D2392" s="34">
        <v>1.64258764453816</v>
      </c>
      <c r="E2392" s="34">
        <v>2.0427216799937602</v>
      </c>
      <c r="F2392" s="34">
        <v>1.86049255211662</v>
      </c>
      <c r="G2392" s="34">
        <v>3.0694216304062998</v>
      </c>
      <c r="H2392" s="34">
        <v>2.84034489535463</v>
      </c>
      <c r="I2392" s="34">
        <v>2.84034489535463</v>
      </c>
      <c r="J2392" s="34">
        <v>3.0952542091873201</v>
      </c>
      <c r="K2392" s="34">
        <v>3.2015887198139601</v>
      </c>
      <c r="L2392" s="34">
        <v>3.2015887198139601</v>
      </c>
      <c r="M2392" s="34">
        <v>1.7960560093760201</v>
      </c>
    </row>
    <row r="2393" spans="1:13" hidden="1" outlineLevel="1" x14ac:dyDescent="0.3">
      <c r="A2393" s="16" t="s">
        <v>89</v>
      </c>
      <c r="B2393" s="16" t="s">
        <v>21</v>
      </c>
      <c r="C2393" s="16" t="s">
        <v>18</v>
      </c>
      <c r="D2393" s="17">
        <v>49393</v>
      </c>
      <c r="E2393" s="17">
        <v>25148</v>
      </c>
      <c r="F2393" s="17">
        <v>24245</v>
      </c>
      <c r="G2393" s="18">
        <v>97.293138703864898</v>
      </c>
      <c r="H2393" s="18">
        <v>50.794905943066397</v>
      </c>
      <c r="I2393" s="18">
        <v>49.205094056933497</v>
      </c>
      <c r="J2393" s="18">
        <v>2.46593646873038</v>
      </c>
      <c r="K2393" s="18">
        <v>55.993431855500802</v>
      </c>
      <c r="L2393" s="18">
        <v>44.006568144499099</v>
      </c>
      <c r="M2393" s="18">
        <v>0.24092482740469001</v>
      </c>
    </row>
    <row r="2394" spans="1:13" hidden="1" outlineLevel="1" x14ac:dyDescent="0.3">
      <c r="A2394" s="19" t="s">
        <v>89</v>
      </c>
      <c r="B2394" s="19" t="s">
        <v>21</v>
      </c>
      <c r="C2394" s="19" t="s">
        <v>22</v>
      </c>
      <c r="D2394" s="20">
        <v>976.11649805067395</v>
      </c>
      <c r="E2394" s="20">
        <v>624.787836360082</v>
      </c>
      <c r="F2394" s="20">
        <v>633.69421331108197</v>
      </c>
      <c r="G2394" s="21">
        <v>0.23933762595729</v>
      </c>
      <c r="H2394" s="21">
        <v>0.81935741629498005</v>
      </c>
      <c r="I2394" s="21">
        <v>0.81935741629498005</v>
      </c>
      <c r="J2394" s="21">
        <v>0.23267263590781001</v>
      </c>
      <c r="K2394" s="21">
        <v>4.7547683504519602</v>
      </c>
      <c r="L2394" s="21">
        <v>4.7547683504519602</v>
      </c>
      <c r="M2394" s="21">
        <v>5.8384893018311103E-2</v>
      </c>
    </row>
    <row r="2395" spans="1:13" hidden="1" outlineLevel="1" x14ac:dyDescent="0.3">
      <c r="A2395" s="19" t="s">
        <v>89</v>
      </c>
      <c r="B2395" s="19" t="s">
        <v>21</v>
      </c>
      <c r="C2395" s="19" t="s">
        <v>24</v>
      </c>
      <c r="D2395" s="20">
        <v>47787.244500439701</v>
      </c>
      <c r="E2395" s="20">
        <v>24120.195935324198</v>
      </c>
      <c r="F2395" s="20">
        <v>23202.544545045701</v>
      </c>
      <c r="G2395" s="21">
        <v>96.870309433001097</v>
      </c>
      <c r="H2395" s="21">
        <v>49.446771738094903</v>
      </c>
      <c r="I2395" s="21">
        <v>47.858114925163598</v>
      </c>
      <c r="J2395" s="21">
        <v>2.1107940839252</v>
      </c>
      <c r="K2395" s="21">
        <v>48.087487081895297</v>
      </c>
      <c r="L2395" s="21">
        <v>36.3934219245238</v>
      </c>
      <c r="M2395" s="21">
        <v>0.16168688262569</v>
      </c>
    </row>
    <row r="2396" spans="1:13" hidden="1" outlineLevel="1" x14ac:dyDescent="0.3">
      <c r="A2396" s="19" t="s">
        <v>89</v>
      </c>
      <c r="B2396" s="19" t="s">
        <v>21</v>
      </c>
      <c r="C2396" s="19" t="s">
        <v>26</v>
      </c>
      <c r="D2396" s="20">
        <v>50998.755499560197</v>
      </c>
      <c r="E2396" s="20">
        <v>26175.8040646757</v>
      </c>
      <c r="F2396" s="20">
        <v>25287.455454954201</v>
      </c>
      <c r="G2396" s="21">
        <v>97.660222437909795</v>
      </c>
      <c r="H2396" s="21">
        <v>52.141885074836303</v>
      </c>
      <c r="I2396" s="21">
        <v>50.553228261904998</v>
      </c>
      <c r="J2396" s="21">
        <v>2.8790743484728698</v>
      </c>
      <c r="K2396" s="21">
        <v>63.606578075476101</v>
      </c>
      <c r="L2396" s="21">
        <v>51.912512918104603</v>
      </c>
      <c r="M2396" s="21">
        <v>0.35885536136065999</v>
      </c>
    </row>
    <row r="2397" spans="1:13" hidden="1" outlineLevel="1" x14ac:dyDescent="0.3">
      <c r="A2397" s="19" t="s">
        <v>89</v>
      </c>
      <c r="B2397" s="19" t="s">
        <v>21</v>
      </c>
      <c r="C2397" s="19" t="s">
        <v>28</v>
      </c>
      <c r="D2397" s="21">
        <v>1.97622435982968</v>
      </c>
      <c r="E2397" s="21">
        <v>2.4844434402739002</v>
      </c>
      <c r="F2397" s="21">
        <v>2.6137109231226301</v>
      </c>
      <c r="G2397" s="21">
        <v>0.24599640750183999</v>
      </c>
      <c r="H2397" s="21">
        <v>1.61307005315328</v>
      </c>
      <c r="I2397" s="21">
        <v>1.6651881923992</v>
      </c>
      <c r="J2397" s="21">
        <v>9.4354675742157195</v>
      </c>
      <c r="K2397" s="21">
        <v>8.4916537402499799</v>
      </c>
      <c r="L2397" s="21">
        <v>10.8046788262135</v>
      </c>
      <c r="M2397" s="21">
        <v>24.233655637423801</v>
      </c>
    </row>
    <row r="2398" spans="1:13" hidden="1" outlineLevel="1" x14ac:dyDescent="0.3">
      <c r="A2398" s="19" t="s">
        <v>89</v>
      </c>
      <c r="B2398" s="19" t="s">
        <v>21</v>
      </c>
      <c r="C2398" s="19" t="s">
        <v>30</v>
      </c>
      <c r="D2398" s="21">
        <v>1.4187255907746199</v>
      </c>
      <c r="E2398" s="21">
        <v>1.7284299132493901</v>
      </c>
      <c r="F2398" s="21">
        <v>1.78537491147523</v>
      </c>
      <c r="G2398" s="21">
        <v>2.3834730156914601</v>
      </c>
      <c r="H2398" s="21">
        <v>2.8694440154487002</v>
      </c>
      <c r="I2398" s="21">
        <v>2.86944401544871</v>
      </c>
      <c r="J2398" s="21">
        <v>2.4665442785159799</v>
      </c>
      <c r="K2398" s="21">
        <v>2.47420131251633</v>
      </c>
      <c r="L2398" s="21">
        <v>2.47420131251633</v>
      </c>
      <c r="M2398" s="21">
        <v>1.55418783359657</v>
      </c>
    </row>
    <row r="2399" spans="1:13" hidden="1" outlineLevel="1" x14ac:dyDescent="0.3">
      <c r="A2399" s="13" t="s">
        <v>89</v>
      </c>
      <c r="B2399" s="13" t="s">
        <v>33</v>
      </c>
      <c r="C2399" s="13" t="s">
        <v>18</v>
      </c>
      <c r="D2399" s="14">
        <v>50909</v>
      </c>
      <c r="E2399" s="14">
        <v>26189</v>
      </c>
      <c r="F2399" s="14">
        <v>24720</v>
      </c>
      <c r="G2399" s="15">
        <v>97.813746095975205</v>
      </c>
      <c r="H2399" s="15">
        <v>51.317374889549299</v>
      </c>
      <c r="I2399" s="15">
        <v>48.682625110450601</v>
      </c>
      <c r="J2399" s="15">
        <v>1.9191105698402999</v>
      </c>
      <c r="K2399" s="15">
        <v>55.578300921187299</v>
      </c>
      <c r="L2399" s="15">
        <v>44.421699078812701</v>
      </c>
      <c r="M2399" s="15">
        <v>0.26714333418452002</v>
      </c>
    </row>
    <row r="2400" spans="1:13" hidden="1" outlineLevel="1" x14ac:dyDescent="0.3">
      <c r="A2400" s="32" t="s">
        <v>89</v>
      </c>
      <c r="B2400" s="32" t="s">
        <v>33</v>
      </c>
      <c r="C2400" s="32" t="s">
        <v>22</v>
      </c>
      <c r="D2400" s="33">
        <v>1138.8618149920401</v>
      </c>
      <c r="E2400" s="33">
        <v>677.903645938247</v>
      </c>
      <c r="F2400" s="33">
        <v>709.12426202613199</v>
      </c>
      <c r="G2400" s="34">
        <v>0.28309658926907999</v>
      </c>
      <c r="H2400" s="34">
        <v>0.81512907584107996</v>
      </c>
      <c r="I2400" s="34">
        <v>0.81512907584107996</v>
      </c>
      <c r="J2400" s="34">
        <v>0.26946532201869999</v>
      </c>
      <c r="K2400" s="34">
        <v>7.34207884289824</v>
      </c>
      <c r="L2400" s="34">
        <v>7.34207884289824</v>
      </c>
      <c r="M2400" s="34">
        <v>9.4442183996470003E-2</v>
      </c>
    </row>
    <row r="2401" spans="1:13" hidden="1" outlineLevel="1" x14ac:dyDescent="0.3">
      <c r="A2401" s="32" t="s">
        <v>89</v>
      </c>
      <c r="B2401" s="32" t="s">
        <v>33</v>
      </c>
      <c r="C2401" s="32" t="s">
        <v>24</v>
      </c>
      <c r="D2401" s="33">
        <v>49035.521141365098</v>
      </c>
      <c r="E2401" s="33">
        <v>25073.8180418923</v>
      </c>
      <c r="F2401" s="33">
        <v>23553.458725578301</v>
      </c>
      <c r="G2401" s="34">
        <v>97.296191828460607</v>
      </c>
      <c r="H2401" s="34">
        <v>49.975821175789498</v>
      </c>
      <c r="I2401" s="34">
        <v>47.342966806231303</v>
      </c>
      <c r="J2401" s="34">
        <v>1.5225611296217401</v>
      </c>
      <c r="K2401" s="34">
        <v>43.409902771083502</v>
      </c>
      <c r="L2401" s="34">
        <v>32.887537035329103</v>
      </c>
      <c r="M2401" s="34">
        <v>0.14928273377080001</v>
      </c>
    </row>
    <row r="2402" spans="1:13" hidden="1" outlineLevel="1" x14ac:dyDescent="0.3">
      <c r="A2402" s="32" t="s">
        <v>89</v>
      </c>
      <c r="B2402" s="32" t="s">
        <v>33</v>
      </c>
      <c r="C2402" s="32" t="s">
        <v>26</v>
      </c>
      <c r="D2402" s="33">
        <v>52782.478858634902</v>
      </c>
      <c r="E2402" s="33">
        <v>27304.181958107602</v>
      </c>
      <c r="F2402" s="33">
        <v>25886.541274421699</v>
      </c>
      <c r="G2402" s="34">
        <v>98.234029929138799</v>
      </c>
      <c r="H2402" s="34">
        <v>52.657033193768598</v>
      </c>
      <c r="I2402" s="34">
        <v>50.024178824210502</v>
      </c>
      <c r="J2402" s="34">
        <v>2.4164066215395601</v>
      </c>
      <c r="K2402" s="34">
        <v>67.112462964670797</v>
      </c>
      <c r="L2402" s="34">
        <v>56.590097228916399</v>
      </c>
      <c r="M2402" s="34">
        <v>0.47761127122667002</v>
      </c>
    </row>
    <row r="2403" spans="1:13" hidden="1" outlineLevel="1" x14ac:dyDescent="0.3">
      <c r="A2403" s="32" t="s">
        <v>89</v>
      </c>
      <c r="B2403" s="32" t="s">
        <v>33</v>
      </c>
      <c r="C2403" s="32" t="s">
        <v>28</v>
      </c>
      <c r="D2403" s="34">
        <v>2.23705398847363</v>
      </c>
      <c r="E2403" s="34">
        <v>2.5885052729705098</v>
      </c>
      <c r="F2403" s="34">
        <v>2.8686256554455101</v>
      </c>
      <c r="G2403" s="34">
        <v>0.2894241357358</v>
      </c>
      <c r="H2403" s="34">
        <v>1.5884075863106499</v>
      </c>
      <c r="I2403" s="34">
        <v>1.6743737092889399</v>
      </c>
      <c r="J2403" s="34">
        <v>14.0411566823442</v>
      </c>
      <c r="K2403" s="34">
        <v>13.2103333876824</v>
      </c>
      <c r="L2403" s="34">
        <v>16.528136012699498</v>
      </c>
      <c r="M2403" s="34">
        <v>35.352626066737898</v>
      </c>
    </row>
    <row r="2404" spans="1:13" hidden="1" outlineLevel="1" x14ac:dyDescent="0.3">
      <c r="A2404" s="32" t="s">
        <v>89</v>
      </c>
      <c r="B2404" s="32" t="s">
        <v>33</v>
      </c>
      <c r="C2404" s="32" t="s">
        <v>30</v>
      </c>
      <c r="D2404" s="34">
        <v>1.79339726830677</v>
      </c>
      <c r="E2404" s="34">
        <v>1.85014356365625</v>
      </c>
      <c r="F2404" s="34">
        <v>2.1777095583141399</v>
      </c>
      <c r="G2404" s="34">
        <v>4.2328652554660398</v>
      </c>
      <c r="H2404" s="34">
        <v>2.9440310946822099</v>
      </c>
      <c r="I2404" s="34">
        <v>2.9440310946822099</v>
      </c>
      <c r="J2404" s="34">
        <v>4.3569947108916303</v>
      </c>
      <c r="K2404" s="34">
        <v>4.7229769468148204</v>
      </c>
      <c r="L2404" s="34">
        <v>4.7229769468148204</v>
      </c>
      <c r="M2404" s="34">
        <v>3.7810733481225398</v>
      </c>
    </row>
    <row r="2405" spans="1:13" hidden="1" outlineLevel="1" x14ac:dyDescent="0.3">
      <c r="A2405" s="16" t="s">
        <v>89</v>
      </c>
      <c r="B2405" s="16" t="s">
        <v>35</v>
      </c>
      <c r="C2405" s="16" t="s">
        <v>18</v>
      </c>
      <c r="D2405" s="17">
        <v>52350</v>
      </c>
      <c r="E2405" s="17">
        <v>26473</v>
      </c>
      <c r="F2405" s="17">
        <v>25877</v>
      </c>
      <c r="G2405" s="18">
        <v>98.659025787965604</v>
      </c>
      <c r="H2405" s="18">
        <v>50.5711741016109</v>
      </c>
      <c r="I2405" s="18">
        <v>49.4288258983891</v>
      </c>
      <c r="J2405" s="18">
        <v>1.2168099331423099</v>
      </c>
      <c r="K2405" s="18">
        <v>51.6483516483516</v>
      </c>
      <c r="L2405" s="18">
        <v>48.351648351648301</v>
      </c>
      <c r="M2405" s="18">
        <v>0.12416427889207</v>
      </c>
    </row>
    <row r="2406" spans="1:13" hidden="1" outlineLevel="1" x14ac:dyDescent="0.3">
      <c r="A2406" s="19" t="s">
        <v>89</v>
      </c>
      <c r="B2406" s="19" t="s">
        <v>35</v>
      </c>
      <c r="C2406" s="19" t="s">
        <v>22</v>
      </c>
      <c r="D2406" s="20">
        <v>1071.2433386400101</v>
      </c>
      <c r="E2406" s="20">
        <v>648.06068334782503</v>
      </c>
      <c r="F2406" s="20">
        <v>653.35690470203099</v>
      </c>
      <c r="G2406" s="21">
        <v>0.17450357375382</v>
      </c>
      <c r="H2406" s="21">
        <v>0.70995844768312</v>
      </c>
      <c r="I2406" s="21">
        <v>0.70995844768312</v>
      </c>
      <c r="J2406" s="21">
        <v>0.17196026320312</v>
      </c>
      <c r="K2406" s="21">
        <v>7.2968666222600103</v>
      </c>
      <c r="L2406" s="21">
        <v>7.2968666222600103</v>
      </c>
      <c r="M2406" s="21">
        <v>3.2061936135328803E-2</v>
      </c>
    </row>
    <row r="2407" spans="1:13" hidden="1" outlineLevel="1" x14ac:dyDescent="0.3">
      <c r="A2407" s="19" t="s">
        <v>89</v>
      </c>
      <c r="B2407" s="19" t="s">
        <v>35</v>
      </c>
      <c r="C2407" s="19" t="s">
        <v>24</v>
      </c>
      <c r="D2407" s="20">
        <v>50587.7565732945</v>
      </c>
      <c r="E2407" s="20">
        <v>25406.9110563004</v>
      </c>
      <c r="F2407" s="20">
        <v>24802.1985341953</v>
      </c>
      <c r="G2407" s="21">
        <v>98.339473489906297</v>
      </c>
      <c r="H2407" s="21">
        <v>49.403158521302998</v>
      </c>
      <c r="I2407" s="21">
        <v>48.261433450988598</v>
      </c>
      <c r="J2407" s="21">
        <v>0.96410525049090001</v>
      </c>
      <c r="K2407" s="21">
        <v>39.778295675595302</v>
      </c>
      <c r="L2407" s="21">
        <v>36.664724735898098</v>
      </c>
      <c r="M2407" s="21">
        <v>8.1184232059180003E-2</v>
      </c>
    </row>
    <row r="2408" spans="1:13" hidden="1" outlineLevel="1" x14ac:dyDescent="0.3">
      <c r="A2408" s="19" t="s">
        <v>89</v>
      </c>
      <c r="B2408" s="19" t="s">
        <v>35</v>
      </c>
      <c r="C2408" s="19" t="s">
        <v>26</v>
      </c>
      <c r="D2408" s="20">
        <v>54112.243426705398</v>
      </c>
      <c r="E2408" s="20">
        <v>27539.088943699498</v>
      </c>
      <c r="F2408" s="20">
        <v>26951.801465804601</v>
      </c>
      <c r="G2408" s="21">
        <v>98.917760089391095</v>
      </c>
      <c r="H2408" s="21">
        <v>51.738566549011303</v>
      </c>
      <c r="I2408" s="21">
        <v>50.596841478696902</v>
      </c>
      <c r="J2408" s="21">
        <v>1.5347253854129701</v>
      </c>
      <c r="K2408" s="21">
        <v>63.335275264101902</v>
      </c>
      <c r="L2408" s="21">
        <v>60.221704324404598</v>
      </c>
      <c r="M2408" s="21">
        <v>0.18985531727717</v>
      </c>
    </row>
    <row r="2409" spans="1:13" hidden="1" outlineLevel="1" x14ac:dyDescent="0.3">
      <c r="A2409" s="19" t="s">
        <v>89</v>
      </c>
      <c r="B2409" s="19" t="s">
        <v>35</v>
      </c>
      <c r="C2409" s="19" t="s">
        <v>28</v>
      </c>
      <c r="D2409" s="21">
        <v>2.0463101024642101</v>
      </c>
      <c r="E2409" s="21">
        <v>2.4480062076373099</v>
      </c>
      <c r="F2409" s="21">
        <v>2.5248556815010601</v>
      </c>
      <c r="G2409" s="21">
        <v>0.17687542762569999</v>
      </c>
      <c r="H2409" s="21">
        <v>1.4038797008284301</v>
      </c>
      <c r="I2409" s="21">
        <v>1.4363247250553399</v>
      </c>
      <c r="J2409" s="21">
        <v>14.132056167478201</v>
      </c>
      <c r="K2409" s="21">
        <v>14.127975800545901</v>
      </c>
      <c r="L2409" s="21">
        <v>15.0912468778559</v>
      </c>
      <c r="M2409" s="21">
        <v>25.822190102837901</v>
      </c>
    </row>
    <row r="2410" spans="1:13" hidden="1" outlineLevel="1" x14ac:dyDescent="0.3">
      <c r="A2410" s="19" t="s">
        <v>89</v>
      </c>
      <c r="B2410" s="19" t="s">
        <v>35</v>
      </c>
      <c r="C2410" s="19" t="s">
        <v>30</v>
      </c>
      <c r="D2410" s="21">
        <v>1.47490243411342</v>
      </c>
      <c r="E2410" s="21">
        <v>1.6456563858344899</v>
      </c>
      <c r="F2410" s="21">
        <v>1.71823682571336</v>
      </c>
      <c r="G2410" s="21">
        <v>2.67324757583228</v>
      </c>
      <c r="H2410" s="21">
        <v>2.3150993090136498</v>
      </c>
      <c r="I2410" s="21">
        <v>2.3150993090136498</v>
      </c>
      <c r="J2410" s="21">
        <v>2.8571838617857002</v>
      </c>
      <c r="K2410" s="21">
        <v>3.0069631399228101</v>
      </c>
      <c r="L2410" s="21">
        <v>3.0069631399228101</v>
      </c>
      <c r="M2410" s="21">
        <v>0.96274256158851002</v>
      </c>
    </row>
    <row r="2411" spans="1:13" hidden="1" outlineLevel="1" x14ac:dyDescent="0.3">
      <c r="A2411" s="13" t="s">
        <v>89</v>
      </c>
      <c r="B2411" s="13" t="s">
        <v>37</v>
      </c>
      <c r="C2411" s="13" t="s">
        <v>18</v>
      </c>
      <c r="D2411" s="14">
        <v>53282</v>
      </c>
      <c r="E2411" s="14">
        <v>26596</v>
      </c>
      <c r="F2411" s="14">
        <v>26686</v>
      </c>
      <c r="G2411" s="15">
        <v>98.770691790848701</v>
      </c>
      <c r="H2411" s="15">
        <v>50.071256199289301</v>
      </c>
      <c r="I2411" s="15">
        <v>49.928743800710599</v>
      </c>
      <c r="J2411" s="15">
        <v>1.13922150069441</v>
      </c>
      <c r="K2411" s="15">
        <v>37.067545304777603</v>
      </c>
      <c r="L2411" s="15">
        <v>62.932454695222397</v>
      </c>
      <c r="M2411" s="15">
        <v>9.0086708456879994E-2</v>
      </c>
    </row>
    <row r="2412" spans="1:13" hidden="1" outlineLevel="1" x14ac:dyDescent="0.3">
      <c r="A2412" s="32" t="s">
        <v>89</v>
      </c>
      <c r="B2412" s="32" t="s">
        <v>37</v>
      </c>
      <c r="C2412" s="32" t="s">
        <v>22</v>
      </c>
      <c r="D2412" s="33">
        <v>1186.01664993912</v>
      </c>
      <c r="E2412" s="33">
        <v>635.21695657955297</v>
      </c>
      <c r="F2412" s="33">
        <v>837.39399532590005</v>
      </c>
      <c r="G2412" s="34">
        <v>0.16506922162022</v>
      </c>
      <c r="H2412" s="34">
        <v>0.84986633645232001</v>
      </c>
      <c r="I2412" s="34">
        <v>0.84986633645232001</v>
      </c>
      <c r="J2412" s="34">
        <v>0.16326570564633</v>
      </c>
      <c r="K2412" s="34">
        <v>6.8495932143740204</v>
      </c>
      <c r="L2412" s="34">
        <v>6.8495932143740204</v>
      </c>
      <c r="M2412" s="34">
        <v>2.4728557568142399E-2</v>
      </c>
    </row>
    <row r="2413" spans="1:13" hidden="1" outlineLevel="1" x14ac:dyDescent="0.3">
      <c r="A2413" s="32" t="s">
        <v>89</v>
      </c>
      <c r="B2413" s="32" t="s">
        <v>37</v>
      </c>
      <c r="C2413" s="32" t="s">
        <v>24</v>
      </c>
      <c r="D2413" s="33">
        <v>51330.949319048399</v>
      </c>
      <c r="E2413" s="33">
        <v>25551.039563947001</v>
      </c>
      <c r="F2413" s="33">
        <v>25308.449250700502</v>
      </c>
      <c r="G2413" s="34">
        <v>98.467319432436497</v>
      </c>
      <c r="H2413" s="34">
        <v>48.673493094364296</v>
      </c>
      <c r="I2413" s="34">
        <v>48.531092060104598</v>
      </c>
      <c r="J2413" s="34">
        <v>0.89968680470333995</v>
      </c>
      <c r="K2413" s="34">
        <v>26.652017210174598</v>
      </c>
      <c r="L2413" s="34">
        <v>51.157049652893697</v>
      </c>
      <c r="M2413" s="34">
        <v>5.7347699095503302E-2</v>
      </c>
    </row>
    <row r="2414" spans="1:13" hidden="1" outlineLevel="1" x14ac:dyDescent="0.3">
      <c r="A2414" s="32" t="s">
        <v>89</v>
      </c>
      <c r="B2414" s="32" t="s">
        <v>37</v>
      </c>
      <c r="C2414" s="32" t="s">
        <v>26</v>
      </c>
      <c r="D2414" s="33">
        <v>55233.050680951499</v>
      </c>
      <c r="E2414" s="33">
        <v>27640.960436052999</v>
      </c>
      <c r="F2414" s="33">
        <v>28063.550749299498</v>
      </c>
      <c r="G2414" s="34">
        <v>99.014616813470496</v>
      </c>
      <c r="H2414" s="34">
        <v>51.468907939895402</v>
      </c>
      <c r="I2414" s="34">
        <v>51.326506905635597</v>
      </c>
      <c r="J2414" s="34">
        <v>1.4416027500142099</v>
      </c>
      <c r="K2414" s="34">
        <v>48.842950347106203</v>
      </c>
      <c r="L2414" s="34">
        <v>73.347982789825295</v>
      </c>
      <c r="M2414" s="34">
        <v>0.14148950617687001</v>
      </c>
    </row>
    <row r="2415" spans="1:13" hidden="1" outlineLevel="1" x14ac:dyDescent="0.3">
      <c r="A2415" s="32" t="s">
        <v>89</v>
      </c>
      <c r="B2415" s="32" t="s">
        <v>37</v>
      </c>
      <c r="C2415" s="32" t="s">
        <v>28</v>
      </c>
      <c r="D2415" s="34">
        <v>2.22592367016839</v>
      </c>
      <c r="E2415" s="34">
        <v>2.3883928281679601</v>
      </c>
      <c r="F2415" s="34">
        <v>3.1379524669336001</v>
      </c>
      <c r="G2415" s="34">
        <v>0.16712368682175999</v>
      </c>
      <c r="H2415" s="34">
        <v>1.6973137903106601</v>
      </c>
      <c r="I2415" s="34">
        <v>1.70215845975325</v>
      </c>
      <c r="J2415" s="34">
        <v>14.331339914741701</v>
      </c>
      <c r="K2415" s="34">
        <v>18.4786803605557</v>
      </c>
      <c r="L2415" s="34">
        <v>10.884039479384899</v>
      </c>
      <c r="M2415" s="34">
        <v>27.449729257203298</v>
      </c>
    </row>
    <row r="2416" spans="1:13" hidden="1" outlineLevel="1" x14ac:dyDescent="0.3">
      <c r="A2416" s="32" t="s">
        <v>89</v>
      </c>
      <c r="B2416" s="32" t="s">
        <v>37</v>
      </c>
      <c r="C2416" s="32" t="s">
        <v>30</v>
      </c>
      <c r="D2416" s="34">
        <v>1.77276301007421</v>
      </c>
      <c r="E2416" s="34">
        <v>1.61518771141971</v>
      </c>
      <c r="F2416" s="34">
        <v>2.5933901023876298</v>
      </c>
      <c r="G2416" s="34">
        <v>2.6527415571270101</v>
      </c>
      <c r="H2416" s="34">
        <v>3.3799037017904401</v>
      </c>
      <c r="I2416" s="34">
        <v>3.3799037017904401</v>
      </c>
      <c r="J2416" s="34">
        <v>2.7977528837908099</v>
      </c>
      <c r="K2416" s="34">
        <v>2.7029210386023399</v>
      </c>
      <c r="L2416" s="34">
        <v>2.7029210386023399</v>
      </c>
      <c r="M2416" s="34">
        <v>0.80311896071326005</v>
      </c>
    </row>
    <row r="2417" spans="1:13" hidden="1" outlineLevel="1" x14ac:dyDescent="0.3">
      <c r="A2417" s="16" t="s">
        <v>89</v>
      </c>
      <c r="B2417" s="16" t="s">
        <v>39</v>
      </c>
      <c r="C2417" s="16" t="s">
        <v>18</v>
      </c>
      <c r="D2417" s="17">
        <v>51060</v>
      </c>
      <c r="E2417" s="17">
        <v>25794</v>
      </c>
      <c r="F2417" s="17">
        <v>25266</v>
      </c>
      <c r="G2417" s="18">
        <v>98.474343909126503</v>
      </c>
      <c r="H2417" s="18">
        <v>50.343071935721198</v>
      </c>
      <c r="I2417" s="18">
        <v>49.656928064278702</v>
      </c>
      <c r="J2417" s="18">
        <v>1.45515080297689</v>
      </c>
      <c r="K2417" s="18">
        <v>62.584118438761699</v>
      </c>
      <c r="L2417" s="18">
        <v>37.415881561238201</v>
      </c>
      <c r="M2417" s="18">
        <v>7.0505287896589997E-2</v>
      </c>
    </row>
    <row r="2418" spans="1:13" hidden="1" outlineLevel="1" x14ac:dyDescent="0.3">
      <c r="A2418" s="19" t="s">
        <v>89</v>
      </c>
      <c r="B2418" s="19" t="s">
        <v>39</v>
      </c>
      <c r="C2418" s="19" t="s">
        <v>22</v>
      </c>
      <c r="D2418" s="20">
        <v>975.85390103832503</v>
      </c>
      <c r="E2418" s="20">
        <v>665.94937655573995</v>
      </c>
      <c r="F2418" s="20">
        <v>615.892471749121</v>
      </c>
      <c r="G2418" s="21">
        <v>0.24101920310600999</v>
      </c>
      <c r="H2418" s="21">
        <v>0.81449414118626995</v>
      </c>
      <c r="I2418" s="21">
        <v>0.81449414118626995</v>
      </c>
      <c r="J2418" s="21">
        <v>0.24021828053995001</v>
      </c>
      <c r="K2418" s="21">
        <v>6.4462628068854002</v>
      </c>
      <c r="L2418" s="21">
        <v>6.4462628068854002</v>
      </c>
      <c r="M2418" s="21">
        <v>2.05546419648256E-2</v>
      </c>
    </row>
    <row r="2419" spans="1:13" hidden="1" outlineLevel="1" x14ac:dyDescent="0.3">
      <c r="A2419" s="19" t="s">
        <v>89</v>
      </c>
      <c r="B2419" s="19" t="s">
        <v>39</v>
      </c>
      <c r="C2419" s="19" t="s">
        <v>24</v>
      </c>
      <c r="D2419" s="20">
        <v>49454.676484324402</v>
      </c>
      <c r="E2419" s="20">
        <v>24698.483352172902</v>
      </c>
      <c r="F2419" s="20">
        <v>24252.8292098085</v>
      </c>
      <c r="G2419" s="21">
        <v>98.022697001876296</v>
      </c>
      <c r="H2419" s="21">
        <v>49.003263624768501</v>
      </c>
      <c r="I2419" s="21">
        <v>48.3176122703929</v>
      </c>
      <c r="J2419" s="21">
        <v>1.1085405598422899</v>
      </c>
      <c r="K2419" s="21">
        <v>51.538377073274503</v>
      </c>
      <c r="L2419" s="21">
        <v>27.542337239051999</v>
      </c>
      <c r="M2419" s="21">
        <v>4.3642553855328399E-2</v>
      </c>
    </row>
    <row r="2420" spans="1:13" hidden="1" outlineLevel="1" x14ac:dyDescent="0.3">
      <c r="A2420" s="19" t="s">
        <v>89</v>
      </c>
      <c r="B2420" s="19" t="s">
        <v>39</v>
      </c>
      <c r="C2420" s="19" t="s">
        <v>26</v>
      </c>
      <c r="D2420" s="20">
        <v>52665.323515675504</v>
      </c>
      <c r="E2420" s="20">
        <v>26889.516647827</v>
      </c>
      <c r="F2420" s="20">
        <v>26279.170790191401</v>
      </c>
      <c r="G2420" s="21">
        <v>98.824065207423899</v>
      </c>
      <c r="H2420" s="21">
        <v>51.6823877296071</v>
      </c>
      <c r="I2420" s="21">
        <v>50.996736375231499</v>
      </c>
      <c r="J2420" s="21">
        <v>1.90804553279375</v>
      </c>
      <c r="K2420" s="21">
        <v>72.457662760947898</v>
      </c>
      <c r="L2420" s="21">
        <v>48.461622926725397</v>
      </c>
      <c r="M2420" s="21">
        <v>0.11388365326254</v>
      </c>
    </row>
    <row r="2421" spans="1:13" hidden="1" outlineLevel="1" x14ac:dyDescent="0.3">
      <c r="A2421" s="19" t="s">
        <v>89</v>
      </c>
      <c r="B2421" s="19" t="s">
        <v>39</v>
      </c>
      <c r="C2421" s="19" t="s">
        <v>28</v>
      </c>
      <c r="D2421" s="21">
        <v>1.9111905621588801</v>
      </c>
      <c r="E2421" s="21">
        <v>2.5817995524375399</v>
      </c>
      <c r="F2421" s="21">
        <v>2.43763346690857</v>
      </c>
      <c r="G2421" s="21">
        <v>0.24475329668449</v>
      </c>
      <c r="H2421" s="21">
        <v>1.6178872481723701</v>
      </c>
      <c r="I2421" s="21">
        <v>1.6402427071846799</v>
      </c>
      <c r="J2421" s="21">
        <v>16.508136479636999</v>
      </c>
      <c r="K2421" s="21">
        <v>10.300157560249099</v>
      </c>
      <c r="L2421" s="21">
        <v>17.2286808112081</v>
      </c>
      <c r="M2421" s="21">
        <v>29.153333853444298</v>
      </c>
    </row>
    <row r="2422" spans="1:13" hidden="1" outlineLevel="1" x14ac:dyDescent="0.3">
      <c r="A2422" s="19" t="s">
        <v>89</v>
      </c>
      <c r="B2422" s="19" t="s">
        <v>39</v>
      </c>
      <c r="C2422" s="19" t="s">
        <v>30</v>
      </c>
      <c r="D2422" s="21">
        <v>1.32052816350547</v>
      </c>
      <c r="E2422" s="21">
        <v>1.8196825053822001</v>
      </c>
      <c r="F2422" s="21">
        <v>1.5952269120689899</v>
      </c>
      <c r="G2422" s="21">
        <v>4.3800135399154296</v>
      </c>
      <c r="H2422" s="21">
        <v>2.9661551209365902</v>
      </c>
      <c r="I2422" s="21">
        <v>2.96615512093658</v>
      </c>
      <c r="J2422" s="21">
        <v>4.5585012615921796</v>
      </c>
      <c r="K2422" s="21">
        <v>2.91922999620486</v>
      </c>
      <c r="L2422" s="21">
        <v>2.91922999620486</v>
      </c>
      <c r="M2422" s="21">
        <v>0.67929177295239995</v>
      </c>
    </row>
    <row r="2423" spans="1:13" hidden="1" outlineLevel="1" x14ac:dyDescent="0.3">
      <c r="A2423" s="13" t="s">
        <v>89</v>
      </c>
      <c r="B2423" s="13" t="s">
        <v>41</v>
      </c>
      <c r="C2423" s="13" t="s">
        <v>18</v>
      </c>
      <c r="D2423" s="14">
        <v>55043</v>
      </c>
      <c r="E2423" s="14">
        <v>27067</v>
      </c>
      <c r="F2423" s="14">
        <v>27976</v>
      </c>
      <c r="G2423" s="15">
        <v>98.731900514143504</v>
      </c>
      <c r="H2423" s="15">
        <v>48.975986751310998</v>
      </c>
      <c r="I2423" s="15">
        <v>51.024013248688902</v>
      </c>
      <c r="J2423" s="15">
        <v>1.2117798811838001</v>
      </c>
      <c r="K2423" s="15">
        <v>63.868065967016499</v>
      </c>
      <c r="L2423" s="15">
        <v>36.131934032983501</v>
      </c>
      <c r="M2423" s="15">
        <v>5.6319604672710397E-2</v>
      </c>
    </row>
    <row r="2424" spans="1:13" hidden="1" outlineLevel="1" x14ac:dyDescent="0.3">
      <c r="A2424" s="32" t="s">
        <v>89</v>
      </c>
      <c r="B2424" s="32" t="s">
        <v>41</v>
      </c>
      <c r="C2424" s="32" t="s">
        <v>22</v>
      </c>
      <c r="D2424" s="33">
        <v>1066.1513082562001</v>
      </c>
      <c r="E2424" s="33">
        <v>645.324326066607</v>
      </c>
      <c r="F2424" s="33">
        <v>673.88560701256904</v>
      </c>
      <c r="G2424" s="34">
        <v>0.16300862974159999</v>
      </c>
      <c r="H2424" s="34">
        <v>0.71164815820644001</v>
      </c>
      <c r="I2424" s="34">
        <v>0.71164815820644001</v>
      </c>
      <c r="J2424" s="34">
        <v>0.16184399774434</v>
      </c>
      <c r="K2424" s="34">
        <v>5.7565987229386302</v>
      </c>
      <c r="L2424" s="34">
        <v>5.7565987229386302</v>
      </c>
      <c r="M2424" s="34">
        <v>1.9672626911149699E-2</v>
      </c>
    </row>
    <row r="2425" spans="1:13" hidden="1" outlineLevel="1" x14ac:dyDescent="0.3">
      <c r="A2425" s="32" t="s">
        <v>89</v>
      </c>
      <c r="B2425" s="32" t="s">
        <v>41</v>
      </c>
      <c r="C2425" s="32" t="s">
        <v>24</v>
      </c>
      <c r="D2425" s="33">
        <v>53289.133192078298</v>
      </c>
      <c r="E2425" s="33">
        <v>26005.412486981899</v>
      </c>
      <c r="F2425" s="33">
        <v>26867.427896469399</v>
      </c>
      <c r="G2425" s="34">
        <v>98.433765358495407</v>
      </c>
      <c r="H2425" s="34">
        <v>47.8060659449837</v>
      </c>
      <c r="I2425" s="34">
        <v>49.852969629707502</v>
      </c>
      <c r="J2425" s="34">
        <v>0.97248960878434998</v>
      </c>
      <c r="K2425" s="34">
        <v>53.973574660875201</v>
      </c>
      <c r="L2425" s="34">
        <v>27.2890602585755</v>
      </c>
      <c r="M2425" s="34">
        <v>3.1700912507064499E-2</v>
      </c>
    </row>
    <row r="2426" spans="1:13" hidden="1" outlineLevel="1" x14ac:dyDescent="0.3">
      <c r="A2426" s="32" t="s">
        <v>89</v>
      </c>
      <c r="B2426" s="32" t="s">
        <v>41</v>
      </c>
      <c r="C2426" s="32" t="s">
        <v>26</v>
      </c>
      <c r="D2426" s="33">
        <v>56796.8668079216</v>
      </c>
      <c r="E2426" s="33">
        <v>28128.587513017999</v>
      </c>
      <c r="F2426" s="33">
        <v>29084.5721035305</v>
      </c>
      <c r="G2426" s="34">
        <v>98.9738767833107</v>
      </c>
      <c r="H2426" s="34">
        <v>50.147030370292498</v>
      </c>
      <c r="I2426" s="34">
        <v>52.1939340550162</v>
      </c>
      <c r="J2426" s="34">
        <v>1.50905253956449</v>
      </c>
      <c r="K2426" s="34">
        <v>72.710939741424497</v>
      </c>
      <c r="L2426" s="34">
        <v>46.026425339124799</v>
      </c>
      <c r="M2426" s="34">
        <v>0.10003785752433</v>
      </c>
    </row>
    <row r="2427" spans="1:13" hidden="1" outlineLevel="1" x14ac:dyDescent="0.3">
      <c r="A2427" s="32" t="s">
        <v>89</v>
      </c>
      <c r="B2427" s="32" t="s">
        <v>41</v>
      </c>
      <c r="C2427" s="32" t="s">
        <v>28</v>
      </c>
      <c r="D2427" s="34">
        <v>1.93694258717039</v>
      </c>
      <c r="E2427" s="34">
        <v>2.3841738133764601</v>
      </c>
      <c r="F2427" s="34">
        <v>2.4087989956125502</v>
      </c>
      <c r="G2427" s="34">
        <v>0.16510229104547999</v>
      </c>
      <c r="H2427" s="34">
        <v>1.45305527343437</v>
      </c>
      <c r="I2427" s="34">
        <v>1.3947318387871701</v>
      </c>
      <c r="J2427" s="34">
        <v>13.355890806359399</v>
      </c>
      <c r="K2427" s="34">
        <v>9.0132660755870102</v>
      </c>
      <c r="L2427" s="34">
        <v>15.9321632705397</v>
      </c>
      <c r="M2427" s="34">
        <v>34.930335582916399</v>
      </c>
    </row>
    <row r="2428" spans="1:13" hidden="1" outlineLevel="1" x14ac:dyDescent="0.3">
      <c r="A2428" s="32" t="s">
        <v>89</v>
      </c>
      <c r="B2428" s="32" t="s">
        <v>41</v>
      </c>
      <c r="C2428" s="32" t="s">
        <v>30</v>
      </c>
      <c r="D2428" s="34">
        <v>1.37440294905808</v>
      </c>
      <c r="E2428" s="34">
        <v>1.5992426696473701</v>
      </c>
      <c r="F2428" s="34">
        <v>1.66119649929181</v>
      </c>
      <c r="G2428" s="34">
        <v>2.5916930231588799</v>
      </c>
      <c r="H2428" s="34">
        <v>2.44830787059264</v>
      </c>
      <c r="I2428" s="34">
        <v>2.44830787059264</v>
      </c>
      <c r="J2428" s="34">
        <v>2.6720063507009799</v>
      </c>
      <c r="K2428" s="34">
        <v>2.1206372223424101</v>
      </c>
      <c r="L2428" s="34">
        <v>2.1206372223424101</v>
      </c>
      <c r="M2428" s="34">
        <v>0.83962036736625001</v>
      </c>
    </row>
    <row r="2429" spans="1:13" hidden="1" outlineLevel="1" x14ac:dyDescent="0.3">
      <c r="A2429" s="16" t="s">
        <v>89</v>
      </c>
      <c r="B2429" s="16" t="s">
        <v>43</v>
      </c>
      <c r="C2429" s="16" t="s">
        <v>18</v>
      </c>
      <c r="D2429" s="17">
        <v>52789</v>
      </c>
      <c r="E2429" s="17">
        <v>26495</v>
      </c>
      <c r="F2429" s="17">
        <v>26294</v>
      </c>
      <c r="G2429" s="18">
        <v>98.5925098031787</v>
      </c>
      <c r="H2429" s="18">
        <v>50.1998232332936</v>
      </c>
      <c r="I2429" s="18">
        <v>49.800176766706301</v>
      </c>
      <c r="J2429" s="18">
        <v>1.34497717327473</v>
      </c>
      <c r="K2429" s="18">
        <v>51.126760563380202</v>
      </c>
      <c r="L2429" s="18">
        <v>48.873239436619698</v>
      </c>
      <c r="M2429" s="18">
        <v>6.2513023546569998E-2</v>
      </c>
    </row>
    <row r="2430" spans="1:13" hidden="1" outlineLevel="1" x14ac:dyDescent="0.3">
      <c r="A2430" s="19" t="s">
        <v>89</v>
      </c>
      <c r="B2430" s="19" t="s">
        <v>43</v>
      </c>
      <c r="C2430" s="19" t="s">
        <v>22</v>
      </c>
      <c r="D2430" s="20">
        <v>1098.0970959391</v>
      </c>
      <c r="E2430" s="20">
        <v>691.57852268315798</v>
      </c>
      <c r="F2430" s="20">
        <v>655.45243040868002</v>
      </c>
      <c r="G2430" s="21">
        <v>0.19356127789307001</v>
      </c>
      <c r="H2430" s="21">
        <v>0.74329459873145998</v>
      </c>
      <c r="I2430" s="21">
        <v>0.74329459873145998</v>
      </c>
      <c r="J2430" s="21">
        <v>0.19209842170821001</v>
      </c>
      <c r="K2430" s="21">
        <v>7.2273043351130299</v>
      </c>
      <c r="L2430" s="21">
        <v>7.2273043351130299</v>
      </c>
      <c r="M2430" s="21">
        <v>2.4327208764995199E-2</v>
      </c>
    </row>
    <row r="2431" spans="1:13" hidden="1" outlineLevel="1" x14ac:dyDescent="0.3">
      <c r="A2431" s="19" t="s">
        <v>89</v>
      </c>
      <c r="B2431" s="19" t="s">
        <v>43</v>
      </c>
      <c r="C2431" s="19" t="s">
        <v>24</v>
      </c>
      <c r="D2431" s="20">
        <v>50982.580935906</v>
      </c>
      <c r="E2431" s="20">
        <v>25357.322255187799</v>
      </c>
      <c r="F2431" s="20">
        <v>25215.751300248699</v>
      </c>
      <c r="G2431" s="21">
        <v>98.235893270962094</v>
      </c>
      <c r="H2431" s="21">
        <v>48.977191522276698</v>
      </c>
      <c r="I2431" s="21">
        <v>48.577783973948698</v>
      </c>
      <c r="J2431" s="21">
        <v>1.06297563572941</v>
      </c>
      <c r="K2431" s="21">
        <v>39.395126004043398</v>
      </c>
      <c r="L2431" s="21">
        <v>37.264430345115898</v>
      </c>
      <c r="M2431" s="21">
        <v>3.2953384732103103E-2</v>
      </c>
    </row>
    <row r="2432" spans="1:13" hidden="1" outlineLevel="1" x14ac:dyDescent="0.3">
      <c r="A2432" s="19" t="s">
        <v>89</v>
      </c>
      <c r="B2432" s="19" t="s">
        <v>43</v>
      </c>
      <c r="C2432" s="19" t="s">
        <v>26</v>
      </c>
      <c r="D2432" s="20">
        <v>54595.419064093898</v>
      </c>
      <c r="E2432" s="20">
        <v>27632.677744812099</v>
      </c>
      <c r="F2432" s="20">
        <v>27372.248699751199</v>
      </c>
      <c r="G2432" s="21">
        <v>98.877859311014802</v>
      </c>
      <c r="H2432" s="21">
        <v>51.422216026051203</v>
      </c>
      <c r="I2432" s="21">
        <v>51.022808477723203</v>
      </c>
      <c r="J2432" s="21">
        <v>1.7005062780187199</v>
      </c>
      <c r="K2432" s="21">
        <v>62.735569654884102</v>
      </c>
      <c r="L2432" s="21">
        <v>60.604873995956602</v>
      </c>
      <c r="M2432" s="21">
        <v>0.11855661833786001</v>
      </c>
    </row>
    <row r="2433" spans="1:13" hidden="1" outlineLevel="1" x14ac:dyDescent="0.3">
      <c r="A2433" s="19" t="s">
        <v>89</v>
      </c>
      <c r="B2433" s="19" t="s">
        <v>43</v>
      </c>
      <c r="C2433" s="19" t="s">
        <v>28</v>
      </c>
      <c r="D2433" s="21">
        <v>2.08016271560192</v>
      </c>
      <c r="E2433" s="21">
        <v>2.6102227691381699</v>
      </c>
      <c r="F2433" s="21">
        <v>2.4927832600923399</v>
      </c>
      <c r="G2433" s="21">
        <v>0.19632452635548001</v>
      </c>
      <c r="H2433" s="21">
        <v>1.48067174515167</v>
      </c>
      <c r="I2433" s="21">
        <v>1.49255413733469</v>
      </c>
      <c r="J2433" s="21">
        <v>14.2826529345841</v>
      </c>
      <c r="K2433" s="21">
        <v>14.1360498014607</v>
      </c>
      <c r="L2433" s="21">
        <v>14.7878561323638</v>
      </c>
      <c r="M2433" s="21">
        <v>38.915424954403903</v>
      </c>
    </row>
    <row r="2434" spans="1:13" hidden="1" outlineLevel="1" x14ac:dyDescent="0.3">
      <c r="A2434" s="19" t="s">
        <v>89</v>
      </c>
      <c r="B2434" s="19" t="s">
        <v>43</v>
      </c>
      <c r="C2434" s="19" t="s">
        <v>30</v>
      </c>
      <c r="D2434" s="21">
        <v>1.56349820821107</v>
      </c>
      <c r="E2434" s="21">
        <v>1.8332273229510101</v>
      </c>
      <c r="F2434" s="21">
        <v>1.75640604658943</v>
      </c>
      <c r="G2434" s="21">
        <v>3.1620023533585599</v>
      </c>
      <c r="H2434" s="21">
        <v>2.5568769304087402</v>
      </c>
      <c r="I2434" s="21">
        <v>2.5568769304087402</v>
      </c>
      <c r="J2434" s="21">
        <v>3.2570768578543099</v>
      </c>
      <c r="K2434" s="21">
        <v>3.28605810129288</v>
      </c>
      <c r="L2434" s="21">
        <v>3.28605810129288</v>
      </c>
      <c r="M2434" s="21">
        <v>1.1094306588419101</v>
      </c>
    </row>
    <row r="2435" spans="1:13" hidden="1" outlineLevel="1" x14ac:dyDescent="0.3">
      <c r="A2435" s="13" t="s">
        <v>89</v>
      </c>
      <c r="B2435" s="13" t="s">
        <v>45</v>
      </c>
      <c r="C2435" s="13" t="s">
        <v>18</v>
      </c>
      <c r="D2435" s="14">
        <v>55950</v>
      </c>
      <c r="E2435" s="14">
        <v>28749</v>
      </c>
      <c r="F2435" s="14">
        <v>27201</v>
      </c>
      <c r="G2435" s="15">
        <v>97.840929401251103</v>
      </c>
      <c r="H2435" s="15">
        <v>51.408424975338797</v>
      </c>
      <c r="I2435" s="15">
        <v>48.591575024661097</v>
      </c>
      <c r="J2435" s="15">
        <v>2.0929401251117001</v>
      </c>
      <c r="K2435" s="15">
        <v>50.5550811272416</v>
      </c>
      <c r="L2435" s="15">
        <v>49.444918872758301</v>
      </c>
      <c r="M2435" s="15">
        <v>6.6130473637170006E-2</v>
      </c>
    </row>
    <row r="2436" spans="1:13" hidden="1" outlineLevel="1" x14ac:dyDescent="0.3">
      <c r="A2436" s="32" t="s">
        <v>89</v>
      </c>
      <c r="B2436" s="32" t="s">
        <v>45</v>
      </c>
      <c r="C2436" s="32" t="s">
        <v>22</v>
      </c>
      <c r="D2436" s="33">
        <v>1193.5794409011701</v>
      </c>
      <c r="E2436" s="33">
        <v>701.13081695000301</v>
      </c>
      <c r="F2436" s="33">
        <v>756.11315247776997</v>
      </c>
      <c r="G2436" s="34">
        <v>0.19124038136276</v>
      </c>
      <c r="H2436" s="34">
        <v>0.76205110418120003</v>
      </c>
      <c r="I2436" s="34">
        <v>0.76205110418120003</v>
      </c>
      <c r="J2436" s="34">
        <v>0.19000398727477999</v>
      </c>
      <c r="K2436" s="34">
        <v>4.5921834410197802</v>
      </c>
      <c r="L2436" s="34">
        <v>4.5921834410197802</v>
      </c>
      <c r="M2436" s="34">
        <v>2.2376152257631E-2</v>
      </c>
    </row>
    <row r="2437" spans="1:13" hidden="1" outlineLevel="1" x14ac:dyDescent="0.3">
      <c r="A2437" s="32" t="s">
        <v>89</v>
      </c>
      <c r="B2437" s="32" t="s">
        <v>45</v>
      </c>
      <c r="C2437" s="32" t="s">
        <v>24</v>
      </c>
      <c r="D2437" s="33">
        <v>53986.5081880937</v>
      </c>
      <c r="E2437" s="33">
        <v>27595.6083019014</v>
      </c>
      <c r="F2437" s="33">
        <v>25957.159889413098</v>
      </c>
      <c r="G2437" s="34">
        <v>97.502869013475205</v>
      </c>
      <c r="H2437" s="34">
        <v>50.154190374351103</v>
      </c>
      <c r="I2437" s="34">
        <v>47.3391118055508</v>
      </c>
      <c r="J2437" s="34">
        <v>1.8021854716527801</v>
      </c>
      <c r="K2437" s="34">
        <v>43.045205345141397</v>
      </c>
      <c r="L2437" s="34">
        <v>41.960007391015303</v>
      </c>
      <c r="M2437" s="34">
        <v>3.78988315849473E-2</v>
      </c>
    </row>
    <row r="2438" spans="1:13" hidden="1" outlineLevel="1" x14ac:dyDescent="0.3">
      <c r="A2438" s="32" t="s">
        <v>89</v>
      </c>
      <c r="B2438" s="32" t="s">
        <v>45</v>
      </c>
      <c r="C2438" s="32" t="s">
        <v>26</v>
      </c>
      <c r="D2438" s="33">
        <v>57913.491811906199</v>
      </c>
      <c r="E2438" s="33">
        <v>29902.391698098501</v>
      </c>
      <c r="F2438" s="33">
        <v>28444.8401105868</v>
      </c>
      <c r="G2438" s="34">
        <v>98.134099164051193</v>
      </c>
      <c r="H2438" s="34">
        <v>52.6608881944492</v>
      </c>
      <c r="I2438" s="34">
        <v>49.845809625648897</v>
      </c>
      <c r="J2438" s="34">
        <v>2.4294429926269698</v>
      </c>
      <c r="K2438" s="34">
        <v>58.039992608984598</v>
      </c>
      <c r="L2438" s="34">
        <v>56.954794654858603</v>
      </c>
      <c r="M2438" s="34">
        <v>0.11536819205151</v>
      </c>
    </row>
    <row r="2439" spans="1:13" hidden="1" outlineLevel="1" x14ac:dyDescent="0.3">
      <c r="A2439" s="32" t="s">
        <v>89</v>
      </c>
      <c r="B2439" s="32" t="s">
        <v>45</v>
      </c>
      <c r="C2439" s="32" t="s">
        <v>28</v>
      </c>
      <c r="D2439" s="34">
        <v>2.1332965878483798</v>
      </c>
      <c r="E2439" s="34">
        <v>2.4388007128943698</v>
      </c>
      <c r="F2439" s="34">
        <v>2.77972557066935</v>
      </c>
      <c r="G2439" s="34">
        <v>0.19546051180530999</v>
      </c>
      <c r="H2439" s="34">
        <v>1.4823467253602201</v>
      </c>
      <c r="I2439" s="34">
        <v>1.56827825357471</v>
      </c>
      <c r="J2439" s="34">
        <v>9.0783288539916107</v>
      </c>
      <c r="K2439" s="34">
        <v>9.0835250159361003</v>
      </c>
      <c r="L2439" s="34">
        <v>9.2874729005771499</v>
      </c>
      <c r="M2439" s="34">
        <v>33.836370778768902</v>
      </c>
    </row>
    <row r="2440" spans="1:13" hidden="1" outlineLevel="1" x14ac:dyDescent="0.3">
      <c r="A2440" s="32" t="s">
        <v>89</v>
      </c>
      <c r="B2440" s="32" t="s">
        <v>45</v>
      </c>
      <c r="C2440" s="32" t="s">
        <v>30</v>
      </c>
      <c r="D2440" s="34">
        <v>1.5952348724126699</v>
      </c>
      <c r="E2440" s="34">
        <v>1.6946223192619101</v>
      </c>
      <c r="F2440" s="34">
        <v>1.9968736334971899</v>
      </c>
      <c r="G2440" s="34">
        <v>2.1490324510187602</v>
      </c>
      <c r="H2440" s="34">
        <v>2.8289623309790302</v>
      </c>
      <c r="I2440" s="34">
        <v>2.8289623309790302</v>
      </c>
      <c r="J2440" s="34">
        <v>2.1868842694360602</v>
      </c>
      <c r="K2440" s="34">
        <v>2.1872200440355298</v>
      </c>
      <c r="L2440" s="34">
        <v>2.1872200440355298</v>
      </c>
      <c r="M2440" s="34">
        <v>0.94043257527450996</v>
      </c>
    </row>
    <row r="2441" spans="1:13" hidden="1" outlineLevel="1" x14ac:dyDescent="0.3">
      <c r="A2441" s="16" t="s">
        <v>89</v>
      </c>
      <c r="B2441" s="16" t="s">
        <v>47</v>
      </c>
      <c r="C2441" s="16" t="s">
        <v>18</v>
      </c>
      <c r="D2441" s="17">
        <v>54813</v>
      </c>
      <c r="E2441" s="17">
        <v>27366</v>
      </c>
      <c r="F2441" s="17">
        <v>27447</v>
      </c>
      <c r="G2441" s="18">
        <v>95.108824548920794</v>
      </c>
      <c r="H2441" s="18">
        <v>49.877234711885201</v>
      </c>
      <c r="I2441" s="18">
        <v>50.122765288114799</v>
      </c>
      <c r="J2441" s="18">
        <v>4.8419170634703397</v>
      </c>
      <c r="K2441" s="18">
        <v>50.7535795026375</v>
      </c>
      <c r="L2441" s="18">
        <v>49.246420497362401</v>
      </c>
      <c r="M2441" s="18">
        <v>4.9258387608779E-2</v>
      </c>
    </row>
    <row r="2442" spans="1:13" hidden="1" outlineLevel="1" x14ac:dyDescent="0.3">
      <c r="A2442" s="19" t="s">
        <v>89</v>
      </c>
      <c r="B2442" s="19" t="s">
        <v>47</v>
      </c>
      <c r="C2442" s="19" t="s">
        <v>22</v>
      </c>
      <c r="D2442" s="20">
        <v>1183.44543947645</v>
      </c>
      <c r="E2442" s="20">
        <v>685.16729049504295</v>
      </c>
      <c r="F2442" s="20">
        <v>724.35151560587894</v>
      </c>
      <c r="G2442" s="21">
        <v>0.33613254216776001</v>
      </c>
      <c r="H2442" s="21">
        <v>0.72085280595934997</v>
      </c>
      <c r="I2442" s="21">
        <v>0.72085280595934997</v>
      </c>
      <c r="J2442" s="21">
        <v>0.33599794550013001</v>
      </c>
      <c r="K2442" s="21">
        <v>3.6532910579301801</v>
      </c>
      <c r="L2442" s="21">
        <v>3.6532910579301801</v>
      </c>
      <c r="M2442" s="21">
        <v>1.6700813629261201E-2</v>
      </c>
    </row>
    <row r="2443" spans="1:13" hidden="1" outlineLevel="1" x14ac:dyDescent="0.3">
      <c r="A2443" s="19" t="s">
        <v>89</v>
      </c>
      <c r="B2443" s="19" t="s">
        <v>47</v>
      </c>
      <c r="C2443" s="19" t="s">
        <v>24</v>
      </c>
      <c r="D2443" s="20">
        <v>52866.179075792803</v>
      </c>
      <c r="E2443" s="20">
        <v>26238.869020215901</v>
      </c>
      <c r="F2443" s="20">
        <v>26255.4092092268</v>
      </c>
      <c r="G2443" s="21">
        <v>94.525268874784402</v>
      </c>
      <c r="H2443" s="21">
        <v>48.691687926119101</v>
      </c>
      <c r="I2443" s="21">
        <v>48.937080446071597</v>
      </c>
      <c r="J2443" s="21">
        <v>4.3181856574440802</v>
      </c>
      <c r="K2443" s="21">
        <v>44.761734770716203</v>
      </c>
      <c r="L2443" s="21">
        <v>43.276146876408603</v>
      </c>
      <c r="M2443" s="21">
        <v>2.8198564958849499E-2</v>
      </c>
    </row>
    <row r="2444" spans="1:13" hidden="1" outlineLevel="1" x14ac:dyDescent="0.3">
      <c r="A2444" s="19" t="s">
        <v>89</v>
      </c>
      <c r="B2444" s="19" t="s">
        <v>47</v>
      </c>
      <c r="C2444" s="19" t="s">
        <v>26</v>
      </c>
      <c r="D2444" s="20">
        <v>56759.820924207103</v>
      </c>
      <c r="E2444" s="20">
        <v>28493.130979784</v>
      </c>
      <c r="F2444" s="20">
        <v>28638.590790773102</v>
      </c>
      <c r="G2444" s="21">
        <v>95.633052225271896</v>
      </c>
      <c r="H2444" s="21">
        <v>51.062919553928403</v>
      </c>
      <c r="I2444" s="21">
        <v>51.308312073880799</v>
      </c>
      <c r="J2444" s="21">
        <v>5.4255673641762003</v>
      </c>
      <c r="K2444" s="21">
        <v>56.723853123591297</v>
      </c>
      <c r="L2444" s="21">
        <v>55.238265229283797</v>
      </c>
      <c r="M2444" s="21">
        <v>8.6032997619120005E-2</v>
      </c>
    </row>
    <row r="2445" spans="1:13" hidden="1" outlineLevel="1" x14ac:dyDescent="0.3">
      <c r="A2445" s="19" t="s">
        <v>89</v>
      </c>
      <c r="B2445" s="19" t="s">
        <v>47</v>
      </c>
      <c r="C2445" s="19" t="s">
        <v>28</v>
      </c>
      <c r="D2445" s="21">
        <v>2.15905978413234</v>
      </c>
      <c r="E2445" s="21">
        <v>2.5037173518053102</v>
      </c>
      <c r="F2445" s="21">
        <v>2.6390917608695998</v>
      </c>
      <c r="G2445" s="21">
        <v>0.35341887964861002</v>
      </c>
      <c r="H2445" s="21">
        <v>1.4452541527679801</v>
      </c>
      <c r="I2445" s="21">
        <v>1.43817445389487</v>
      </c>
      <c r="J2445" s="21">
        <v>6.9393577191782301</v>
      </c>
      <c r="K2445" s="21">
        <v>7.19809537323437</v>
      </c>
      <c r="L2445" s="21">
        <v>7.4183890342361902</v>
      </c>
      <c r="M2445" s="21">
        <v>33.904507313358899</v>
      </c>
    </row>
    <row r="2446" spans="1:13" hidden="1" outlineLevel="1" x14ac:dyDescent="0.3">
      <c r="A2446" s="19" t="s">
        <v>89</v>
      </c>
      <c r="B2446" s="19" t="s">
        <v>47</v>
      </c>
      <c r="C2446" s="19" t="s">
        <v>30</v>
      </c>
      <c r="D2446" s="21">
        <v>1.66964658369125</v>
      </c>
      <c r="E2446" s="21">
        <v>1.73213074685617</v>
      </c>
      <c r="F2446" s="21">
        <v>1.9418771653403999</v>
      </c>
      <c r="G2446" s="21">
        <v>2.9535323357365999</v>
      </c>
      <c r="H2446" s="21">
        <v>2.4087613183046099</v>
      </c>
      <c r="I2446" s="21">
        <v>2.4087613183046002</v>
      </c>
      <c r="J2446" s="21">
        <v>2.9796474323541302</v>
      </c>
      <c r="K2446" s="21">
        <v>3.1377022271309198</v>
      </c>
      <c r="L2446" s="21">
        <v>3.1377022271309198</v>
      </c>
      <c r="M2446" s="21">
        <v>0.68891194057996996</v>
      </c>
    </row>
    <row r="2447" spans="1:13" hidden="1" outlineLevel="1" x14ac:dyDescent="0.3">
      <c r="A2447" s="13" t="s">
        <v>89</v>
      </c>
      <c r="B2447" s="13" t="s">
        <v>49</v>
      </c>
      <c r="C2447" s="13" t="s">
        <v>18</v>
      </c>
      <c r="D2447" s="14">
        <v>60863</v>
      </c>
      <c r="E2447" s="14">
        <v>31108</v>
      </c>
      <c r="F2447" s="14">
        <v>29755</v>
      </c>
      <c r="G2447" s="15">
        <v>92.338530798679002</v>
      </c>
      <c r="H2447" s="15">
        <v>50.862989323843401</v>
      </c>
      <c r="I2447" s="15">
        <v>49.1370106761565</v>
      </c>
      <c r="J2447" s="15">
        <v>7.5760314148168799</v>
      </c>
      <c r="K2447" s="15">
        <v>54.044675775319803</v>
      </c>
      <c r="L2447" s="15">
        <v>45.955324224680098</v>
      </c>
      <c r="M2447" s="15">
        <v>8.5437786504110005E-2</v>
      </c>
    </row>
    <row r="2448" spans="1:13" hidden="1" outlineLevel="1" x14ac:dyDescent="0.3">
      <c r="A2448" s="32" t="s">
        <v>89</v>
      </c>
      <c r="B2448" s="32" t="s">
        <v>49</v>
      </c>
      <c r="C2448" s="32" t="s">
        <v>22</v>
      </c>
      <c r="D2448" s="33">
        <v>1260.7214032117599</v>
      </c>
      <c r="E2448" s="33">
        <v>807.80714566367897</v>
      </c>
      <c r="F2448" s="33">
        <v>724.542419135096</v>
      </c>
      <c r="G2448" s="34">
        <v>0.44405747568845</v>
      </c>
      <c r="H2448" s="34">
        <v>0.70732051961450004</v>
      </c>
      <c r="I2448" s="34">
        <v>0.70732051961450004</v>
      </c>
      <c r="J2448" s="34">
        <v>0.44352507196032998</v>
      </c>
      <c r="K2448" s="34">
        <v>3.1757306497059798</v>
      </c>
      <c r="L2448" s="34">
        <v>3.1757306497059798</v>
      </c>
      <c r="M2448" s="34">
        <v>2.6801436477400999E-2</v>
      </c>
    </row>
    <row r="2449" spans="1:13" hidden="1" outlineLevel="1" x14ac:dyDescent="0.3">
      <c r="A2449" s="32" t="s">
        <v>89</v>
      </c>
      <c r="B2449" s="32" t="s">
        <v>49</v>
      </c>
      <c r="C2449" s="32" t="s">
        <v>24</v>
      </c>
      <c r="D2449" s="33">
        <v>58789.056643173797</v>
      </c>
      <c r="E2449" s="33">
        <v>29779.120947833599</v>
      </c>
      <c r="F2449" s="33">
        <v>28563.0951643433</v>
      </c>
      <c r="G2449" s="34">
        <v>91.575349719316407</v>
      </c>
      <c r="H2449" s="34">
        <v>49.699155102863998</v>
      </c>
      <c r="I2449" s="34">
        <v>47.974111124807401</v>
      </c>
      <c r="J2449" s="34">
        <v>6.8779056226870603</v>
      </c>
      <c r="K2449" s="34">
        <v>48.7951352674459</v>
      </c>
      <c r="L2449" s="34">
        <v>40.794031687185999</v>
      </c>
      <c r="M2449" s="34">
        <v>5.09909899506234E-2</v>
      </c>
    </row>
    <row r="2450" spans="1:13" hidden="1" outlineLevel="1" x14ac:dyDescent="0.3">
      <c r="A2450" s="32" t="s">
        <v>89</v>
      </c>
      <c r="B2450" s="32" t="s">
        <v>49</v>
      </c>
      <c r="C2450" s="32" t="s">
        <v>26</v>
      </c>
      <c r="D2450" s="33">
        <v>62936.943356826101</v>
      </c>
      <c r="E2450" s="33">
        <v>32436.8790521663</v>
      </c>
      <c r="F2450" s="33">
        <v>30946.9048356567</v>
      </c>
      <c r="G2450" s="34">
        <v>93.037832195476497</v>
      </c>
      <c r="H2450" s="34">
        <v>52.025888875192599</v>
      </c>
      <c r="I2450" s="34">
        <v>50.300844897135903</v>
      </c>
      <c r="J2450" s="34">
        <v>8.33867349242907</v>
      </c>
      <c r="K2450" s="34">
        <v>59.205968312814001</v>
      </c>
      <c r="L2450" s="34">
        <v>51.2048647325541</v>
      </c>
      <c r="M2450" s="34">
        <v>0.14312168184167001</v>
      </c>
    </row>
    <row r="2451" spans="1:13" hidden="1" outlineLevel="1" x14ac:dyDescent="0.3">
      <c r="A2451" s="32" t="s">
        <v>89</v>
      </c>
      <c r="B2451" s="32" t="s">
        <v>49</v>
      </c>
      <c r="C2451" s="32" t="s">
        <v>28</v>
      </c>
      <c r="D2451" s="34">
        <v>2.0714085786303</v>
      </c>
      <c r="E2451" s="34">
        <v>2.59678264646932</v>
      </c>
      <c r="F2451" s="34">
        <v>2.4350274546634001</v>
      </c>
      <c r="G2451" s="34">
        <v>0.48090160396486997</v>
      </c>
      <c r="H2451" s="34">
        <v>1.3906389086001401</v>
      </c>
      <c r="I2451" s="34">
        <v>1.43948626479576</v>
      </c>
      <c r="J2451" s="34">
        <v>5.85431933522481</v>
      </c>
      <c r="K2451" s="34">
        <v>5.8761211981518002</v>
      </c>
      <c r="L2451" s="34">
        <v>6.91047382057305</v>
      </c>
      <c r="M2451" s="34">
        <v>31.369535160078001</v>
      </c>
    </row>
    <row r="2452" spans="1:13" hidden="1" outlineLevel="1" x14ac:dyDescent="0.3">
      <c r="A2452" s="32" t="s">
        <v>89</v>
      </c>
      <c r="B2452" s="32" t="s">
        <v>49</v>
      </c>
      <c r="C2452" s="32" t="s">
        <v>30</v>
      </c>
      <c r="D2452" s="34">
        <v>1.5849633809147601</v>
      </c>
      <c r="E2452" s="34">
        <v>1.95981684132593</v>
      </c>
      <c r="F2452" s="34">
        <v>1.7070272513296101</v>
      </c>
      <c r="G2452" s="34">
        <v>3.7636376122880999</v>
      </c>
      <c r="H2452" s="34">
        <v>2.5008739501411501</v>
      </c>
      <c r="I2452" s="34">
        <v>2.5008739501411501</v>
      </c>
      <c r="J2452" s="34">
        <v>3.7934504810268002</v>
      </c>
      <c r="K2452" s="34">
        <v>4.1455036227281497</v>
      </c>
      <c r="L2452" s="34">
        <v>4.1455036227281497</v>
      </c>
      <c r="M2452" s="34">
        <v>1.1362183889617801</v>
      </c>
    </row>
    <row r="2453" spans="1:13" hidden="1" outlineLevel="1" x14ac:dyDescent="0.3">
      <c r="A2453" s="16" t="s">
        <v>89</v>
      </c>
      <c r="B2453" s="16" t="s">
        <v>51</v>
      </c>
      <c r="C2453" s="16" t="s">
        <v>18</v>
      </c>
      <c r="D2453" s="17">
        <v>54978</v>
      </c>
      <c r="E2453" s="17">
        <v>27783</v>
      </c>
      <c r="F2453" s="17">
        <v>27195</v>
      </c>
      <c r="G2453" s="18">
        <v>85.292298737676902</v>
      </c>
      <c r="H2453" s="18">
        <v>50.040518638573701</v>
      </c>
      <c r="I2453" s="18">
        <v>49.959481361426199</v>
      </c>
      <c r="J2453" s="18">
        <v>14.589472152497301</v>
      </c>
      <c r="K2453" s="18">
        <v>53.497070190749199</v>
      </c>
      <c r="L2453" s="18">
        <v>46.502929809250702</v>
      </c>
      <c r="M2453" s="18">
        <v>0.11822910982574</v>
      </c>
    </row>
    <row r="2454" spans="1:13" hidden="1" outlineLevel="1" x14ac:dyDescent="0.3">
      <c r="A2454" s="19" t="s">
        <v>89</v>
      </c>
      <c r="B2454" s="19" t="s">
        <v>51</v>
      </c>
      <c r="C2454" s="19" t="s">
        <v>22</v>
      </c>
      <c r="D2454" s="20">
        <v>1085.71240811968</v>
      </c>
      <c r="E2454" s="20">
        <v>657.29712898671403</v>
      </c>
      <c r="F2454" s="20">
        <v>701.61133579824798</v>
      </c>
      <c r="G2454" s="21">
        <v>0.50570636845875006</v>
      </c>
      <c r="H2454" s="21">
        <v>0.81571702986102002</v>
      </c>
      <c r="I2454" s="21">
        <v>0.81571702986102002</v>
      </c>
      <c r="J2454" s="21">
        <v>0.50424130081969998</v>
      </c>
      <c r="K2454" s="21">
        <v>1.8209560996167</v>
      </c>
      <c r="L2454" s="21">
        <v>1.8209560996167</v>
      </c>
      <c r="M2454" s="21">
        <v>3.8794535352420001E-2</v>
      </c>
    </row>
    <row r="2455" spans="1:13" hidden="1" outlineLevel="1" x14ac:dyDescent="0.3">
      <c r="A2455" s="19" t="s">
        <v>89</v>
      </c>
      <c r="B2455" s="19" t="s">
        <v>51</v>
      </c>
      <c r="C2455" s="19" t="s">
        <v>24</v>
      </c>
      <c r="D2455" s="20">
        <v>53191.954303855498</v>
      </c>
      <c r="E2455" s="20">
        <v>26701.716688199202</v>
      </c>
      <c r="F2455" s="20">
        <v>26040.817826804701</v>
      </c>
      <c r="G2455" s="21">
        <v>84.4407714220321</v>
      </c>
      <c r="H2455" s="21">
        <v>48.698917165039497</v>
      </c>
      <c r="I2455" s="21">
        <v>48.6179382288135</v>
      </c>
      <c r="J2455" s="21">
        <v>13.7793675215941</v>
      </c>
      <c r="K2455" s="21">
        <v>50.492492954105202</v>
      </c>
      <c r="L2455" s="21">
        <v>43.5235199323511</v>
      </c>
      <c r="M2455" s="21">
        <v>6.8902350985570002E-2</v>
      </c>
    </row>
    <row r="2456" spans="1:13" hidden="1" outlineLevel="1" x14ac:dyDescent="0.3">
      <c r="A2456" s="19" t="s">
        <v>89</v>
      </c>
      <c r="B2456" s="19" t="s">
        <v>51</v>
      </c>
      <c r="C2456" s="19" t="s">
        <v>26</v>
      </c>
      <c r="D2456" s="20">
        <v>56764.0456961444</v>
      </c>
      <c r="E2456" s="20">
        <v>28864.2833118007</v>
      </c>
      <c r="F2456" s="20">
        <v>28349.1821731952</v>
      </c>
      <c r="G2456" s="21">
        <v>86.1048922134745</v>
      </c>
      <c r="H2456" s="21">
        <v>51.3820617711865</v>
      </c>
      <c r="I2456" s="21">
        <v>51.301082834960397</v>
      </c>
      <c r="J2456" s="21">
        <v>15.438675662435299</v>
      </c>
      <c r="K2456" s="21">
        <v>56.476480067648801</v>
      </c>
      <c r="L2456" s="21">
        <v>49.507507045894698</v>
      </c>
      <c r="M2456" s="21">
        <v>0.20279692197895999</v>
      </c>
    </row>
    <row r="2457" spans="1:13" hidden="1" outlineLevel="1" x14ac:dyDescent="0.3">
      <c r="A2457" s="19" t="s">
        <v>89</v>
      </c>
      <c r="B2457" s="19" t="s">
        <v>51</v>
      </c>
      <c r="C2457" s="19" t="s">
        <v>28</v>
      </c>
      <c r="D2457" s="21">
        <v>1.9748124852116999</v>
      </c>
      <c r="E2457" s="21">
        <v>2.3658248892729898</v>
      </c>
      <c r="F2457" s="21">
        <v>2.57992769184867</v>
      </c>
      <c r="G2457" s="21">
        <v>0.59290976552770003</v>
      </c>
      <c r="H2457" s="21">
        <v>1.63011306048341</v>
      </c>
      <c r="I2457" s="21">
        <v>1.6327572017007399</v>
      </c>
      <c r="J2457" s="21">
        <v>3.4561997552008101</v>
      </c>
      <c r="K2457" s="21">
        <v>3.4038426648859401</v>
      </c>
      <c r="L2457" s="21">
        <v>3.9157879021516302</v>
      </c>
      <c r="M2457" s="21">
        <v>32.813014840082197</v>
      </c>
    </row>
    <row r="2458" spans="1:13" hidden="1" outlineLevel="1" x14ac:dyDescent="0.3">
      <c r="A2458" s="19" t="s">
        <v>89</v>
      </c>
      <c r="B2458" s="19" t="s">
        <v>51</v>
      </c>
      <c r="C2458" s="19" t="s">
        <v>30</v>
      </c>
      <c r="D2458" s="21">
        <v>1.4592248776986201</v>
      </c>
      <c r="E2458" s="21">
        <v>1.60297683518636</v>
      </c>
      <c r="F2458" s="21">
        <v>1.88176003589723</v>
      </c>
      <c r="G2458" s="21">
        <v>2.48657897132348</v>
      </c>
      <c r="H2458" s="21">
        <v>2.7744166170511702</v>
      </c>
      <c r="I2458" s="21">
        <v>2.7744166170511702</v>
      </c>
      <c r="J2458" s="21">
        <v>2.4887763665440801</v>
      </c>
      <c r="K2458" s="21">
        <v>2.3670136378946398</v>
      </c>
      <c r="L2458" s="21">
        <v>2.3670136378946398</v>
      </c>
      <c r="M2458" s="21">
        <v>1.55449914017518</v>
      </c>
    </row>
    <row r="2459" spans="1:13" hidden="1" outlineLevel="1" x14ac:dyDescent="0.3">
      <c r="A2459" s="13" t="s">
        <v>89</v>
      </c>
      <c r="B2459" s="13" t="s">
        <v>53</v>
      </c>
      <c r="C2459" s="13" t="s">
        <v>18</v>
      </c>
      <c r="D2459" s="14">
        <v>49622</v>
      </c>
      <c r="E2459" s="14">
        <v>24569</v>
      </c>
      <c r="F2459" s="14">
        <v>25053</v>
      </c>
      <c r="G2459" s="15">
        <v>74.323888597799296</v>
      </c>
      <c r="H2459" s="15">
        <v>49.358748407038803</v>
      </c>
      <c r="I2459" s="15">
        <v>50.641251592961098</v>
      </c>
      <c r="J2459" s="15">
        <v>25.6075934061505</v>
      </c>
      <c r="K2459" s="15">
        <v>50.011804517195202</v>
      </c>
      <c r="L2459" s="15">
        <v>49.988195482804699</v>
      </c>
      <c r="M2459" s="15">
        <v>6.8517996050129995E-2</v>
      </c>
    </row>
    <row r="2460" spans="1:13" hidden="1" outlineLevel="1" x14ac:dyDescent="0.3">
      <c r="A2460" s="32" t="s">
        <v>89</v>
      </c>
      <c r="B2460" s="32" t="s">
        <v>53</v>
      </c>
      <c r="C2460" s="32" t="s">
        <v>22</v>
      </c>
      <c r="D2460" s="33">
        <v>1021.36350874829</v>
      </c>
      <c r="E2460" s="33">
        <v>617.413052238143</v>
      </c>
      <c r="F2460" s="33">
        <v>667.12207113673401</v>
      </c>
      <c r="G2460" s="34">
        <v>0.66917828510305999</v>
      </c>
      <c r="H2460" s="34">
        <v>0.92329661304029997</v>
      </c>
      <c r="I2460" s="34">
        <v>0.92329661304029997</v>
      </c>
      <c r="J2460" s="34">
        <v>0.66898854687949005</v>
      </c>
      <c r="K2460" s="34">
        <v>1.52633753751206</v>
      </c>
      <c r="L2460" s="34">
        <v>1.52633753751206</v>
      </c>
      <c r="M2460" s="34">
        <v>1.9742494731607201E-2</v>
      </c>
    </row>
    <row r="2461" spans="1:13" hidden="1" outlineLevel="1" x14ac:dyDescent="0.3">
      <c r="A2461" s="32" t="s">
        <v>89</v>
      </c>
      <c r="B2461" s="32" t="s">
        <v>53</v>
      </c>
      <c r="C2461" s="32" t="s">
        <v>24</v>
      </c>
      <c r="D2461" s="33">
        <v>47941.811134738498</v>
      </c>
      <c r="E2461" s="33">
        <v>23553.327786579201</v>
      </c>
      <c r="F2461" s="33">
        <v>23955.554216894001</v>
      </c>
      <c r="G2461" s="34">
        <v>73.207708392734702</v>
      </c>
      <c r="H2461" s="34">
        <v>47.840938764477599</v>
      </c>
      <c r="I2461" s="34">
        <v>49.122259010054798</v>
      </c>
      <c r="J2461" s="34">
        <v>24.522667015882199</v>
      </c>
      <c r="K2461" s="34">
        <v>47.502989415278002</v>
      </c>
      <c r="L2461" s="34">
        <v>47.479439819034504</v>
      </c>
      <c r="M2461" s="34">
        <v>4.2650275919154997E-2</v>
      </c>
    </row>
    <row r="2462" spans="1:13" hidden="1" outlineLevel="1" x14ac:dyDescent="0.3">
      <c r="A2462" s="32" t="s">
        <v>89</v>
      </c>
      <c r="B2462" s="32" t="s">
        <v>53</v>
      </c>
      <c r="C2462" s="32" t="s">
        <v>26</v>
      </c>
      <c r="D2462" s="33">
        <v>51302.1888652614</v>
      </c>
      <c r="E2462" s="33">
        <v>25584.672213420799</v>
      </c>
      <c r="F2462" s="33">
        <v>26150.445783105901</v>
      </c>
      <c r="G2462" s="34">
        <v>75.409187956896801</v>
      </c>
      <c r="H2462" s="34">
        <v>50.877740989945202</v>
      </c>
      <c r="I2462" s="34">
        <v>52.159061235522302</v>
      </c>
      <c r="J2462" s="34">
        <v>26.723524304733399</v>
      </c>
      <c r="K2462" s="34">
        <v>52.520560180965397</v>
      </c>
      <c r="L2462" s="34">
        <v>52.497010584721899</v>
      </c>
      <c r="M2462" s="34">
        <v>0.11005741300211</v>
      </c>
    </row>
    <row r="2463" spans="1:13" hidden="1" outlineLevel="1" x14ac:dyDescent="0.3">
      <c r="A2463" s="32" t="s">
        <v>89</v>
      </c>
      <c r="B2463" s="32" t="s">
        <v>53</v>
      </c>
      <c r="C2463" s="32" t="s">
        <v>28</v>
      </c>
      <c r="D2463" s="34">
        <v>2.0582876722991599</v>
      </c>
      <c r="E2463" s="34">
        <v>2.5129759137048402</v>
      </c>
      <c r="F2463" s="34">
        <v>2.6628430572655302</v>
      </c>
      <c r="G2463" s="34">
        <v>0.90035424374024997</v>
      </c>
      <c r="H2463" s="34">
        <v>1.8705835193111</v>
      </c>
      <c r="I2463" s="34">
        <v>1.8232104934164599</v>
      </c>
      <c r="J2463" s="34">
        <v>2.6124616096052899</v>
      </c>
      <c r="K2463" s="34">
        <v>3.0519545380276698</v>
      </c>
      <c r="L2463" s="34">
        <v>3.0533959523246001</v>
      </c>
      <c r="M2463" s="34">
        <v>28.813590399171002</v>
      </c>
    </row>
    <row r="2464" spans="1:13" hidden="1" outlineLevel="1" x14ac:dyDescent="0.3">
      <c r="A2464" s="32" t="s">
        <v>89</v>
      </c>
      <c r="B2464" s="32" t="s">
        <v>53</v>
      </c>
      <c r="C2464" s="32" t="s">
        <v>30</v>
      </c>
      <c r="D2464" s="34">
        <v>1.5814997429600299</v>
      </c>
      <c r="E2464" s="34">
        <v>1.75826857096879</v>
      </c>
      <c r="F2464" s="34">
        <v>1.96884819852074</v>
      </c>
      <c r="G2464" s="34">
        <v>2.5832792885628901</v>
      </c>
      <c r="H2464" s="34">
        <v>2.7960838379231698</v>
      </c>
      <c r="I2464" s="34">
        <v>2.7960838379231698</v>
      </c>
      <c r="J2464" s="34">
        <v>2.5863384079265699</v>
      </c>
      <c r="K2464" s="34">
        <v>2.6217291419589799</v>
      </c>
      <c r="L2464" s="34">
        <v>2.6217291419589799</v>
      </c>
      <c r="M2464" s="34">
        <v>0.62667509940066002</v>
      </c>
    </row>
    <row r="2465" spans="1:13" hidden="1" outlineLevel="1" x14ac:dyDescent="0.3">
      <c r="A2465" s="16" t="s">
        <v>89</v>
      </c>
      <c r="B2465" s="16" t="s">
        <v>55</v>
      </c>
      <c r="C2465" s="16" t="s">
        <v>18</v>
      </c>
      <c r="D2465" s="17">
        <v>51849</v>
      </c>
      <c r="E2465" s="17">
        <v>25861</v>
      </c>
      <c r="F2465" s="17">
        <v>25988</v>
      </c>
      <c r="G2465" s="18">
        <v>65.324307122606001</v>
      </c>
      <c r="H2465" s="18">
        <v>49.208739297313201</v>
      </c>
      <c r="I2465" s="18">
        <v>50.791260702686699</v>
      </c>
      <c r="J2465" s="18">
        <v>34.635190649771403</v>
      </c>
      <c r="K2465" s="18">
        <v>51.130415413743101</v>
      </c>
      <c r="L2465" s="18">
        <v>48.869584586256799</v>
      </c>
      <c r="M2465" s="18">
        <v>4.0502227622519198E-2</v>
      </c>
    </row>
    <row r="2466" spans="1:13" hidden="1" outlineLevel="1" x14ac:dyDescent="0.3">
      <c r="A2466" s="19" t="s">
        <v>89</v>
      </c>
      <c r="B2466" s="19" t="s">
        <v>55</v>
      </c>
      <c r="C2466" s="19" t="s">
        <v>22</v>
      </c>
      <c r="D2466" s="20">
        <v>1094.8292195894601</v>
      </c>
      <c r="E2466" s="20">
        <v>682.33723359916303</v>
      </c>
      <c r="F2466" s="20">
        <v>679.90014597938398</v>
      </c>
      <c r="G2466" s="21">
        <v>0.77505968393444002</v>
      </c>
      <c r="H2466" s="21">
        <v>0.95495220837321004</v>
      </c>
      <c r="I2466" s="21">
        <v>0.95495220837321004</v>
      </c>
      <c r="J2466" s="21">
        <v>0.77500045431989995</v>
      </c>
      <c r="K2466" s="21">
        <v>1.3517428314284099</v>
      </c>
      <c r="L2466" s="21">
        <v>1.3517428314284099</v>
      </c>
      <c r="M2466" s="21">
        <v>1.43228116332782E-2</v>
      </c>
    </row>
    <row r="2467" spans="1:13" hidden="1" outlineLevel="1" x14ac:dyDescent="0.3">
      <c r="A2467" s="19" t="s">
        <v>89</v>
      </c>
      <c r="B2467" s="19" t="s">
        <v>55</v>
      </c>
      <c r="C2467" s="19" t="s">
        <v>24</v>
      </c>
      <c r="D2467" s="20">
        <v>50047.9567393381</v>
      </c>
      <c r="E2467" s="20">
        <v>24738.524590973801</v>
      </c>
      <c r="F2467" s="20">
        <v>24869.533709615102</v>
      </c>
      <c r="G2467" s="21">
        <v>64.038548012445403</v>
      </c>
      <c r="H2467" s="21">
        <v>47.6390935897006</v>
      </c>
      <c r="I2467" s="21">
        <v>49.2200534537835</v>
      </c>
      <c r="J2467" s="21">
        <v>33.371547773105597</v>
      </c>
      <c r="K2467" s="21">
        <v>48.905967739717497</v>
      </c>
      <c r="L2467" s="21">
        <v>46.649604995660802</v>
      </c>
      <c r="M2467" s="21">
        <v>2.2636471234944E-2</v>
      </c>
    </row>
    <row r="2468" spans="1:13" hidden="1" outlineLevel="1" x14ac:dyDescent="0.3">
      <c r="A2468" s="19" t="s">
        <v>89</v>
      </c>
      <c r="B2468" s="19" t="s">
        <v>55</v>
      </c>
      <c r="C2468" s="19" t="s">
        <v>26</v>
      </c>
      <c r="D2468" s="20">
        <v>53650.0432606619</v>
      </c>
      <c r="E2468" s="20">
        <v>26983.475409026101</v>
      </c>
      <c r="F2468" s="20">
        <v>27106.4662903848</v>
      </c>
      <c r="G2468" s="21">
        <v>66.588080562155994</v>
      </c>
      <c r="H2468" s="21">
        <v>50.7799465462165</v>
      </c>
      <c r="I2468" s="21">
        <v>52.3609064102993</v>
      </c>
      <c r="J2468" s="21">
        <v>35.920886036515697</v>
      </c>
      <c r="K2468" s="21">
        <v>53.350395004339099</v>
      </c>
      <c r="L2468" s="21">
        <v>51.094032260282397</v>
      </c>
      <c r="M2468" s="21">
        <v>7.2458250976820002E-2</v>
      </c>
    </row>
    <row r="2469" spans="1:13" hidden="1" outlineLevel="1" x14ac:dyDescent="0.3">
      <c r="A2469" s="19" t="s">
        <v>89</v>
      </c>
      <c r="B2469" s="19" t="s">
        <v>55</v>
      </c>
      <c r="C2469" s="19" t="s">
        <v>28</v>
      </c>
      <c r="D2469" s="21">
        <v>2.11157248855227</v>
      </c>
      <c r="E2469" s="21">
        <v>2.6384796937441002</v>
      </c>
      <c r="F2469" s="21">
        <v>2.6162080420939802</v>
      </c>
      <c r="G2469" s="21">
        <v>1.1864797623949399</v>
      </c>
      <c r="H2469" s="21">
        <v>1.9406150655547301</v>
      </c>
      <c r="I2469" s="21">
        <v>1.88015063056448</v>
      </c>
      <c r="J2469" s="21">
        <v>2.2376098984314998</v>
      </c>
      <c r="K2469" s="21">
        <v>2.6437157228045498</v>
      </c>
      <c r="L2469" s="21">
        <v>2.7660207118039399</v>
      </c>
      <c r="M2469" s="21">
        <v>35.363021922563902</v>
      </c>
    </row>
    <row r="2470" spans="1:13" hidden="1" outlineLevel="1" x14ac:dyDescent="0.3">
      <c r="A2470" s="19" t="s">
        <v>89</v>
      </c>
      <c r="B2470" s="19" t="s">
        <v>55</v>
      </c>
      <c r="C2470" s="19" t="s">
        <v>30</v>
      </c>
      <c r="D2470" s="21">
        <v>1.6943308389251499</v>
      </c>
      <c r="E2470" s="21">
        <v>1.95715326597157</v>
      </c>
      <c r="F2470" s="21">
        <v>1.9563963288053401</v>
      </c>
      <c r="G2470" s="21">
        <v>3.0505757396250299</v>
      </c>
      <c r="H2470" s="21">
        <v>2.7471402090066102</v>
      </c>
      <c r="I2470" s="21">
        <v>2.7471402090066102</v>
      </c>
      <c r="J2470" s="21">
        <v>3.0517841343251799</v>
      </c>
      <c r="K2470" s="21">
        <v>2.9074466529313501</v>
      </c>
      <c r="L2470" s="21">
        <v>2.9074466529313501</v>
      </c>
      <c r="M2470" s="21">
        <v>0.58286108875453002</v>
      </c>
    </row>
    <row r="2471" spans="1:13" hidden="1" outlineLevel="1" x14ac:dyDescent="0.3">
      <c r="A2471" s="13" t="s">
        <v>89</v>
      </c>
      <c r="B2471" s="13" t="s">
        <v>57</v>
      </c>
      <c r="C2471" s="13" t="s">
        <v>18</v>
      </c>
      <c r="D2471" s="14">
        <v>53254</v>
      </c>
      <c r="E2471" s="14">
        <v>27152</v>
      </c>
      <c r="F2471" s="14">
        <v>26102</v>
      </c>
      <c r="G2471" s="15">
        <v>50.193412701393299</v>
      </c>
      <c r="H2471" s="15">
        <v>51.387953610175799</v>
      </c>
      <c r="I2471" s="15">
        <v>48.612046389824101</v>
      </c>
      <c r="J2471" s="15">
        <v>49.725842190258</v>
      </c>
      <c r="K2471" s="15">
        <v>50.572108304067001</v>
      </c>
      <c r="L2471" s="15">
        <v>49.4278916959329</v>
      </c>
      <c r="M2471" s="15">
        <v>8.074510834866E-2</v>
      </c>
    </row>
    <row r="2472" spans="1:13" hidden="1" outlineLevel="1" x14ac:dyDescent="0.3">
      <c r="A2472" s="32" t="s">
        <v>89</v>
      </c>
      <c r="B2472" s="32" t="s">
        <v>57</v>
      </c>
      <c r="C2472" s="32" t="s">
        <v>22</v>
      </c>
      <c r="D2472" s="33">
        <v>1134.7157410560601</v>
      </c>
      <c r="E2472" s="33">
        <v>725.84740096294297</v>
      </c>
      <c r="F2472" s="33">
        <v>667.06580761624002</v>
      </c>
      <c r="G2472" s="34">
        <v>0.86875920305543997</v>
      </c>
      <c r="H2472" s="34">
        <v>1.17704685072113</v>
      </c>
      <c r="I2472" s="34">
        <v>1.17704685072113</v>
      </c>
      <c r="J2472" s="34">
        <v>0.86908139949686003</v>
      </c>
      <c r="K2472" s="34">
        <v>1.0085143981426701</v>
      </c>
      <c r="L2472" s="34">
        <v>1.0085143981426701</v>
      </c>
      <c r="M2472" s="34">
        <v>2.7512550571301801E-2</v>
      </c>
    </row>
    <row r="2473" spans="1:13" hidden="1" outlineLevel="1" x14ac:dyDescent="0.3">
      <c r="A2473" s="32" t="s">
        <v>89</v>
      </c>
      <c r="B2473" s="32" t="s">
        <v>57</v>
      </c>
      <c r="C2473" s="32" t="s">
        <v>24</v>
      </c>
      <c r="D2473" s="33">
        <v>51387.341619287101</v>
      </c>
      <c r="E2473" s="33">
        <v>25957.9484105991</v>
      </c>
      <c r="F2473" s="33">
        <v>25004.6467729133</v>
      </c>
      <c r="G2473" s="34">
        <v>48.764495909074299</v>
      </c>
      <c r="H2473" s="34">
        <v>49.450539597059603</v>
      </c>
      <c r="I2473" s="34">
        <v>46.678794458482699</v>
      </c>
      <c r="J2473" s="34">
        <v>48.2967777628376</v>
      </c>
      <c r="K2473" s="34">
        <v>48.913035743470402</v>
      </c>
      <c r="L2473" s="34">
        <v>47.770078136609897</v>
      </c>
      <c r="M2473" s="34">
        <v>4.6093387573341603E-2</v>
      </c>
    </row>
    <row r="2474" spans="1:13" hidden="1" outlineLevel="1" x14ac:dyDescent="0.3">
      <c r="A2474" s="32" t="s">
        <v>89</v>
      </c>
      <c r="B2474" s="32" t="s">
        <v>57</v>
      </c>
      <c r="C2474" s="32" t="s">
        <v>26</v>
      </c>
      <c r="D2474" s="33">
        <v>55120.658380712797</v>
      </c>
      <c r="E2474" s="33">
        <v>28346.051589400799</v>
      </c>
      <c r="F2474" s="33">
        <v>27199.353227086602</v>
      </c>
      <c r="G2474" s="34">
        <v>51.622013630284201</v>
      </c>
      <c r="H2474" s="34">
        <v>53.321205541517202</v>
      </c>
      <c r="I2474" s="34">
        <v>50.549460402940397</v>
      </c>
      <c r="J2474" s="34">
        <v>51.155354685164497</v>
      </c>
      <c r="K2474" s="34">
        <v>52.229921863389997</v>
      </c>
      <c r="L2474" s="34">
        <v>51.086964256529498</v>
      </c>
      <c r="M2474" s="34">
        <v>0.14141016990562999</v>
      </c>
    </row>
    <row r="2475" spans="1:13" hidden="1" outlineLevel="1" x14ac:dyDescent="0.3">
      <c r="A2475" s="32" t="s">
        <v>89</v>
      </c>
      <c r="B2475" s="32" t="s">
        <v>57</v>
      </c>
      <c r="C2475" s="32" t="s">
        <v>28</v>
      </c>
      <c r="D2475" s="34">
        <v>2.13076152224445</v>
      </c>
      <c r="E2475" s="34">
        <v>2.67327416382934</v>
      </c>
      <c r="F2475" s="34">
        <v>2.5556118596898298</v>
      </c>
      <c r="G2475" s="34">
        <v>1.73082314251832</v>
      </c>
      <c r="H2475" s="34">
        <v>2.2905112346953902</v>
      </c>
      <c r="I2475" s="34">
        <v>2.42130693549145</v>
      </c>
      <c r="J2475" s="34">
        <v>1.7477459630983001</v>
      </c>
      <c r="K2475" s="34">
        <v>1.994210706184</v>
      </c>
      <c r="L2475" s="34">
        <v>2.0403751071293601</v>
      </c>
      <c r="M2475" s="34">
        <v>34.073334142420997</v>
      </c>
    </row>
    <row r="2476" spans="1:13" hidden="1" outlineLevel="1" x14ac:dyDescent="0.3">
      <c r="A2476" s="32" t="s">
        <v>89</v>
      </c>
      <c r="B2476" s="32" t="s">
        <v>57</v>
      </c>
      <c r="C2476" s="32" t="s">
        <v>30</v>
      </c>
      <c r="D2476" s="34">
        <v>1.7320787107672699</v>
      </c>
      <c r="E2476" s="34">
        <v>2.0973369753626301</v>
      </c>
      <c r="F2476" s="34">
        <v>1.86945933449066</v>
      </c>
      <c r="G2476" s="34">
        <v>3.5668812732980699</v>
      </c>
      <c r="H2476" s="34">
        <v>3.2954506826047401</v>
      </c>
      <c r="I2476" s="34">
        <v>3.2954506826047401</v>
      </c>
      <c r="J2476" s="34">
        <v>3.5695813673258501</v>
      </c>
      <c r="K2476" s="34">
        <v>2.38560780621289</v>
      </c>
      <c r="L2476" s="34">
        <v>2.38560780621289</v>
      </c>
      <c r="M2476" s="34">
        <v>1.1084589812274701</v>
      </c>
    </row>
    <row r="2477" spans="1:13" hidden="1" outlineLevel="1" x14ac:dyDescent="0.3">
      <c r="A2477" s="16" t="s">
        <v>89</v>
      </c>
      <c r="B2477" s="16" t="s">
        <v>59</v>
      </c>
      <c r="C2477" s="16" t="s">
        <v>18</v>
      </c>
      <c r="D2477" s="17">
        <v>47652</v>
      </c>
      <c r="E2477" s="17">
        <v>23218</v>
      </c>
      <c r="F2477" s="17">
        <v>24434</v>
      </c>
      <c r="G2477" s="18">
        <v>36.542012927054401</v>
      </c>
      <c r="H2477" s="18">
        <v>47.556423361855998</v>
      </c>
      <c r="I2477" s="18">
        <v>52.443576638143902</v>
      </c>
      <c r="J2477" s="18">
        <v>63.296398891966703</v>
      </c>
      <c r="K2477" s="18">
        <v>49.389960877925802</v>
      </c>
      <c r="L2477" s="18">
        <v>50.610039122074099</v>
      </c>
      <c r="M2477" s="18">
        <v>0.16158818097875999</v>
      </c>
    </row>
    <row r="2478" spans="1:13" hidden="1" outlineLevel="1" x14ac:dyDescent="0.3">
      <c r="A2478" s="19" t="s">
        <v>89</v>
      </c>
      <c r="B2478" s="19" t="s">
        <v>59</v>
      </c>
      <c r="C2478" s="19" t="s">
        <v>22</v>
      </c>
      <c r="D2478" s="20">
        <v>1109.56548836262</v>
      </c>
      <c r="E2478" s="20">
        <v>751.39016578013798</v>
      </c>
      <c r="F2478" s="20">
        <v>676.96590200988805</v>
      </c>
      <c r="G2478" s="21">
        <v>0.95169125210476002</v>
      </c>
      <c r="H2478" s="21">
        <v>1.5124553938604</v>
      </c>
      <c r="I2478" s="21">
        <v>1.5124553938604</v>
      </c>
      <c r="J2478" s="21">
        <v>0.95185004842105003</v>
      </c>
      <c r="K2478" s="21">
        <v>1.07873825724522</v>
      </c>
      <c r="L2478" s="21">
        <v>1.07873825724522</v>
      </c>
      <c r="M2478" s="21">
        <v>4.8417230459738503E-2</v>
      </c>
    </row>
    <row r="2479" spans="1:13" hidden="1" outlineLevel="1" x14ac:dyDescent="0.3">
      <c r="A2479" s="19" t="s">
        <v>89</v>
      </c>
      <c r="B2479" s="19" t="s">
        <v>59</v>
      </c>
      <c r="C2479" s="19" t="s">
        <v>24</v>
      </c>
      <c r="D2479" s="20">
        <v>45826.714915055003</v>
      </c>
      <c r="E2479" s="20">
        <v>21981.929414750699</v>
      </c>
      <c r="F2479" s="20">
        <v>23320.360672790499</v>
      </c>
      <c r="G2479" s="21">
        <v>34.991118618124197</v>
      </c>
      <c r="H2479" s="21">
        <v>45.076462207204898</v>
      </c>
      <c r="I2479" s="21">
        <v>49.951505045075201</v>
      </c>
      <c r="J2479" s="21">
        <v>61.717006529615801</v>
      </c>
      <c r="K2479" s="21">
        <v>47.616900420836799</v>
      </c>
      <c r="L2479" s="21">
        <v>48.835442862259498</v>
      </c>
      <c r="M2479" s="21">
        <v>9.8688901268020005E-2</v>
      </c>
    </row>
    <row r="2480" spans="1:13" hidden="1" outlineLevel="1" x14ac:dyDescent="0.3">
      <c r="A2480" s="19" t="s">
        <v>89</v>
      </c>
      <c r="B2480" s="19" t="s">
        <v>59</v>
      </c>
      <c r="C2480" s="19" t="s">
        <v>26</v>
      </c>
      <c r="D2480" s="20">
        <v>49477.285084944902</v>
      </c>
      <c r="E2480" s="20">
        <v>24454.070585249199</v>
      </c>
      <c r="F2480" s="20">
        <v>25547.639327209399</v>
      </c>
      <c r="G2480" s="21">
        <v>38.121337769714799</v>
      </c>
      <c r="H2480" s="21">
        <v>50.048494954924799</v>
      </c>
      <c r="I2480" s="21">
        <v>54.923537792795102</v>
      </c>
      <c r="J2480" s="21">
        <v>64.847744986142999</v>
      </c>
      <c r="K2480" s="21">
        <v>51.164557137740402</v>
      </c>
      <c r="L2480" s="21">
        <v>52.383099579163101</v>
      </c>
      <c r="M2480" s="21">
        <v>0.26447013065619002</v>
      </c>
    </row>
    <row r="2481" spans="1:13" hidden="1" outlineLevel="1" x14ac:dyDescent="0.3">
      <c r="A2481" s="19" t="s">
        <v>89</v>
      </c>
      <c r="B2481" s="19" t="s">
        <v>59</v>
      </c>
      <c r="C2481" s="19" t="s">
        <v>28</v>
      </c>
      <c r="D2481" s="21">
        <v>2.3284762200172602</v>
      </c>
      <c r="E2481" s="21">
        <v>3.23623983883253</v>
      </c>
      <c r="F2481" s="21">
        <v>2.7705897602107199</v>
      </c>
      <c r="G2481" s="21">
        <v>2.6043755553492201</v>
      </c>
      <c r="H2481" s="21">
        <v>3.1803388205882399</v>
      </c>
      <c r="I2481" s="21">
        <v>2.8839669046530001</v>
      </c>
      <c r="J2481" s="21">
        <v>1.5037981071334701</v>
      </c>
      <c r="K2481" s="21">
        <v>2.18412454286302</v>
      </c>
      <c r="L2481" s="21">
        <v>2.1314709017379898</v>
      </c>
      <c r="M2481" s="21">
        <v>29.9633489073696</v>
      </c>
    </row>
    <row r="2482" spans="1:13" hidden="1" outlineLevel="1" x14ac:dyDescent="0.3">
      <c r="A2482" s="19" t="s">
        <v>89</v>
      </c>
      <c r="B2482" s="19" t="s">
        <v>59</v>
      </c>
      <c r="C2482" s="19" t="s">
        <v>30</v>
      </c>
      <c r="D2482" s="21">
        <v>1.9941627841021701</v>
      </c>
      <c r="E2482" s="21">
        <v>2.7093295604257102</v>
      </c>
      <c r="F2482" s="21">
        <v>2.1649557174861802</v>
      </c>
      <c r="G2482" s="21">
        <v>4.1291971824326197</v>
      </c>
      <c r="H2482" s="21">
        <v>3.5503473812667701</v>
      </c>
      <c r="I2482" s="21">
        <v>3.5503473812667701</v>
      </c>
      <c r="J2482" s="21">
        <v>4.1228887890952803</v>
      </c>
      <c r="K2482" s="21">
        <v>3.1088555881578599</v>
      </c>
      <c r="L2482" s="21">
        <v>3.1088555881578599</v>
      </c>
      <c r="M2482" s="21">
        <v>1.5361897307813701</v>
      </c>
    </row>
    <row r="2483" spans="1:13" hidden="1" outlineLevel="1" x14ac:dyDescent="0.3">
      <c r="A2483" s="13" t="s">
        <v>89</v>
      </c>
      <c r="B2483" s="30" t="s">
        <v>61</v>
      </c>
      <c r="C2483" s="13" t="s">
        <v>18</v>
      </c>
      <c r="D2483" s="14">
        <v>238807</v>
      </c>
      <c r="E2483" s="14">
        <v>117742</v>
      </c>
      <c r="F2483" s="14">
        <v>121065</v>
      </c>
      <c r="G2483" s="15">
        <v>23.689422839363999</v>
      </c>
      <c r="H2483" s="15">
        <v>51.009333239058201</v>
      </c>
      <c r="I2483" s="15">
        <v>48.990666760941799</v>
      </c>
      <c r="J2483" s="15">
        <v>76.170296515596206</v>
      </c>
      <c r="K2483" s="15">
        <v>48.763056624518903</v>
      </c>
      <c r="L2483" s="15">
        <v>51.236943375480998</v>
      </c>
      <c r="M2483" s="15">
        <v>0.14028064503970999</v>
      </c>
    </row>
    <row r="2484" spans="1:13" hidden="1" outlineLevel="1" x14ac:dyDescent="0.3">
      <c r="A2484" s="32" t="s">
        <v>89</v>
      </c>
      <c r="B2484" s="36" t="s">
        <v>61</v>
      </c>
      <c r="C2484" s="32" t="s">
        <v>22</v>
      </c>
      <c r="D2484" s="33">
        <v>4374.5952591498299</v>
      </c>
      <c r="E2484" s="33">
        <v>2423.6440451215399</v>
      </c>
      <c r="F2484" s="33">
        <v>2296.0952823636298</v>
      </c>
      <c r="G2484" s="34">
        <v>0.55028878219767996</v>
      </c>
      <c r="H2484" s="34">
        <v>0.94939433690974995</v>
      </c>
      <c r="I2484" s="34">
        <v>0.94939433690974995</v>
      </c>
      <c r="J2484" s="34">
        <v>0.55011520062133001</v>
      </c>
      <c r="K2484" s="34">
        <v>0.39197808830174002</v>
      </c>
      <c r="L2484" s="34">
        <v>0.39197808830174002</v>
      </c>
      <c r="M2484" s="34">
        <v>1.7526343948865299E-2</v>
      </c>
    </row>
    <row r="2485" spans="1:13" hidden="1" outlineLevel="1" x14ac:dyDescent="0.3">
      <c r="A2485" s="32" t="s">
        <v>89</v>
      </c>
      <c r="B2485" s="36" t="s">
        <v>61</v>
      </c>
      <c r="C2485" s="32" t="s">
        <v>24</v>
      </c>
      <c r="D2485" s="33">
        <v>231610.59423310799</v>
      </c>
      <c r="E2485" s="33">
        <v>113754.996643123</v>
      </c>
      <c r="F2485" s="33">
        <v>117287.820089064</v>
      </c>
      <c r="G2485" s="34">
        <v>22.7961291147328</v>
      </c>
      <c r="H2485" s="34">
        <v>49.447056131300798</v>
      </c>
      <c r="I2485" s="34">
        <v>47.430358763185097</v>
      </c>
      <c r="J2485" s="34">
        <v>75.253560838877604</v>
      </c>
      <c r="K2485" s="34">
        <v>48.118476581313601</v>
      </c>
      <c r="L2485" s="34">
        <v>50.591951674177999</v>
      </c>
      <c r="M2485" s="34">
        <v>0.11421574046056</v>
      </c>
    </row>
    <row r="2486" spans="1:13" hidden="1" outlineLevel="1" x14ac:dyDescent="0.3">
      <c r="A2486" s="32" t="s">
        <v>89</v>
      </c>
      <c r="B2486" s="36" t="s">
        <v>61</v>
      </c>
      <c r="C2486" s="32" t="s">
        <v>26</v>
      </c>
      <c r="D2486" s="33">
        <v>246003.405766891</v>
      </c>
      <c r="E2486" s="33">
        <v>121729.003356876</v>
      </c>
      <c r="F2486" s="33">
        <v>124842.179910935</v>
      </c>
      <c r="G2486" s="34">
        <v>24.606564559735599</v>
      </c>
      <c r="H2486" s="34">
        <v>52.569641236814903</v>
      </c>
      <c r="I2486" s="34">
        <v>50.552943868699103</v>
      </c>
      <c r="J2486" s="34">
        <v>77.063422453125895</v>
      </c>
      <c r="K2486" s="34">
        <v>49.408048325821902</v>
      </c>
      <c r="L2486" s="34">
        <v>51.881523418686399</v>
      </c>
      <c r="M2486" s="34">
        <v>0.17228350047620999</v>
      </c>
    </row>
    <row r="2487" spans="1:13" hidden="1" outlineLevel="1" x14ac:dyDescent="0.3">
      <c r="A2487" s="32" t="s">
        <v>89</v>
      </c>
      <c r="B2487" s="36" t="s">
        <v>61</v>
      </c>
      <c r="C2487" s="32" t="s">
        <v>28</v>
      </c>
      <c r="D2487" s="34">
        <v>1.8318538648992</v>
      </c>
      <c r="E2487" s="34">
        <v>2.0584362802751301</v>
      </c>
      <c r="F2487" s="34">
        <v>1.89658058263217</v>
      </c>
      <c r="G2487" s="34">
        <v>2.3229303049261598</v>
      </c>
      <c r="H2487" s="34">
        <v>1.86121691193327</v>
      </c>
      <c r="I2487" s="34">
        <v>1.9379085847973501</v>
      </c>
      <c r="J2487" s="34">
        <v>0.72221748606255998</v>
      </c>
      <c r="K2487" s="34">
        <v>0.80384232538991995</v>
      </c>
      <c r="L2487" s="34">
        <v>0.76503019594513</v>
      </c>
      <c r="M2487" s="34">
        <v>12.493771998199</v>
      </c>
    </row>
    <row r="2488" spans="1:13" hidden="1" outlineLevel="1" x14ac:dyDescent="0.3">
      <c r="A2488" s="32" t="s">
        <v>89</v>
      </c>
      <c r="B2488" s="36" t="s">
        <v>61</v>
      </c>
      <c r="C2488" s="32" t="s">
        <v>30</v>
      </c>
      <c r="D2488" s="34">
        <v>1.63246504908626</v>
      </c>
      <c r="E2488" s="34">
        <v>1.85468036864159</v>
      </c>
      <c r="F2488" s="34">
        <v>1.6061115338799199</v>
      </c>
      <c r="G2488" s="34">
        <v>8.8748341827598107</v>
      </c>
      <c r="H2488" s="34">
        <v>4.5359200913439501</v>
      </c>
      <c r="I2488" s="34">
        <v>4.5359200913439501</v>
      </c>
      <c r="J2488" s="34">
        <v>8.8332628208137294</v>
      </c>
      <c r="K2488" s="34">
        <v>2.4766563615245598</v>
      </c>
      <c r="L2488" s="34">
        <v>2.4766563615245598</v>
      </c>
      <c r="M2488" s="34">
        <v>1.1617500812158801</v>
      </c>
    </row>
    <row r="2489" spans="1:13" hidden="1" outlineLevel="1" x14ac:dyDescent="0.3">
      <c r="A2489" s="16" t="s">
        <v>89</v>
      </c>
      <c r="B2489" s="31" t="s">
        <v>64</v>
      </c>
      <c r="C2489" s="16" t="s">
        <v>18</v>
      </c>
      <c r="D2489" s="17">
        <v>193960</v>
      </c>
      <c r="E2489" s="17">
        <v>90343</v>
      </c>
      <c r="F2489" s="17">
        <v>103617</v>
      </c>
      <c r="G2489" s="18">
        <v>6.5095896061043499</v>
      </c>
      <c r="H2489" s="18">
        <v>51.4889909710122</v>
      </c>
      <c r="I2489" s="18">
        <v>48.5110090289878</v>
      </c>
      <c r="J2489" s="18">
        <v>93.309445246442493</v>
      </c>
      <c r="K2489" s="18">
        <v>46.250752833139003</v>
      </c>
      <c r="L2489" s="18">
        <v>53.749247166860897</v>
      </c>
      <c r="M2489" s="18">
        <v>0.18096514745308001</v>
      </c>
    </row>
    <row r="2490" spans="1:13" hidden="1" outlineLevel="1" x14ac:dyDescent="0.3">
      <c r="A2490" s="19" t="s">
        <v>89</v>
      </c>
      <c r="B2490" s="35" t="s">
        <v>64</v>
      </c>
      <c r="C2490" s="19" t="s">
        <v>22</v>
      </c>
      <c r="D2490" s="20">
        <v>3585.95185516129</v>
      </c>
      <c r="E2490" s="20">
        <v>1820.71725957223</v>
      </c>
      <c r="F2490" s="20">
        <v>2033.78222862284</v>
      </c>
      <c r="G2490" s="21">
        <v>0.29912413879573002</v>
      </c>
      <c r="H2490" s="21">
        <v>1.88694034275586</v>
      </c>
      <c r="I2490" s="21">
        <v>1.88694034275586</v>
      </c>
      <c r="J2490" s="21">
        <v>0.29996534023579002</v>
      </c>
      <c r="K2490" s="21">
        <v>0.36891881274354998</v>
      </c>
      <c r="L2490" s="21">
        <v>0.36891881274354998</v>
      </c>
      <c r="M2490" s="21">
        <v>2.77840682524912E-2</v>
      </c>
    </row>
    <row r="2491" spans="1:13" hidden="1" outlineLevel="1" x14ac:dyDescent="0.3">
      <c r="A2491" s="19" t="s">
        <v>89</v>
      </c>
      <c r="B2491" s="35" t="s">
        <v>64</v>
      </c>
      <c r="C2491" s="19" t="s">
        <v>24</v>
      </c>
      <c r="D2491" s="20">
        <v>188060.948069126</v>
      </c>
      <c r="E2491" s="20">
        <v>87347.838296923597</v>
      </c>
      <c r="F2491" s="20">
        <v>100271.336849094</v>
      </c>
      <c r="G2491" s="21">
        <v>6.0344825756993403</v>
      </c>
      <c r="H2491" s="21">
        <v>48.383130931654797</v>
      </c>
      <c r="I2491" s="21">
        <v>45.416607441032703</v>
      </c>
      <c r="J2491" s="21">
        <v>92.798772835213896</v>
      </c>
      <c r="K2491" s="21">
        <v>45.6444498413261</v>
      </c>
      <c r="L2491" s="21">
        <v>53.141833320302297</v>
      </c>
      <c r="M2491" s="21">
        <v>0.14056682614141999</v>
      </c>
    </row>
    <row r="2492" spans="1:13" hidden="1" outlineLevel="1" x14ac:dyDescent="0.3">
      <c r="A2492" s="19" t="s">
        <v>89</v>
      </c>
      <c r="B2492" s="35" t="s">
        <v>64</v>
      </c>
      <c r="C2492" s="19" t="s">
        <v>26</v>
      </c>
      <c r="D2492" s="20">
        <v>199859.05193087301</v>
      </c>
      <c r="E2492" s="20">
        <v>93338.161703076403</v>
      </c>
      <c r="F2492" s="20">
        <v>106962.66315090501</v>
      </c>
      <c r="G2492" s="21">
        <v>7.01930850278303</v>
      </c>
      <c r="H2492" s="21">
        <v>54.583392558967198</v>
      </c>
      <c r="I2492" s="21">
        <v>51.616869068345203</v>
      </c>
      <c r="J2492" s="21">
        <v>93.786328355974504</v>
      </c>
      <c r="K2492" s="21">
        <v>46.858166679697703</v>
      </c>
      <c r="L2492" s="21">
        <v>54.3555501586738</v>
      </c>
      <c r="M2492" s="21">
        <v>0.23294669441738</v>
      </c>
    </row>
    <row r="2493" spans="1:13" hidden="1" outlineLevel="1" x14ac:dyDescent="0.3">
      <c r="A2493" s="19" t="s">
        <v>89</v>
      </c>
      <c r="B2493" s="35" t="s">
        <v>64</v>
      </c>
      <c r="C2493" s="19" t="s">
        <v>28</v>
      </c>
      <c r="D2493" s="21">
        <v>1.84880998925618</v>
      </c>
      <c r="E2493" s="21">
        <v>2.0153384983587399</v>
      </c>
      <c r="F2493" s="21">
        <v>1.96278818014693</v>
      </c>
      <c r="G2493" s="21">
        <v>4.5951305212118703</v>
      </c>
      <c r="H2493" s="21">
        <v>3.66474523421559</v>
      </c>
      <c r="I2493" s="21">
        <v>3.8897157171649899</v>
      </c>
      <c r="J2493" s="21">
        <v>0.32147371516736001</v>
      </c>
      <c r="K2493" s="21">
        <v>0.79764931410851003</v>
      </c>
      <c r="L2493" s="21">
        <v>0.68637019528527998</v>
      </c>
      <c r="M2493" s="21">
        <v>15.353270308413601</v>
      </c>
    </row>
    <row r="2494" spans="1:13" hidden="1" outlineLevel="1" x14ac:dyDescent="0.3">
      <c r="A2494" s="19" t="s">
        <v>89</v>
      </c>
      <c r="B2494" s="35" t="s">
        <v>64</v>
      </c>
      <c r="C2494" s="19" t="s">
        <v>30</v>
      </c>
      <c r="D2494" s="21">
        <v>1.6180265063219601</v>
      </c>
      <c r="E2494" s="21">
        <v>1.7024667018502</v>
      </c>
      <c r="F2494" s="21">
        <v>1.6801238701602601</v>
      </c>
      <c r="G2494" s="21">
        <v>6.32652918127891</v>
      </c>
      <c r="H2494" s="21">
        <v>4.0009306269115603</v>
      </c>
      <c r="I2494" s="21">
        <v>4.0009306269115603</v>
      </c>
      <c r="J2494" s="21">
        <v>6.2020845941262097</v>
      </c>
      <c r="K2494" s="21">
        <v>2.1937735780899299</v>
      </c>
      <c r="L2494" s="21">
        <v>2.1937735780899299</v>
      </c>
      <c r="M2494" s="21">
        <v>1.8389360884557699</v>
      </c>
    </row>
    <row r="2495" spans="1:13" hidden="1" outlineLevel="1" x14ac:dyDescent="0.3">
      <c r="A2495" s="13" t="s">
        <v>89</v>
      </c>
      <c r="B2495" s="13" t="s">
        <v>65</v>
      </c>
      <c r="C2495" s="13" t="s">
        <v>18</v>
      </c>
      <c r="D2495" s="14">
        <v>1251843</v>
      </c>
      <c r="E2495" s="14">
        <v>588654</v>
      </c>
      <c r="F2495" s="14">
        <v>663189</v>
      </c>
      <c r="G2495" s="15">
        <v>1.8508710756860001</v>
      </c>
      <c r="H2495" s="15">
        <v>38.493741907639098</v>
      </c>
      <c r="I2495" s="15">
        <v>61.506258092360802</v>
      </c>
      <c r="J2495" s="15">
        <v>97.921304828161297</v>
      </c>
      <c r="K2495" s="15">
        <v>47.186008397637103</v>
      </c>
      <c r="L2495" s="15">
        <v>52.813991602362798</v>
      </c>
      <c r="M2495" s="15">
        <v>0.22782409615263</v>
      </c>
    </row>
    <row r="2496" spans="1:13" hidden="1" outlineLevel="1" x14ac:dyDescent="0.3">
      <c r="A2496" s="32" t="s">
        <v>89</v>
      </c>
      <c r="B2496" s="32" t="s">
        <v>65</v>
      </c>
      <c r="C2496" s="32" t="s">
        <v>22</v>
      </c>
      <c r="D2496" s="33">
        <v>17349.751124853701</v>
      </c>
      <c r="E2496" s="33">
        <v>8133.4858675162204</v>
      </c>
      <c r="F2496" s="33">
        <v>9475.2815298086698</v>
      </c>
      <c r="G2496" s="34">
        <v>6.0681363167585697E-2</v>
      </c>
      <c r="H2496" s="34">
        <v>1.18117707161397</v>
      </c>
      <c r="I2496" s="34">
        <v>1.18117707161397</v>
      </c>
      <c r="J2496" s="34">
        <v>6.2315792745688402E-2</v>
      </c>
      <c r="K2496" s="34">
        <v>0.12424814459691</v>
      </c>
      <c r="L2496" s="34">
        <v>0.12424814459691</v>
      </c>
      <c r="M2496" s="34">
        <v>1.8284005502315001E-2</v>
      </c>
    </row>
    <row r="2497" spans="1:13" hidden="1" outlineLevel="1" x14ac:dyDescent="0.3">
      <c r="A2497" s="32" t="s">
        <v>89</v>
      </c>
      <c r="B2497" s="32" t="s">
        <v>65</v>
      </c>
      <c r="C2497" s="32" t="s">
        <v>24</v>
      </c>
      <c r="D2497" s="33">
        <v>1223301.8798157</v>
      </c>
      <c r="E2497" s="33">
        <v>575274.05028247903</v>
      </c>
      <c r="F2497" s="33">
        <v>647601.73612652102</v>
      </c>
      <c r="G2497" s="34">
        <v>1.7536444049120601</v>
      </c>
      <c r="H2497" s="34">
        <v>36.5698948475234</v>
      </c>
      <c r="I2497" s="34">
        <v>59.545750932071897</v>
      </c>
      <c r="J2497" s="34">
        <v>97.816280036289797</v>
      </c>
      <c r="K2497" s="34">
        <v>46.981662915539097</v>
      </c>
      <c r="L2497" s="34">
        <v>52.609551774783</v>
      </c>
      <c r="M2497" s="34">
        <v>0.19964320785993001</v>
      </c>
    </row>
    <row r="2498" spans="1:13" hidden="1" outlineLevel="1" x14ac:dyDescent="0.3">
      <c r="A2498" s="32" t="s">
        <v>89</v>
      </c>
      <c r="B2498" s="32" t="s">
        <v>65</v>
      </c>
      <c r="C2498" s="32" t="s">
        <v>26</v>
      </c>
      <c r="D2498" s="33">
        <v>1280384.12018429</v>
      </c>
      <c r="E2498" s="33">
        <v>602033.94971752004</v>
      </c>
      <c r="F2498" s="33">
        <v>678776.26387347898</v>
      </c>
      <c r="G2498" s="34">
        <v>1.95338107294589</v>
      </c>
      <c r="H2498" s="34">
        <v>40.454249067927996</v>
      </c>
      <c r="I2498" s="34">
        <v>63.4301051524765</v>
      </c>
      <c r="J2498" s="34">
        <v>98.021380684725798</v>
      </c>
      <c r="K2498" s="34">
        <v>47.3904482252169</v>
      </c>
      <c r="L2498" s="34">
        <v>53.018337084460903</v>
      </c>
      <c r="M2498" s="34">
        <v>0.25997253104562001</v>
      </c>
    </row>
    <row r="2499" spans="1:13" hidden="1" outlineLevel="1" x14ac:dyDescent="0.3">
      <c r="A2499" s="32" t="s">
        <v>89</v>
      </c>
      <c r="B2499" s="32" t="s">
        <v>65</v>
      </c>
      <c r="C2499" s="32" t="s">
        <v>28</v>
      </c>
      <c r="D2499" s="34">
        <v>1.38593666496946</v>
      </c>
      <c r="E2499" s="34">
        <v>1.3817090969425501</v>
      </c>
      <c r="F2499" s="34">
        <v>1.4287452792203501</v>
      </c>
      <c r="G2499" s="34">
        <v>3.2785299832455701</v>
      </c>
      <c r="H2499" s="34">
        <v>3.0684911704558502</v>
      </c>
      <c r="I2499" s="34">
        <v>1.9204177074798701</v>
      </c>
      <c r="J2499" s="34">
        <v>6.3638646211909997E-2</v>
      </c>
      <c r="K2499" s="34">
        <v>0.26331564973640997</v>
      </c>
      <c r="L2499" s="34">
        <v>0.23525611457733001</v>
      </c>
      <c r="M2499" s="34">
        <v>8.02549239131646</v>
      </c>
    </row>
    <row r="2500" spans="1:13" hidden="1" outlineLevel="1" x14ac:dyDescent="0.3">
      <c r="A2500" s="32" t="s">
        <v>89</v>
      </c>
      <c r="B2500" s="32" t="s">
        <v>65</v>
      </c>
      <c r="C2500" s="32" t="s">
        <v>30</v>
      </c>
      <c r="D2500" s="34">
        <v>1.1249682139181201</v>
      </c>
      <c r="E2500" s="34">
        <v>1.0833537302560801</v>
      </c>
      <c r="F2500" s="34">
        <v>1.14291366582321</v>
      </c>
      <c r="G2500" s="34">
        <v>5.6294892891186299</v>
      </c>
      <c r="H2500" s="34">
        <v>3.03515027934204</v>
      </c>
      <c r="I2500" s="34">
        <v>3.03515027934204</v>
      </c>
      <c r="J2500" s="34">
        <v>5.2984544827162203</v>
      </c>
      <c r="K2500" s="34">
        <v>1.68123434985075</v>
      </c>
      <c r="L2500" s="34">
        <v>1.68123434985075</v>
      </c>
      <c r="M2500" s="34">
        <v>4.0846471435304403</v>
      </c>
    </row>
    <row r="2501" spans="1:13" hidden="1" outlineLevel="1" x14ac:dyDescent="0.3">
      <c r="A2501" s="16" t="s">
        <v>90</v>
      </c>
      <c r="B2501" s="16" t="s">
        <v>14</v>
      </c>
      <c r="C2501" s="16" t="s">
        <v>18</v>
      </c>
      <c r="D2501" s="17">
        <v>2813327</v>
      </c>
      <c r="E2501" s="17">
        <v>1386494</v>
      </c>
      <c r="F2501" s="17">
        <v>1426833</v>
      </c>
      <c r="G2501" s="18">
        <v>31.581646925508402</v>
      </c>
      <c r="H2501" s="18">
        <v>50.412439012037197</v>
      </c>
      <c r="I2501" s="18">
        <v>49.587560987962803</v>
      </c>
      <c r="J2501" s="18">
        <v>68.179525522628495</v>
      </c>
      <c r="K2501" s="18">
        <v>48.7461896144804</v>
      </c>
      <c r="L2501" s="18">
        <v>51.2538103855195</v>
      </c>
      <c r="M2501" s="18">
        <v>0.23882755186297</v>
      </c>
    </row>
    <row r="2502" spans="1:13" hidden="1" outlineLevel="1" x14ac:dyDescent="0.3">
      <c r="A2502" s="19" t="s">
        <v>90</v>
      </c>
      <c r="B2502" s="19" t="s">
        <v>14</v>
      </c>
      <c r="C2502" s="19" t="s">
        <v>22</v>
      </c>
      <c r="D2502" s="20">
        <v>40960.553977754797</v>
      </c>
      <c r="E2502" s="20">
        <v>20007.2120793658</v>
      </c>
      <c r="F2502" s="20">
        <v>21463.585991697699</v>
      </c>
      <c r="G2502" s="21">
        <v>0.20369203682125001</v>
      </c>
      <c r="H2502" s="21">
        <v>0.27195561031441001</v>
      </c>
      <c r="I2502" s="21">
        <v>0.27195561031441001</v>
      </c>
      <c r="J2502" s="21">
        <v>0.20260707093343</v>
      </c>
      <c r="K2502" s="21">
        <v>0.12251265436434</v>
      </c>
      <c r="L2502" s="21">
        <v>0.12251265436434</v>
      </c>
      <c r="M2502" s="21">
        <v>2.28272124745552E-2</v>
      </c>
    </row>
    <row r="2503" spans="1:13" hidden="1" outlineLevel="1" x14ac:dyDescent="0.3">
      <c r="A2503" s="19" t="s">
        <v>90</v>
      </c>
      <c r="B2503" s="19" t="s">
        <v>14</v>
      </c>
      <c r="C2503" s="19" t="s">
        <v>24</v>
      </c>
      <c r="D2503" s="20">
        <v>2745937.8665648699</v>
      </c>
      <c r="E2503" s="20">
        <v>1353577.7292578199</v>
      </c>
      <c r="F2503" s="20">
        <v>1391520.6733850699</v>
      </c>
      <c r="G2503" s="21">
        <v>31.247489892502301</v>
      </c>
      <c r="H2503" s="21">
        <v>49.9649888633963</v>
      </c>
      <c r="I2503" s="21">
        <v>49.1401768941356</v>
      </c>
      <c r="J2503" s="21">
        <v>67.845265186690099</v>
      </c>
      <c r="K2503" s="21">
        <v>48.544650781027201</v>
      </c>
      <c r="L2503" s="21">
        <v>51.052230776465699</v>
      </c>
      <c r="M2503" s="21">
        <v>0.20406997940831001</v>
      </c>
    </row>
    <row r="2504" spans="1:13" hidden="1" outlineLevel="1" x14ac:dyDescent="0.3">
      <c r="A2504" s="19" t="s">
        <v>90</v>
      </c>
      <c r="B2504" s="19" t="s">
        <v>14</v>
      </c>
      <c r="C2504" s="19" t="s">
        <v>26</v>
      </c>
      <c r="D2504" s="20">
        <v>2880716.1334351199</v>
      </c>
      <c r="E2504" s="20">
        <v>1419410.27074217</v>
      </c>
      <c r="F2504" s="20">
        <v>1462145.32661492</v>
      </c>
      <c r="G2504" s="21">
        <v>31.917718460121101</v>
      </c>
      <c r="H2504" s="21">
        <v>50.859823105864301</v>
      </c>
      <c r="I2504" s="21">
        <v>50.0350111366037</v>
      </c>
      <c r="J2504" s="21">
        <v>68.511923790674402</v>
      </c>
      <c r="K2504" s="21">
        <v>48.947769223534202</v>
      </c>
      <c r="L2504" s="21">
        <v>51.4553492189727</v>
      </c>
      <c r="M2504" s="21">
        <v>0.27948851820425002</v>
      </c>
    </row>
    <row r="2505" spans="1:13" hidden="1" outlineLevel="1" x14ac:dyDescent="0.3">
      <c r="A2505" s="19" t="s">
        <v>90</v>
      </c>
      <c r="B2505" s="19" t="s">
        <v>14</v>
      </c>
      <c r="C2505" s="19" t="s">
        <v>28</v>
      </c>
      <c r="D2505" s="21">
        <v>1.4559471393746499</v>
      </c>
      <c r="E2505" s="21">
        <v>1.4430074763659799</v>
      </c>
      <c r="F2505" s="21">
        <v>1.5042815796731399</v>
      </c>
      <c r="G2505" s="21">
        <v>0.64496964740850005</v>
      </c>
      <c r="H2505" s="21">
        <v>0.53946132272923997</v>
      </c>
      <c r="I2505" s="21">
        <v>0.54843514158808004</v>
      </c>
      <c r="J2505" s="21">
        <v>0.29716702980895998</v>
      </c>
      <c r="K2505" s="21">
        <v>0.25132765316276001</v>
      </c>
      <c r="L2505" s="21">
        <v>0.23903130995107</v>
      </c>
      <c r="M2505" s="21">
        <v>9.5580314316718198</v>
      </c>
    </row>
    <row r="2506" spans="1:13" hidden="1" outlineLevel="1" x14ac:dyDescent="0.3">
      <c r="A2506" s="19" t="s">
        <v>90</v>
      </c>
      <c r="B2506" s="19" t="s">
        <v>14</v>
      </c>
      <c r="C2506" s="19" t="s">
        <v>30</v>
      </c>
      <c r="D2506" s="21">
        <v>3.51538350842833</v>
      </c>
      <c r="E2506" s="21">
        <v>1.18668904499312</v>
      </c>
      <c r="F2506" s="21">
        <v>1.2825812606895299</v>
      </c>
      <c r="G2506" s="21">
        <v>5.5492276780823602</v>
      </c>
      <c r="H2506" s="21">
        <v>2.65107905606245</v>
      </c>
      <c r="I2506" s="21">
        <v>2.65107905606245</v>
      </c>
      <c r="J2506" s="21">
        <v>5.4681497819020004</v>
      </c>
      <c r="K2506" s="21">
        <v>1.19329128639368</v>
      </c>
      <c r="L2506" s="21">
        <v>1.19329128639368</v>
      </c>
      <c r="M2506" s="21">
        <v>6.3205027227477499</v>
      </c>
    </row>
    <row r="2507" spans="1:13" hidden="1" outlineLevel="1" x14ac:dyDescent="0.3">
      <c r="A2507" s="13" t="s">
        <v>90</v>
      </c>
      <c r="B2507" s="13" t="s">
        <v>19</v>
      </c>
      <c r="C2507" s="13" t="s">
        <v>18</v>
      </c>
      <c r="D2507" s="14">
        <v>50658</v>
      </c>
      <c r="E2507" s="14">
        <v>26991</v>
      </c>
      <c r="F2507" s="14">
        <v>23667</v>
      </c>
      <c r="G2507" s="15">
        <v>8.9344229934067592</v>
      </c>
      <c r="H2507" s="15">
        <v>56.186478126380898</v>
      </c>
      <c r="I2507" s="15">
        <v>43.813521873619003</v>
      </c>
      <c r="J2507" s="15">
        <v>88.410517588534802</v>
      </c>
      <c r="K2507" s="15">
        <v>52.742983455020401</v>
      </c>
      <c r="L2507" s="15">
        <v>47.2570165449795</v>
      </c>
      <c r="M2507" s="15">
        <v>2.6550594180583502</v>
      </c>
    </row>
    <row r="2508" spans="1:13" hidden="1" outlineLevel="1" x14ac:dyDescent="0.3">
      <c r="A2508" s="32" t="s">
        <v>90</v>
      </c>
      <c r="B2508" s="32" t="s">
        <v>19</v>
      </c>
      <c r="C2508" s="32" t="s">
        <v>22</v>
      </c>
      <c r="D2508" s="33">
        <v>1311.4946593892601</v>
      </c>
      <c r="E2508" s="33">
        <v>858.52458512177805</v>
      </c>
      <c r="F2508" s="33">
        <v>796.10306677524295</v>
      </c>
      <c r="G2508" s="34">
        <v>0.66209757756666998</v>
      </c>
      <c r="H2508" s="34">
        <v>3.5834589677748201</v>
      </c>
      <c r="I2508" s="34">
        <v>3.5834589677748201</v>
      </c>
      <c r="J2508" s="34">
        <v>0.72482282750675997</v>
      </c>
      <c r="K2508" s="34">
        <v>1.0543798132250499</v>
      </c>
      <c r="L2508" s="34">
        <v>1.0543798132250499</v>
      </c>
      <c r="M2508" s="34">
        <v>0.36387486749122</v>
      </c>
    </row>
    <row r="2509" spans="1:13" hidden="1" outlineLevel="1" x14ac:dyDescent="0.3">
      <c r="A2509" s="32" t="s">
        <v>90</v>
      </c>
      <c r="B2509" s="32" t="s">
        <v>19</v>
      </c>
      <c r="C2509" s="32" t="s">
        <v>24</v>
      </c>
      <c r="D2509" s="33">
        <v>48500.302410044598</v>
      </c>
      <c r="E2509" s="33">
        <v>25578.537955284301</v>
      </c>
      <c r="F2509" s="33">
        <v>22357.235102187198</v>
      </c>
      <c r="G2509" s="34">
        <v>7.9033542716617298</v>
      </c>
      <c r="H2509" s="34">
        <v>50.231072116533497</v>
      </c>
      <c r="I2509" s="34">
        <v>38.031196082125497</v>
      </c>
      <c r="J2509" s="34">
        <v>87.163694492391599</v>
      </c>
      <c r="K2509" s="34">
        <v>51.005680956056999</v>
      </c>
      <c r="L2509" s="34">
        <v>45.526331875643102</v>
      </c>
      <c r="M2509" s="34">
        <v>2.1177306604422301</v>
      </c>
    </row>
    <row r="2510" spans="1:13" hidden="1" outlineLevel="1" x14ac:dyDescent="0.3">
      <c r="A2510" s="32" t="s">
        <v>90</v>
      </c>
      <c r="B2510" s="32" t="s">
        <v>19</v>
      </c>
      <c r="C2510" s="32" t="s">
        <v>26</v>
      </c>
      <c r="D2510" s="33">
        <v>52815.6975899553</v>
      </c>
      <c r="E2510" s="33">
        <v>28403.462044715601</v>
      </c>
      <c r="F2510" s="33">
        <v>24976.7648978127</v>
      </c>
      <c r="G2510" s="34">
        <v>10.0852743979684</v>
      </c>
      <c r="H2510" s="34">
        <v>61.968803917874403</v>
      </c>
      <c r="I2510" s="34">
        <v>49.768927883466397</v>
      </c>
      <c r="J2510" s="34">
        <v>89.550751986448205</v>
      </c>
      <c r="K2510" s="34">
        <v>54.473668124356799</v>
      </c>
      <c r="L2510" s="34">
        <v>48.994319043942902</v>
      </c>
      <c r="M2510" s="34">
        <v>3.32409385379168</v>
      </c>
    </row>
    <row r="2511" spans="1:13" hidden="1" outlineLevel="1" x14ac:dyDescent="0.3">
      <c r="A2511" s="32" t="s">
        <v>90</v>
      </c>
      <c r="B2511" s="32" t="s">
        <v>19</v>
      </c>
      <c r="C2511" s="32" t="s">
        <v>28</v>
      </c>
      <c r="D2511" s="34">
        <v>2.5889191428585101</v>
      </c>
      <c r="E2511" s="34">
        <v>3.1807809459515299</v>
      </c>
      <c r="F2511" s="34">
        <v>3.3637683980869699</v>
      </c>
      <c r="G2511" s="34">
        <v>7.41063612116056</v>
      </c>
      <c r="H2511" s="34">
        <v>6.37779602365271</v>
      </c>
      <c r="I2511" s="34">
        <v>8.1788881937210505</v>
      </c>
      <c r="J2511" s="34">
        <v>0.81983778319238998</v>
      </c>
      <c r="K2511" s="34">
        <v>1.9990901995982699</v>
      </c>
      <c r="L2511" s="34">
        <v>2.2311603446685702</v>
      </c>
      <c r="M2511" s="34">
        <v>13.7049613660748</v>
      </c>
    </row>
    <row r="2512" spans="1:13" hidden="1" outlineLevel="1" x14ac:dyDescent="0.3">
      <c r="A2512" s="32" t="s">
        <v>90</v>
      </c>
      <c r="B2512" s="32" t="s">
        <v>19</v>
      </c>
      <c r="C2512" s="32" t="s">
        <v>30</v>
      </c>
      <c r="D2512" s="34">
        <v>1.31765536096516</v>
      </c>
      <c r="E2512" s="34">
        <v>1.4947276566980301</v>
      </c>
      <c r="F2512" s="34">
        <v>1.57775585083448</v>
      </c>
      <c r="G2512" s="34">
        <v>2.8037733363705399</v>
      </c>
      <c r="H2512" s="34">
        <v>2.3810118078749301</v>
      </c>
      <c r="I2512" s="34">
        <v>2.3810118078749301</v>
      </c>
      <c r="J2512" s="34">
        <v>2.6681817440513198</v>
      </c>
      <c r="K2512" s="34">
        <v>2.06867543996256</v>
      </c>
      <c r="L2512" s="34">
        <v>2.06867543996256</v>
      </c>
      <c r="M2512" s="34">
        <v>2.66585269762209</v>
      </c>
    </row>
    <row r="2513" spans="1:13" hidden="1" outlineLevel="1" x14ac:dyDescent="0.3">
      <c r="A2513" s="16" t="s">
        <v>90</v>
      </c>
      <c r="B2513" s="16" t="s">
        <v>20</v>
      </c>
      <c r="C2513" s="16" t="s">
        <v>18</v>
      </c>
      <c r="D2513" s="17">
        <v>51838</v>
      </c>
      <c r="E2513" s="17">
        <v>26310</v>
      </c>
      <c r="F2513" s="17">
        <v>25528</v>
      </c>
      <c r="G2513" s="18">
        <v>75.072340753887104</v>
      </c>
      <c r="H2513" s="18">
        <v>51.253982937609202</v>
      </c>
      <c r="I2513" s="18">
        <v>48.746017062390798</v>
      </c>
      <c r="J2513" s="18">
        <v>24.169528145375899</v>
      </c>
      <c r="K2513" s="18">
        <v>49.261712826243098</v>
      </c>
      <c r="L2513" s="18">
        <v>50.738287173756802</v>
      </c>
      <c r="M2513" s="18">
        <v>0.75813110073691004</v>
      </c>
    </row>
    <row r="2514" spans="1:13" hidden="1" outlineLevel="1" x14ac:dyDescent="0.3">
      <c r="A2514" s="19" t="s">
        <v>90</v>
      </c>
      <c r="B2514" s="19" t="s">
        <v>20</v>
      </c>
      <c r="C2514" s="19" t="s">
        <v>22</v>
      </c>
      <c r="D2514" s="20">
        <v>1363.6596873813</v>
      </c>
      <c r="E2514" s="20">
        <v>832.74228713570301</v>
      </c>
      <c r="F2514" s="20">
        <v>852.65540072245699</v>
      </c>
      <c r="G2514" s="21">
        <v>0.88810213407028005</v>
      </c>
      <c r="H2514" s="21">
        <v>1.0772467921512101</v>
      </c>
      <c r="I2514" s="21">
        <v>1.0772467921512101</v>
      </c>
      <c r="J2514" s="21">
        <v>0.88997554557572001</v>
      </c>
      <c r="K2514" s="21">
        <v>1.94551464920749</v>
      </c>
      <c r="L2514" s="21">
        <v>1.94551464920749</v>
      </c>
      <c r="M2514" s="21">
        <v>0.16984522198221999</v>
      </c>
    </row>
    <row r="2515" spans="1:13" hidden="1" outlineLevel="1" x14ac:dyDescent="0.3">
      <c r="A2515" s="19" t="s">
        <v>90</v>
      </c>
      <c r="B2515" s="19" t="s">
        <v>20</v>
      </c>
      <c r="C2515" s="19" t="s">
        <v>24</v>
      </c>
      <c r="D2515" s="20">
        <v>49594.479448912098</v>
      </c>
      <c r="E2515" s="20">
        <v>24939.955514387399</v>
      </c>
      <c r="F2515" s="20">
        <v>24125.194056392102</v>
      </c>
      <c r="G2515" s="21">
        <v>73.582815022862903</v>
      </c>
      <c r="H2515" s="21">
        <v>49.480832245080698</v>
      </c>
      <c r="I2515" s="21">
        <v>46.976016828893997</v>
      </c>
      <c r="J2515" s="21">
        <v>22.735673692132799</v>
      </c>
      <c r="K2515" s="21">
        <v>46.068294718580702</v>
      </c>
      <c r="L2515" s="21">
        <v>47.5388331712753</v>
      </c>
      <c r="M2515" s="21">
        <v>0.52416905863231</v>
      </c>
    </row>
    <row r="2516" spans="1:13" hidden="1" outlineLevel="1" x14ac:dyDescent="0.3">
      <c r="A2516" s="19" t="s">
        <v>90</v>
      </c>
      <c r="B2516" s="19" t="s">
        <v>20</v>
      </c>
      <c r="C2516" s="19" t="s">
        <v>26</v>
      </c>
      <c r="D2516" s="20">
        <v>54081.520551087902</v>
      </c>
      <c r="E2516" s="20">
        <v>27680.0444856125</v>
      </c>
      <c r="F2516" s="20">
        <v>26930.8059436078</v>
      </c>
      <c r="G2516" s="21">
        <v>76.5046972281867</v>
      </c>
      <c r="H2516" s="21">
        <v>53.023983171106003</v>
      </c>
      <c r="I2516" s="21">
        <v>50.519167754919202</v>
      </c>
      <c r="J2516" s="21">
        <v>25.663774351661399</v>
      </c>
      <c r="K2516" s="21">
        <v>52.4611668287246</v>
      </c>
      <c r="L2516" s="21">
        <v>53.931705281419198</v>
      </c>
      <c r="M2516" s="21">
        <v>1.0953718267216199</v>
      </c>
    </row>
    <row r="2517" spans="1:13" hidden="1" outlineLevel="1" x14ac:dyDescent="0.3">
      <c r="A2517" s="19" t="s">
        <v>90</v>
      </c>
      <c r="B2517" s="19" t="s">
        <v>20</v>
      </c>
      <c r="C2517" s="19" t="s">
        <v>28</v>
      </c>
      <c r="D2517" s="21">
        <v>2.6306178621499599</v>
      </c>
      <c r="E2517" s="21">
        <v>3.1651170168593801</v>
      </c>
      <c r="F2517" s="21">
        <v>3.3400791316298002</v>
      </c>
      <c r="G2517" s="21">
        <v>1.1829951286343701</v>
      </c>
      <c r="H2517" s="21">
        <v>2.1017816185378702</v>
      </c>
      <c r="I2517" s="21">
        <v>2.20991756264399</v>
      </c>
      <c r="J2517" s="21">
        <v>3.6822214328002598</v>
      </c>
      <c r="K2517" s="21">
        <v>3.9493443032924</v>
      </c>
      <c r="L2517" s="21">
        <v>3.8344113638384001</v>
      </c>
      <c r="M2517" s="21">
        <v>22.403146608434401</v>
      </c>
    </row>
    <row r="2518" spans="1:13" hidden="1" outlineLevel="1" x14ac:dyDescent="0.3">
      <c r="A2518" s="19" t="s">
        <v>90</v>
      </c>
      <c r="B2518" s="19" t="s">
        <v>20</v>
      </c>
      <c r="C2518" s="19" t="s">
        <v>30</v>
      </c>
      <c r="D2518" s="21">
        <v>1.3695963409098899</v>
      </c>
      <c r="E2518" s="21">
        <v>1.47292922142948</v>
      </c>
      <c r="F2518" s="21">
        <v>1.60320102425793</v>
      </c>
      <c r="G2518" s="21">
        <v>2.24431713593557</v>
      </c>
      <c r="H2518" s="21">
        <v>1.82294665619704</v>
      </c>
      <c r="I2518" s="21">
        <v>1.82294665619704</v>
      </c>
      <c r="J2518" s="21">
        <v>2.3012514301532199</v>
      </c>
      <c r="K2518" s="21">
        <v>1.96479535420486</v>
      </c>
      <c r="L2518" s="21">
        <v>1.96479535420486</v>
      </c>
      <c r="M2518" s="21">
        <v>2.0416781244909501</v>
      </c>
    </row>
    <row r="2519" spans="1:13" hidden="1" outlineLevel="1" x14ac:dyDescent="0.3">
      <c r="A2519" s="13" t="s">
        <v>90</v>
      </c>
      <c r="B2519" s="13" t="s">
        <v>21</v>
      </c>
      <c r="C2519" s="13" t="s">
        <v>18</v>
      </c>
      <c r="D2519" s="14">
        <v>53812</v>
      </c>
      <c r="E2519" s="14">
        <v>26663</v>
      </c>
      <c r="F2519" s="14">
        <v>27149</v>
      </c>
      <c r="G2519" s="15">
        <v>96.755370549319807</v>
      </c>
      <c r="H2519" s="15">
        <v>49.502554450121004</v>
      </c>
      <c r="I2519" s="15">
        <v>50.497445549878996</v>
      </c>
      <c r="J2519" s="15">
        <v>2.87668178101538</v>
      </c>
      <c r="K2519" s="15">
        <v>53.746770025839801</v>
      </c>
      <c r="L2519" s="15">
        <v>46.253229974160199</v>
      </c>
      <c r="M2519" s="15">
        <v>0.36794766966475001</v>
      </c>
    </row>
    <row r="2520" spans="1:13" hidden="1" outlineLevel="1" x14ac:dyDescent="0.3">
      <c r="A2520" s="32" t="s">
        <v>90</v>
      </c>
      <c r="B2520" s="32" t="s">
        <v>21</v>
      </c>
      <c r="C2520" s="32" t="s">
        <v>22</v>
      </c>
      <c r="D2520" s="33">
        <v>1345.0689867046699</v>
      </c>
      <c r="E2520" s="33">
        <v>872.52899729999797</v>
      </c>
      <c r="F2520" s="33">
        <v>838.28386660320905</v>
      </c>
      <c r="G2520" s="34">
        <v>0.35483387740714001</v>
      </c>
      <c r="H2520" s="34">
        <v>1.00243274845995</v>
      </c>
      <c r="I2520" s="34">
        <v>1.00243274845995</v>
      </c>
      <c r="J2520" s="34">
        <v>0.33197244959552002</v>
      </c>
      <c r="K2520" s="34">
        <v>5.7633194678010398</v>
      </c>
      <c r="L2520" s="34">
        <v>5.7633194678010398</v>
      </c>
      <c r="M2520" s="34">
        <v>0.12941135715435001</v>
      </c>
    </row>
    <row r="2521" spans="1:13" hidden="1" outlineLevel="1" x14ac:dyDescent="0.3">
      <c r="A2521" s="32" t="s">
        <v>90</v>
      </c>
      <c r="B2521" s="32" t="s">
        <v>21</v>
      </c>
      <c r="C2521" s="32" t="s">
        <v>24</v>
      </c>
      <c r="D2521" s="33">
        <v>51599.065246389997</v>
      </c>
      <c r="E2521" s="33">
        <v>25227.497612581101</v>
      </c>
      <c r="F2521" s="33">
        <v>25769.838395552</v>
      </c>
      <c r="G2521" s="34">
        <v>96.118011589220103</v>
      </c>
      <c r="H2521" s="34">
        <v>47.854462403953697</v>
      </c>
      <c r="I2521" s="34">
        <v>48.848271754930003</v>
      </c>
      <c r="J2521" s="34">
        <v>2.3780354337616498</v>
      </c>
      <c r="K2521" s="34">
        <v>44.243963630286899</v>
      </c>
      <c r="L2521" s="34">
        <v>37.015048633575702</v>
      </c>
      <c r="M2521" s="34">
        <v>0.20618698474666999</v>
      </c>
    </row>
    <row r="2522" spans="1:13" hidden="1" outlineLevel="1" x14ac:dyDescent="0.3">
      <c r="A2522" s="32" t="s">
        <v>90</v>
      </c>
      <c r="B2522" s="32" t="s">
        <v>21</v>
      </c>
      <c r="C2522" s="32" t="s">
        <v>26</v>
      </c>
      <c r="D2522" s="33">
        <v>56024.934753609901</v>
      </c>
      <c r="E2522" s="33">
        <v>28098.502387418801</v>
      </c>
      <c r="F2522" s="33">
        <v>28528.161604447901</v>
      </c>
      <c r="G2522" s="34">
        <v>97.291034856740794</v>
      </c>
      <c r="H2522" s="34">
        <v>51.151728245069997</v>
      </c>
      <c r="I2522" s="34">
        <v>52.145537596046204</v>
      </c>
      <c r="J2522" s="34">
        <v>3.4761652327367498</v>
      </c>
      <c r="K2522" s="34">
        <v>62.984951366424198</v>
      </c>
      <c r="L2522" s="34">
        <v>55.756036369713101</v>
      </c>
      <c r="M2522" s="34">
        <v>0.65578115000639003</v>
      </c>
    </row>
    <row r="2523" spans="1:13" hidden="1" outlineLevel="1" x14ac:dyDescent="0.3">
      <c r="A2523" s="32" t="s">
        <v>90</v>
      </c>
      <c r="B2523" s="32" t="s">
        <v>21</v>
      </c>
      <c r="C2523" s="32" t="s">
        <v>28</v>
      </c>
      <c r="D2523" s="34">
        <v>2.49957070301173</v>
      </c>
      <c r="E2523" s="34">
        <v>3.27243369950867</v>
      </c>
      <c r="F2523" s="34">
        <v>3.08771544662127</v>
      </c>
      <c r="G2523" s="34">
        <v>0.36673300447572998</v>
      </c>
      <c r="H2523" s="34">
        <v>2.0250121626955799</v>
      </c>
      <c r="I2523" s="34">
        <v>1.9851157569342699</v>
      </c>
      <c r="J2523" s="34">
        <v>11.5401172206941</v>
      </c>
      <c r="K2523" s="34">
        <v>10.7230992021105</v>
      </c>
      <c r="L2523" s="34">
        <v>12.4603610840167</v>
      </c>
      <c r="M2523" s="34">
        <v>35.171131066618102</v>
      </c>
    </row>
    <row r="2524" spans="1:13" hidden="1" outlineLevel="1" x14ac:dyDescent="0.3">
      <c r="A2524" s="32" t="s">
        <v>90</v>
      </c>
      <c r="B2524" s="32" t="s">
        <v>21</v>
      </c>
      <c r="C2524" s="32" t="s">
        <v>30</v>
      </c>
      <c r="D2524" s="34">
        <v>1.33648697869779</v>
      </c>
      <c r="E2524" s="34">
        <v>1.6298370328302501</v>
      </c>
      <c r="F2524" s="34">
        <v>1.5130307471017901</v>
      </c>
      <c r="G2524" s="34">
        <v>2.2169746060206199</v>
      </c>
      <c r="H2524" s="34">
        <v>2.1108131418968101</v>
      </c>
      <c r="I2524" s="34">
        <v>2.1108131418968101</v>
      </c>
      <c r="J2524" s="34">
        <v>2.1804167152364999</v>
      </c>
      <c r="K2524" s="34">
        <v>2.1418996556093601</v>
      </c>
      <c r="L2524" s="34">
        <v>2.1418996556093601</v>
      </c>
      <c r="M2524" s="34">
        <v>2.52528501275627</v>
      </c>
    </row>
    <row r="2525" spans="1:13" hidden="1" outlineLevel="1" x14ac:dyDescent="0.3">
      <c r="A2525" s="16" t="s">
        <v>90</v>
      </c>
      <c r="B2525" s="16" t="s">
        <v>33</v>
      </c>
      <c r="C2525" s="16" t="s">
        <v>18</v>
      </c>
      <c r="D2525" s="17">
        <v>54081</v>
      </c>
      <c r="E2525" s="17">
        <v>28299</v>
      </c>
      <c r="F2525" s="17">
        <v>25782</v>
      </c>
      <c r="G2525" s="18">
        <v>97.873560030324896</v>
      </c>
      <c r="H2525" s="18">
        <v>52.387069959003199</v>
      </c>
      <c r="I2525" s="18">
        <v>47.612930040996702</v>
      </c>
      <c r="J2525" s="18">
        <v>1.9711173979770999</v>
      </c>
      <c r="K2525" s="18">
        <v>48.499061913696004</v>
      </c>
      <c r="L2525" s="18">
        <v>51.500938086303897</v>
      </c>
      <c r="M2525" s="18">
        <v>0.15532257169800001</v>
      </c>
    </row>
    <row r="2526" spans="1:13" hidden="1" outlineLevel="1" x14ac:dyDescent="0.3">
      <c r="A2526" s="19" t="s">
        <v>90</v>
      </c>
      <c r="B2526" s="19" t="s">
        <v>33</v>
      </c>
      <c r="C2526" s="19" t="s">
        <v>22</v>
      </c>
      <c r="D2526" s="20">
        <v>1429.3445812585001</v>
      </c>
      <c r="E2526" s="20">
        <v>917.33269562863097</v>
      </c>
      <c r="F2526" s="20">
        <v>889.31389677632603</v>
      </c>
      <c r="G2526" s="21">
        <v>0.24642035304870999</v>
      </c>
      <c r="H2526" s="21">
        <v>1.0360243129742199</v>
      </c>
      <c r="I2526" s="21">
        <v>1.0360243129742199</v>
      </c>
      <c r="J2526" s="21">
        <v>0.23937593585568001</v>
      </c>
      <c r="K2526" s="21">
        <v>5.9341181518370503</v>
      </c>
      <c r="L2526" s="21">
        <v>5.9341181518370503</v>
      </c>
      <c r="M2526" s="21">
        <v>5.71468263479726E-2</v>
      </c>
    </row>
    <row r="2527" spans="1:13" hidden="1" outlineLevel="1" x14ac:dyDescent="0.3">
      <c r="A2527" s="19" t="s">
        <v>90</v>
      </c>
      <c r="B2527" s="19" t="s">
        <v>33</v>
      </c>
      <c r="C2527" s="19" t="s">
        <v>24</v>
      </c>
      <c r="D2527" s="20">
        <v>51729.413330456598</v>
      </c>
      <c r="E2527" s="20">
        <v>26789.7856601819</v>
      </c>
      <c r="F2527" s="20">
        <v>24318.882755830899</v>
      </c>
      <c r="G2527" s="21">
        <v>97.428001169402805</v>
      </c>
      <c r="H2527" s="21">
        <v>50.680453660000097</v>
      </c>
      <c r="I2527" s="21">
        <v>45.911870245530302</v>
      </c>
      <c r="J2527" s="21">
        <v>1.6135324338322701</v>
      </c>
      <c r="K2527" s="21">
        <v>38.9140845377106</v>
      </c>
      <c r="L2527" s="21">
        <v>41.804259367529497</v>
      </c>
      <c r="M2527" s="21">
        <v>8.4771004098440003E-2</v>
      </c>
    </row>
    <row r="2528" spans="1:13" hidden="1" outlineLevel="1" x14ac:dyDescent="0.3">
      <c r="A2528" s="19" t="s">
        <v>90</v>
      </c>
      <c r="B2528" s="19" t="s">
        <v>33</v>
      </c>
      <c r="C2528" s="19" t="s">
        <v>26</v>
      </c>
      <c r="D2528" s="20">
        <v>56432.586669543402</v>
      </c>
      <c r="E2528" s="20">
        <v>29808.214339818001</v>
      </c>
      <c r="F2528" s="20">
        <v>27245.117244169</v>
      </c>
      <c r="G2528" s="21">
        <v>98.2433244419083</v>
      </c>
      <c r="H2528" s="21">
        <v>54.088129754469598</v>
      </c>
      <c r="I2528" s="21">
        <v>49.319546339999803</v>
      </c>
      <c r="J2528" s="21">
        <v>2.4060110392472001</v>
      </c>
      <c r="K2528" s="21">
        <v>58.195740632470397</v>
      </c>
      <c r="L2528" s="21">
        <v>61.0859154622893</v>
      </c>
      <c r="M2528" s="21">
        <v>0.28442428207413001</v>
      </c>
    </row>
    <row r="2529" spans="1:13" hidden="1" outlineLevel="1" x14ac:dyDescent="0.3">
      <c r="A2529" s="19" t="s">
        <v>90</v>
      </c>
      <c r="B2529" s="19" t="s">
        <v>33</v>
      </c>
      <c r="C2529" s="19" t="s">
        <v>28</v>
      </c>
      <c r="D2529" s="21">
        <v>2.6429699548057699</v>
      </c>
      <c r="E2529" s="21">
        <v>3.2415728316499899</v>
      </c>
      <c r="F2529" s="21">
        <v>3.4493596182465498</v>
      </c>
      <c r="G2529" s="21">
        <v>0.25177417984219003</v>
      </c>
      <c r="H2529" s="21">
        <v>1.9776336294146399</v>
      </c>
      <c r="I2529" s="21">
        <v>2.1759305971763601</v>
      </c>
      <c r="J2529" s="21">
        <v>12.1441744718681</v>
      </c>
      <c r="K2529" s="21">
        <v>12.235531817907701</v>
      </c>
      <c r="L2529" s="21">
        <v>11.522349635443099</v>
      </c>
      <c r="M2529" s="21">
        <v>36.792351377674997</v>
      </c>
    </row>
    <row r="2530" spans="1:13" hidden="1" outlineLevel="1" x14ac:dyDescent="0.3">
      <c r="A2530" s="19" t="s">
        <v>90</v>
      </c>
      <c r="B2530" s="19" t="s">
        <v>33</v>
      </c>
      <c r="C2530" s="19" t="s">
        <v>30</v>
      </c>
      <c r="D2530" s="21">
        <v>1.4768838127947601</v>
      </c>
      <c r="E2530" s="21">
        <v>1.65383246665435</v>
      </c>
      <c r="F2530" s="21">
        <v>1.75454902066199</v>
      </c>
      <c r="G2530" s="21">
        <v>1.6208803951563</v>
      </c>
      <c r="H2530" s="21">
        <v>2.2971168074467898</v>
      </c>
      <c r="I2530" s="21">
        <v>2.2971168074467898</v>
      </c>
      <c r="J2530" s="21">
        <v>1.6474443979051601</v>
      </c>
      <c r="K2530" s="21">
        <v>1.5563179193216199</v>
      </c>
      <c r="L2530" s="21">
        <v>1.5563179193216199</v>
      </c>
      <c r="M2530" s="21">
        <v>1.16987934632209</v>
      </c>
    </row>
    <row r="2531" spans="1:13" hidden="1" outlineLevel="1" x14ac:dyDescent="0.3">
      <c r="A2531" s="13" t="s">
        <v>90</v>
      </c>
      <c r="B2531" s="13" t="s">
        <v>35</v>
      </c>
      <c r="C2531" s="13" t="s">
        <v>18</v>
      </c>
      <c r="D2531" s="14">
        <v>53548</v>
      </c>
      <c r="E2531" s="14">
        <v>27295</v>
      </c>
      <c r="F2531" s="14">
        <v>26253</v>
      </c>
      <c r="G2531" s="15">
        <v>98.365952043026795</v>
      </c>
      <c r="H2531" s="15">
        <v>50.838190344199099</v>
      </c>
      <c r="I2531" s="15">
        <v>49.161809655800901</v>
      </c>
      <c r="J2531" s="15">
        <v>1.44729961903339</v>
      </c>
      <c r="K2531" s="15">
        <v>57.290322580645103</v>
      </c>
      <c r="L2531" s="15">
        <v>42.709677419354797</v>
      </c>
      <c r="M2531" s="15">
        <v>0.18674833793979001</v>
      </c>
    </row>
    <row r="2532" spans="1:13" hidden="1" outlineLevel="1" x14ac:dyDescent="0.3">
      <c r="A2532" s="32" t="s">
        <v>90</v>
      </c>
      <c r="B2532" s="32" t="s">
        <v>35</v>
      </c>
      <c r="C2532" s="32" t="s">
        <v>22</v>
      </c>
      <c r="D2532" s="33">
        <v>1386.37957977059</v>
      </c>
      <c r="E2532" s="33">
        <v>892.55159877507401</v>
      </c>
      <c r="F2532" s="33">
        <v>866.256998735254</v>
      </c>
      <c r="G2532" s="34">
        <v>0.21472290301847999</v>
      </c>
      <c r="H2532" s="34">
        <v>1.0222621118936801</v>
      </c>
      <c r="I2532" s="34">
        <v>1.0222621118936801</v>
      </c>
      <c r="J2532" s="34">
        <v>0.20389513255644001</v>
      </c>
      <c r="K2532" s="34">
        <v>6.4013173230251104</v>
      </c>
      <c r="L2532" s="34">
        <v>6.4013173230251104</v>
      </c>
      <c r="M2532" s="34">
        <v>6.0531735000712003E-2</v>
      </c>
    </row>
    <row r="2533" spans="1:13" hidden="1" outlineLevel="1" x14ac:dyDescent="0.3">
      <c r="A2533" s="32" t="s">
        <v>90</v>
      </c>
      <c r="B2533" s="32" t="s">
        <v>35</v>
      </c>
      <c r="C2533" s="32" t="s">
        <v>24</v>
      </c>
      <c r="D2533" s="33">
        <v>51267.100221553803</v>
      </c>
      <c r="E2533" s="33">
        <v>25826.556022893299</v>
      </c>
      <c r="F2533" s="33">
        <v>24827.816431716601</v>
      </c>
      <c r="G2533" s="34">
        <v>97.972437841021502</v>
      </c>
      <c r="H2533" s="34">
        <v>49.156021724109301</v>
      </c>
      <c r="I2533" s="34">
        <v>47.481536885925102</v>
      </c>
      <c r="J2533" s="34">
        <v>1.14746518906817</v>
      </c>
      <c r="K2533" s="34">
        <v>46.587630311359703</v>
      </c>
      <c r="L2533" s="34">
        <v>32.648644866147499</v>
      </c>
      <c r="M2533" s="34">
        <v>0.10953711235498</v>
      </c>
    </row>
    <row r="2534" spans="1:13" hidden="1" outlineLevel="1" x14ac:dyDescent="0.3">
      <c r="A2534" s="32" t="s">
        <v>90</v>
      </c>
      <c r="B2534" s="32" t="s">
        <v>35</v>
      </c>
      <c r="C2534" s="32" t="s">
        <v>26</v>
      </c>
      <c r="D2534" s="33">
        <v>55828.899778446103</v>
      </c>
      <c r="E2534" s="33">
        <v>28763.443977106599</v>
      </c>
      <c r="F2534" s="33">
        <v>27678.183568283301</v>
      </c>
      <c r="G2534" s="34">
        <v>98.684117843282294</v>
      </c>
      <c r="H2534" s="34">
        <v>52.518463114074798</v>
      </c>
      <c r="I2534" s="34">
        <v>50.843978275890599</v>
      </c>
      <c r="J2534" s="34">
        <v>1.82403558026766</v>
      </c>
      <c r="K2534" s="34">
        <v>67.351355133852394</v>
      </c>
      <c r="L2534" s="34">
        <v>53.412369688640297</v>
      </c>
      <c r="M2534" s="34">
        <v>0.31821133284818998</v>
      </c>
    </row>
    <row r="2535" spans="1:13" hidden="1" outlineLevel="1" x14ac:dyDescent="0.3">
      <c r="A2535" s="32" t="s">
        <v>90</v>
      </c>
      <c r="B2535" s="32" t="s">
        <v>35</v>
      </c>
      <c r="C2535" s="32" t="s">
        <v>28</v>
      </c>
      <c r="D2535" s="34">
        <v>2.5890408227582502</v>
      </c>
      <c r="E2535" s="34">
        <v>3.27001868025306</v>
      </c>
      <c r="F2535" s="34">
        <v>3.2996495590418302</v>
      </c>
      <c r="G2535" s="34">
        <v>0.21828986408279999</v>
      </c>
      <c r="H2535" s="34">
        <v>2.01081530434596</v>
      </c>
      <c r="I2535" s="34">
        <v>2.0793825919975402</v>
      </c>
      <c r="J2535" s="34">
        <v>14.0879697524291</v>
      </c>
      <c r="K2535" s="34">
        <v>11.1734705525776</v>
      </c>
      <c r="L2535" s="34">
        <v>14.9879786264183</v>
      </c>
      <c r="M2535" s="34">
        <v>32.413533458181199</v>
      </c>
    </row>
    <row r="2536" spans="1:13" hidden="1" outlineLevel="1" x14ac:dyDescent="0.3">
      <c r="A2536" s="32" t="s">
        <v>90</v>
      </c>
      <c r="B2536" s="32" t="s">
        <v>35</v>
      </c>
      <c r="C2536" s="32" t="s">
        <v>30</v>
      </c>
      <c r="D2536" s="34">
        <v>1.40257762756658</v>
      </c>
      <c r="E2536" s="34">
        <v>1.64070272253524</v>
      </c>
      <c r="F2536" s="34">
        <v>1.60611194680168</v>
      </c>
      <c r="G2536" s="34">
        <v>1.5778365585832399</v>
      </c>
      <c r="H2536" s="34">
        <v>2.2211441410369899</v>
      </c>
      <c r="I2536" s="34">
        <v>2.2211441410369899</v>
      </c>
      <c r="J2536" s="34">
        <v>1.6032513430652899</v>
      </c>
      <c r="K2536" s="34">
        <v>1.3440334252842101</v>
      </c>
      <c r="L2536" s="34">
        <v>1.3440334252842101</v>
      </c>
      <c r="M2536" s="34">
        <v>1.0812750131977</v>
      </c>
    </row>
    <row r="2537" spans="1:13" hidden="1" outlineLevel="1" x14ac:dyDescent="0.3">
      <c r="A2537" s="16" t="s">
        <v>90</v>
      </c>
      <c r="B2537" s="16" t="s">
        <v>37</v>
      </c>
      <c r="C2537" s="16" t="s">
        <v>18</v>
      </c>
      <c r="D2537" s="17">
        <v>53581</v>
      </c>
      <c r="E2537" s="17">
        <v>27177</v>
      </c>
      <c r="F2537" s="17">
        <v>26404</v>
      </c>
      <c r="G2537" s="18">
        <v>98.342696104962599</v>
      </c>
      <c r="H2537" s="18">
        <v>50.733494012487398</v>
      </c>
      <c r="I2537" s="18">
        <v>49.266505987512502</v>
      </c>
      <c r="J2537" s="18">
        <v>1.61997723073477</v>
      </c>
      <c r="K2537" s="18">
        <v>50.691244239631303</v>
      </c>
      <c r="L2537" s="18">
        <v>49.308755760368598</v>
      </c>
      <c r="M2537" s="18">
        <v>3.7326664302644599E-2</v>
      </c>
    </row>
    <row r="2538" spans="1:13" hidden="1" outlineLevel="1" x14ac:dyDescent="0.3">
      <c r="A2538" s="19" t="s">
        <v>90</v>
      </c>
      <c r="B2538" s="19" t="s">
        <v>37</v>
      </c>
      <c r="C2538" s="19" t="s">
        <v>22</v>
      </c>
      <c r="D2538" s="20">
        <v>1421.15098044923</v>
      </c>
      <c r="E2538" s="20">
        <v>878.56977027393305</v>
      </c>
      <c r="F2538" s="20">
        <v>952.16508036311905</v>
      </c>
      <c r="G2538" s="21">
        <v>0.26188815386389003</v>
      </c>
      <c r="H2538" s="21">
        <v>1.0913958128591199</v>
      </c>
      <c r="I2538" s="21">
        <v>1.0913958128591199</v>
      </c>
      <c r="J2538" s="21">
        <v>0.26131865113142</v>
      </c>
      <c r="K2538" s="21">
        <v>7.4242559389642802</v>
      </c>
      <c r="L2538" s="21">
        <v>7.4242559389642802</v>
      </c>
      <c r="M2538" s="21">
        <v>1.9564869394625799E-2</v>
      </c>
    </row>
    <row r="2539" spans="1:13" hidden="1" outlineLevel="1" x14ac:dyDescent="0.3">
      <c r="A2539" s="19" t="s">
        <v>90</v>
      </c>
      <c r="B2539" s="19" t="s">
        <v>37</v>
      </c>
      <c r="C2539" s="19" t="s">
        <v>24</v>
      </c>
      <c r="D2539" s="20">
        <v>51242.8936085444</v>
      </c>
      <c r="E2539" s="20">
        <v>25731.5592104733</v>
      </c>
      <c r="F2539" s="20">
        <v>24837.4787149679</v>
      </c>
      <c r="G2539" s="21">
        <v>97.851973222373502</v>
      </c>
      <c r="H2539" s="21">
        <v>48.937724737880302</v>
      </c>
      <c r="I2539" s="21">
        <v>47.472627417201402</v>
      </c>
      <c r="J2539" s="21">
        <v>1.2417094491365099</v>
      </c>
      <c r="K2539" s="21">
        <v>38.674308566515798</v>
      </c>
      <c r="L2539" s="21">
        <v>37.371164248939102</v>
      </c>
      <c r="M2539" s="21">
        <v>1.57565342291302E-2</v>
      </c>
    </row>
    <row r="2540" spans="1:13" hidden="1" outlineLevel="1" x14ac:dyDescent="0.3">
      <c r="A2540" s="19" t="s">
        <v>90</v>
      </c>
      <c r="B2540" s="19" t="s">
        <v>37</v>
      </c>
      <c r="C2540" s="19" t="s">
        <v>26</v>
      </c>
      <c r="D2540" s="20">
        <v>55919.1063914556</v>
      </c>
      <c r="E2540" s="20">
        <v>28622.440789526601</v>
      </c>
      <c r="F2540" s="20">
        <v>27970.521285031999</v>
      </c>
      <c r="G2540" s="21">
        <v>98.722775227464894</v>
      </c>
      <c r="H2540" s="21">
        <v>52.527372582798499</v>
      </c>
      <c r="I2540" s="21">
        <v>51.062275262119599</v>
      </c>
      <c r="J2540" s="21">
        <v>2.1110153210879701</v>
      </c>
      <c r="K2540" s="21">
        <v>62.628835751060798</v>
      </c>
      <c r="L2540" s="21">
        <v>61.325691433484103</v>
      </c>
      <c r="M2540" s="21">
        <v>8.839942124656E-2</v>
      </c>
    </row>
    <row r="2541" spans="1:13" hidden="1" outlineLevel="1" x14ac:dyDescent="0.3">
      <c r="A2541" s="19" t="s">
        <v>90</v>
      </c>
      <c r="B2541" s="19" t="s">
        <v>37</v>
      </c>
      <c r="C2541" s="19" t="s">
        <v>28</v>
      </c>
      <c r="D2541" s="21">
        <v>2.6523412785301401</v>
      </c>
      <c r="E2541" s="21">
        <v>3.2327695119915099</v>
      </c>
      <c r="F2541" s="21">
        <v>3.6061395256897399</v>
      </c>
      <c r="G2541" s="21">
        <v>0.26630158032720003</v>
      </c>
      <c r="H2541" s="21">
        <v>2.1512332909507301</v>
      </c>
      <c r="I2541" s="21">
        <v>2.2152896597452201</v>
      </c>
      <c r="J2541" s="21">
        <v>16.131007656996399</v>
      </c>
      <c r="K2541" s="21">
        <v>14.646032170502201</v>
      </c>
      <c r="L2541" s="21">
        <v>15.056668586497601</v>
      </c>
      <c r="M2541" s="21">
        <v>52.415263351672102</v>
      </c>
    </row>
    <row r="2542" spans="1:13" hidden="1" outlineLevel="1" x14ac:dyDescent="0.3">
      <c r="A2542" s="19" t="s">
        <v>90</v>
      </c>
      <c r="B2542" s="19" t="s">
        <v>37</v>
      </c>
      <c r="C2542" s="19" t="s">
        <v>30</v>
      </c>
      <c r="D2542" s="21">
        <v>1.5011501633672399</v>
      </c>
      <c r="E2542" s="21">
        <v>1.6132096041683699</v>
      </c>
      <c r="F2542" s="21">
        <v>1.9296106932992101</v>
      </c>
      <c r="G2542" s="21">
        <v>2.3161670502432901</v>
      </c>
      <c r="H2542" s="21">
        <v>2.5325210183002498</v>
      </c>
      <c r="I2542" s="21">
        <v>2.5325210183002498</v>
      </c>
      <c r="J2542" s="21">
        <v>2.3583454382091702</v>
      </c>
      <c r="K2542" s="21">
        <v>1.9821924301484599</v>
      </c>
      <c r="L2542" s="21">
        <v>1.9821924301484599</v>
      </c>
      <c r="M2542" s="21">
        <v>0.56464995181510003</v>
      </c>
    </row>
    <row r="2543" spans="1:13" hidden="1" outlineLevel="1" x14ac:dyDescent="0.3">
      <c r="A2543" s="13" t="s">
        <v>90</v>
      </c>
      <c r="B2543" s="13" t="s">
        <v>39</v>
      </c>
      <c r="C2543" s="13" t="s">
        <v>18</v>
      </c>
      <c r="D2543" s="14">
        <v>54130</v>
      </c>
      <c r="E2543" s="14">
        <v>27785</v>
      </c>
      <c r="F2543" s="14">
        <v>26345</v>
      </c>
      <c r="G2543" s="15">
        <v>98.431553667097702</v>
      </c>
      <c r="H2543" s="15">
        <v>50.963758187721702</v>
      </c>
      <c r="I2543" s="15">
        <v>49.036241812278298</v>
      </c>
      <c r="J2543" s="15">
        <v>1.5333456493626401</v>
      </c>
      <c r="K2543" s="15">
        <v>74.337349397590302</v>
      </c>
      <c r="L2543" s="15">
        <v>25.662650602409599</v>
      </c>
      <c r="M2543" s="15">
        <v>3.5100683539626802E-2</v>
      </c>
    </row>
    <row r="2544" spans="1:13" hidden="1" outlineLevel="1" x14ac:dyDescent="0.3">
      <c r="A2544" s="32" t="s">
        <v>90</v>
      </c>
      <c r="B2544" s="32" t="s">
        <v>39</v>
      </c>
      <c r="C2544" s="32" t="s">
        <v>22</v>
      </c>
      <c r="D2544" s="33">
        <v>1327.99397371655</v>
      </c>
      <c r="E2544" s="33">
        <v>897.62257462589105</v>
      </c>
      <c r="F2544" s="33">
        <v>841.241607312822</v>
      </c>
      <c r="G2544" s="34">
        <v>0.25666311771403</v>
      </c>
      <c r="H2544" s="34">
        <v>1.0396128507230999</v>
      </c>
      <c r="I2544" s="34">
        <v>1.0396128507230999</v>
      </c>
      <c r="J2544" s="34">
        <v>0.25624713811025002</v>
      </c>
      <c r="K2544" s="34">
        <v>5.9175686298013304</v>
      </c>
      <c r="L2544" s="34">
        <v>5.9175686298013304</v>
      </c>
      <c r="M2544" s="34">
        <v>1.76373545209767E-2</v>
      </c>
    </row>
    <row r="2545" spans="1:13" hidden="1" outlineLevel="1" x14ac:dyDescent="0.3">
      <c r="A2545" s="32" t="s">
        <v>90</v>
      </c>
      <c r="B2545" s="32" t="s">
        <v>39</v>
      </c>
      <c r="C2545" s="32" t="s">
        <v>24</v>
      </c>
      <c r="D2545" s="33">
        <v>51945.157403768797</v>
      </c>
      <c r="E2545" s="33">
        <v>26308.213150664498</v>
      </c>
      <c r="F2545" s="33">
        <v>24960.972260600502</v>
      </c>
      <c r="G2545" s="34">
        <v>97.948276544525896</v>
      </c>
      <c r="H2545" s="34">
        <v>49.2528970036823</v>
      </c>
      <c r="I2545" s="34">
        <v>47.3276352634837</v>
      </c>
      <c r="J2545" s="34">
        <v>1.16412535560941</v>
      </c>
      <c r="K2545" s="34">
        <v>63.488646234481102</v>
      </c>
      <c r="L2545" s="34">
        <v>17.1658865532352</v>
      </c>
      <c r="M2545" s="34">
        <v>1.5354971370198501E-2</v>
      </c>
    </row>
    <row r="2546" spans="1:13" hidden="1" outlineLevel="1" x14ac:dyDescent="0.3">
      <c r="A2546" s="32" t="s">
        <v>90</v>
      </c>
      <c r="B2546" s="32" t="s">
        <v>39</v>
      </c>
      <c r="C2546" s="32" t="s">
        <v>26</v>
      </c>
      <c r="D2546" s="33">
        <v>56314.842596231203</v>
      </c>
      <c r="E2546" s="33">
        <v>29261.7868493354</v>
      </c>
      <c r="F2546" s="33">
        <v>27729.0277393994</v>
      </c>
      <c r="G2546" s="34">
        <v>98.802388207738005</v>
      </c>
      <c r="H2546" s="34">
        <v>52.672364736516201</v>
      </c>
      <c r="I2546" s="34">
        <v>50.747102996317601</v>
      </c>
      <c r="J2546" s="34">
        <v>2.0172797108282801</v>
      </c>
      <c r="K2546" s="34">
        <v>82.834113446764704</v>
      </c>
      <c r="L2546" s="34">
        <v>36.511353765518798</v>
      </c>
      <c r="M2546" s="34">
        <v>8.0218005147240007E-2</v>
      </c>
    </row>
    <row r="2547" spans="1:13" hidden="1" outlineLevel="1" x14ac:dyDescent="0.3">
      <c r="A2547" s="32" t="s">
        <v>90</v>
      </c>
      <c r="B2547" s="32" t="s">
        <v>39</v>
      </c>
      <c r="C2547" s="32" t="s">
        <v>28</v>
      </c>
      <c r="D2547" s="34">
        <v>2.4533419059976902</v>
      </c>
      <c r="E2547" s="34">
        <v>3.2306013123119999</v>
      </c>
      <c r="F2547" s="34">
        <v>3.1931736849983698</v>
      </c>
      <c r="G2547" s="34">
        <v>0.26075288680505998</v>
      </c>
      <c r="H2547" s="34">
        <v>2.0399061758627601</v>
      </c>
      <c r="I2547" s="34">
        <v>2.1200907987667001</v>
      </c>
      <c r="J2547" s="34">
        <v>16.711635645672601</v>
      </c>
      <c r="K2547" s="34">
        <v>7.9604245749353497</v>
      </c>
      <c r="L2547" s="34">
        <v>23.0590702475826</v>
      </c>
      <c r="M2547" s="34">
        <v>50.247894748445603</v>
      </c>
    </row>
    <row r="2548" spans="1:13" hidden="1" outlineLevel="1" x14ac:dyDescent="0.3">
      <c r="A2548" s="32" t="s">
        <v>90</v>
      </c>
      <c r="B2548" s="32" t="s">
        <v>39</v>
      </c>
      <c r="C2548" s="32" t="s">
        <v>30</v>
      </c>
      <c r="D2548" s="34">
        <v>1.2955288749232501</v>
      </c>
      <c r="E2548" s="34">
        <v>1.6234894938516</v>
      </c>
      <c r="F2548" s="34">
        <v>1.5552508542496799</v>
      </c>
      <c r="G2548" s="34">
        <v>2.3726439564115598</v>
      </c>
      <c r="H2548" s="34">
        <v>2.3239090327437602</v>
      </c>
      <c r="I2548" s="34">
        <v>2.3239090327437602</v>
      </c>
      <c r="J2548" s="34">
        <v>2.4182346778696702</v>
      </c>
      <c r="K2548" s="34">
        <v>1.5777323470009199</v>
      </c>
      <c r="L2548" s="34">
        <v>1.5777323470009199</v>
      </c>
      <c r="M2548" s="34">
        <v>0.49296198182389001</v>
      </c>
    </row>
    <row r="2549" spans="1:13" hidden="1" outlineLevel="1" x14ac:dyDescent="0.3">
      <c r="A2549" s="16" t="s">
        <v>90</v>
      </c>
      <c r="B2549" s="16" t="s">
        <v>41</v>
      </c>
      <c r="C2549" s="16" t="s">
        <v>18</v>
      </c>
      <c r="D2549" s="17">
        <v>52237</v>
      </c>
      <c r="E2549" s="17">
        <v>26342</v>
      </c>
      <c r="F2549" s="17">
        <v>25895</v>
      </c>
      <c r="G2549" s="18">
        <v>98.3766295920516</v>
      </c>
      <c r="H2549" s="18">
        <v>50.524431298526899</v>
      </c>
      <c r="I2549" s="18">
        <v>49.475568701473001</v>
      </c>
      <c r="J2549" s="18">
        <v>1.5506250358940901</v>
      </c>
      <c r="K2549" s="18">
        <v>46.6666666666666</v>
      </c>
      <c r="L2549" s="18">
        <v>53.3333333333333</v>
      </c>
      <c r="M2549" s="18">
        <v>7.2745372054290006E-2</v>
      </c>
    </row>
    <row r="2550" spans="1:13" hidden="1" outlineLevel="1" x14ac:dyDescent="0.3">
      <c r="A2550" s="19" t="s">
        <v>90</v>
      </c>
      <c r="B2550" s="19" t="s">
        <v>41</v>
      </c>
      <c r="C2550" s="19" t="s">
        <v>22</v>
      </c>
      <c r="D2550" s="20">
        <v>1240.84673551226</v>
      </c>
      <c r="E2550" s="20">
        <v>780.911972838324</v>
      </c>
      <c r="F2550" s="20">
        <v>851.72556028825204</v>
      </c>
      <c r="G2550" s="21">
        <v>0.21358617688236001</v>
      </c>
      <c r="H2550" s="21">
        <v>1.03110816624906</v>
      </c>
      <c r="I2550" s="21">
        <v>1.03110816624906</v>
      </c>
      <c r="J2550" s="21">
        <v>0.20745621004421</v>
      </c>
      <c r="K2550" s="21">
        <v>6.5107819546234298</v>
      </c>
      <c r="L2550" s="21">
        <v>6.5107819546234298</v>
      </c>
      <c r="M2550" s="21">
        <v>5.2003582128200498E-2</v>
      </c>
    </row>
    <row r="2551" spans="1:13" hidden="1" outlineLevel="1" x14ac:dyDescent="0.3">
      <c r="A2551" s="19" t="s">
        <v>90</v>
      </c>
      <c r="B2551" s="19" t="s">
        <v>41</v>
      </c>
      <c r="C2551" s="19" t="s">
        <v>24</v>
      </c>
      <c r="D2551" s="20">
        <v>50195.533806027401</v>
      </c>
      <c r="E2551" s="20">
        <v>25057.2277977669</v>
      </c>
      <c r="F2551" s="20">
        <v>24493.723848716902</v>
      </c>
      <c r="G2551" s="21">
        <v>97.985139530164304</v>
      </c>
      <c r="H2551" s="21">
        <v>48.828070241525303</v>
      </c>
      <c r="I2551" s="21">
        <v>47.780414218425797</v>
      </c>
      <c r="J2551" s="21">
        <v>1.2438242727486299</v>
      </c>
      <c r="K2551" s="21">
        <v>36.264300660964302</v>
      </c>
      <c r="L2551" s="21">
        <v>42.632813606240397</v>
      </c>
      <c r="M2551" s="21">
        <v>2.2432070173548199E-2</v>
      </c>
    </row>
    <row r="2552" spans="1:13" hidden="1" outlineLevel="1" x14ac:dyDescent="0.3">
      <c r="A2552" s="19" t="s">
        <v>90</v>
      </c>
      <c r="B2552" s="19" t="s">
        <v>41</v>
      </c>
      <c r="C2552" s="19" t="s">
        <v>26</v>
      </c>
      <c r="D2552" s="20">
        <v>54278.466193972497</v>
      </c>
      <c r="E2552" s="20">
        <v>27626.7722022331</v>
      </c>
      <c r="F2552" s="20">
        <v>27296.276151283</v>
      </c>
      <c r="G2552" s="21">
        <v>98.693067203220494</v>
      </c>
      <c r="H2552" s="21">
        <v>52.219585781574096</v>
      </c>
      <c r="I2552" s="21">
        <v>51.171929758474597</v>
      </c>
      <c r="J2552" s="21">
        <v>1.931620875833</v>
      </c>
      <c r="K2552" s="21">
        <v>57.367186393759503</v>
      </c>
      <c r="L2552" s="21">
        <v>63.735699339035598</v>
      </c>
      <c r="M2552" s="21">
        <v>0.23564132444069</v>
      </c>
    </row>
    <row r="2553" spans="1:13" hidden="1" outlineLevel="1" x14ac:dyDescent="0.3">
      <c r="A2553" s="19" t="s">
        <v>90</v>
      </c>
      <c r="B2553" s="19" t="s">
        <v>41</v>
      </c>
      <c r="C2553" s="19" t="s">
        <v>28</v>
      </c>
      <c r="D2553" s="21">
        <v>2.3754173009787301</v>
      </c>
      <c r="E2553" s="21">
        <v>2.964512841995</v>
      </c>
      <c r="F2553" s="21">
        <v>3.2891506479561801</v>
      </c>
      <c r="G2553" s="21">
        <v>0.21711068753632001</v>
      </c>
      <c r="H2553" s="21">
        <v>2.0408110289390402</v>
      </c>
      <c r="I2553" s="21">
        <v>2.0840754200736802</v>
      </c>
      <c r="J2553" s="21">
        <v>13.378876597629301</v>
      </c>
      <c r="K2553" s="21">
        <v>13.951675617050199</v>
      </c>
      <c r="L2553" s="21">
        <v>12.207716164918899</v>
      </c>
      <c r="M2553" s="21">
        <v>71.487134727126502</v>
      </c>
    </row>
    <row r="2554" spans="1:13" hidden="1" outlineLevel="1" x14ac:dyDescent="0.3">
      <c r="A2554" s="19" t="s">
        <v>90</v>
      </c>
      <c r="B2554" s="19" t="s">
        <v>41</v>
      </c>
      <c r="C2554" s="19" t="s">
        <v>30</v>
      </c>
      <c r="D2554" s="21">
        <v>1.1980282328676699</v>
      </c>
      <c r="E2554" s="21">
        <v>1.3813107646931899</v>
      </c>
      <c r="F2554" s="21">
        <v>1.5665493238339101</v>
      </c>
      <c r="G2554" s="21">
        <v>1.53280378586377</v>
      </c>
      <c r="H2554" s="21">
        <v>2.2042887974555199</v>
      </c>
      <c r="I2554" s="21">
        <v>2.2042887974555199</v>
      </c>
      <c r="J2554" s="21">
        <v>1.51280506212716</v>
      </c>
      <c r="K2554" s="21">
        <v>1.42864072278742</v>
      </c>
      <c r="L2554" s="21">
        <v>1.42864072278742</v>
      </c>
      <c r="M2554" s="21">
        <v>1.99630566490045</v>
      </c>
    </row>
    <row r="2555" spans="1:13" hidden="1" outlineLevel="1" x14ac:dyDescent="0.3">
      <c r="A2555" s="13" t="s">
        <v>90</v>
      </c>
      <c r="B2555" s="13" t="s">
        <v>43</v>
      </c>
      <c r="C2555" s="13" t="s">
        <v>18</v>
      </c>
      <c r="D2555" s="14">
        <v>54086</v>
      </c>
      <c r="E2555" s="14">
        <v>27307</v>
      </c>
      <c r="F2555" s="14">
        <v>26779</v>
      </c>
      <c r="G2555" s="15">
        <v>97.982842140295105</v>
      </c>
      <c r="H2555" s="15">
        <v>50.183979620718901</v>
      </c>
      <c r="I2555" s="15">
        <v>49.816020379280999</v>
      </c>
      <c r="J2555" s="15">
        <v>1.84890729578818</v>
      </c>
      <c r="K2555" s="15">
        <v>64</v>
      </c>
      <c r="L2555" s="15">
        <v>36</v>
      </c>
      <c r="M2555" s="15">
        <v>0.16825056391672</v>
      </c>
    </row>
    <row r="2556" spans="1:13" hidden="1" outlineLevel="1" x14ac:dyDescent="0.3">
      <c r="A2556" s="32" t="s">
        <v>90</v>
      </c>
      <c r="B2556" s="32" t="s">
        <v>43</v>
      </c>
      <c r="C2556" s="32" t="s">
        <v>22</v>
      </c>
      <c r="D2556" s="33">
        <v>1405.08968347015</v>
      </c>
      <c r="E2556" s="33">
        <v>893.13486125401403</v>
      </c>
      <c r="F2556" s="33">
        <v>919.44505634019197</v>
      </c>
      <c r="G2556" s="34">
        <v>0.2687936965935</v>
      </c>
      <c r="H2556" s="34">
        <v>1.07868693524383</v>
      </c>
      <c r="I2556" s="34">
        <v>1.07868693524383</v>
      </c>
      <c r="J2556" s="34">
        <v>0.25738821995118</v>
      </c>
      <c r="K2556" s="34">
        <v>6.1145979627093503</v>
      </c>
      <c r="L2556" s="34">
        <v>6.1145979627093503</v>
      </c>
      <c r="M2556" s="34">
        <v>7.9003325204679994E-2</v>
      </c>
    </row>
    <row r="2557" spans="1:13" hidden="1" outlineLevel="1" x14ac:dyDescent="0.3">
      <c r="A2557" s="32" t="s">
        <v>90</v>
      </c>
      <c r="B2557" s="32" t="s">
        <v>43</v>
      </c>
      <c r="C2557" s="32" t="s">
        <v>24</v>
      </c>
      <c r="D2557" s="33">
        <v>51774.317979802901</v>
      </c>
      <c r="E2557" s="33">
        <v>25837.596427643599</v>
      </c>
      <c r="F2557" s="33">
        <v>25266.310361534001</v>
      </c>
      <c r="G2557" s="34">
        <v>97.489732953143502</v>
      </c>
      <c r="H2557" s="34">
        <v>48.409806641905497</v>
      </c>
      <c r="I2557" s="34">
        <v>48.042310574404802</v>
      </c>
      <c r="J2557" s="34">
        <v>1.46976583030145</v>
      </c>
      <c r="K2557" s="34">
        <v>53.462903018833998</v>
      </c>
      <c r="L2557" s="34">
        <v>26.6590574045407</v>
      </c>
      <c r="M2557" s="34">
        <v>7.7675011200319999E-2</v>
      </c>
    </row>
    <row r="2558" spans="1:13" hidden="1" outlineLevel="1" x14ac:dyDescent="0.3">
      <c r="A2558" s="32" t="s">
        <v>90</v>
      </c>
      <c r="B2558" s="32" t="s">
        <v>43</v>
      </c>
      <c r="C2558" s="32" t="s">
        <v>26</v>
      </c>
      <c r="D2558" s="33">
        <v>56397.682020196997</v>
      </c>
      <c r="E2558" s="33">
        <v>28776.403572356299</v>
      </c>
      <c r="F2558" s="33">
        <v>28291.689638465901</v>
      </c>
      <c r="G2558" s="34">
        <v>98.380695391192305</v>
      </c>
      <c r="H2558" s="34">
        <v>51.957689425595198</v>
      </c>
      <c r="I2558" s="34">
        <v>51.590193358094403</v>
      </c>
      <c r="J2558" s="34">
        <v>2.3235458589298199</v>
      </c>
      <c r="K2558" s="34">
        <v>73.340942595459296</v>
      </c>
      <c r="L2558" s="34">
        <v>46.537096981165902</v>
      </c>
      <c r="M2558" s="34">
        <v>0.36405996441496002</v>
      </c>
    </row>
    <row r="2559" spans="1:13" hidden="1" outlineLevel="1" x14ac:dyDescent="0.3">
      <c r="A2559" s="32" t="s">
        <v>90</v>
      </c>
      <c r="B2559" s="32" t="s">
        <v>43</v>
      </c>
      <c r="C2559" s="32" t="s">
        <v>28</v>
      </c>
      <c r="D2559" s="34">
        <v>2.5978805670046801</v>
      </c>
      <c r="E2559" s="34">
        <v>3.2707176227854098</v>
      </c>
      <c r="F2559" s="34">
        <v>3.4334555298562002</v>
      </c>
      <c r="G2559" s="34">
        <v>0.27432731151911999</v>
      </c>
      <c r="H2559" s="34">
        <v>2.1494647164221399</v>
      </c>
      <c r="I2559" s="34">
        <v>2.1653414444411698</v>
      </c>
      <c r="J2559" s="34">
        <v>13.921099264279899</v>
      </c>
      <c r="K2559" s="34">
        <v>9.5540593167333494</v>
      </c>
      <c r="L2559" s="34">
        <v>16.984994340859298</v>
      </c>
      <c r="M2559" s="34">
        <v>46.955756560662998</v>
      </c>
    </row>
    <row r="2560" spans="1:13" hidden="1" outlineLevel="1" x14ac:dyDescent="0.3">
      <c r="A2560" s="32" t="s">
        <v>90</v>
      </c>
      <c r="B2560" s="32" t="s">
        <v>43</v>
      </c>
      <c r="C2560" s="32" t="s">
        <v>30</v>
      </c>
      <c r="D2560" s="34">
        <v>1.43526164896951</v>
      </c>
      <c r="E2560" s="34">
        <v>1.6588724763534</v>
      </c>
      <c r="F2560" s="34">
        <v>1.75455373192797</v>
      </c>
      <c r="G2560" s="34">
        <v>2.0309756747479</v>
      </c>
      <c r="H2560" s="34">
        <v>2.4875608212518201</v>
      </c>
      <c r="I2560" s="34">
        <v>2.4875608212518201</v>
      </c>
      <c r="J2560" s="34">
        <v>2.02825959432711</v>
      </c>
      <c r="K2560" s="34">
        <v>1.68046918407963</v>
      </c>
      <c r="L2560" s="34">
        <v>1.68046918407963</v>
      </c>
      <c r="M2560" s="34">
        <v>2.0645338734949599</v>
      </c>
    </row>
    <row r="2561" spans="1:13" hidden="1" outlineLevel="1" x14ac:dyDescent="0.3">
      <c r="A2561" s="16" t="s">
        <v>90</v>
      </c>
      <c r="B2561" s="16" t="s">
        <v>45</v>
      </c>
      <c r="C2561" s="16" t="s">
        <v>18</v>
      </c>
      <c r="D2561" s="17">
        <v>55300</v>
      </c>
      <c r="E2561" s="17">
        <v>27746</v>
      </c>
      <c r="F2561" s="17">
        <v>27554</v>
      </c>
      <c r="G2561" s="18">
        <v>97.464737793851697</v>
      </c>
      <c r="H2561" s="18">
        <v>50.037107128279303</v>
      </c>
      <c r="I2561" s="18">
        <v>49.962892871720598</v>
      </c>
      <c r="J2561" s="18">
        <v>2.4846292947558699</v>
      </c>
      <c r="K2561" s="18">
        <v>55.531295487627297</v>
      </c>
      <c r="L2561" s="18">
        <v>44.468704512372597</v>
      </c>
      <c r="M2561" s="18">
        <v>5.0632911392405097E-2</v>
      </c>
    </row>
    <row r="2562" spans="1:13" hidden="1" outlineLevel="1" x14ac:dyDescent="0.3">
      <c r="A2562" s="19" t="s">
        <v>90</v>
      </c>
      <c r="B2562" s="19" t="s">
        <v>45</v>
      </c>
      <c r="C2562" s="19" t="s">
        <v>22</v>
      </c>
      <c r="D2562" s="20">
        <v>1398.3920239445599</v>
      </c>
      <c r="E2562" s="20">
        <v>929.50933549446302</v>
      </c>
      <c r="F2562" s="20">
        <v>876.96922483924095</v>
      </c>
      <c r="G2562" s="21">
        <v>0.28513923209897002</v>
      </c>
      <c r="H2562" s="21">
        <v>1.0697649038846699</v>
      </c>
      <c r="I2562" s="21">
        <v>1.0697649038846699</v>
      </c>
      <c r="J2562" s="21">
        <v>0.28422858190870998</v>
      </c>
      <c r="K2562" s="21">
        <v>5.8906124456308699</v>
      </c>
      <c r="L2562" s="21">
        <v>5.8906124456308699</v>
      </c>
      <c r="M2562" s="21">
        <v>2.3603749768513801E-2</v>
      </c>
    </row>
    <row r="2563" spans="1:13" hidden="1" outlineLevel="1" x14ac:dyDescent="0.3">
      <c r="A2563" s="19" t="s">
        <v>90</v>
      </c>
      <c r="B2563" s="19" t="s">
        <v>45</v>
      </c>
      <c r="C2563" s="19" t="s">
        <v>24</v>
      </c>
      <c r="D2563" s="20">
        <v>52999.337104976803</v>
      </c>
      <c r="E2563" s="20">
        <v>26216.752405525302</v>
      </c>
      <c r="F2563" s="20">
        <v>26111.192460256101</v>
      </c>
      <c r="G2563" s="21">
        <v>96.950856760544397</v>
      </c>
      <c r="H2563" s="21">
        <v>48.277780260206697</v>
      </c>
      <c r="I2563" s="21">
        <v>48.203657883007899</v>
      </c>
      <c r="J2563" s="21">
        <v>2.0575049558169098</v>
      </c>
      <c r="K2563" s="21">
        <v>45.752857390334299</v>
      </c>
      <c r="L2563" s="21">
        <v>35.100644108012297</v>
      </c>
      <c r="M2563" s="21">
        <v>2.35123439278596E-2</v>
      </c>
    </row>
    <row r="2564" spans="1:13" hidden="1" outlineLevel="1" x14ac:dyDescent="0.3">
      <c r="A2564" s="19" t="s">
        <v>90</v>
      </c>
      <c r="B2564" s="19" t="s">
        <v>45</v>
      </c>
      <c r="C2564" s="19" t="s">
        <v>26</v>
      </c>
      <c r="D2564" s="20">
        <v>57600.662895023102</v>
      </c>
      <c r="E2564" s="20">
        <v>29275.2475944746</v>
      </c>
      <c r="F2564" s="20">
        <v>28996.807539743801</v>
      </c>
      <c r="G2564" s="21">
        <v>97.893894329883395</v>
      </c>
      <c r="H2564" s="21">
        <v>51.796342116992001</v>
      </c>
      <c r="I2564" s="21">
        <v>51.722219739793204</v>
      </c>
      <c r="J2564" s="21">
        <v>2.9977079541121001</v>
      </c>
      <c r="K2564" s="21">
        <v>64.899355891987597</v>
      </c>
      <c r="L2564" s="21">
        <v>54.247142609665602</v>
      </c>
      <c r="M2564" s="21">
        <v>0.10900188424762</v>
      </c>
    </row>
    <row r="2565" spans="1:13" hidden="1" outlineLevel="1" x14ac:dyDescent="0.3">
      <c r="A2565" s="19" t="s">
        <v>90</v>
      </c>
      <c r="B2565" s="19" t="s">
        <v>45</v>
      </c>
      <c r="C2565" s="19" t="s">
        <v>28</v>
      </c>
      <c r="D2565" s="21">
        <v>2.52873783715112</v>
      </c>
      <c r="E2565" s="21">
        <v>3.35006608337945</v>
      </c>
      <c r="F2565" s="21">
        <v>3.1827292764725299</v>
      </c>
      <c r="G2565" s="21">
        <v>0.29255630144111</v>
      </c>
      <c r="H2565" s="21">
        <v>2.1379431491555501</v>
      </c>
      <c r="I2565" s="21">
        <v>2.1411188231860101</v>
      </c>
      <c r="J2565" s="21">
        <v>11.4394764043316</v>
      </c>
      <c r="K2565" s="21">
        <v>10.607734600651099</v>
      </c>
      <c r="L2565" s="21">
        <v>13.2466472999948</v>
      </c>
      <c r="M2565" s="21">
        <v>46.6174057928148</v>
      </c>
    </row>
    <row r="2566" spans="1:13" hidden="1" outlineLevel="1" x14ac:dyDescent="0.3">
      <c r="A2566" s="19" t="s">
        <v>90</v>
      </c>
      <c r="B2566" s="19" t="s">
        <v>45</v>
      </c>
      <c r="C2566" s="19" t="s">
        <v>30</v>
      </c>
      <c r="D2566" s="21">
        <v>1.41121874064093</v>
      </c>
      <c r="E2566" s="21">
        <v>1.7470542499891399</v>
      </c>
      <c r="F2566" s="21">
        <v>1.6067506634186299</v>
      </c>
      <c r="G2566" s="21">
        <v>1.8691334043149099</v>
      </c>
      <c r="H2566" s="21">
        <v>2.4882366053249401</v>
      </c>
      <c r="I2566" s="21">
        <v>2.4882366053249401</v>
      </c>
      <c r="J2566" s="21">
        <v>1.8940767270180301</v>
      </c>
      <c r="K2566" s="21">
        <v>1.99936720560834</v>
      </c>
      <c r="L2566" s="21">
        <v>1.99936720560834</v>
      </c>
      <c r="M2566" s="21">
        <v>0.62538261504097004</v>
      </c>
    </row>
    <row r="2567" spans="1:13" hidden="1" outlineLevel="1" x14ac:dyDescent="0.3">
      <c r="A2567" s="13" t="s">
        <v>90</v>
      </c>
      <c r="B2567" s="13" t="s">
        <v>47</v>
      </c>
      <c r="C2567" s="13" t="s">
        <v>18</v>
      </c>
      <c r="D2567" s="14">
        <v>54635</v>
      </c>
      <c r="E2567" s="14">
        <v>27600</v>
      </c>
      <c r="F2567" s="14">
        <v>27035</v>
      </c>
      <c r="G2567" s="15">
        <v>95.006863732039903</v>
      </c>
      <c r="H2567" s="15">
        <v>50.445989943552902</v>
      </c>
      <c r="I2567" s="15">
        <v>49.554010056447098</v>
      </c>
      <c r="J2567" s="15">
        <v>4.8522009700741204</v>
      </c>
      <c r="K2567" s="15">
        <v>51.829498302527298</v>
      </c>
      <c r="L2567" s="15">
        <v>48.170501697472602</v>
      </c>
      <c r="M2567" s="15">
        <v>0.14093529788597001</v>
      </c>
    </row>
    <row r="2568" spans="1:13" hidden="1" outlineLevel="1" x14ac:dyDescent="0.3">
      <c r="A2568" s="32" t="s">
        <v>90</v>
      </c>
      <c r="B2568" s="32" t="s">
        <v>47</v>
      </c>
      <c r="C2568" s="32" t="s">
        <v>22</v>
      </c>
      <c r="D2568" s="33">
        <v>1431.6311087152201</v>
      </c>
      <c r="E2568" s="33">
        <v>901.44619291812501</v>
      </c>
      <c r="F2568" s="33">
        <v>921.57702602930397</v>
      </c>
      <c r="G2568" s="34">
        <v>0.49516254576537999</v>
      </c>
      <c r="H2568" s="34">
        <v>1.0625891594330199</v>
      </c>
      <c r="I2568" s="34">
        <v>1.0625891594330199</v>
      </c>
      <c r="J2568" s="34">
        <v>0.49130280550372002</v>
      </c>
      <c r="K2568" s="34">
        <v>5.1705921600517</v>
      </c>
      <c r="L2568" s="34">
        <v>5.1705921600517</v>
      </c>
      <c r="M2568" s="34">
        <v>6.558808051843E-2</v>
      </c>
    </row>
    <row r="2569" spans="1:13" hidden="1" outlineLevel="1" x14ac:dyDescent="0.3">
      <c r="A2569" s="32" t="s">
        <v>90</v>
      </c>
      <c r="B2569" s="32" t="s">
        <v>47</v>
      </c>
      <c r="C2569" s="32" t="s">
        <v>24</v>
      </c>
      <c r="D2569" s="33">
        <v>52279.651489150201</v>
      </c>
      <c r="E2569" s="33">
        <v>26116.922456367702</v>
      </c>
      <c r="F2569" s="33">
        <v>25518.802801798902</v>
      </c>
      <c r="G2569" s="34">
        <v>94.126318013109298</v>
      </c>
      <c r="H2569" s="34">
        <v>48.697955363884297</v>
      </c>
      <c r="I2569" s="34">
        <v>47.807065106265703</v>
      </c>
      <c r="J2569" s="34">
        <v>4.1048793839051001</v>
      </c>
      <c r="K2569" s="34">
        <v>43.351748254728797</v>
      </c>
      <c r="L2569" s="34">
        <v>39.7967921265112</v>
      </c>
      <c r="M2569" s="34">
        <v>6.5518149243940005E-2</v>
      </c>
    </row>
    <row r="2570" spans="1:13" hidden="1" outlineLevel="1" x14ac:dyDescent="0.3">
      <c r="A2570" s="32" t="s">
        <v>90</v>
      </c>
      <c r="B2570" s="32" t="s">
        <v>47</v>
      </c>
      <c r="C2570" s="32" t="s">
        <v>26</v>
      </c>
      <c r="D2570" s="33">
        <v>56990.348510849697</v>
      </c>
      <c r="E2570" s="33">
        <v>29083.0775436322</v>
      </c>
      <c r="F2570" s="33">
        <v>28551.197198201</v>
      </c>
      <c r="G2570" s="34">
        <v>95.761347964503301</v>
      </c>
      <c r="H2570" s="34">
        <v>52.192934893734197</v>
      </c>
      <c r="I2570" s="34">
        <v>51.302044636115603</v>
      </c>
      <c r="J2570" s="34">
        <v>5.7274515507336803</v>
      </c>
      <c r="K2570" s="34">
        <v>60.2032078734888</v>
      </c>
      <c r="L2570" s="34">
        <v>56.648251745271097</v>
      </c>
      <c r="M2570" s="34">
        <v>0.30290108738985</v>
      </c>
    </row>
    <row r="2571" spans="1:13" hidden="1" outlineLevel="1" x14ac:dyDescent="0.3">
      <c r="A2571" s="32" t="s">
        <v>90</v>
      </c>
      <c r="B2571" s="32" t="s">
        <v>47</v>
      </c>
      <c r="C2571" s="32" t="s">
        <v>28</v>
      </c>
      <c r="D2571" s="34">
        <v>2.6203552827220999</v>
      </c>
      <c r="E2571" s="34">
        <v>3.2661093946308899</v>
      </c>
      <c r="F2571" s="34">
        <v>3.40882939163789</v>
      </c>
      <c r="G2571" s="34">
        <v>0.52118607678910001</v>
      </c>
      <c r="H2571" s="34">
        <v>2.1063897459877801</v>
      </c>
      <c r="I2571" s="34">
        <v>2.1443050889779101</v>
      </c>
      <c r="J2571" s="34">
        <v>10.1253597807227</v>
      </c>
      <c r="K2571" s="34">
        <v>9.9761570715408006</v>
      </c>
      <c r="L2571" s="34">
        <v>10.733938775487101</v>
      </c>
      <c r="M2571" s="34">
        <v>46.537724404214103</v>
      </c>
    </row>
    <row r="2572" spans="1:13" hidden="1" outlineLevel="1" x14ac:dyDescent="0.3">
      <c r="A2572" s="32" t="s">
        <v>90</v>
      </c>
      <c r="B2572" s="32" t="s">
        <v>47</v>
      </c>
      <c r="C2572" s="32" t="s">
        <v>30</v>
      </c>
      <c r="D2572" s="34">
        <v>1.5017641562239801</v>
      </c>
      <c r="E2572" s="34">
        <v>1.6943984205026601</v>
      </c>
      <c r="F2572" s="34">
        <v>1.79138062108231</v>
      </c>
      <c r="G2572" s="34">
        <v>2.9007462446810499</v>
      </c>
      <c r="H2572" s="34">
        <v>2.3644674525451599</v>
      </c>
      <c r="I2572" s="34">
        <v>2.3644674525451599</v>
      </c>
      <c r="J2572" s="34">
        <v>2.9342933285763899</v>
      </c>
      <c r="K2572" s="34">
        <v>2.9397427842078998</v>
      </c>
      <c r="L2572" s="34">
        <v>2.9397427842078998</v>
      </c>
      <c r="M2572" s="34">
        <v>1.7154779310147099</v>
      </c>
    </row>
    <row r="2573" spans="1:13" hidden="1" outlineLevel="1" x14ac:dyDescent="0.3">
      <c r="A2573" s="16" t="s">
        <v>90</v>
      </c>
      <c r="B2573" s="16" t="s">
        <v>49</v>
      </c>
      <c r="C2573" s="16" t="s">
        <v>18</v>
      </c>
      <c r="D2573" s="17">
        <v>56254</v>
      </c>
      <c r="E2573" s="17">
        <v>28832</v>
      </c>
      <c r="F2573" s="17">
        <v>27422</v>
      </c>
      <c r="G2573" s="18">
        <v>92.245884737085305</v>
      </c>
      <c r="H2573" s="18">
        <v>50.967393817929498</v>
      </c>
      <c r="I2573" s="18">
        <v>49.032606182070403</v>
      </c>
      <c r="J2573" s="18">
        <v>7.7416717033455402</v>
      </c>
      <c r="K2573" s="18">
        <v>54.672789896670501</v>
      </c>
      <c r="L2573" s="18">
        <v>45.327210103329499</v>
      </c>
      <c r="M2573" s="18">
        <v>1.24435595690973E-2</v>
      </c>
    </row>
    <row r="2574" spans="1:13" hidden="1" outlineLevel="1" x14ac:dyDescent="0.3">
      <c r="A2574" s="19" t="s">
        <v>90</v>
      </c>
      <c r="B2574" s="19" t="s">
        <v>49</v>
      </c>
      <c r="C2574" s="19" t="s">
        <v>22</v>
      </c>
      <c r="D2574" s="20">
        <v>1389.7016799412199</v>
      </c>
      <c r="E2574" s="20">
        <v>872.81442874674701</v>
      </c>
      <c r="F2574" s="20">
        <v>906.86651133900796</v>
      </c>
      <c r="G2574" s="21">
        <v>0.52661361561220998</v>
      </c>
      <c r="H2574" s="21">
        <v>1.02348972999933</v>
      </c>
      <c r="I2574" s="21">
        <v>1.02348972999933</v>
      </c>
      <c r="J2574" s="21">
        <v>0.52646353198663998</v>
      </c>
      <c r="K2574" s="21">
        <v>3.23979236806613</v>
      </c>
      <c r="L2574" s="21">
        <v>3.23979236806613</v>
      </c>
      <c r="M2574" s="21">
        <v>8.8925863484353006E-3</v>
      </c>
    </row>
    <row r="2575" spans="1:13" hidden="1" outlineLevel="1" x14ac:dyDescent="0.3">
      <c r="A2575" s="19" t="s">
        <v>90</v>
      </c>
      <c r="B2575" s="19" t="s">
        <v>49</v>
      </c>
      <c r="C2575" s="19" t="s">
        <v>24</v>
      </c>
      <c r="D2575" s="20">
        <v>53967.634635033603</v>
      </c>
      <c r="E2575" s="20">
        <v>27396.0280149809</v>
      </c>
      <c r="F2575" s="20">
        <v>25930.004838663499</v>
      </c>
      <c r="G2575" s="21">
        <v>91.333939151573801</v>
      </c>
      <c r="H2575" s="21">
        <v>49.283058863781697</v>
      </c>
      <c r="I2575" s="21">
        <v>47.3504647745075</v>
      </c>
      <c r="J2575" s="21">
        <v>6.9187056907972897</v>
      </c>
      <c r="K2575" s="21">
        <v>49.309373413573198</v>
      </c>
      <c r="L2575" s="21">
        <v>40.070125265275202</v>
      </c>
      <c r="M2575" s="21">
        <v>3.8397726264783999E-3</v>
      </c>
    </row>
    <row r="2576" spans="1:13" hidden="1" outlineLevel="1" x14ac:dyDescent="0.3">
      <c r="A2576" s="19" t="s">
        <v>90</v>
      </c>
      <c r="B2576" s="19" t="s">
        <v>49</v>
      </c>
      <c r="C2576" s="19" t="s">
        <v>26</v>
      </c>
      <c r="D2576" s="20">
        <v>58540.365364966397</v>
      </c>
      <c r="E2576" s="20">
        <v>30267.971985019001</v>
      </c>
      <c r="F2576" s="20">
        <v>28913.995161336399</v>
      </c>
      <c r="G2576" s="21">
        <v>93.069146939099497</v>
      </c>
      <c r="H2576" s="21">
        <v>52.6495352254924</v>
      </c>
      <c r="I2576" s="21">
        <v>50.716941136218203</v>
      </c>
      <c r="J2576" s="21">
        <v>8.6534273663116501</v>
      </c>
      <c r="K2576" s="21">
        <v>59.929874734724699</v>
      </c>
      <c r="L2576" s="21">
        <v>50.690626586426703</v>
      </c>
      <c r="M2576" s="21">
        <v>4.0318097744599803E-2</v>
      </c>
    </row>
    <row r="2577" spans="1:13" hidden="1" outlineLevel="1" x14ac:dyDescent="0.3">
      <c r="A2577" s="19" t="s">
        <v>90</v>
      </c>
      <c r="B2577" s="19" t="s">
        <v>49</v>
      </c>
      <c r="C2577" s="19" t="s">
        <v>28</v>
      </c>
      <c r="D2577" s="21">
        <v>2.4704050910890301</v>
      </c>
      <c r="E2577" s="21">
        <v>3.02724205308943</v>
      </c>
      <c r="F2577" s="21">
        <v>3.3070764763292502</v>
      </c>
      <c r="G2577" s="21">
        <v>0.57088033478473998</v>
      </c>
      <c r="H2577" s="21">
        <v>2.00812647720528</v>
      </c>
      <c r="I2577" s="21">
        <v>2.0873655505865898</v>
      </c>
      <c r="J2577" s="21">
        <v>6.8003856551956297</v>
      </c>
      <c r="K2577" s="21">
        <v>5.9257857047156799</v>
      </c>
      <c r="L2577" s="21">
        <v>7.1475662426180504</v>
      </c>
      <c r="M2577" s="21">
        <v>71.463364634982796</v>
      </c>
    </row>
    <row r="2578" spans="1:13" hidden="1" outlineLevel="1" x14ac:dyDescent="0.3">
      <c r="A2578" s="19" t="s">
        <v>90</v>
      </c>
      <c r="B2578" s="19" t="s">
        <v>49</v>
      </c>
      <c r="C2578" s="19" t="s">
        <v>30</v>
      </c>
      <c r="D2578" s="21">
        <v>1.3427780392705699</v>
      </c>
      <c r="E2578" s="21">
        <v>1.53113723899751</v>
      </c>
      <c r="F2578" s="21">
        <v>1.67922247378379</v>
      </c>
      <c r="G2578" s="21">
        <v>2.2404225777714002</v>
      </c>
      <c r="H2578" s="21">
        <v>2.1936739915129602</v>
      </c>
      <c r="I2578" s="21">
        <v>2.1936739915129602</v>
      </c>
      <c r="J2578" s="21">
        <v>2.24244232019204</v>
      </c>
      <c r="K2578" s="21">
        <v>1.91015893139082</v>
      </c>
      <c r="L2578" s="21">
        <v>1.91015893139082</v>
      </c>
      <c r="M2578" s="21">
        <v>0.36727436972506</v>
      </c>
    </row>
    <row r="2579" spans="1:13" hidden="1" outlineLevel="1" x14ac:dyDescent="0.3">
      <c r="A2579" s="13" t="s">
        <v>90</v>
      </c>
      <c r="B2579" s="13" t="s">
        <v>51</v>
      </c>
      <c r="C2579" s="13" t="s">
        <v>18</v>
      </c>
      <c r="D2579" s="14">
        <v>56185</v>
      </c>
      <c r="E2579" s="14">
        <v>28183</v>
      </c>
      <c r="F2579" s="14">
        <v>28002</v>
      </c>
      <c r="G2579" s="15">
        <v>85.387558957017006</v>
      </c>
      <c r="H2579" s="15">
        <v>48.9296508598228</v>
      </c>
      <c r="I2579" s="15">
        <v>51.0703491401771</v>
      </c>
      <c r="J2579" s="15">
        <v>14.5038711399839</v>
      </c>
      <c r="K2579" s="15">
        <v>57.246287888084403</v>
      </c>
      <c r="L2579" s="15">
        <v>42.753712111915497</v>
      </c>
      <c r="M2579" s="15">
        <v>0.10856990299902</v>
      </c>
    </row>
    <row r="2580" spans="1:13" hidden="1" outlineLevel="1" x14ac:dyDescent="0.3">
      <c r="A2580" s="32" t="s">
        <v>90</v>
      </c>
      <c r="B2580" s="32" t="s">
        <v>51</v>
      </c>
      <c r="C2580" s="32" t="s">
        <v>22</v>
      </c>
      <c r="D2580" s="33">
        <v>1408.90740976966</v>
      </c>
      <c r="E2580" s="33">
        <v>928.05202025738299</v>
      </c>
      <c r="F2580" s="33">
        <v>858.55959972049698</v>
      </c>
      <c r="G2580" s="34">
        <v>0.72272679040334997</v>
      </c>
      <c r="H2580" s="34">
        <v>1.07612627500858</v>
      </c>
      <c r="I2580" s="34">
        <v>1.07612627500858</v>
      </c>
      <c r="J2580" s="34">
        <v>0.72228505816564004</v>
      </c>
      <c r="K2580" s="34">
        <v>2.4454515130941301</v>
      </c>
      <c r="L2580" s="34">
        <v>2.4454515130941301</v>
      </c>
      <c r="M2580" s="34">
        <v>4.4103008532126599E-2</v>
      </c>
    </row>
    <row r="2581" spans="1:13" hidden="1" outlineLevel="1" x14ac:dyDescent="0.3">
      <c r="A2581" s="32" t="s">
        <v>90</v>
      </c>
      <c r="B2581" s="32" t="s">
        <v>51</v>
      </c>
      <c r="C2581" s="32" t="s">
        <v>24</v>
      </c>
      <c r="D2581" s="33">
        <v>53867.036979131997</v>
      </c>
      <c r="E2581" s="33">
        <v>26656.150010084599</v>
      </c>
      <c r="F2581" s="33">
        <v>26589.480348556899</v>
      </c>
      <c r="G2581" s="34">
        <v>84.157978974028396</v>
      </c>
      <c r="H2581" s="34">
        <v>47.161258249185302</v>
      </c>
      <c r="I2581" s="34">
        <v>49.2992734699083</v>
      </c>
      <c r="J2581" s="34">
        <v>13.3554949938414</v>
      </c>
      <c r="K2581" s="34">
        <v>53.183733144898</v>
      </c>
      <c r="L2581" s="34">
        <v>38.786590497288401</v>
      </c>
      <c r="M2581" s="34">
        <v>5.5638762448808297E-2</v>
      </c>
    </row>
    <row r="2582" spans="1:13" hidden="1" outlineLevel="1" x14ac:dyDescent="0.3">
      <c r="A2582" s="32" t="s">
        <v>90</v>
      </c>
      <c r="B2582" s="32" t="s">
        <v>51</v>
      </c>
      <c r="C2582" s="32" t="s">
        <v>26</v>
      </c>
      <c r="D2582" s="33">
        <v>58502.963020868003</v>
      </c>
      <c r="E2582" s="33">
        <v>29709.849989915299</v>
      </c>
      <c r="F2582" s="33">
        <v>29414.519651442999</v>
      </c>
      <c r="G2582" s="34">
        <v>86.536971856759607</v>
      </c>
      <c r="H2582" s="34">
        <v>50.7007265300916</v>
      </c>
      <c r="I2582" s="34">
        <v>52.838741750814599</v>
      </c>
      <c r="J2582" s="34">
        <v>15.7330607352092</v>
      </c>
      <c r="K2582" s="34">
        <v>61.213409502711599</v>
      </c>
      <c r="L2582" s="34">
        <v>46.816266855102</v>
      </c>
      <c r="M2582" s="34">
        <v>0.21174964025807</v>
      </c>
    </row>
    <row r="2583" spans="1:13" hidden="1" outlineLevel="1" x14ac:dyDescent="0.3">
      <c r="A2583" s="32" t="s">
        <v>90</v>
      </c>
      <c r="B2583" s="32" t="s">
        <v>51</v>
      </c>
      <c r="C2583" s="32" t="s">
        <v>28</v>
      </c>
      <c r="D2583" s="34">
        <v>2.50762198054582</v>
      </c>
      <c r="E2583" s="34">
        <v>3.2929497223765498</v>
      </c>
      <c r="F2583" s="34">
        <v>3.0660652800531998</v>
      </c>
      <c r="G2583" s="34">
        <v>0.84640760226809997</v>
      </c>
      <c r="H2583" s="34">
        <v>2.1993336475903802</v>
      </c>
      <c r="I2583" s="34">
        <v>2.1071449346368101</v>
      </c>
      <c r="J2583" s="34">
        <v>4.9799467410770601</v>
      </c>
      <c r="K2583" s="34">
        <v>4.2718080129054901</v>
      </c>
      <c r="L2583" s="34">
        <v>5.7198577440310396</v>
      </c>
      <c r="M2583" s="34">
        <v>40.621762858647998</v>
      </c>
    </row>
    <row r="2584" spans="1:13" hidden="1" outlineLevel="1" x14ac:dyDescent="0.3">
      <c r="A2584" s="32" t="s">
        <v>90</v>
      </c>
      <c r="B2584" s="32" t="s">
        <v>51</v>
      </c>
      <c r="C2584" s="32" t="s">
        <v>30</v>
      </c>
      <c r="D2584" s="34">
        <v>1.3876012666472399</v>
      </c>
      <c r="E2584" s="34">
        <v>1.72076747219491</v>
      </c>
      <c r="F2584" s="34">
        <v>1.4966996981420799</v>
      </c>
      <c r="G2584" s="34">
        <v>2.4161446988362898</v>
      </c>
      <c r="H2584" s="34">
        <v>2.2422426711652101</v>
      </c>
      <c r="I2584" s="34">
        <v>2.2422426711652101</v>
      </c>
      <c r="J2584" s="34">
        <v>2.4281688344046901</v>
      </c>
      <c r="K2584" s="34">
        <v>2.0619516847313402</v>
      </c>
      <c r="L2584" s="34">
        <v>2.0619516847313402</v>
      </c>
      <c r="M2584" s="34">
        <v>1.0351201308831599</v>
      </c>
    </row>
    <row r="2585" spans="1:13" hidden="1" outlineLevel="1" x14ac:dyDescent="0.3">
      <c r="A2585" s="16" t="s">
        <v>90</v>
      </c>
      <c r="B2585" s="16" t="s">
        <v>53</v>
      </c>
      <c r="C2585" s="16" t="s">
        <v>18</v>
      </c>
      <c r="D2585" s="17">
        <v>55061</v>
      </c>
      <c r="E2585" s="17">
        <v>28242</v>
      </c>
      <c r="F2585" s="17">
        <v>26819</v>
      </c>
      <c r="G2585" s="18">
        <v>79.239389041245104</v>
      </c>
      <c r="H2585" s="18">
        <v>50.556956222782503</v>
      </c>
      <c r="I2585" s="18">
        <v>49.443043777217497</v>
      </c>
      <c r="J2585" s="18">
        <v>20.549935526052899</v>
      </c>
      <c r="K2585" s="18">
        <v>54.175872735307102</v>
      </c>
      <c r="L2585" s="18">
        <v>45.824127264692798</v>
      </c>
      <c r="M2585" s="18">
        <v>0.21067543270191</v>
      </c>
    </row>
    <row r="2586" spans="1:13" hidden="1" outlineLevel="1" x14ac:dyDescent="0.3">
      <c r="A2586" s="19" t="s">
        <v>90</v>
      </c>
      <c r="B2586" s="19" t="s">
        <v>53</v>
      </c>
      <c r="C2586" s="19" t="s">
        <v>22</v>
      </c>
      <c r="D2586" s="20">
        <v>1294.64158005024</v>
      </c>
      <c r="E2586" s="20">
        <v>856.54412782676297</v>
      </c>
      <c r="F2586" s="20">
        <v>811.44642423576101</v>
      </c>
      <c r="G2586" s="21">
        <v>0.87431594345110997</v>
      </c>
      <c r="H2586" s="21">
        <v>1.08802193506831</v>
      </c>
      <c r="I2586" s="21">
        <v>1.08802193506831</v>
      </c>
      <c r="J2586" s="21">
        <v>0.87105022008424005</v>
      </c>
      <c r="K2586" s="21">
        <v>2.0199752946680598</v>
      </c>
      <c r="L2586" s="21">
        <v>2.0199752946680598</v>
      </c>
      <c r="M2586" s="21">
        <v>0.11567816344129001</v>
      </c>
    </row>
    <row r="2587" spans="1:13" hidden="1" outlineLevel="1" x14ac:dyDescent="0.3">
      <c r="A2587" s="19" t="s">
        <v>90</v>
      </c>
      <c r="B2587" s="19" t="s">
        <v>53</v>
      </c>
      <c r="C2587" s="19" t="s">
        <v>24</v>
      </c>
      <c r="D2587" s="20">
        <v>52931.0294376866</v>
      </c>
      <c r="E2587" s="20">
        <v>26832.796243758301</v>
      </c>
      <c r="F2587" s="20">
        <v>25483.991899573</v>
      </c>
      <c r="G2587" s="21">
        <v>77.764169638624594</v>
      </c>
      <c r="H2587" s="21">
        <v>48.766962708431898</v>
      </c>
      <c r="I2587" s="21">
        <v>47.654476926441298</v>
      </c>
      <c r="J2587" s="21">
        <v>19.153850073669801</v>
      </c>
      <c r="K2587" s="21">
        <v>50.838896089192502</v>
      </c>
      <c r="L2587" s="21">
        <v>42.524196094649</v>
      </c>
      <c r="M2587" s="21">
        <v>8.5311188721110001E-2</v>
      </c>
    </row>
    <row r="2588" spans="1:13" hidden="1" outlineLevel="1" x14ac:dyDescent="0.3">
      <c r="A2588" s="19" t="s">
        <v>90</v>
      </c>
      <c r="B2588" s="19" t="s">
        <v>53</v>
      </c>
      <c r="C2588" s="19" t="s">
        <v>26</v>
      </c>
      <c r="D2588" s="20">
        <v>57190.970562313298</v>
      </c>
      <c r="E2588" s="20">
        <v>29651.203756241601</v>
      </c>
      <c r="F2588" s="20">
        <v>28154.008100426901</v>
      </c>
      <c r="G2588" s="21">
        <v>80.641100820785994</v>
      </c>
      <c r="H2588" s="21">
        <v>52.345523073558603</v>
      </c>
      <c r="I2588" s="21">
        <v>51.233037291568003</v>
      </c>
      <c r="J2588" s="21">
        <v>22.020063045898102</v>
      </c>
      <c r="K2588" s="21">
        <v>57.475803905351</v>
      </c>
      <c r="L2588" s="21">
        <v>49.161103910807398</v>
      </c>
      <c r="M2588" s="21">
        <v>0.51930413909352002</v>
      </c>
    </row>
    <row r="2589" spans="1:13" hidden="1" outlineLevel="1" x14ac:dyDescent="0.3">
      <c r="A2589" s="19" t="s">
        <v>90</v>
      </c>
      <c r="B2589" s="19" t="s">
        <v>53</v>
      </c>
      <c r="C2589" s="19" t="s">
        <v>28</v>
      </c>
      <c r="D2589" s="21">
        <v>2.3512859919911402</v>
      </c>
      <c r="E2589" s="21">
        <v>3.03287347860195</v>
      </c>
      <c r="F2589" s="21">
        <v>3.0256401216889501</v>
      </c>
      <c r="G2589" s="21">
        <v>1.1033855182755301</v>
      </c>
      <c r="H2589" s="21">
        <v>2.1520716759012899</v>
      </c>
      <c r="I2589" s="21">
        <v>2.2005561388388002</v>
      </c>
      <c r="J2589" s="21">
        <v>4.2387005009331498</v>
      </c>
      <c r="K2589" s="21">
        <v>3.7285514615283999</v>
      </c>
      <c r="L2589" s="21">
        <v>4.4081042351338597</v>
      </c>
      <c r="M2589" s="21">
        <v>54.908235838285201</v>
      </c>
    </row>
    <row r="2590" spans="1:13" hidden="1" outlineLevel="1" x14ac:dyDescent="0.3">
      <c r="A2590" s="19" t="s">
        <v>90</v>
      </c>
      <c r="B2590" s="19" t="s">
        <v>53</v>
      </c>
      <c r="C2590" s="19" t="s">
        <v>30</v>
      </c>
      <c r="D2590" s="21">
        <v>1.20812628605018</v>
      </c>
      <c r="E2590" s="21">
        <v>1.46643987798927</v>
      </c>
      <c r="F2590" s="21">
        <v>1.4376991060789699</v>
      </c>
      <c r="G2590" s="21">
        <v>2.6282777568226701</v>
      </c>
      <c r="H2590" s="21">
        <v>2.0838022364253002</v>
      </c>
      <c r="I2590" s="21">
        <v>2.0838022364253002</v>
      </c>
      <c r="J2590" s="21">
        <v>2.62843586287276</v>
      </c>
      <c r="K2590" s="21">
        <v>1.92585581138879</v>
      </c>
      <c r="L2590" s="21">
        <v>1.92585581138879</v>
      </c>
      <c r="M2590" s="21">
        <v>3.6001492405273798</v>
      </c>
    </row>
    <row r="2591" spans="1:13" hidden="1" outlineLevel="1" x14ac:dyDescent="0.3">
      <c r="A2591" s="13" t="s">
        <v>90</v>
      </c>
      <c r="B2591" s="13" t="s">
        <v>55</v>
      </c>
      <c r="C2591" s="13" t="s">
        <v>18</v>
      </c>
      <c r="D2591" s="14">
        <v>54897</v>
      </c>
      <c r="E2591" s="14">
        <v>27951</v>
      </c>
      <c r="F2591" s="14">
        <v>26946</v>
      </c>
      <c r="G2591" s="15">
        <v>72.898336885440003</v>
      </c>
      <c r="H2591" s="15">
        <v>50.308603413378599</v>
      </c>
      <c r="I2591" s="15">
        <v>49.691396586621302</v>
      </c>
      <c r="J2591" s="15">
        <v>26.9213253911871</v>
      </c>
      <c r="K2591" s="15">
        <v>52.730225319710399</v>
      </c>
      <c r="L2591" s="15">
        <v>47.269774680289601</v>
      </c>
      <c r="M2591" s="15">
        <v>0.18033772337286</v>
      </c>
    </row>
    <row r="2592" spans="1:13" hidden="1" outlineLevel="1" x14ac:dyDescent="0.3">
      <c r="A2592" s="32" t="s">
        <v>90</v>
      </c>
      <c r="B2592" s="32" t="s">
        <v>55</v>
      </c>
      <c r="C2592" s="32" t="s">
        <v>22</v>
      </c>
      <c r="D2592" s="33">
        <v>1396.7153351700899</v>
      </c>
      <c r="E2592" s="33">
        <v>863.83503292574403</v>
      </c>
      <c r="F2592" s="33">
        <v>891.78746705602498</v>
      </c>
      <c r="G2592" s="34">
        <v>1.0117346288895099</v>
      </c>
      <c r="H2592" s="34">
        <v>1.17612145582155</v>
      </c>
      <c r="I2592" s="34">
        <v>1.17612145582155</v>
      </c>
      <c r="J2592" s="34">
        <v>1.0085425266308601</v>
      </c>
      <c r="K2592" s="34">
        <v>1.8429625222935999</v>
      </c>
      <c r="L2592" s="34">
        <v>1.8429625222935999</v>
      </c>
      <c r="M2592" s="34">
        <v>7.1736032895040006E-2</v>
      </c>
    </row>
    <row r="2593" spans="1:13" hidden="1" outlineLevel="1" x14ac:dyDescent="0.3">
      <c r="A2593" s="32" t="s">
        <v>90</v>
      </c>
      <c r="B2593" s="32" t="s">
        <v>55</v>
      </c>
      <c r="C2593" s="32" t="s">
        <v>24</v>
      </c>
      <c r="D2593" s="33">
        <v>52599.095627325201</v>
      </c>
      <c r="E2593" s="33">
        <v>26529.8010989455</v>
      </c>
      <c r="F2593" s="33">
        <v>25478.8131878819</v>
      </c>
      <c r="G2593" s="34">
        <v>71.202089536348097</v>
      </c>
      <c r="H2593" s="34">
        <v>48.374118759239401</v>
      </c>
      <c r="I2593" s="34">
        <v>47.757835418790997</v>
      </c>
      <c r="J2593" s="34">
        <v>25.2946767062212</v>
      </c>
      <c r="K2593" s="34">
        <v>49.691800522289398</v>
      </c>
      <c r="L2593" s="34">
        <v>44.251440861323402</v>
      </c>
      <c r="M2593" s="34">
        <v>9.3697270995270004E-2</v>
      </c>
    </row>
    <row r="2594" spans="1:13" hidden="1" outlineLevel="1" x14ac:dyDescent="0.3">
      <c r="A2594" s="32" t="s">
        <v>90</v>
      </c>
      <c r="B2594" s="32" t="s">
        <v>55</v>
      </c>
      <c r="C2594" s="32" t="s">
        <v>26</v>
      </c>
      <c r="D2594" s="33">
        <v>57194.904372674697</v>
      </c>
      <c r="E2594" s="33">
        <v>29372.198901054398</v>
      </c>
      <c r="F2594" s="33">
        <v>28413.186812118001</v>
      </c>
      <c r="G2594" s="34">
        <v>74.530411639446996</v>
      </c>
      <c r="H2594" s="34">
        <v>52.242164581208897</v>
      </c>
      <c r="I2594" s="34">
        <v>51.625881240760499</v>
      </c>
      <c r="J2594" s="34">
        <v>28.612515718542301</v>
      </c>
      <c r="K2594" s="34">
        <v>55.748559138676498</v>
      </c>
      <c r="L2594" s="34">
        <v>50.308199477710502</v>
      </c>
      <c r="M2594" s="34">
        <v>0.34681518247775001</v>
      </c>
    </row>
    <row r="2595" spans="1:13" hidden="1" outlineLevel="1" x14ac:dyDescent="0.3">
      <c r="A2595" s="32" t="s">
        <v>90</v>
      </c>
      <c r="B2595" s="32" t="s">
        <v>55</v>
      </c>
      <c r="C2595" s="32" t="s">
        <v>28</v>
      </c>
      <c r="D2595" s="34">
        <v>2.5442471085306999</v>
      </c>
      <c r="E2595" s="34">
        <v>3.0905335513067298</v>
      </c>
      <c r="F2595" s="34">
        <v>3.3095356158837101</v>
      </c>
      <c r="G2595" s="34">
        <v>1.38787065949043</v>
      </c>
      <c r="H2595" s="34">
        <v>2.3378137654856599</v>
      </c>
      <c r="I2595" s="34">
        <v>2.3668512793182499</v>
      </c>
      <c r="J2595" s="34">
        <v>3.7462588188953601</v>
      </c>
      <c r="K2595" s="34">
        <v>3.49507803374529</v>
      </c>
      <c r="L2595" s="34">
        <v>3.8988180814453299</v>
      </c>
      <c r="M2595" s="34">
        <v>39.778717149889999</v>
      </c>
    </row>
    <row r="2596" spans="1:13" hidden="1" outlineLevel="1" x14ac:dyDescent="0.3">
      <c r="A2596" s="32" t="s">
        <v>90</v>
      </c>
      <c r="B2596" s="32" t="s">
        <v>55</v>
      </c>
      <c r="C2596" s="32" t="s">
        <v>30</v>
      </c>
      <c r="D2596" s="34">
        <v>1.3203152349629601</v>
      </c>
      <c r="E2596" s="34">
        <v>1.39584216752405</v>
      </c>
      <c r="F2596" s="34">
        <v>1.65879592016835</v>
      </c>
      <c r="G2596" s="34">
        <v>2.9217287656253501</v>
      </c>
      <c r="H2596" s="34">
        <v>2.2332082134471598</v>
      </c>
      <c r="I2596" s="34">
        <v>2.2332082134471598</v>
      </c>
      <c r="J2596" s="34">
        <v>2.9155571654454699</v>
      </c>
      <c r="K2596" s="34">
        <v>2.0855092015417198</v>
      </c>
      <c r="L2596" s="34">
        <v>2.0855092015417198</v>
      </c>
      <c r="M2596" s="34">
        <v>1.6121010552127499</v>
      </c>
    </row>
    <row r="2597" spans="1:13" hidden="1" outlineLevel="1" x14ac:dyDescent="0.3">
      <c r="A2597" s="16" t="s">
        <v>90</v>
      </c>
      <c r="B2597" s="16" t="s">
        <v>57</v>
      </c>
      <c r="C2597" s="16" t="s">
        <v>18</v>
      </c>
      <c r="D2597" s="17">
        <v>57168</v>
      </c>
      <c r="E2597" s="17">
        <v>29853</v>
      </c>
      <c r="F2597" s="17">
        <v>27315</v>
      </c>
      <c r="G2597" s="18">
        <v>61.466204869857201</v>
      </c>
      <c r="H2597" s="18">
        <v>51.270667918836601</v>
      </c>
      <c r="I2597" s="18">
        <v>48.7293320811633</v>
      </c>
      <c r="J2597" s="18">
        <v>38.348376714245703</v>
      </c>
      <c r="K2597" s="18">
        <v>53.742644711034004</v>
      </c>
      <c r="L2597" s="18">
        <v>46.257355288965897</v>
      </c>
      <c r="M2597" s="18">
        <v>0.18541841589700001</v>
      </c>
    </row>
    <row r="2598" spans="1:13" hidden="1" outlineLevel="1" x14ac:dyDescent="0.3">
      <c r="A2598" s="19" t="s">
        <v>90</v>
      </c>
      <c r="B2598" s="19" t="s">
        <v>57</v>
      </c>
      <c r="C2598" s="19" t="s">
        <v>22</v>
      </c>
      <c r="D2598" s="20">
        <v>1445.4932721831401</v>
      </c>
      <c r="E2598" s="20">
        <v>977.53996254744504</v>
      </c>
      <c r="F2598" s="20">
        <v>867.66861595322598</v>
      </c>
      <c r="G2598" s="21">
        <v>1.0106742641250499</v>
      </c>
      <c r="H2598" s="21">
        <v>1.29026317265361</v>
      </c>
      <c r="I2598" s="21">
        <v>1.29026317265361</v>
      </c>
      <c r="J2598" s="21">
        <v>1.0066360318432801</v>
      </c>
      <c r="K2598" s="21">
        <v>1.44807571179838</v>
      </c>
      <c r="L2598" s="21">
        <v>1.44807571179838</v>
      </c>
      <c r="M2598" s="21">
        <v>8.7214578049509994E-2</v>
      </c>
    </row>
    <row r="2599" spans="1:13" hidden="1" outlineLevel="1" x14ac:dyDescent="0.3">
      <c r="A2599" s="19" t="s">
        <v>90</v>
      </c>
      <c r="B2599" s="19" t="s">
        <v>57</v>
      </c>
      <c r="C2599" s="19" t="s">
        <v>24</v>
      </c>
      <c r="D2599" s="20">
        <v>54789.845176907802</v>
      </c>
      <c r="E2599" s="20">
        <v>28244.731444597801</v>
      </c>
      <c r="F2599" s="20">
        <v>25887.494010464401</v>
      </c>
      <c r="G2599" s="21">
        <v>59.790623370275199</v>
      </c>
      <c r="H2599" s="21">
        <v>49.146875050258103</v>
      </c>
      <c r="I2599" s="21">
        <v>46.610117359732897</v>
      </c>
      <c r="J2599" s="21">
        <v>36.706312488991401</v>
      </c>
      <c r="K2599" s="21">
        <v>51.353500160547298</v>
      </c>
      <c r="L2599" s="21">
        <v>43.885274729921498</v>
      </c>
      <c r="M2599" s="21">
        <v>8.5483377789109999E-2</v>
      </c>
    </row>
    <row r="2600" spans="1:13" hidden="1" outlineLevel="1" x14ac:dyDescent="0.3">
      <c r="A2600" s="19" t="s">
        <v>90</v>
      </c>
      <c r="B2600" s="19" t="s">
        <v>57</v>
      </c>
      <c r="C2600" s="19" t="s">
        <v>26</v>
      </c>
      <c r="D2600" s="20">
        <v>59546.154823092103</v>
      </c>
      <c r="E2600" s="20">
        <v>31461.268555402101</v>
      </c>
      <c r="F2600" s="20">
        <v>28742.505989535599</v>
      </c>
      <c r="G2600" s="21">
        <v>63.115037002479397</v>
      </c>
      <c r="H2600" s="21">
        <v>53.389882640266997</v>
      </c>
      <c r="I2600" s="21">
        <v>50.853124949741797</v>
      </c>
      <c r="J2600" s="21">
        <v>40.017455120624398</v>
      </c>
      <c r="K2600" s="21">
        <v>56.114725270078502</v>
      </c>
      <c r="L2600" s="21">
        <v>48.646499839452602</v>
      </c>
      <c r="M2600" s="21">
        <v>0.40171360014666002</v>
      </c>
    </row>
    <row r="2601" spans="1:13" hidden="1" outlineLevel="1" x14ac:dyDescent="0.3">
      <c r="A2601" s="19" t="s">
        <v>90</v>
      </c>
      <c r="B2601" s="19" t="s">
        <v>57</v>
      </c>
      <c r="C2601" s="19" t="s">
        <v>28</v>
      </c>
      <c r="D2601" s="21">
        <v>2.5285006860186598</v>
      </c>
      <c r="E2601" s="21">
        <v>3.2745116489044399</v>
      </c>
      <c r="F2601" s="21">
        <v>3.1765279734696201</v>
      </c>
      <c r="G2601" s="21">
        <v>1.6442763405760299</v>
      </c>
      <c r="H2601" s="21">
        <v>2.5165718041671399</v>
      </c>
      <c r="I2601" s="21">
        <v>2.64781624854729</v>
      </c>
      <c r="J2601" s="21">
        <v>2.6249769040923598</v>
      </c>
      <c r="K2601" s="21">
        <v>2.6944630648239598</v>
      </c>
      <c r="L2601" s="21">
        <v>3.13047666204081</v>
      </c>
      <c r="M2601" s="21">
        <v>47.036632055987504</v>
      </c>
    </row>
    <row r="2602" spans="1:13" hidden="1" outlineLevel="1" x14ac:dyDescent="0.3">
      <c r="A2602" s="19" t="s">
        <v>90</v>
      </c>
      <c r="B2602" s="19" t="s">
        <v>57</v>
      </c>
      <c r="C2602" s="19" t="s">
        <v>30</v>
      </c>
      <c r="D2602" s="21">
        <v>1.3203422510746701</v>
      </c>
      <c r="E2602" s="21">
        <v>1.6237181162324701</v>
      </c>
      <c r="F2602" s="21">
        <v>1.51727071832733</v>
      </c>
      <c r="G2602" s="21">
        <v>2.5326130887354599</v>
      </c>
      <c r="H2602" s="21">
        <v>2.3613951673456901</v>
      </c>
      <c r="I2602" s="21">
        <v>2.3613951673456901</v>
      </c>
      <c r="J2602" s="21">
        <v>2.5169701121023502</v>
      </c>
      <c r="K2602" s="21">
        <v>1.9149608615073599</v>
      </c>
      <c r="L2602" s="21">
        <v>1.9149608615073599</v>
      </c>
      <c r="M2602" s="21">
        <v>2.4135479275446201</v>
      </c>
    </row>
    <row r="2603" spans="1:13" hidden="1" outlineLevel="1" x14ac:dyDescent="0.3">
      <c r="A2603" s="13" t="s">
        <v>90</v>
      </c>
      <c r="B2603" s="13" t="s">
        <v>59</v>
      </c>
      <c r="C2603" s="13" t="s">
        <v>18</v>
      </c>
      <c r="D2603" s="14">
        <v>56059</v>
      </c>
      <c r="E2603" s="14">
        <v>28510</v>
      </c>
      <c r="F2603" s="14">
        <v>27549</v>
      </c>
      <c r="G2603" s="15">
        <v>53.288499616475498</v>
      </c>
      <c r="H2603" s="15">
        <v>48.6325444381213</v>
      </c>
      <c r="I2603" s="15">
        <v>51.3674555618786</v>
      </c>
      <c r="J2603" s="15">
        <v>46.506359371376497</v>
      </c>
      <c r="K2603" s="15">
        <v>53.503893214682897</v>
      </c>
      <c r="L2603" s="15">
        <v>46.496106785316996</v>
      </c>
      <c r="M2603" s="15">
        <v>0.20514101214791</v>
      </c>
    </row>
    <row r="2604" spans="1:13" hidden="1" outlineLevel="1" x14ac:dyDescent="0.3">
      <c r="A2604" s="32" t="s">
        <v>90</v>
      </c>
      <c r="B2604" s="32" t="s">
        <v>59</v>
      </c>
      <c r="C2604" s="32" t="s">
        <v>22</v>
      </c>
      <c r="D2604" s="33">
        <v>1495.77113453268</v>
      </c>
      <c r="E2604" s="33">
        <v>1014.2301208108599</v>
      </c>
      <c r="F2604" s="33">
        <v>868.04710063583002</v>
      </c>
      <c r="G2604" s="34">
        <v>1.17499984222257</v>
      </c>
      <c r="H2604" s="34">
        <v>1.5943796780664099</v>
      </c>
      <c r="I2604" s="34">
        <v>1.5943796780664099</v>
      </c>
      <c r="J2604" s="34">
        <v>1.17095740436378</v>
      </c>
      <c r="K2604" s="34">
        <v>1.3636945819531601</v>
      </c>
      <c r="L2604" s="34">
        <v>1.3636945819531601</v>
      </c>
      <c r="M2604" s="34">
        <v>0.10224028181941</v>
      </c>
    </row>
    <row r="2605" spans="1:13" hidden="1" outlineLevel="1" x14ac:dyDescent="0.3">
      <c r="A2605" s="32" t="s">
        <v>90</v>
      </c>
      <c r="B2605" s="32" t="s">
        <v>59</v>
      </c>
      <c r="C2605" s="32" t="s">
        <v>24</v>
      </c>
      <c r="D2605" s="33">
        <v>53598.1270189321</v>
      </c>
      <c r="E2605" s="33">
        <v>26841.368052727801</v>
      </c>
      <c r="F2605" s="33">
        <v>26120.8713197949</v>
      </c>
      <c r="G2605" s="34">
        <v>51.351392409427397</v>
      </c>
      <c r="H2605" s="34">
        <v>46.015587547063802</v>
      </c>
      <c r="I2605" s="34">
        <v>48.742979545063399</v>
      </c>
      <c r="J2605" s="34">
        <v>44.5860312614384</v>
      </c>
      <c r="K2605" s="34">
        <v>51.254731995046697</v>
      </c>
      <c r="L2605" s="34">
        <v>44.261106018659099</v>
      </c>
      <c r="M2605" s="34">
        <v>9.0305681173050004E-2</v>
      </c>
    </row>
    <row r="2606" spans="1:13" hidden="1" outlineLevel="1" x14ac:dyDescent="0.3">
      <c r="A2606" s="32" t="s">
        <v>90</v>
      </c>
      <c r="B2606" s="32" t="s">
        <v>59</v>
      </c>
      <c r="C2606" s="32" t="s">
        <v>26</v>
      </c>
      <c r="D2606" s="33">
        <v>58519.8729810679</v>
      </c>
      <c r="E2606" s="33">
        <v>30178.631947272101</v>
      </c>
      <c r="F2606" s="33">
        <v>28977.1286802051</v>
      </c>
      <c r="G2606" s="34">
        <v>55.215742651818097</v>
      </c>
      <c r="H2606" s="34">
        <v>51.257020454936502</v>
      </c>
      <c r="I2606" s="34">
        <v>53.984412452936098</v>
      </c>
      <c r="J2606" s="34">
        <v>48.4371008993541</v>
      </c>
      <c r="K2606" s="34">
        <v>55.738893981340802</v>
      </c>
      <c r="L2606" s="34">
        <v>48.745268004953303</v>
      </c>
      <c r="M2606" s="34">
        <v>0.46532417277763</v>
      </c>
    </row>
    <row r="2607" spans="1:13" hidden="1" outlineLevel="1" x14ac:dyDescent="0.3">
      <c r="A2607" s="32" t="s">
        <v>90</v>
      </c>
      <c r="B2607" s="32" t="s">
        <v>59</v>
      </c>
      <c r="C2607" s="32" t="s">
        <v>28</v>
      </c>
      <c r="D2607" s="34">
        <v>2.6682087346058401</v>
      </c>
      <c r="E2607" s="34">
        <v>3.5574539488280101</v>
      </c>
      <c r="F2607" s="34">
        <v>3.15092054388845</v>
      </c>
      <c r="G2607" s="34">
        <v>2.2049782798900401</v>
      </c>
      <c r="H2607" s="34">
        <v>3.27842126396461</v>
      </c>
      <c r="I2607" s="34">
        <v>3.1038712364208401</v>
      </c>
      <c r="J2607" s="34">
        <v>2.5178436243807001</v>
      </c>
      <c r="K2607" s="34">
        <v>2.5487763600330302</v>
      </c>
      <c r="L2607" s="34">
        <v>2.9329220793681601</v>
      </c>
      <c r="M2607" s="34">
        <v>49.839025726212398</v>
      </c>
    </row>
    <row r="2608" spans="1:13" hidden="1" outlineLevel="1" x14ac:dyDescent="0.3">
      <c r="A2608" s="32" t="s">
        <v>90</v>
      </c>
      <c r="B2608" s="32" t="s">
        <v>59</v>
      </c>
      <c r="C2608" s="32" t="s">
        <v>30</v>
      </c>
      <c r="D2608" s="34">
        <v>1.30179269527678</v>
      </c>
      <c r="E2608" s="34">
        <v>1.4920326896588401</v>
      </c>
      <c r="F2608" s="34">
        <v>1.52180185851213</v>
      </c>
      <c r="G2608" s="34">
        <v>3.1940026405789799</v>
      </c>
      <c r="H2608" s="34">
        <v>3.0656981787408402</v>
      </c>
      <c r="I2608" s="34">
        <v>3.0656981787408402</v>
      </c>
      <c r="J2608" s="34">
        <v>3.17383729512924</v>
      </c>
      <c r="K2608" s="34">
        <v>2.01821373813705</v>
      </c>
      <c r="L2608" s="34">
        <v>2.01821373813705</v>
      </c>
      <c r="M2608" s="34">
        <v>2.9403591257355099</v>
      </c>
    </row>
    <row r="2609" spans="1:13" hidden="1" outlineLevel="1" x14ac:dyDescent="0.3">
      <c r="A2609" s="16" t="s">
        <v>90</v>
      </c>
      <c r="B2609" s="31" t="s">
        <v>61</v>
      </c>
      <c r="C2609" s="16" t="s">
        <v>18</v>
      </c>
      <c r="D2609" s="17">
        <v>263931</v>
      </c>
      <c r="E2609" s="17">
        <v>130418</v>
      </c>
      <c r="F2609" s="17">
        <v>133513</v>
      </c>
      <c r="G2609" s="18">
        <v>32.812363837518099</v>
      </c>
      <c r="H2609" s="18">
        <v>50.645481628599804</v>
      </c>
      <c r="I2609" s="18">
        <v>49.354518371400196</v>
      </c>
      <c r="J2609" s="18">
        <v>66.999329370176298</v>
      </c>
      <c r="K2609" s="18">
        <v>48.796597900832403</v>
      </c>
      <c r="L2609" s="18">
        <v>51.203402099167498</v>
      </c>
      <c r="M2609" s="18">
        <v>0.18830679230555999</v>
      </c>
    </row>
    <row r="2610" spans="1:13" hidden="1" outlineLevel="1" x14ac:dyDescent="0.3">
      <c r="A2610" s="19" t="s">
        <v>90</v>
      </c>
      <c r="B2610" s="35" t="s">
        <v>61</v>
      </c>
      <c r="C2610" s="19" t="s">
        <v>22</v>
      </c>
      <c r="D2610" s="20">
        <v>5057.23811923843</v>
      </c>
      <c r="E2610" s="20">
        <v>2760.8586487551302</v>
      </c>
      <c r="F2610" s="20">
        <v>2877.6482137684602</v>
      </c>
      <c r="G2610" s="21">
        <v>0.67367008008633</v>
      </c>
      <c r="H2610" s="21">
        <v>0.85892099348190998</v>
      </c>
      <c r="I2610" s="21">
        <v>0.85892099348190998</v>
      </c>
      <c r="J2610" s="21">
        <v>0.67575033082488001</v>
      </c>
      <c r="K2610" s="21">
        <v>0.53038562723480998</v>
      </c>
      <c r="L2610" s="21">
        <v>0.53038562723480998</v>
      </c>
      <c r="M2610" s="21">
        <v>4.8655574062382398E-2</v>
      </c>
    </row>
    <row r="2611" spans="1:13" hidden="1" outlineLevel="1" x14ac:dyDescent="0.3">
      <c r="A2611" s="19" t="s">
        <v>90</v>
      </c>
      <c r="B2611" s="35" t="s">
        <v>61</v>
      </c>
      <c r="C2611" s="19" t="s">
        <v>24</v>
      </c>
      <c r="D2611" s="20">
        <v>255610.72936558301</v>
      </c>
      <c r="E2611" s="20">
        <v>125875.779404606</v>
      </c>
      <c r="F2611" s="20">
        <v>128778.634845605</v>
      </c>
      <c r="G2611" s="21">
        <v>31.713752579458902</v>
      </c>
      <c r="H2611" s="21">
        <v>49.232221181794401</v>
      </c>
      <c r="I2611" s="21">
        <v>47.942288723117102</v>
      </c>
      <c r="J2611" s="21">
        <v>65.878224573988305</v>
      </c>
      <c r="K2611" s="21">
        <v>47.924451862366702</v>
      </c>
      <c r="L2611" s="21">
        <v>50.3305227368066</v>
      </c>
      <c r="M2611" s="21">
        <v>0.1230787301427</v>
      </c>
    </row>
    <row r="2612" spans="1:13" hidden="1" outlineLevel="1" x14ac:dyDescent="0.3">
      <c r="A2612" s="19" t="s">
        <v>90</v>
      </c>
      <c r="B2612" s="35" t="s">
        <v>61</v>
      </c>
      <c r="C2612" s="19" t="s">
        <v>26</v>
      </c>
      <c r="D2612" s="20">
        <v>272251.27063441603</v>
      </c>
      <c r="E2612" s="20">
        <v>134960.22059539301</v>
      </c>
      <c r="F2612" s="20">
        <v>138247.36515439401</v>
      </c>
      <c r="G2612" s="21">
        <v>33.930122564871297</v>
      </c>
      <c r="H2612" s="21">
        <v>52.057711276882799</v>
      </c>
      <c r="I2612" s="21">
        <v>50.7677788182055</v>
      </c>
      <c r="J2612" s="21">
        <v>68.101434851678306</v>
      </c>
      <c r="K2612" s="21">
        <v>49.669477263193301</v>
      </c>
      <c r="L2612" s="21">
        <v>52.075548137633298</v>
      </c>
      <c r="M2612" s="21">
        <v>0.28800410254634001</v>
      </c>
    </row>
    <row r="2613" spans="1:13" hidden="1" outlineLevel="1" x14ac:dyDescent="0.3">
      <c r="A2613" s="19" t="s">
        <v>90</v>
      </c>
      <c r="B2613" s="35" t="s">
        <v>61</v>
      </c>
      <c r="C2613" s="19" t="s">
        <v>28</v>
      </c>
      <c r="D2613" s="21">
        <v>1.9161213041432901</v>
      </c>
      <c r="E2613" s="21">
        <v>2.1169306757925499</v>
      </c>
      <c r="F2613" s="21">
        <v>2.1553318506575798</v>
      </c>
      <c r="G2613" s="21">
        <v>2.0530982876523098</v>
      </c>
      <c r="H2613" s="21">
        <v>1.6959479224241001</v>
      </c>
      <c r="I2613" s="21">
        <v>1.74030873327221</v>
      </c>
      <c r="J2613" s="21">
        <v>1.0085926787286299</v>
      </c>
      <c r="K2613" s="21">
        <v>1.08693156910794</v>
      </c>
      <c r="L2613" s="21">
        <v>1.03584059943438</v>
      </c>
      <c r="M2613" s="21">
        <v>25.838459392069701</v>
      </c>
    </row>
    <row r="2614" spans="1:13" hidden="1" outlineLevel="1" x14ac:dyDescent="0.3">
      <c r="A2614" s="19" t="s">
        <v>90</v>
      </c>
      <c r="B2614" s="35" t="s">
        <v>61</v>
      </c>
      <c r="C2614" s="19" t="s">
        <v>30</v>
      </c>
      <c r="D2614" s="21">
        <v>0.98903282895565003</v>
      </c>
      <c r="E2614" s="21">
        <v>1.04589043377021</v>
      </c>
      <c r="F2614" s="21">
        <v>1.14780662573993</v>
      </c>
      <c r="G2614" s="21">
        <v>5.5812266476549404</v>
      </c>
      <c r="H2614" s="21">
        <v>2.5777977266330598</v>
      </c>
      <c r="I2614" s="21">
        <v>2.5777977266330598</v>
      </c>
      <c r="J2614" s="21">
        <v>5.5993979439272996</v>
      </c>
      <c r="K2614" s="21">
        <v>2.0617367099704902</v>
      </c>
      <c r="L2614" s="21">
        <v>2.0617367099704902</v>
      </c>
      <c r="M2614" s="21">
        <v>3.4149143386947598</v>
      </c>
    </row>
    <row r="2615" spans="1:13" hidden="1" outlineLevel="1" x14ac:dyDescent="0.3">
      <c r="A2615" s="13" t="s">
        <v>90</v>
      </c>
      <c r="B2615" s="30" t="s">
        <v>64</v>
      </c>
      <c r="C2615" s="13" t="s">
        <v>18</v>
      </c>
      <c r="D2615" s="14">
        <v>215267</v>
      </c>
      <c r="E2615" s="14">
        <v>106293</v>
      </c>
      <c r="F2615" s="14">
        <v>108974</v>
      </c>
      <c r="G2615" s="15">
        <v>7.0387007762453102</v>
      </c>
      <c r="H2615" s="15">
        <v>52.217529039070698</v>
      </c>
      <c r="I2615" s="15">
        <v>47.782470960929203</v>
      </c>
      <c r="J2615" s="15">
        <v>92.732281306470497</v>
      </c>
      <c r="K2615" s="15">
        <v>49.137369628598002</v>
      </c>
      <c r="L2615" s="15">
        <v>50.862630371401899</v>
      </c>
      <c r="M2615" s="15">
        <v>0.22901791728411</v>
      </c>
    </row>
    <row r="2616" spans="1:13" hidden="1" outlineLevel="1" x14ac:dyDescent="0.3">
      <c r="A2616" s="32" t="s">
        <v>90</v>
      </c>
      <c r="B2616" s="36" t="s">
        <v>64</v>
      </c>
      <c r="C2616" s="32" t="s">
        <v>22</v>
      </c>
      <c r="D2616" s="33">
        <v>4337.0901341456502</v>
      </c>
      <c r="E2616" s="33">
        <v>2451.4723766263301</v>
      </c>
      <c r="F2616" s="33">
        <v>2311.5136498951802</v>
      </c>
      <c r="G2616" s="34">
        <v>0.29198222419756997</v>
      </c>
      <c r="H2616" s="34">
        <v>2.0245657104000898</v>
      </c>
      <c r="I2616" s="34">
        <v>2.0245657104000898</v>
      </c>
      <c r="J2616" s="34">
        <v>0.29389154532749001</v>
      </c>
      <c r="K2616" s="34">
        <v>0.47246324549289997</v>
      </c>
      <c r="L2616" s="34">
        <v>0.47246324549289997</v>
      </c>
      <c r="M2616" s="34">
        <v>6.290560408741E-2</v>
      </c>
    </row>
    <row r="2617" spans="1:13" hidden="1" outlineLevel="1" x14ac:dyDescent="0.3">
      <c r="A2617" s="32" t="s">
        <v>90</v>
      </c>
      <c r="B2617" s="36" t="s">
        <v>64</v>
      </c>
      <c r="C2617" s="32" t="s">
        <v>24</v>
      </c>
      <c r="D2617" s="33">
        <v>208131.531423846</v>
      </c>
      <c r="E2617" s="33">
        <v>102259.78796896301</v>
      </c>
      <c r="F2617" s="33">
        <v>105171.05090232599</v>
      </c>
      <c r="G2617" s="34">
        <v>6.5732161915651899</v>
      </c>
      <c r="H2617" s="34">
        <v>48.881733780228899</v>
      </c>
      <c r="I2617" s="34">
        <v>44.466338514904898</v>
      </c>
      <c r="J2617" s="34">
        <v>92.233693307984595</v>
      </c>
      <c r="K2617" s="34">
        <v>48.360334587592902</v>
      </c>
      <c r="L2617" s="34">
        <v>50.085178309091098</v>
      </c>
      <c r="M2617" s="34">
        <v>0.14572128801674</v>
      </c>
    </row>
    <row r="2618" spans="1:13" hidden="1" outlineLevel="1" x14ac:dyDescent="0.3">
      <c r="A2618" s="32" t="s">
        <v>90</v>
      </c>
      <c r="B2618" s="36" t="s">
        <v>64</v>
      </c>
      <c r="C2618" s="32" t="s">
        <v>26</v>
      </c>
      <c r="D2618" s="33">
        <v>222402.46857615301</v>
      </c>
      <c r="E2618" s="33">
        <v>110326.212031036</v>
      </c>
      <c r="F2618" s="33">
        <v>112776.949097673</v>
      </c>
      <c r="G2618" s="34">
        <v>7.53449044478098</v>
      </c>
      <c r="H2618" s="34">
        <v>55.533661485095003</v>
      </c>
      <c r="I2618" s="34">
        <v>51.118266219771002</v>
      </c>
      <c r="J2618" s="34">
        <v>93.201219974710796</v>
      </c>
      <c r="K2618" s="34">
        <v>49.914821690908902</v>
      </c>
      <c r="L2618" s="34">
        <v>51.639665412406998</v>
      </c>
      <c r="M2618" s="34">
        <v>0.35975669459720999</v>
      </c>
    </row>
    <row r="2619" spans="1:13" hidden="1" outlineLevel="1" x14ac:dyDescent="0.3">
      <c r="A2619" s="32" t="s">
        <v>90</v>
      </c>
      <c r="B2619" s="36" t="s">
        <v>64</v>
      </c>
      <c r="C2619" s="32" t="s">
        <v>28</v>
      </c>
      <c r="D2619" s="34">
        <v>2.0147491878205401</v>
      </c>
      <c r="E2619" s="34">
        <v>2.30633473194503</v>
      </c>
      <c r="F2619" s="34">
        <v>2.12116068960961</v>
      </c>
      <c r="G2619" s="34">
        <v>4.1482403284279297</v>
      </c>
      <c r="H2619" s="34">
        <v>3.8771763958521501</v>
      </c>
      <c r="I2619" s="34">
        <v>4.2370469121522403</v>
      </c>
      <c r="J2619" s="34">
        <v>0.31692474420661998</v>
      </c>
      <c r="K2619" s="34">
        <v>0.96151513413110001</v>
      </c>
      <c r="L2619" s="34">
        <v>0.92890053472057998</v>
      </c>
      <c r="M2619" s="34">
        <v>27.467547008286701</v>
      </c>
    </row>
    <row r="2620" spans="1:13" hidden="1" outlineLevel="1" x14ac:dyDescent="0.3">
      <c r="A2620" s="32" t="s">
        <v>90</v>
      </c>
      <c r="B2620" s="36" t="s">
        <v>64</v>
      </c>
      <c r="C2620" s="32" t="s">
        <v>30</v>
      </c>
      <c r="D2620" s="34">
        <v>1.0866502074678099</v>
      </c>
      <c r="E2620" s="34">
        <v>1.25678451979501</v>
      </c>
      <c r="F2620" s="34">
        <v>1.0943453180204901</v>
      </c>
      <c r="G2620" s="34">
        <v>2.8811589139270701</v>
      </c>
      <c r="H2620" s="34">
        <v>2.5103304670148501</v>
      </c>
      <c r="I2620" s="34">
        <v>2.5103304670148501</v>
      </c>
      <c r="J2620" s="34">
        <v>2.8339632089646001</v>
      </c>
      <c r="K2620" s="34">
        <v>1.84633691463498</v>
      </c>
      <c r="L2620" s="34">
        <v>1.84633691463498</v>
      </c>
      <c r="M2620" s="34">
        <v>3.8296055379063199</v>
      </c>
    </row>
    <row r="2621" spans="1:13" hidden="1" outlineLevel="1" x14ac:dyDescent="0.3">
      <c r="A2621" s="16" t="s">
        <v>90</v>
      </c>
      <c r="B2621" s="16" t="s">
        <v>65</v>
      </c>
      <c r="C2621" s="16" t="s">
        <v>18</v>
      </c>
      <c r="D2621" s="17">
        <v>1410599</v>
      </c>
      <c r="E2621" s="17">
        <v>678697</v>
      </c>
      <c r="F2621" s="17">
        <v>731902</v>
      </c>
      <c r="G2621" s="18">
        <v>1.48433396025376</v>
      </c>
      <c r="H2621" s="18">
        <v>43.523736746585101</v>
      </c>
      <c r="I2621" s="18">
        <v>56.4762632534148</v>
      </c>
      <c r="J2621" s="18">
        <v>98.314900265773602</v>
      </c>
      <c r="K2621" s="18">
        <v>48.176884100346903</v>
      </c>
      <c r="L2621" s="18">
        <v>51.823115899653097</v>
      </c>
      <c r="M2621" s="18">
        <v>0.20076577397261</v>
      </c>
    </row>
    <row r="2622" spans="1:13" hidden="1" outlineLevel="1" x14ac:dyDescent="0.3">
      <c r="A2622" s="19" t="s">
        <v>90</v>
      </c>
      <c r="B2622" s="19" t="s">
        <v>65</v>
      </c>
      <c r="C2622" s="19" t="s">
        <v>22</v>
      </c>
      <c r="D2622" s="20">
        <v>20896.276613355902</v>
      </c>
      <c r="E2622" s="20">
        <v>9844.9728125237198</v>
      </c>
      <c r="F2622" s="20">
        <v>11410.5516188578</v>
      </c>
      <c r="G2622" s="21">
        <v>9.9325852356579994E-2</v>
      </c>
      <c r="H2622" s="21">
        <v>1.7473721959598401</v>
      </c>
      <c r="I2622" s="21">
        <v>1.7473721959598401</v>
      </c>
      <c r="J2622" s="21">
        <v>0.10249898392887</v>
      </c>
      <c r="K2622" s="21">
        <v>0.14046362735955001</v>
      </c>
      <c r="L2622" s="21">
        <v>0.14046362735955001</v>
      </c>
      <c r="M2622" s="21">
        <v>2.6292912901072898E-2</v>
      </c>
    </row>
    <row r="2623" spans="1:13" hidden="1" outlineLevel="1" x14ac:dyDescent="0.3">
      <c r="A2623" s="19" t="s">
        <v>90</v>
      </c>
      <c r="B2623" s="19" t="s">
        <v>65</v>
      </c>
      <c r="C2623" s="19" t="s">
        <v>24</v>
      </c>
      <c r="D2623" s="20">
        <v>1376220.02227036</v>
      </c>
      <c r="E2623" s="20">
        <v>662499.85122880305</v>
      </c>
      <c r="F2623" s="20">
        <v>713129.12925149396</v>
      </c>
      <c r="G2623" s="21">
        <v>1.3294779284581799</v>
      </c>
      <c r="H2623" s="21">
        <v>40.673745241194901</v>
      </c>
      <c r="I2623" s="21">
        <v>53.5828186141175</v>
      </c>
      <c r="J2623" s="21">
        <v>98.137705566109403</v>
      </c>
      <c r="K2623" s="21">
        <v>47.945831121304799</v>
      </c>
      <c r="L2623" s="21">
        <v>51.591984928305003</v>
      </c>
      <c r="M2623" s="21">
        <v>0.16184388846493</v>
      </c>
    </row>
    <row r="2624" spans="1:13" hidden="1" outlineLevel="1" x14ac:dyDescent="0.3">
      <c r="A2624" s="19" t="s">
        <v>90</v>
      </c>
      <c r="B2624" s="19" t="s">
        <v>65</v>
      </c>
      <c r="C2624" s="19" t="s">
        <v>26</v>
      </c>
      <c r="D2624" s="20">
        <v>1444977.97772963</v>
      </c>
      <c r="E2624" s="20">
        <v>694894.14877119602</v>
      </c>
      <c r="F2624" s="20">
        <v>750674.870748505</v>
      </c>
      <c r="G2624" s="21">
        <v>1.6569245474091301</v>
      </c>
      <c r="H2624" s="21">
        <v>46.4171813858825</v>
      </c>
      <c r="I2624" s="21">
        <v>59.326254758805099</v>
      </c>
      <c r="J2624" s="21">
        <v>98.475497044665801</v>
      </c>
      <c r="K2624" s="21">
        <v>48.408015071694898</v>
      </c>
      <c r="L2624" s="21">
        <v>52.054168878695101</v>
      </c>
      <c r="M2624" s="21">
        <v>0.24902464812496999</v>
      </c>
    </row>
    <row r="2625" spans="1:13" hidden="1" outlineLevel="1" x14ac:dyDescent="0.3">
      <c r="A2625" s="19" t="s">
        <v>90</v>
      </c>
      <c r="B2625" s="19" t="s">
        <v>65</v>
      </c>
      <c r="C2625" s="19" t="s">
        <v>28</v>
      </c>
      <c r="D2625" s="21">
        <v>1.48137611137934</v>
      </c>
      <c r="E2625" s="21">
        <v>1.4505696669535399</v>
      </c>
      <c r="F2625" s="21">
        <v>1.55902724939375</v>
      </c>
      <c r="G2625" s="21">
        <v>6.6916108514824497</v>
      </c>
      <c r="H2625" s="21">
        <v>4.0147568351813003</v>
      </c>
      <c r="I2625" s="21">
        <v>3.09399399907038</v>
      </c>
      <c r="J2625" s="21">
        <v>0.10425579810567</v>
      </c>
      <c r="K2625" s="21">
        <v>0.29155814034587002</v>
      </c>
      <c r="L2625" s="21">
        <v>0.27104434945891998</v>
      </c>
      <c r="M2625" s="21">
        <v>13.0963123747671</v>
      </c>
    </row>
    <row r="2626" spans="1:13" hidden="1" outlineLevel="1" x14ac:dyDescent="0.3">
      <c r="A2626" s="19" t="s">
        <v>90</v>
      </c>
      <c r="B2626" s="19" t="s">
        <v>65</v>
      </c>
      <c r="C2626" s="19" t="s">
        <v>30</v>
      </c>
      <c r="D2626" s="21">
        <v>0.79830410972943</v>
      </c>
      <c r="E2626" s="21">
        <v>0.74656330716935004</v>
      </c>
      <c r="F2626" s="21">
        <v>0.84339339953278003</v>
      </c>
      <c r="G2626" s="21">
        <v>9.7760377213101393</v>
      </c>
      <c r="H2626" s="21">
        <v>2.6229862345654902</v>
      </c>
      <c r="I2626" s="21">
        <v>2.6229862345654902</v>
      </c>
      <c r="J2626" s="21">
        <v>9.1890233805859207</v>
      </c>
      <c r="K2626" s="21">
        <v>1.13492106541327</v>
      </c>
      <c r="L2626" s="21">
        <v>1.13492106541327</v>
      </c>
      <c r="M2626" s="21">
        <v>4.9996051684920104</v>
      </c>
    </row>
    <row r="2627" spans="1:13" hidden="1" outlineLevel="1" x14ac:dyDescent="0.3">
      <c r="A2627" s="13" t="s">
        <v>91</v>
      </c>
      <c r="B2627" s="13" t="s">
        <v>14</v>
      </c>
      <c r="C2627" s="13" t="s">
        <v>18</v>
      </c>
      <c r="D2627" s="14">
        <v>2699733</v>
      </c>
      <c r="E2627" s="14">
        <v>1334928</v>
      </c>
      <c r="F2627" s="14">
        <v>1364805</v>
      </c>
      <c r="G2627" s="15">
        <v>30.297440524674101</v>
      </c>
      <c r="H2627" s="15">
        <v>50.162968396601201</v>
      </c>
      <c r="I2627" s="15">
        <v>49.8370316033987</v>
      </c>
      <c r="J2627" s="15">
        <v>68.898146594496495</v>
      </c>
      <c r="K2627" s="15">
        <v>49.129170685341201</v>
      </c>
      <c r="L2627" s="15">
        <v>50.8708293146587</v>
      </c>
      <c r="M2627" s="15">
        <v>0.80441288082932005</v>
      </c>
    </row>
    <row r="2628" spans="1:13" hidden="1" outlineLevel="1" x14ac:dyDescent="0.3">
      <c r="A2628" s="32" t="s">
        <v>91</v>
      </c>
      <c r="B2628" s="32" t="s">
        <v>14</v>
      </c>
      <c r="C2628" s="32" t="s">
        <v>22</v>
      </c>
      <c r="D2628" s="33">
        <v>45427.4189453117</v>
      </c>
      <c r="E2628" s="33">
        <v>21732.8683034633</v>
      </c>
      <c r="F2628" s="33">
        <v>24231.799837352701</v>
      </c>
      <c r="G2628" s="34">
        <v>0.18816802961415999</v>
      </c>
      <c r="H2628" s="34">
        <v>0.30641877792707001</v>
      </c>
      <c r="I2628" s="34">
        <v>0.30641877792707001</v>
      </c>
      <c r="J2628" s="34">
        <v>0.18715027740837001</v>
      </c>
      <c r="K2628" s="34">
        <v>0.12015138271834</v>
      </c>
      <c r="L2628" s="34">
        <v>0.12015138271834</v>
      </c>
      <c r="M2628" s="34">
        <v>3.8632008491544897E-2</v>
      </c>
    </row>
    <row r="2629" spans="1:13" hidden="1" outlineLevel="1" x14ac:dyDescent="0.3">
      <c r="A2629" s="32" t="s">
        <v>91</v>
      </c>
      <c r="B2629" s="32" t="s">
        <v>14</v>
      </c>
      <c r="C2629" s="32" t="s">
        <v>24</v>
      </c>
      <c r="D2629" s="33">
        <v>2625002.6900872299</v>
      </c>
      <c r="E2629" s="33">
        <v>1299176.3763921</v>
      </c>
      <c r="F2629" s="33">
        <v>1324942.5126821599</v>
      </c>
      <c r="G2629" s="34">
        <v>29.9887918732733</v>
      </c>
      <c r="H2629" s="34">
        <v>49.6588875852485</v>
      </c>
      <c r="I2629" s="34">
        <v>49.332983918105903</v>
      </c>
      <c r="J2629" s="34">
        <v>68.589442431593696</v>
      </c>
      <c r="K2629" s="34">
        <v>48.931530035193802</v>
      </c>
      <c r="L2629" s="34">
        <v>50.673161439557397</v>
      </c>
      <c r="M2629" s="34">
        <v>0.74328859762782995</v>
      </c>
    </row>
    <row r="2630" spans="1:13" hidden="1" outlineLevel="1" x14ac:dyDescent="0.3">
      <c r="A2630" s="32" t="s">
        <v>91</v>
      </c>
      <c r="B2630" s="32" t="s">
        <v>14</v>
      </c>
      <c r="C2630" s="32" t="s">
        <v>26</v>
      </c>
      <c r="D2630" s="33">
        <v>2774463.3099127598</v>
      </c>
      <c r="E2630" s="33">
        <v>1370679.62360789</v>
      </c>
      <c r="F2630" s="33">
        <v>1404667.4873178301</v>
      </c>
      <c r="G2630" s="34">
        <v>30.6078770428886</v>
      </c>
      <c r="H2630" s="34">
        <v>50.667016081893998</v>
      </c>
      <c r="I2630" s="34">
        <v>50.3411124147515</v>
      </c>
      <c r="J2630" s="34">
        <v>69.205178966128798</v>
      </c>
      <c r="K2630" s="34">
        <v>49.326838560442503</v>
      </c>
      <c r="L2630" s="34">
        <v>51.068469964806098</v>
      </c>
      <c r="M2630" s="34">
        <v>0.87051963017801004</v>
      </c>
    </row>
    <row r="2631" spans="1:13" hidden="1" outlineLevel="1" x14ac:dyDescent="0.3">
      <c r="A2631" s="32" t="s">
        <v>91</v>
      </c>
      <c r="B2631" s="32" t="s">
        <v>14</v>
      </c>
      <c r="C2631" s="32" t="s">
        <v>28</v>
      </c>
      <c r="D2631" s="34">
        <v>1.6826633946879801</v>
      </c>
      <c r="E2631" s="34">
        <v>1.6280180132159401</v>
      </c>
      <c r="F2631" s="34">
        <v>1.7754770708894501</v>
      </c>
      <c r="G2631" s="34">
        <v>0.62106906179391996</v>
      </c>
      <c r="H2631" s="34">
        <v>0.61084658209308995</v>
      </c>
      <c r="I2631" s="34">
        <v>0.61484155068774005</v>
      </c>
      <c r="J2631" s="34">
        <v>0.27163325380849002</v>
      </c>
      <c r="K2631" s="34">
        <v>0.24456220416964999</v>
      </c>
      <c r="L2631" s="34">
        <v>0.23618915660909001</v>
      </c>
      <c r="M2631" s="34">
        <v>4.8025099314317803</v>
      </c>
    </row>
    <row r="2632" spans="1:13" hidden="1" outlineLevel="1" x14ac:dyDescent="0.3">
      <c r="A2632" s="32" t="s">
        <v>91</v>
      </c>
      <c r="B2632" s="32" t="s">
        <v>14</v>
      </c>
      <c r="C2632" s="32" t="s">
        <v>30</v>
      </c>
      <c r="D2632" s="34">
        <v>7.2620142922377902</v>
      </c>
      <c r="E2632" s="34">
        <v>2.6189202685168298</v>
      </c>
      <c r="F2632" s="34">
        <v>3.0682990974042301</v>
      </c>
      <c r="G2632" s="34">
        <v>6.9927674089829202</v>
      </c>
      <c r="H2632" s="34">
        <v>4.5484247860872404</v>
      </c>
      <c r="I2632" s="34">
        <v>4.5484247860872404</v>
      </c>
      <c r="J2632" s="34">
        <v>6.8170929719517899</v>
      </c>
      <c r="K2632" s="34">
        <v>1.66620090715289</v>
      </c>
      <c r="L2632" s="34">
        <v>1.6662009071529</v>
      </c>
      <c r="M2632" s="34">
        <v>7.8007306612908298</v>
      </c>
    </row>
    <row r="2633" spans="1:13" hidden="1" outlineLevel="1" x14ac:dyDescent="0.3">
      <c r="A2633" s="16" t="s">
        <v>91</v>
      </c>
      <c r="B2633" s="16" t="s">
        <v>19</v>
      </c>
      <c r="C2633" s="16" t="s">
        <v>18</v>
      </c>
      <c r="D2633" s="17">
        <v>49497</v>
      </c>
      <c r="E2633" s="17">
        <v>24997</v>
      </c>
      <c r="F2633" s="17">
        <v>24500</v>
      </c>
      <c r="G2633" s="18">
        <v>9.6147241246944208</v>
      </c>
      <c r="H2633" s="18">
        <v>50.430762765286801</v>
      </c>
      <c r="I2633" s="18">
        <v>49.5692372347131</v>
      </c>
      <c r="J2633" s="18">
        <v>86.734549568660697</v>
      </c>
      <c r="K2633" s="18">
        <v>50.6650206144744</v>
      </c>
      <c r="L2633" s="18">
        <v>49.3349793855256</v>
      </c>
      <c r="M2633" s="18">
        <v>3.6507263066448399</v>
      </c>
    </row>
    <row r="2634" spans="1:13" hidden="1" outlineLevel="1" x14ac:dyDescent="0.3">
      <c r="A2634" s="19" t="s">
        <v>91</v>
      </c>
      <c r="B2634" s="19" t="s">
        <v>19</v>
      </c>
      <c r="C2634" s="19" t="s">
        <v>22</v>
      </c>
      <c r="D2634" s="20">
        <v>1309.27860172485</v>
      </c>
      <c r="E2634" s="20">
        <v>838.71381129992403</v>
      </c>
      <c r="F2634" s="20">
        <v>849.81839733951699</v>
      </c>
      <c r="G2634" s="21">
        <v>0.65237380591743999</v>
      </c>
      <c r="H2634" s="21">
        <v>3.4121131388219101</v>
      </c>
      <c r="I2634" s="21">
        <v>3.4121131388219101</v>
      </c>
      <c r="J2634" s="21">
        <v>0.73168600832401998</v>
      </c>
      <c r="K2634" s="21">
        <v>1.1533118521041801</v>
      </c>
      <c r="L2634" s="21">
        <v>1.1533118521041801</v>
      </c>
      <c r="M2634" s="21">
        <v>0.36685382917372</v>
      </c>
    </row>
    <row r="2635" spans="1:13" hidden="1" outlineLevel="1" x14ac:dyDescent="0.3">
      <c r="A2635" s="19" t="s">
        <v>91</v>
      </c>
      <c r="B2635" s="19" t="s">
        <v>19</v>
      </c>
      <c r="C2635" s="19" t="s">
        <v>24</v>
      </c>
      <c r="D2635" s="20">
        <v>47343.1731275809</v>
      </c>
      <c r="E2635" s="20">
        <v>23617.275056304301</v>
      </c>
      <c r="F2635" s="20">
        <v>23102.007473081201</v>
      </c>
      <c r="G2635" s="21">
        <v>8.5937533978573502</v>
      </c>
      <c r="H2635" s="21">
        <v>44.835662084910297</v>
      </c>
      <c r="I2635" s="21">
        <v>43.984904666212103</v>
      </c>
      <c r="J2635" s="21">
        <v>85.483971882526802</v>
      </c>
      <c r="K2635" s="21">
        <v>48.767715433455002</v>
      </c>
      <c r="L2635" s="21">
        <v>47.439587746871702</v>
      </c>
      <c r="M2635" s="21">
        <v>3.0929564559425802</v>
      </c>
    </row>
    <row r="2636" spans="1:13" hidden="1" outlineLevel="1" x14ac:dyDescent="0.3">
      <c r="A2636" s="19" t="s">
        <v>91</v>
      </c>
      <c r="B2636" s="19" t="s">
        <v>19</v>
      </c>
      <c r="C2636" s="19" t="s">
        <v>26</v>
      </c>
      <c r="D2636" s="20">
        <v>51650.8268724191</v>
      </c>
      <c r="E2636" s="20">
        <v>26376.724943695699</v>
      </c>
      <c r="F2636" s="20">
        <v>25897.992526918701</v>
      </c>
      <c r="G2636" s="21">
        <v>10.7427345665683</v>
      </c>
      <c r="H2636" s="21">
        <v>56.015095333787897</v>
      </c>
      <c r="I2636" s="21">
        <v>55.164337915089597</v>
      </c>
      <c r="J2636" s="21">
        <v>87.892647524113301</v>
      </c>
      <c r="K2636" s="21">
        <v>52.560412253128199</v>
      </c>
      <c r="L2636" s="21">
        <v>51.232284566544998</v>
      </c>
      <c r="M2636" s="21">
        <v>4.3046138424654696</v>
      </c>
    </row>
    <row r="2637" spans="1:13" hidden="1" outlineLevel="1" x14ac:dyDescent="0.3">
      <c r="A2637" s="19" t="s">
        <v>91</v>
      </c>
      <c r="B2637" s="19" t="s">
        <v>19</v>
      </c>
      <c r="C2637" s="19" t="s">
        <v>28</v>
      </c>
      <c r="D2637" s="21">
        <v>2.6451675893990698</v>
      </c>
      <c r="E2637" s="21">
        <v>3.35525787614483</v>
      </c>
      <c r="F2637" s="21">
        <v>3.46864651975313</v>
      </c>
      <c r="G2637" s="21">
        <v>6.7851536607471798</v>
      </c>
      <c r="H2637" s="21">
        <v>6.76593601152228</v>
      </c>
      <c r="I2637" s="21">
        <v>6.8835296429222002</v>
      </c>
      <c r="J2637" s="21">
        <v>0.84359233081023</v>
      </c>
      <c r="K2637" s="21">
        <v>2.27634734599259</v>
      </c>
      <c r="L2637" s="21">
        <v>2.33771629474432</v>
      </c>
      <c r="M2637" s="21">
        <v>10.048790250476999</v>
      </c>
    </row>
    <row r="2638" spans="1:13" hidden="1" outlineLevel="1" x14ac:dyDescent="0.3">
      <c r="A2638" s="19" t="s">
        <v>91</v>
      </c>
      <c r="B2638" s="19" t="s">
        <v>19</v>
      </c>
      <c r="C2638" s="19" t="s">
        <v>30</v>
      </c>
      <c r="D2638" s="21">
        <v>2.1954917015309201</v>
      </c>
      <c r="E2638" s="21">
        <v>2.4974201028857999</v>
      </c>
      <c r="F2638" s="21">
        <v>2.6590502506034999</v>
      </c>
      <c r="G2638" s="21">
        <v>3.7448002097485298</v>
      </c>
      <c r="H2638" s="21">
        <v>3.2816607389490602</v>
      </c>
      <c r="I2638" s="21">
        <v>3.2816607389490602</v>
      </c>
      <c r="J2638" s="21">
        <v>3.5579964469302601</v>
      </c>
      <c r="K2638" s="21">
        <v>3.5428360654909401</v>
      </c>
      <c r="L2638" s="21">
        <v>3.5428360654909401</v>
      </c>
      <c r="M2638" s="21">
        <v>2.9256915045205698</v>
      </c>
    </row>
    <row r="2639" spans="1:13" hidden="1" outlineLevel="1" x14ac:dyDescent="0.3">
      <c r="A2639" s="13" t="s">
        <v>91</v>
      </c>
      <c r="B2639" s="13" t="s">
        <v>20</v>
      </c>
      <c r="C2639" s="13" t="s">
        <v>18</v>
      </c>
      <c r="D2639" s="14">
        <v>53827</v>
      </c>
      <c r="E2639" s="14">
        <v>26790</v>
      </c>
      <c r="F2639" s="14">
        <v>27037</v>
      </c>
      <c r="G2639" s="15">
        <v>57.7832686198376</v>
      </c>
      <c r="H2639" s="15">
        <v>50.2588174774137</v>
      </c>
      <c r="I2639" s="15">
        <v>49.7411825225862</v>
      </c>
      <c r="J2639" s="15">
        <v>41.053746261169998</v>
      </c>
      <c r="K2639" s="15">
        <v>48.904878269526598</v>
      </c>
      <c r="L2639" s="15">
        <v>51.095121730473302</v>
      </c>
      <c r="M2639" s="15">
        <v>1.1629851189923199</v>
      </c>
    </row>
    <row r="2640" spans="1:13" hidden="1" outlineLevel="1" x14ac:dyDescent="0.3">
      <c r="A2640" s="32" t="s">
        <v>91</v>
      </c>
      <c r="B2640" s="32" t="s">
        <v>20</v>
      </c>
      <c r="C2640" s="32" t="s">
        <v>22</v>
      </c>
      <c r="D2640" s="33">
        <v>1533.5711259474599</v>
      </c>
      <c r="E2640" s="33">
        <v>905.68075786766099</v>
      </c>
      <c r="F2640" s="33">
        <v>1003.37745878769</v>
      </c>
      <c r="G2640" s="34">
        <v>1.04982587806899</v>
      </c>
      <c r="H2640" s="34">
        <v>1.43446372557736</v>
      </c>
      <c r="I2640" s="34">
        <v>1.43446372557736</v>
      </c>
      <c r="J2640" s="34">
        <v>1.0445310199864399</v>
      </c>
      <c r="K2640" s="34">
        <v>1.5548803514910601</v>
      </c>
      <c r="L2640" s="34">
        <v>1.5548803514910601</v>
      </c>
      <c r="M2640" s="34">
        <v>0.12810626000663999</v>
      </c>
    </row>
    <row r="2641" spans="1:13" hidden="1" outlineLevel="1" x14ac:dyDescent="0.3">
      <c r="A2641" s="32" t="s">
        <v>91</v>
      </c>
      <c r="B2641" s="32" t="s">
        <v>20</v>
      </c>
      <c r="C2641" s="32" t="s">
        <v>24</v>
      </c>
      <c r="D2641" s="33">
        <v>51304.201034615398</v>
      </c>
      <c r="E2641" s="33">
        <v>25300.1111775916</v>
      </c>
      <c r="F2641" s="33">
        <v>25386.395360873099</v>
      </c>
      <c r="G2641" s="34">
        <v>56.047414043539298</v>
      </c>
      <c r="H2641" s="34">
        <v>47.900193690651101</v>
      </c>
      <c r="I2641" s="34">
        <v>47.383710067689698</v>
      </c>
      <c r="J2641" s="34">
        <v>39.347000829467497</v>
      </c>
      <c r="K2641" s="34">
        <v>46.352109114945797</v>
      </c>
      <c r="L2641" s="34">
        <v>48.536627823561297</v>
      </c>
      <c r="M2641" s="34">
        <v>0.97005836370997001</v>
      </c>
    </row>
    <row r="2642" spans="1:13" hidden="1" outlineLevel="1" x14ac:dyDescent="0.3">
      <c r="A2642" s="32" t="s">
        <v>91</v>
      </c>
      <c r="B2642" s="32" t="s">
        <v>20</v>
      </c>
      <c r="C2642" s="32" t="s">
        <v>26</v>
      </c>
      <c r="D2642" s="33">
        <v>56349.798965384602</v>
      </c>
      <c r="E2642" s="33">
        <v>28279.888822408298</v>
      </c>
      <c r="F2642" s="33">
        <v>28687.604639126799</v>
      </c>
      <c r="G2642" s="34">
        <v>59.500105942898202</v>
      </c>
      <c r="H2642" s="34">
        <v>52.616289932310202</v>
      </c>
      <c r="I2642" s="34">
        <v>52.0998063093488</v>
      </c>
      <c r="J2642" s="34">
        <v>42.782304673492597</v>
      </c>
      <c r="K2642" s="34">
        <v>51.463372176438703</v>
      </c>
      <c r="L2642" s="34">
        <v>53.647890885054103</v>
      </c>
      <c r="M2642" s="34">
        <v>1.39374144404054</v>
      </c>
    </row>
    <row r="2643" spans="1:13" hidden="1" outlineLevel="1" x14ac:dyDescent="0.3">
      <c r="A2643" s="32" t="s">
        <v>91</v>
      </c>
      <c r="B2643" s="32" t="s">
        <v>20</v>
      </c>
      <c r="C2643" s="32" t="s">
        <v>28</v>
      </c>
      <c r="D2643" s="34">
        <v>2.8490741188389999</v>
      </c>
      <c r="E2643" s="34">
        <v>3.3806672559449802</v>
      </c>
      <c r="F2643" s="34">
        <v>3.7111271915807702</v>
      </c>
      <c r="G2643" s="34">
        <v>1.81683366681091</v>
      </c>
      <c r="H2643" s="34">
        <v>2.85415335572113</v>
      </c>
      <c r="I2643" s="34">
        <v>2.88385529420417</v>
      </c>
      <c r="J2643" s="34">
        <v>2.54430134911803</v>
      </c>
      <c r="K2643" s="34">
        <v>3.1793972431988</v>
      </c>
      <c r="L2643" s="34">
        <v>3.04310920266136</v>
      </c>
      <c r="M2643" s="34">
        <v>11.0152965772809</v>
      </c>
    </row>
    <row r="2644" spans="1:13" hidden="1" outlineLevel="1" x14ac:dyDescent="0.3">
      <c r="A2644" s="32" t="s">
        <v>91</v>
      </c>
      <c r="B2644" s="32" t="s">
        <v>20</v>
      </c>
      <c r="C2644" s="32" t="s">
        <v>30</v>
      </c>
      <c r="D2644" s="34">
        <v>2.6579731845121102</v>
      </c>
      <c r="E2644" s="34">
        <v>2.6725072741166001</v>
      </c>
      <c r="F2644" s="34">
        <v>3.1524484340361298</v>
      </c>
      <c r="G2644" s="34">
        <v>3.7569833807193298</v>
      </c>
      <c r="H2644" s="34">
        <v>3.7904603029567498</v>
      </c>
      <c r="I2644" s="34">
        <v>3.7904603029567498</v>
      </c>
      <c r="J2644" s="34">
        <v>3.7490835346500999</v>
      </c>
      <c r="K2644" s="34">
        <v>3.3156220323648902</v>
      </c>
      <c r="L2644" s="34">
        <v>3.3156220323648902</v>
      </c>
      <c r="M2644" s="34">
        <v>1.18723957033761</v>
      </c>
    </row>
    <row r="2645" spans="1:13" hidden="1" outlineLevel="1" x14ac:dyDescent="0.3">
      <c r="A2645" s="16" t="s">
        <v>91</v>
      </c>
      <c r="B2645" s="16" t="s">
        <v>21</v>
      </c>
      <c r="C2645" s="16" t="s">
        <v>18</v>
      </c>
      <c r="D2645" s="17">
        <v>51013</v>
      </c>
      <c r="E2645" s="17">
        <v>26035</v>
      </c>
      <c r="F2645" s="17">
        <v>24978</v>
      </c>
      <c r="G2645" s="18">
        <v>91.190480857820504</v>
      </c>
      <c r="H2645" s="18">
        <v>50.856639222683199</v>
      </c>
      <c r="I2645" s="18">
        <v>49.143360777316801</v>
      </c>
      <c r="J2645" s="18">
        <v>7.9293513418148303</v>
      </c>
      <c r="K2645" s="18">
        <v>52.7317676143387</v>
      </c>
      <c r="L2645" s="18">
        <v>47.2682323856613</v>
      </c>
      <c r="M2645" s="18">
        <v>0.88016780036460995</v>
      </c>
    </row>
    <row r="2646" spans="1:13" hidden="1" outlineLevel="1" x14ac:dyDescent="0.3">
      <c r="A2646" s="19" t="s">
        <v>91</v>
      </c>
      <c r="B2646" s="19" t="s">
        <v>21</v>
      </c>
      <c r="C2646" s="19" t="s">
        <v>22</v>
      </c>
      <c r="D2646" s="20">
        <v>1308.1372449061</v>
      </c>
      <c r="E2646" s="20">
        <v>891.93913859986401</v>
      </c>
      <c r="F2646" s="20">
        <v>761.30345718318995</v>
      </c>
      <c r="G2646" s="21">
        <v>0.53940953554455995</v>
      </c>
      <c r="H2646" s="21">
        <v>1.0357612703482599</v>
      </c>
      <c r="I2646" s="21">
        <v>1.0357612703482599</v>
      </c>
      <c r="J2646" s="21">
        <v>0.52986863090084002</v>
      </c>
      <c r="K2646" s="21">
        <v>3.2763247077675399</v>
      </c>
      <c r="L2646" s="21">
        <v>3.2763247077675399</v>
      </c>
      <c r="M2646" s="21">
        <v>0.11377721784519</v>
      </c>
    </row>
    <row r="2647" spans="1:13" hidden="1" outlineLevel="1" x14ac:dyDescent="0.3">
      <c r="A2647" s="19" t="s">
        <v>91</v>
      </c>
      <c r="B2647" s="19" t="s">
        <v>21</v>
      </c>
      <c r="C2647" s="19" t="s">
        <v>24</v>
      </c>
      <c r="D2647" s="20">
        <v>48861.050714966797</v>
      </c>
      <c r="E2647" s="20">
        <v>24567.716808517402</v>
      </c>
      <c r="F2647" s="20">
        <v>23725.618847519101</v>
      </c>
      <c r="G2647" s="21">
        <v>90.261817661609598</v>
      </c>
      <c r="H2647" s="21">
        <v>49.152400276069599</v>
      </c>
      <c r="I2647" s="21">
        <v>47.441110530971002</v>
      </c>
      <c r="J2647" s="21">
        <v>7.1003190103790796</v>
      </c>
      <c r="K2647" s="21">
        <v>47.331167440522599</v>
      </c>
      <c r="L2647" s="21">
        <v>41.930815929056102</v>
      </c>
      <c r="M2647" s="21">
        <v>0.71142759485717999</v>
      </c>
    </row>
    <row r="2648" spans="1:13" hidden="1" outlineLevel="1" x14ac:dyDescent="0.3">
      <c r="A2648" s="19" t="s">
        <v>91</v>
      </c>
      <c r="B2648" s="19" t="s">
        <v>21</v>
      </c>
      <c r="C2648" s="19" t="s">
        <v>26</v>
      </c>
      <c r="D2648" s="20">
        <v>53164.949285033101</v>
      </c>
      <c r="E2648" s="20">
        <v>27502.283191482598</v>
      </c>
      <c r="F2648" s="20">
        <v>26230.381152480801</v>
      </c>
      <c r="G2648" s="21">
        <v>92.038395370400707</v>
      </c>
      <c r="H2648" s="21">
        <v>52.558889469028898</v>
      </c>
      <c r="I2648" s="21">
        <v>50.847599723930301</v>
      </c>
      <c r="J2648" s="21">
        <v>8.8459642445355708</v>
      </c>
      <c r="K2648" s="21">
        <v>58.069184070943898</v>
      </c>
      <c r="L2648" s="21">
        <v>52.668832559477302</v>
      </c>
      <c r="M2648" s="21">
        <v>1.0884919457270601</v>
      </c>
    </row>
    <row r="2649" spans="1:13" hidden="1" outlineLevel="1" x14ac:dyDescent="0.3">
      <c r="A2649" s="19" t="s">
        <v>91</v>
      </c>
      <c r="B2649" s="19" t="s">
        <v>21</v>
      </c>
      <c r="C2649" s="19" t="s">
        <v>28</v>
      </c>
      <c r="D2649" s="21">
        <v>2.5643213394744602</v>
      </c>
      <c r="E2649" s="21">
        <v>3.4259233285955899</v>
      </c>
      <c r="F2649" s="21">
        <v>3.0478959771926899</v>
      </c>
      <c r="G2649" s="21">
        <v>0.59151956483877</v>
      </c>
      <c r="H2649" s="21">
        <v>2.0366294080366498</v>
      </c>
      <c r="I2649" s="21">
        <v>2.1076321479957598</v>
      </c>
      <c r="J2649" s="21">
        <v>6.6823704494795102</v>
      </c>
      <c r="K2649" s="21">
        <v>6.2131896122455199</v>
      </c>
      <c r="L2649" s="21">
        <v>6.9313459429496298</v>
      </c>
      <c r="M2649" s="21">
        <v>12.9267643962962</v>
      </c>
    </row>
    <row r="2650" spans="1:13" hidden="1" outlineLevel="1" x14ac:dyDescent="0.3">
      <c r="A2650" s="19" t="s">
        <v>91</v>
      </c>
      <c r="B2650" s="19" t="s">
        <v>21</v>
      </c>
      <c r="C2650" s="19" t="s">
        <v>30</v>
      </c>
      <c r="D2650" s="21">
        <v>2.09780294805106</v>
      </c>
      <c r="E2650" s="21">
        <v>2.7081539740111</v>
      </c>
      <c r="F2650" s="21">
        <v>2.09097482225306</v>
      </c>
      <c r="G2650" s="21">
        <v>2.8543528246552601</v>
      </c>
      <c r="H2650" s="21">
        <v>2.9564878492902298</v>
      </c>
      <c r="I2650" s="21">
        <v>2.9564878492902298</v>
      </c>
      <c r="J2650" s="21">
        <v>3.0307469696908198</v>
      </c>
      <c r="K2650" s="21">
        <v>2.7014717186740298</v>
      </c>
      <c r="L2650" s="21">
        <v>2.7014717186740298</v>
      </c>
      <c r="M2650" s="21">
        <v>1.1693828235713699</v>
      </c>
    </row>
    <row r="2651" spans="1:13" hidden="1" outlineLevel="1" x14ac:dyDescent="0.3">
      <c r="A2651" s="13" t="s">
        <v>91</v>
      </c>
      <c r="B2651" s="13" t="s">
        <v>33</v>
      </c>
      <c r="C2651" s="13" t="s">
        <v>18</v>
      </c>
      <c r="D2651" s="14">
        <v>52632</v>
      </c>
      <c r="E2651" s="14">
        <v>25661</v>
      </c>
      <c r="F2651" s="14">
        <v>26971</v>
      </c>
      <c r="G2651" s="15">
        <v>96.747226022191796</v>
      </c>
      <c r="H2651" s="15">
        <v>48.574234092694397</v>
      </c>
      <c r="I2651" s="15">
        <v>51.425765907305497</v>
      </c>
      <c r="J2651" s="15">
        <v>2.3559811521507799</v>
      </c>
      <c r="K2651" s="15">
        <v>55.4838709677419</v>
      </c>
      <c r="L2651" s="15">
        <v>44.516129032258</v>
      </c>
      <c r="M2651" s="15">
        <v>0.89679282565739005</v>
      </c>
    </row>
    <row r="2652" spans="1:13" hidden="1" outlineLevel="1" x14ac:dyDescent="0.3">
      <c r="A2652" s="32" t="s">
        <v>91</v>
      </c>
      <c r="B2652" s="32" t="s">
        <v>33</v>
      </c>
      <c r="C2652" s="32" t="s">
        <v>22</v>
      </c>
      <c r="D2652" s="33">
        <v>1773.31615501273</v>
      </c>
      <c r="E2652" s="33">
        <v>980.98199045652598</v>
      </c>
      <c r="F2652" s="33">
        <v>1023.69647806108</v>
      </c>
      <c r="G2652" s="34">
        <v>0.29811061024905999</v>
      </c>
      <c r="H2652" s="34">
        <v>0.89984709363583004</v>
      </c>
      <c r="I2652" s="34">
        <v>0.89984709363583004</v>
      </c>
      <c r="J2652" s="34">
        <v>0.26718262464824999</v>
      </c>
      <c r="K2652" s="34">
        <v>6.1285961721042996</v>
      </c>
      <c r="L2652" s="34">
        <v>6.1285961721042996</v>
      </c>
      <c r="M2652" s="34">
        <v>0.12778502952504001</v>
      </c>
    </row>
    <row r="2653" spans="1:13" hidden="1" outlineLevel="1" x14ac:dyDescent="0.3">
      <c r="A2653" s="32" t="s">
        <v>91</v>
      </c>
      <c r="B2653" s="32" t="s">
        <v>33</v>
      </c>
      <c r="C2653" s="32" t="s">
        <v>24</v>
      </c>
      <c r="D2653" s="33">
        <v>49714.808820880702</v>
      </c>
      <c r="E2653" s="33">
        <v>24047.2369936994</v>
      </c>
      <c r="F2653" s="33">
        <v>25286.969587569802</v>
      </c>
      <c r="G2653" s="34">
        <v>96.219438829876594</v>
      </c>
      <c r="H2653" s="34">
        <v>47.095601279756799</v>
      </c>
      <c r="I2653" s="34">
        <v>49.944633060775999</v>
      </c>
      <c r="J2653" s="34">
        <v>1.95424369769109</v>
      </c>
      <c r="K2653" s="34">
        <v>45.315187892537097</v>
      </c>
      <c r="L2653" s="34">
        <v>34.786767142792897</v>
      </c>
      <c r="M2653" s="34">
        <v>0.70923691677042999</v>
      </c>
    </row>
    <row r="2654" spans="1:13" hidden="1" outlineLevel="1" x14ac:dyDescent="0.3">
      <c r="A2654" s="32" t="s">
        <v>91</v>
      </c>
      <c r="B2654" s="32" t="s">
        <v>33</v>
      </c>
      <c r="C2654" s="32" t="s">
        <v>26</v>
      </c>
      <c r="D2654" s="33">
        <v>55549.191179119203</v>
      </c>
      <c r="E2654" s="33">
        <v>27274.763006300502</v>
      </c>
      <c r="F2654" s="33">
        <v>28655.030412430198</v>
      </c>
      <c r="G2654" s="34">
        <v>97.203472709240302</v>
      </c>
      <c r="H2654" s="34">
        <v>50.055366939223902</v>
      </c>
      <c r="I2654" s="34">
        <v>52.904398720243101</v>
      </c>
      <c r="J2654" s="34">
        <v>2.83791407870295</v>
      </c>
      <c r="K2654" s="34">
        <v>65.213232857207103</v>
      </c>
      <c r="L2654" s="34">
        <v>54.684812107462797</v>
      </c>
      <c r="M2654" s="34">
        <v>1.1333812626864399</v>
      </c>
    </row>
    <row r="2655" spans="1:13" hidden="1" outlineLevel="1" x14ac:dyDescent="0.3">
      <c r="A2655" s="32" t="s">
        <v>91</v>
      </c>
      <c r="B2655" s="32" t="s">
        <v>33</v>
      </c>
      <c r="C2655" s="32" t="s">
        <v>28</v>
      </c>
      <c r="D2655" s="34">
        <v>3.3692737403342599</v>
      </c>
      <c r="E2655" s="34">
        <v>3.8228517612584301</v>
      </c>
      <c r="F2655" s="34">
        <v>3.7955451338885702</v>
      </c>
      <c r="G2655" s="34">
        <v>0.30813349643811</v>
      </c>
      <c r="H2655" s="34">
        <v>1.85251936637571</v>
      </c>
      <c r="I2655" s="34">
        <v>1.74979813671186</v>
      </c>
      <c r="J2655" s="34">
        <v>11.3406095971669</v>
      </c>
      <c r="K2655" s="34">
        <v>11.0457256590251</v>
      </c>
      <c r="L2655" s="34">
        <v>13.767136328640101</v>
      </c>
      <c r="M2655" s="34">
        <v>14.2491137160213</v>
      </c>
    </row>
    <row r="2656" spans="1:13" hidden="1" outlineLevel="1" x14ac:dyDescent="0.3">
      <c r="A2656" s="32" t="s">
        <v>91</v>
      </c>
      <c r="B2656" s="32" t="s">
        <v>33</v>
      </c>
      <c r="C2656" s="32" t="s">
        <v>30</v>
      </c>
      <c r="D2656" s="34">
        <v>3.4622665607181302</v>
      </c>
      <c r="E2656" s="34">
        <v>3.23131896786062</v>
      </c>
      <c r="F2656" s="34">
        <v>3.2654148301180399</v>
      </c>
      <c r="G2656" s="34">
        <v>2.29616764323614</v>
      </c>
      <c r="H2656" s="34">
        <v>2.44386946371811</v>
      </c>
      <c r="I2656" s="34">
        <v>2.44386946371811</v>
      </c>
      <c r="J2656" s="34">
        <v>2.5231327462846602</v>
      </c>
      <c r="K2656" s="34">
        <v>2.92421477834093</v>
      </c>
      <c r="L2656" s="34">
        <v>2.92421477834093</v>
      </c>
      <c r="M2656" s="34">
        <v>1.49389906295379</v>
      </c>
    </row>
    <row r="2657" spans="1:13" hidden="1" outlineLevel="1" x14ac:dyDescent="0.3">
      <c r="A2657" s="16" t="s">
        <v>91</v>
      </c>
      <c r="B2657" s="16" t="s">
        <v>35</v>
      </c>
      <c r="C2657" s="16" t="s">
        <v>18</v>
      </c>
      <c r="D2657" s="17">
        <v>52168</v>
      </c>
      <c r="E2657" s="17">
        <v>26298</v>
      </c>
      <c r="F2657" s="17">
        <v>25870</v>
      </c>
      <c r="G2657" s="18">
        <v>97.774497776414606</v>
      </c>
      <c r="H2657" s="18">
        <v>50.385241241398198</v>
      </c>
      <c r="I2657" s="18">
        <v>49.614758758601702</v>
      </c>
      <c r="J2657" s="18">
        <v>1.2057199815979101</v>
      </c>
      <c r="K2657" s="18">
        <v>53.418124006359299</v>
      </c>
      <c r="L2657" s="18">
        <v>46.581875993640701</v>
      </c>
      <c r="M2657" s="18">
        <v>1.0197822419874201</v>
      </c>
    </row>
    <row r="2658" spans="1:13" hidden="1" outlineLevel="1" x14ac:dyDescent="0.3">
      <c r="A2658" s="19" t="s">
        <v>91</v>
      </c>
      <c r="B2658" s="19" t="s">
        <v>35</v>
      </c>
      <c r="C2658" s="19" t="s">
        <v>22</v>
      </c>
      <c r="D2658" s="20">
        <v>1480.33139179555</v>
      </c>
      <c r="E2658" s="20">
        <v>870.038960721894</v>
      </c>
      <c r="F2658" s="20">
        <v>956.69914717706797</v>
      </c>
      <c r="G2658" s="21">
        <v>0.22059220319194001</v>
      </c>
      <c r="H2658" s="21">
        <v>1.0501920020122899</v>
      </c>
      <c r="I2658" s="21">
        <v>1.0501920020122899</v>
      </c>
      <c r="J2658" s="21">
        <v>0.17402487305031</v>
      </c>
      <c r="K2658" s="21">
        <v>7.5234029806382896</v>
      </c>
      <c r="L2658" s="21">
        <v>7.5234029806382896</v>
      </c>
      <c r="M2658" s="21">
        <v>0.13878965893232001</v>
      </c>
    </row>
    <row r="2659" spans="1:13" hidden="1" outlineLevel="1" x14ac:dyDescent="0.3">
      <c r="A2659" s="19" t="s">
        <v>91</v>
      </c>
      <c r="B2659" s="19" t="s">
        <v>35</v>
      </c>
      <c r="C2659" s="19" t="s">
        <v>24</v>
      </c>
      <c r="D2659" s="20">
        <v>49732.782982373297</v>
      </c>
      <c r="E2659" s="20">
        <v>24866.743664499099</v>
      </c>
      <c r="F2659" s="20">
        <v>24296.183449958</v>
      </c>
      <c r="G2659" s="21">
        <v>97.381187827816404</v>
      </c>
      <c r="H2659" s="21">
        <v>48.657825511611001</v>
      </c>
      <c r="I2659" s="21">
        <v>47.888262231156297</v>
      </c>
      <c r="J2659" s="21">
        <v>0.95058653741745003</v>
      </c>
      <c r="K2659" s="21">
        <v>41.085267800171103</v>
      </c>
      <c r="L2659" s="21">
        <v>34.653193758072902</v>
      </c>
      <c r="M2659" s="21">
        <v>0.81502395934158001</v>
      </c>
    </row>
    <row r="2660" spans="1:13" hidden="1" outlineLevel="1" x14ac:dyDescent="0.3">
      <c r="A2660" s="19" t="s">
        <v>91</v>
      </c>
      <c r="B2660" s="19" t="s">
        <v>35</v>
      </c>
      <c r="C2660" s="19" t="s">
        <v>26</v>
      </c>
      <c r="D2660" s="20">
        <v>54603.217017626601</v>
      </c>
      <c r="E2660" s="20">
        <v>27729.256335500799</v>
      </c>
      <c r="F2660" s="20">
        <v>27443.816550041902</v>
      </c>
      <c r="G2660" s="21">
        <v>98.109884435850802</v>
      </c>
      <c r="H2660" s="21">
        <v>52.111737768843597</v>
      </c>
      <c r="I2660" s="21">
        <v>51.342174488388999</v>
      </c>
      <c r="J2660" s="21">
        <v>1.5282736177784499</v>
      </c>
      <c r="K2660" s="21">
        <v>65.346806241926998</v>
      </c>
      <c r="L2660" s="21">
        <v>58.914732199828798</v>
      </c>
      <c r="M2660" s="21">
        <v>1.27532046784567</v>
      </c>
    </row>
    <row r="2661" spans="1:13" hidden="1" outlineLevel="1" x14ac:dyDescent="0.3">
      <c r="A2661" s="19" t="s">
        <v>91</v>
      </c>
      <c r="B2661" s="19" t="s">
        <v>35</v>
      </c>
      <c r="C2661" s="19" t="s">
        <v>28</v>
      </c>
      <c r="D2661" s="21">
        <v>2.8376234315970499</v>
      </c>
      <c r="E2661" s="21">
        <v>3.30838451867782</v>
      </c>
      <c r="F2661" s="21">
        <v>3.6981026176152598</v>
      </c>
      <c r="G2661" s="21">
        <v>0.22561323065691</v>
      </c>
      <c r="H2661" s="21">
        <v>2.0843246477292299</v>
      </c>
      <c r="I2661" s="21">
        <v>2.1166927508847801</v>
      </c>
      <c r="J2661" s="21">
        <v>14.4332743677087</v>
      </c>
      <c r="K2661" s="21">
        <v>14.083989508397201</v>
      </c>
      <c r="L2661" s="21">
        <v>16.150923122257598</v>
      </c>
      <c r="M2661" s="21">
        <v>13.6097348255289</v>
      </c>
    </row>
    <row r="2662" spans="1:13" hidden="1" outlineLevel="1" x14ac:dyDescent="0.3">
      <c r="A2662" s="19" t="s">
        <v>91</v>
      </c>
      <c r="B2662" s="19" t="s">
        <v>35</v>
      </c>
      <c r="C2662" s="19" t="s">
        <v>30</v>
      </c>
      <c r="D2662" s="21">
        <v>2.4992396096515401</v>
      </c>
      <c r="E2662" s="21">
        <v>2.4356251417872001</v>
      </c>
      <c r="F2662" s="21">
        <v>2.9792983695771902</v>
      </c>
      <c r="G2662" s="21">
        <v>1.8022794803728599</v>
      </c>
      <c r="H2662" s="21">
        <v>3.3318993293467201</v>
      </c>
      <c r="I2662" s="21">
        <v>3.3318993293467201</v>
      </c>
      <c r="J2662" s="21">
        <v>2.0489900071577498</v>
      </c>
      <c r="K2662" s="21">
        <v>2.21882681175506</v>
      </c>
      <c r="L2662" s="21">
        <v>2.21882681175506</v>
      </c>
      <c r="M2662" s="21">
        <v>1.53799107393284</v>
      </c>
    </row>
    <row r="2663" spans="1:13" hidden="1" outlineLevel="1" x14ac:dyDescent="0.3">
      <c r="A2663" s="13" t="s">
        <v>91</v>
      </c>
      <c r="B2663" s="13" t="s">
        <v>37</v>
      </c>
      <c r="C2663" s="13" t="s">
        <v>18</v>
      </c>
      <c r="D2663" s="14">
        <v>54117</v>
      </c>
      <c r="E2663" s="14">
        <v>27520</v>
      </c>
      <c r="F2663" s="14">
        <v>26597</v>
      </c>
      <c r="G2663" s="15">
        <v>96.999094554391405</v>
      </c>
      <c r="H2663" s="15">
        <v>50.7953441411235</v>
      </c>
      <c r="I2663" s="15">
        <v>49.2046558588764</v>
      </c>
      <c r="J2663" s="15">
        <v>1.8848051444093299</v>
      </c>
      <c r="K2663" s="15">
        <v>53.921568627450903</v>
      </c>
      <c r="L2663" s="15">
        <v>46.078431372548998</v>
      </c>
      <c r="M2663" s="15">
        <v>1.1161003011992501</v>
      </c>
    </row>
    <row r="2664" spans="1:13" hidden="1" outlineLevel="1" x14ac:dyDescent="0.3">
      <c r="A2664" s="32" t="s">
        <v>91</v>
      </c>
      <c r="B2664" s="32" t="s">
        <v>37</v>
      </c>
      <c r="C2664" s="32" t="s">
        <v>22</v>
      </c>
      <c r="D2664" s="33">
        <v>1450.3676524806399</v>
      </c>
      <c r="E2664" s="33">
        <v>883.80935500942803</v>
      </c>
      <c r="F2664" s="33">
        <v>955.52812971804599</v>
      </c>
      <c r="G2664" s="34">
        <v>0.33899986317615</v>
      </c>
      <c r="H2664" s="34">
        <v>1.0637596934776901</v>
      </c>
      <c r="I2664" s="34">
        <v>1.0637596934776901</v>
      </c>
      <c r="J2664" s="34">
        <v>0.30395139247363001</v>
      </c>
      <c r="K2664" s="34">
        <v>6.7223551421395999</v>
      </c>
      <c r="L2664" s="34">
        <v>6.7223551421395999</v>
      </c>
      <c r="M2664" s="34">
        <v>0.15636918021814</v>
      </c>
    </row>
    <row r="2665" spans="1:13" hidden="1" outlineLevel="1" x14ac:dyDescent="0.3">
      <c r="A2665" s="32" t="s">
        <v>91</v>
      </c>
      <c r="B2665" s="32" t="s">
        <v>37</v>
      </c>
      <c r="C2665" s="32" t="s">
        <v>24</v>
      </c>
      <c r="D2665" s="33">
        <v>51731.074788448503</v>
      </c>
      <c r="E2665" s="33">
        <v>26066.090697268701</v>
      </c>
      <c r="F2665" s="33">
        <v>25025.109830537302</v>
      </c>
      <c r="G2665" s="34">
        <v>96.388292238657201</v>
      </c>
      <c r="H2665" s="34">
        <v>49.045121284352597</v>
      </c>
      <c r="I2665" s="34">
        <v>47.456380415642997</v>
      </c>
      <c r="J2665" s="34">
        <v>1.4447211542638201</v>
      </c>
      <c r="K2665" s="34">
        <v>42.8518704773807</v>
      </c>
      <c r="L2665" s="34">
        <v>35.382486114232798</v>
      </c>
      <c r="M2665" s="34">
        <v>0.88611017023151994</v>
      </c>
    </row>
    <row r="2666" spans="1:13" hidden="1" outlineLevel="1" x14ac:dyDescent="0.3">
      <c r="A2666" s="32" t="s">
        <v>91</v>
      </c>
      <c r="B2666" s="32" t="s">
        <v>37</v>
      </c>
      <c r="C2666" s="32" t="s">
        <v>26</v>
      </c>
      <c r="D2666" s="33">
        <v>56502.925211551403</v>
      </c>
      <c r="E2666" s="33">
        <v>28973.909302731201</v>
      </c>
      <c r="F2666" s="33">
        <v>28168.8901694626</v>
      </c>
      <c r="G2666" s="34">
        <v>97.509268885711094</v>
      </c>
      <c r="H2666" s="34">
        <v>52.543619584356897</v>
      </c>
      <c r="I2666" s="34">
        <v>50.954878715647297</v>
      </c>
      <c r="J2666" s="34">
        <v>2.4556052486642899</v>
      </c>
      <c r="K2666" s="34">
        <v>64.617513885767096</v>
      </c>
      <c r="L2666" s="34">
        <v>57.1481295226192</v>
      </c>
      <c r="M2666" s="34">
        <v>1.40493827021323</v>
      </c>
    </row>
    <row r="2667" spans="1:13" hidden="1" outlineLevel="1" x14ac:dyDescent="0.3">
      <c r="A2667" s="32" t="s">
        <v>91</v>
      </c>
      <c r="B2667" s="32" t="s">
        <v>37</v>
      </c>
      <c r="C2667" s="32" t="s">
        <v>28</v>
      </c>
      <c r="D2667" s="34">
        <v>2.6800592281180502</v>
      </c>
      <c r="E2667" s="34">
        <v>3.2115165516330899</v>
      </c>
      <c r="F2667" s="34">
        <v>3.5926161962553902</v>
      </c>
      <c r="G2667" s="34">
        <v>0.34948765731628001</v>
      </c>
      <c r="H2667" s="34">
        <v>2.0942070803226902</v>
      </c>
      <c r="I2667" s="34">
        <v>2.1619086139503798</v>
      </c>
      <c r="J2667" s="34">
        <v>16.1264093200936</v>
      </c>
      <c r="K2667" s="34">
        <v>12.4669131726952</v>
      </c>
      <c r="L2667" s="34">
        <v>14.588940946771</v>
      </c>
      <c r="M2667" s="34">
        <v>14.0103161024259</v>
      </c>
    </row>
    <row r="2668" spans="1:13" hidden="1" outlineLevel="1" x14ac:dyDescent="0.3">
      <c r="A2668" s="32" t="s">
        <v>91</v>
      </c>
      <c r="B2668" s="32" t="s">
        <v>37</v>
      </c>
      <c r="C2668" s="32" t="s">
        <v>30</v>
      </c>
      <c r="D2668" s="34">
        <v>2.4339711610873498</v>
      </c>
      <c r="E2668" s="34">
        <v>2.5055152256068101</v>
      </c>
      <c r="F2668" s="34">
        <v>3.0456530064666398</v>
      </c>
      <c r="G2668" s="34">
        <v>3.30068460779871</v>
      </c>
      <c r="H2668" s="34">
        <v>3.5188216265992098</v>
      </c>
      <c r="I2668" s="34">
        <v>3.5188216265992098</v>
      </c>
      <c r="J2668" s="34">
        <v>4.1766734299985497</v>
      </c>
      <c r="K2668" s="34">
        <v>2.8769518262503899</v>
      </c>
      <c r="L2668" s="34">
        <v>2.8769518262503899</v>
      </c>
      <c r="M2668" s="34">
        <v>1.85224521686824</v>
      </c>
    </row>
    <row r="2669" spans="1:13" hidden="1" outlineLevel="1" x14ac:dyDescent="0.3">
      <c r="A2669" s="16" t="s">
        <v>91</v>
      </c>
      <c r="B2669" s="16" t="s">
        <v>39</v>
      </c>
      <c r="C2669" s="16" t="s">
        <v>18</v>
      </c>
      <c r="D2669" s="17">
        <v>50618</v>
      </c>
      <c r="E2669" s="17">
        <v>25495</v>
      </c>
      <c r="F2669" s="17">
        <v>25123</v>
      </c>
      <c r="G2669" s="18">
        <v>97.380378521474498</v>
      </c>
      <c r="H2669" s="18">
        <v>50.448348616408303</v>
      </c>
      <c r="I2669" s="18">
        <v>49.551651383591597</v>
      </c>
      <c r="J2669" s="18">
        <v>1.71085384645778</v>
      </c>
      <c r="K2669" s="18">
        <v>41.5704387990762</v>
      </c>
      <c r="L2669" s="18">
        <v>58.4295612009237</v>
      </c>
      <c r="M2669" s="18">
        <v>0.90876763206764</v>
      </c>
    </row>
    <row r="2670" spans="1:13" hidden="1" outlineLevel="1" x14ac:dyDescent="0.3">
      <c r="A2670" s="19" t="s">
        <v>91</v>
      </c>
      <c r="B2670" s="19" t="s">
        <v>39</v>
      </c>
      <c r="C2670" s="19" t="s">
        <v>22</v>
      </c>
      <c r="D2670" s="20">
        <v>1300.09523009654</v>
      </c>
      <c r="E2670" s="20">
        <v>841.07444128468296</v>
      </c>
      <c r="F2670" s="20">
        <v>886.52235780570697</v>
      </c>
      <c r="G2670" s="21">
        <v>0.37249380230729001</v>
      </c>
      <c r="H2670" s="21">
        <v>1.1336668534597401</v>
      </c>
      <c r="I2670" s="21">
        <v>1.1336668534597401</v>
      </c>
      <c r="J2670" s="21">
        <v>0.35349392349169001</v>
      </c>
      <c r="K2670" s="21">
        <v>10.139957873375</v>
      </c>
      <c r="L2670" s="21">
        <v>10.139957873375</v>
      </c>
      <c r="M2670" s="21">
        <v>0.12625767065304</v>
      </c>
    </row>
    <row r="2671" spans="1:13" hidden="1" outlineLevel="1" x14ac:dyDescent="0.3">
      <c r="A2671" s="19" t="s">
        <v>91</v>
      </c>
      <c r="B2671" s="19" t="s">
        <v>39</v>
      </c>
      <c r="C2671" s="19" t="s">
        <v>24</v>
      </c>
      <c r="D2671" s="20">
        <v>48479.280219811997</v>
      </c>
      <c r="E2671" s="20">
        <v>24111.391705357899</v>
      </c>
      <c r="F2671" s="20">
        <v>23664.627675937802</v>
      </c>
      <c r="G2671" s="21">
        <v>96.692639156601501</v>
      </c>
      <c r="H2671" s="21">
        <v>48.583624112667003</v>
      </c>
      <c r="I2671" s="21">
        <v>47.6881733437341</v>
      </c>
      <c r="J2671" s="21">
        <v>1.2167619556826399</v>
      </c>
      <c r="K2671" s="21">
        <v>26.3630686406302</v>
      </c>
      <c r="L2671" s="21">
        <v>41.427575180256497</v>
      </c>
      <c r="M2671" s="21">
        <v>0.72293242223473997</v>
      </c>
    </row>
    <row r="2672" spans="1:13" hidden="1" outlineLevel="1" x14ac:dyDescent="0.3">
      <c r="A2672" s="19" t="s">
        <v>91</v>
      </c>
      <c r="B2672" s="19" t="s">
        <v>39</v>
      </c>
      <c r="C2672" s="19" t="s">
        <v>26</v>
      </c>
      <c r="D2672" s="20">
        <v>52756.719780188003</v>
      </c>
      <c r="E2672" s="20">
        <v>26878.608294641999</v>
      </c>
      <c r="F2672" s="20">
        <v>26581.3723240621</v>
      </c>
      <c r="G2672" s="21">
        <v>97.928172224700305</v>
      </c>
      <c r="H2672" s="21">
        <v>52.311826656265801</v>
      </c>
      <c r="I2672" s="21">
        <v>51.416375887332897</v>
      </c>
      <c r="J2672" s="21">
        <v>2.4007061638320799</v>
      </c>
      <c r="K2672" s="21">
        <v>58.572424819743503</v>
      </c>
      <c r="L2672" s="21">
        <v>73.636931359369697</v>
      </c>
      <c r="M2672" s="21">
        <v>1.1418237535665601</v>
      </c>
    </row>
    <row r="2673" spans="1:13" hidden="1" outlineLevel="1" x14ac:dyDescent="0.3">
      <c r="A2673" s="19" t="s">
        <v>91</v>
      </c>
      <c r="B2673" s="19" t="s">
        <v>39</v>
      </c>
      <c r="C2673" s="19" t="s">
        <v>28</v>
      </c>
      <c r="D2673" s="21">
        <v>2.5684444863419</v>
      </c>
      <c r="E2673" s="21">
        <v>3.2989780007243898</v>
      </c>
      <c r="F2673" s="21">
        <v>3.52872808902482</v>
      </c>
      <c r="G2673" s="21">
        <v>0.38251422716040001</v>
      </c>
      <c r="H2673" s="21">
        <v>2.2471832766613402</v>
      </c>
      <c r="I2673" s="21">
        <v>2.2878487836535402</v>
      </c>
      <c r="J2673" s="21">
        <v>20.661842285568799</v>
      </c>
      <c r="K2673" s="21">
        <v>24.392231995396699</v>
      </c>
      <c r="L2673" s="21">
        <v>17.3541571508751</v>
      </c>
      <c r="M2673" s="21">
        <v>13.8932842893827</v>
      </c>
    </row>
    <row r="2674" spans="1:13" hidden="1" outlineLevel="1" x14ac:dyDescent="0.3">
      <c r="A2674" s="19" t="s">
        <v>91</v>
      </c>
      <c r="B2674" s="19" t="s">
        <v>39</v>
      </c>
      <c r="C2674" s="19" t="s">
        <v>30</v>
      </c>
      <c r="D2674" s="21">
        <v>2.1234880341437101</v>
      </c>
      <c r="E2674" s="21">
        <v>2.42215564770546</v>
      </c>
      <c r="F2674" s="21">
        <v>2.7978634657575698</v>
      </c>
      <c r="G2674" s="21">
        <v>4.25328362114697</v>
      </c>
      <c r="H2674" s="21">
        <v>3.7521583086859001</v>
      </c>
      <c r="I2674" s="21">
        <v>3.7521583086859001</v>
      </c>
      <c r="J2674" s="21">
        <v>5.8108768942878797</v>
      </c>
      <c r="K2674" s="21">
        <v>5.6848979990049697</v>
      </c>
      <c r="L2674" s="21">
        <v>5.6848979990049697</v>
      </c>
      <c r="M2674" s="21">
        <v>1.38427924620827</v>
      </c>
    </row>
    <row r="2675" spans="1:13" hidden="1" outlineLevel="1" x14ac:dyDescent="0.3">
      <c r="A2675" s="13" t="s">
        <v>91</v>
      </c>
      <c r="B2675" s="13" t="s">
        <v>41</v>
      </c>
      <c r="C2675" s="13" t="s">
        <v>18</v>
      </c>
      <c r="D2675" s="14">
        <v>50703</v>
      </c>
      <c r="E2675" s="14">
        <v>25830</v>
      </c>
      <c r="F2675" s="14">
        <v>24873</v>
      </c>
      <c r="G2675" s="15">
        <v>97.150070015580894</v>
      </c>
      <c r="H2675" s="15">
        <v>50.7470867676316</v>
      </c>
      <c r="I2675" s="15">
        <v>49.2529132323683</v>
      </c>
      <c r="J2675" s="15">
        <v>2.00185393369228</v>
      </c>
      <c r="K2675" s="15">
        <v>61.477832512315203</v>
      </c>
      <c r="L2675" s="15">
        <v>38.522167487684698</v>
      </c>
      <c r="M2675" s="15">
        <v>0.84807605072678005</v>
      </c>
    </row>
    <row r="2676" spans="1:13" hidden="1" outlineLevel="1" x14ac:dyDescent="0.3">
      <c r="A2676" s="32" t="s">
        <v>91</v>
      </c>
      <c r="B2676" s="32" t="s">
        <v>41</v>
      </c>
      <c r="C2676" s="32" t="s">
        <v>22</v>
      </c>
      <c r="D2676" s="33">
        <v>1307.4824968881201</v>
      </c>
      <c r="E2676" s="33">
        <v>853.81335120564199</v>
      </c>
      <c r="F2676" s="33">
        <v>839.127519181715</v>
      </c>
      <c r="G2676" s="34">
        <v>0.37840575104315999</v>
      </c>
      <c r="H2676" s="34">
        <v>1.0699109520596399</v>
      </c>
      <c r="I2676" s="34">
        <v>1.0699109520596399</v>
      </c>
      <c r="J2676" s="34">
        <v>0.36191908031485998</v>
      </c>
      <c r="K2676" s="34">
        <v>9.1428876910439492</v>
      </c>
      <c r="L2676" s="34">
        <v>9.1428876910439598</v>
      </c>
      <c r="M2676" s="34">
        <v>0.11340754161011</v>
      </c>
    </row>
    <row r="2677" spans="1:13" hidden="1" outlineLevel="1" x14ac:dyDescent="0.3">
      <c r="A2677" s="32" t="s">
        <v>91</v>
      </c>
      <c r="B2677" s="32" t="s">
        <v>41</v>
      </c>
      <c r="C2677" s="32" t="s">
        <v>24</v>
      </c>
      <c r="D2677" s="33">
        <v>48552.127807247904</v>
      </c>
      <c r="E2677" s="33">
        <v>24425.435579994701</v>
      </c>
      <c r="F2677" s="33">
        <v>23492.594486750899</v>
      </c>
      <c r="G2677" s="34">
        <v>96.457022061716899</v>
      </c>
      <c r="H2677" s="34">
        <v>48.986805619878403</v>
      </c>
      <c r="I2677" s="34">
        <v>47.494482483286802</v>
      </c>
      <c r="J2677" s="34">
        <v>1.48563256762518</v>
      </c>
      <c r="K2677" s="34">
        <v>45.818661436724497</v>
      </c>
      <c r="L2677" s="34">
        <v>24.926601859403998</v>
      </c>
      <c r="M2677" s="34">
        <v>0.68047853844493</v>
      </c>
    </row>
    <row r="2678" spans="1:13" hidden="1" outlineLevel="1" x14ac:dyDescent="0.3">
      <c r="A2678" s="32" t="s">
        <v>91</v>
      </c>
      <c r="B2678" s="32" t="s">
        <v>41</v>
      </c>
      <c r="C2678" s="32" t="s">
        <v>26</v>
      </c>
      <c r="D2678" s="33">
        <v>52853.872192752002</v>
      </c>
      <c r="E2678" s="33">
        <v>27234.564420005201</v>
      </c>
      <c r="F2678" s="33">
        <v>26253.405513248999</v>
      </c>
      <c r="G2678" s="34">
        <v>97.710767145875707</v>
      </c>
      <c r="H2678" s="34">
        <v>52.505517516713198</v>
      </c>
      <c r="I2678" s="34">
        <v>51.013194380121497</v>
      </c>
      <c r="J2678" s="34">
        <v>2.69254715686077</v>
      </c>
      <c r="K2678" s="34">
        <v>75.073398140595899</v>
      </c>
      <c r="L2678" s="34">
        <v>54.181338563275403</v>
      </c>
      <c r="M2678" s="34">
        <v>1.05651266115412</v>
      </c>
    </row>
    <row r="2679" spans="1:13" hidden="1" outlineLevel="1" x14ac:dyDescent="0.3">
      <c r="A2679" s="32" t="s">
        <v>91</v>
      </c>
      <c r="B2679" s="32" t="s">
        <v>41</v>
      </c>
      <c r="C2679" s="32" t="s">
        <v>28</v>
      </c>
      <c r="D2679" s="34">
        <v>2.5787083543145899</v>
      </c>
      <c r="E2679" s="34">
        <v>3.30551045762927</v>
      </c>
      <c r="F2679" s="34">
        <v>3.3736482096317899</v>
      </c>
      <c r="G2679" s="34">
        <v>0.38950641104270001</v>
      </c>
      <c r="H2679" s="34">
        <v>2.1083199454556101</v>
      </c>
      <c r="I2679" s="34">
        <v>2.17227952996801</v>
      </c>
      <c r="J2679" s="34">
        <v>18.0791952011867</v>
      </c>
      <c r="K2679" s="34">
        <v>14.8718445615538</v>
      </c>
      <c r="L2679" s="34">
        <v>23.7340946455489</v>
      </c>
      <c r="M2679" s="34">
        <v>13.372331586645201</v>
      </c>
    </row>
    <row r="2680" spans="1:13" hidden="1" outlineLevel="1" x14ac:dyDescent="0.3">
      <c r="A2680" s="32" t="s">
        <v>91</v>
      </c>
      <c r="B2680" s="32" t="s">
        <v>41</v>
      </c>
      <c r="C2680" s="32" t="s">
        <v>30</v>
      </c>
      <c r="D2680" s="34">
        <v>2.25055736574254</v>
      </c>
      <c r="E2680" s="34">
        <v>2.6201357463867798</v>
      </c>
      <c r="F2680" s="34">
        <v>2.6136546520570998</v>
      </c>
      <c r="G2680" s="34">
        <v>4.0510076668846704</v>
      </c>
      <c r="H2680" s="34">
        <v>3.34016487611221</v>
      </c>
      <c r="I2680" s="34">
        <v>3.34016487611221</v>
      </c>
      <c r="J2680" s="34">
        <v>5.2299511329659296</v>
      </c>
      <c r="K2680" s="34">
        <v>5.5558852411645097</v>
      </c>
      <c r="L2680" s="34">
        <v>5.5558852411645203</v>
      </c>
      <c r="M2680" s="34">
        <v>1.19804421023686</v>
      </c>
    </row>
    <row r="2681" spans="1:13" hidden="1" outlineLevel="1" x14ac:dyDescent="0.3">
      <c r="A2681" s="16" t="s">
        <v>91</v>
      </c>
      <c r="B2681" s="16" t="s">
        <v>43</v>
      </c>
      <c r="C2681" s="16" t="s">
        <v>18</v>
      </c>
      <c r="D2681" s="17">
        <v>52564</v>
      </c>
      <c r="E2681" s="17">
        <v>26642</v>
      </c>
      <c r="F2681" s="17">
        <v>25922</v>
      </c>
      <c r="G2681" s="18">
        <v>97.401263221977004</v>
      </c>
      <c r="H2681" s="18">
        <v>50.488300324231403</v>
      </c>
      <c r="I2681" s="18">
        <v>49.511699675768497</v>
      </c>
      <c r="J2681" s="18">
        <v>1.8244425842782099</v>
      </c>
      <c r="K2681" s="18">
        <v>60.583941605839399</v>
      </c>
      <c r="L2681" s="18">
        <v>39.416058394160501</v>
      </c>
      <c r="M2681" s="18">
        <v>0.77429419374476005</v>
      </c>
    </row>
    <row r="2682" spans="1:13" hidden="1" outlineLevel="1" x14ac:dyDescent="0.3">
      <c r="A2682" s="19" t="s">
        <v>91</v>
      </c>
      <c r="B2682" s="19" t="s">
        <v>43</v>
      </c>
      <c r="C2682" s="19" t="s">
        <v>22</v>
      </c>
      <c r="D2682" s="20">
        <v>1426.25611244419</v>
      </c>
      <c r="E2682" s="20">
        <v>854.30869439469495</v>
      </c>
      <c r="F2682" s="20">
        <v>936.62280098322503</v>
      </c>
      <c r="G2682" s="21">
        <v>0.27636233052906001</v>
      </c>
      <c r="H2682" s="21">
        <v>1.0546000556427</v>
      </c>
      <c r="I2682" s="21">
        <v>1.0546000556427</v>
      </c>
      <c r="J2682" s="21">
        <v>0.25964549883773003</v>
      </c>
      <c r="K2682" s="21">
        <v>6.5199150461358002</v>
      </c>
      <c r="L2682" s="21">
        <v>6.5199150461358002</v>
      </c>
      <c r="M2682" s="21">
        <v>9.247544194625E-2</v>
      </c>
    </row>
    <row r="2683" spans="1:13" hidden="1" outlineLevel="1" x14ac:dyDescent="0.3">
      <c r="A2683" s="19" t="s">
        <v>91</v>
      </c>
      <c r="B2683" s="19" t="s">
        <v>43</v>
      </c>
      <c r="C2683" s="19" t="s">
        <v>24</v>
      </c>
      <c r="D2683" s="20">
        <v>50217.739442554601</v>
      </c>
      <c r="E2683" s="20">
        <v>25236.620716397199</v>
      </c>
      <c r="F2683" s="20">
        <v>24381.2100142624</v>
      </c>
      <c r="G2683" s="21">
        <v>96.905780974557402</v>
      </c>
      <c r="H2683" s="21">
        <v>48.753513813040499</v>
      </c>
      <c r="I2683" s="21">
        <v>47.778088106110097</v>
      </c>
      <c r="J2683" s="21">
        <v>1.44294638176237</v>
      </c>
      <c r="K2683" s="21">
        <v>49.5176913372947</v>
      </c>
      <c r="L2683" s="21">
        <v>29.338378849657801</v>
      </c>
      <c r="M2683" s="21">
        <v>0.63608952437653998</v>
      </c>
    </row>
    <row r="2684" spans="1:13" hidden="1" outlineLevel="1" x14ac:dyDescent="0.3">
      <c r="A2684" s="19" t="s">
        <v>91</v>
      </c>
      <c r="B2684" s="19" t="s">
        <v>43</v>
      </c>
      <c r="C2684" s="19" t="s">
        <v>26</v>
      </c>
      <c r="D2684" s="20">
        <v>54910.260557445399</v>
      </c>
      <c r="E2684" s="20">
        <v>28047.379283602801</v>
      </c>
      <c r="F2684" s="20">
        <v>27462.789985737501</v>
      </c>
      <c r="G2684" s="21">
        <v>97.819188660017701</v>
      </c>
      <c r="H2684" s="21">
        <v>52.221911893889903</v>
      </c>
      <c r="I2684" s="21">
        <v>51.246486186959501</v>
      </c>
      <c r="J2684" s="21">
        <v>2.30444305537209</v>
      </c>
      <c r="K2684" s="21">
        <v>70.6616211503421</v>
      </c>
      <c r="L2684" s="21">
        <v>50.482308662705201</v>
      </c>
      <c r="M2684" s="21">
        <v>0.94224216894726998</v>
      </c>
    </row>
    <row r="2685" spans="1:13" hidden="1" outlineLevel="1" x14ac:dyDescent="0.3">
      <c r="A2685" s="19" t="s">
        <v>91</v>
      </c>
      <c r="B2685" s="19" t="s">
        <v>43</v>
      </c>
      <c r="C2685" s="19" t="s">
        <v>28</v>
      </c>
      <c r="D2685" s="21">
        <v>2.71337058147058</v>
      </c>
      <c r="E2685" s="21">
        <v>3.20662373093122</v>
      </c>
      <c r="F2685" s="21">
        <v>3.6132350936780502</v>
      </c>
      <c r="G2685" s="21">
        <v>0.28373587917359</v>
      </c>
      <c r="H2685" s="21">
        <v>2.0888008684589501</v>
      </c>
      <c r="I2685" s="21">
        <v>2.13000172191389</v>
      </c>
      <c r="J2685" s="21">
        <v>14.2314973940631</v>
      </c>
      <c r="K2685" s="21">
        <v>10.7617874857904</v>
      </c>
      <c r="L2685" s="21">
        <v>16.541265950381501</v>
      </c>
      <c r="M2685" s="21">
        <v>11.943191966739599</v>
      </c>
    </row>
    <row r="2686" spans="1:13" hidden="1" outlineLevel="1" x14ac:dyDescent="0.3">
      <c r="A2686" s="19" t="s">
        <v>91</v>
      </c>
      <c r="B2686" s="19" t="s">
        <v>43</v>
      </c>
      <c r="C2686" s="19" t="s">
        <v>30</v>
      </c>
      <c r="D2686" s="21">
        <v>2.4345977067319802</v>
      </c>
      <c r="E2686" s="21">
        <v>2.4638915493144902</v>
      </c>
      <c r="F2686" s="21">
        <v>3.00228434972145</v>
      </c>
      <c r="G2686" s="21">
        <v>2.4502504522338802</v>
      </c>
      <c r="H2686" s="21">
        <v>3.3726315102114501</v>
      </c>
      <c r="I2686" s="21">
        <v>3.3726315102114501</v>
      </c>
      <c r="J2686" s="21">
        <v>3.0563823804360202</v>
      </c>
      <c r="K2686" s="21">
        <v>2.64741167711303</v>
      </c>
      <c r="L2686" s="21">
        <v>2.64741167711303</v>
      </c>
      <c r="M2686" s="21">
        <v>0.90386235541379001</v>
      </c>
    </row>
    <row r="2687" spans="1:13" hidden="1" outlineLevel="1" x14ac:dyDescent="0.3">
      <c r="A2687" s="13" t="s">
        <v>91</v>
      </c>
      <c r="B2687" s="13" t="s">
        <v>45</v>
      </c>
      <c r="C2687" s="13" t="s">
        <v>18</v>
      </c>
      <c r="D2687" s="14">
        <v>53431</v>
      </c>
      <c r="E2687" s="14">
        <v>27747</v>
      </c>
      <c r="F2687" s="14">
        <v>25684</v>
      </c>
      <c r="G2687" s="15">
        <v>96.552563118788697</v>
      </c>
      <c r="H2687" s="15">
        <v>51.809494272034698</v>
      </c>
      <c r="I2687" s="15">
        <v>48.190505727965203</v>
      </c>
      <c r="J2687" s="15">
        <v>2.62394490090022</v>
      </c>
      <c r="K2687" s="15">
        <v>58.131241084165403</v>
      </c>
      <c r="L2687" s="15">
        <v>41.868758915834498</v>
      </c>
      <c r="M2687" s="15">
        <v>0.82349198031104998</v>
      </c>
    </row>
    <row r="2688" spans="1:13" hidden="1" outlineLevel="1" x14ac:dyDescent="0.3">
      <c r="A2688" s="32" t="s">
        <v>91</v>
      </c>
      <c r="B2688" s="32" t="s">
        <v>45</v>
      </c>
      <c r="C2688" s="32" t="s">
        <v>22</v>
      </c>
      <c r="D2688" s="33">
        <v>1366.68473479456</v>
      </c>
      <c r="E2688" s="33">
        <v>905.90188283912198</v>
      </c>
      <c r="F2688" s="33">
        <v>836.440223307373</v>
      </c>
      <c r="G2688" s="34">
        <v>0.28931458491992001</v>
      </c>
      <c r="H2688" s="34">
        <v>1.0348185647291399</v>
      </c>
      <c r="I2688" s="34">
        <v>1.0348185647291399</v>
      </c>
      <c r="J2688" s="34">
        <v>0.27290307420092003</v>
      </c>
      <c r="K2688" s="34">
        <v>5.0655719228729099</v>
      </c>
      <c r="L2688" s="34">
        <v>5.0655719228729099</v>
      </c>
      <c r="M2688" s="34">
        <v>9.9037415935749995E-2</v>
      </c>
    </row>
    <row r="2689" spans="1:13" hidden="1" outlineLevel="1" x14ac:dyDescent="0.3">
      <c r="A2689" s="32" t="s">
        <v>91</v>
      </c>
      <c r="B2689" s="32" t="s">
        <v>45</v>
      </c>
      <c r="C2689" s="32" t="s">
        <v>24</v>
      </c>
      <c r="D2689" s="33">
        <v>51182.7372513019</v>
      </c>
      <c r="E2689" s="33">
        <v>26256.747416276801</v>
      </c>
      <c r="F2689" s="33">
        <v>24308.015218946999</v>
      </c>
      <c r="G2689" s="34">
        <v>96.043616390876807</v>
      </c>
      <c r="H2689" s="34">
        <v>50.105699330573202</v>
      </c>
      <c r="I2689" s="34">
        <v>46.490908181026299</v>
      </c>
      <c r="J2689" s="34">
        <v>2.21048609941277</v>
      </c>
      <c r="K2689" s="34">
        <v>49.644585895010401</v>
      </c>
      <c r="L2689" s="34">
        <v>33.837517725895196</v>
      </c>
      <c r="M2689" s="34">
        <v>0.67557175243086998</v>
      </c>
    </row>
    <row r="2690" spans="1:13" hidden="1" outlineLevel="1" x14ac:dyDescent="0.3">
      <c r="A2690" s="32" t="s">
        <v>91</v>
      </c>
      <c r="B2690" s="32" t="s">
        <v>45</v>
      </c>
      <c r="C2690" s="32" t="s">
        <v>26</v>
      </c>
      <c r="D2690" s="33">
        <v>55679.262748697998</v>
      </c>
      <c r="E2690" s="33">
        <v>29237.252583723101</v>
      </c>
      <c r="F2690" s="33">
        <v>27059.984781052899</v>
      </c>
      <c r="G2690" s="34">
        <v>96.998085587853694</v>
      </c>
      <c r="H2690" s="34">
        <v>53.509091818973602</v>
      </c>
      <c r="I2690" s="34">
        <v>49.894300669426698</v>
      </c>
      <c r="J2690" s="34">
        <v>3.1122775204324999</v>
      </c>
      <c r="K2690" s="34">
        <v>66.162482274104704</v>
      </c>
      <c r="L2690" s="34">
        <v>50.355414104989499</v>
      </c>
      <c r="M2690" s="34">
        <v>1.00347295747954</v>
      </c>
    </row>
    <row r="2691" spans="1:13" hidden="1" outlineLevel="1" x14ac:dyDescent="0.3">
      <c r="A2691" s="32" t="s">
        <v>91</v>
      </c>
      <c r="B2691" s="32" t="s">
        <v>45</v>
      </c>
      <c r="C2691" s="32" t="s">
        <v>28</v>
      </c>
      <c r="D2691" s="34">
        <v>2.5578498152656</v>
      </c>
      <c r="E2691" s="34">
        <v>3.2648642478074099</v>
      </c>
      <c r="F2691" s="34">
        <v>3.2566587108992802</v>
      </c>
      <c r="G2691" s="34">
        <v>0.29964464492151999</v>
      </c>
      <c r="H2691" s="34">
        <v>1.9973531478528901</v>
      </c>
      <c r="I2691" s="34">
        <v>2.1473494604324799</v>
      </c>
      <c r="J2691" s="34">
        <v>10.400487986897</v>
      </c>
      <c r="K2691" s="34">
        <v>8.7140267924758597</v>
      </c>
      <c r="L2691" s="34">
        <v>12.098691372858299</v>
      </c>
      <c r="M2691" s="34">
        <v>12.0265185701435</v>
      </c>
    </row>
    <row r="2692" spans="1:13" hidden="1" outlineLevel="1" x14ac:dyDescent="0.3">
      <c r="A2692" s="32" t="s">
        <v>91</v>
      </c>
      <c r="B2692" s="32" t="s">
        <v>45</v>
      </c>
      <c r="C2692" s="32" t="s">
        <v>30</v>
      </c>
      <c r="D2692" s="34">
        <v>2.2056461917127201</v>
      </c>
      <c r="E2692" s="34">
        <v>2.6258436872995499</v>
      </c>
      <c r="F2692" s="34">
        <v>2.4546089072067501</v>
      </c>
      <c r="G2692" s="34">
        <v>2.0757024033281701</v>
      </c>
      <c r="H2692" s="34">
        <v>3.2760732131694001</v>
      </c>
      <c r="I2692" s="34">
        <v>3.2760732131694001</v>
      </c>
      <c r="J2692" s="34">
        <v>2.4059939523918601</v>
      </c>
      <c r="K2692" s="34">
        <v>2.29221325641962</v>
      </c>
      <c r="L2692" s="34">
        <v>2.29221325641962</v>
      </c>
      <c r="M2692" s="34">
        <v>0.99132253055343</v>
      </c>
    </row>
    <row r="2693" spans="1:13" hidden="1" outlineLevel="1" x14ac:dyDescent="0.3">
      <c r="A2693" s="16" t="s">
        <v>91</v>
      </c>
      <c r="B2693" s="16" t="s">
        <v>47</v>
      </c>
      <c r="C2693" s="16" t="s">
        <v>18</v>
      </c>
      <c r="D2693" s="17">
        <v>52956</v>
      </c>
      <c r="E2693" s="17">
        <v>26817</v>
      </c>
      <c r="F2693" s="17">
        <v>26139</v>
      </c>
      <c r="G2693" s="18">
        <v>94.818339753757797</v>
      </c>
      <c r="H2693" s="18">
        <v>50.254919142834403</v>
      </c>
      <c r="I2693" s="18">
        <v>49.745080857165597</v>
      </c>
      <c r="J2693" s="18">
        <v>4.3979907848024702</v>
      </c>
      <c r="K2693" s="18">
        <v>59.982825246887003</v>
      </c>
      <c r="L2693" s="18">
        <v>40.017174753112897</v>
      </c>
      <c r="M2693" s="18">
        <v>0.78366946143967997</v>
      </c>
    </row>
    <row r="2694" spans="1:13" hidden="1" outlineLevel="1" x14ac:dyDescent="0.3">
      <c r="A2694" s="19" t="s">
        <v>91</v>
      </c>
      <c r="B2694" s="19" t="s">
        <v>47</v>
      </c>
      <c r="C2694" s="19" t="s">
        <v>22</v>
      </c>
      <c r="D2694" s="20">
        <v>1336.2062188540799</v>
      </c>
      <c r="E2694" s="20">
        <v>817.310461702049</v>
      </c>
      <c r="F2694" s="20">
        <v>871.92202606086403</v>
      </c>
      <c r="G2694" s="21">
        <v>0.38616012153127999</v>
      </c>
      <c r="H2694" s="21">
        <v>1.0083776551930601</v>
      </c>
      <c r="I2694" s="21">
        <v>1.0083776551930601</v>
      </c>
      <c r="J2694" s="21">
        <v>0.37597635027025</v>
      </c>
      <c r="K2694" s="21">
        <v>4.0804031848177003</v>
      </c>
      <c r="L2694" s="21">
        <v>4.0804031848177003</v>
      </c>
      <c r="M2694" s="21">
        <v>8.9272868240279996E-2</v>
      </c>
    </row>
    <row r="2695" spans="1:13" hidden="1" outlineLevel="1" x14ac:dyDescent="0.3">
      <c r="A2695" s="19" t="s">
        <v>91</v>
      </c>
      <c r="B2695" s="19" t="s">
        <v>47</v>
      </c>
      <c r="C2695" s="19" t="s">
        <v>24</v>
      </c>
      <c r="D2695" s="20">
        <v>50757.875889921401</v>
      </c>
      <c r="E2695" s="20">
        <v>25472.484605641501</v>
      </c>
      <c r="F2695" s="20">
        <v>24704.645930583501</v>
      </c>
      <c r="G2695" s="21">
        <v>94.145006887305698</v>
      </c>
      <c r="H2695" s="21">
        <v>48.596391488748203</v>
      </c>
      <c r="I2695" s="21">
        <v>48.087113995698097</v>
      </c>
      <c r="J2695" s="21">
        <v>3.81935046899327</v>
      </c>
      <c r="K2695" s="21">
        <v>53.123502512719398</v>
      </c>
      <c r="L2695" s="21">
        <v>33.5280850300203</v>
      </c>
      <c r="M2695" s="21">
        <v>0.64966620847600998</v>
      </c>
    </row>
    <row r="2696" spans="1:13" hidden="1" outlineLevel="1" x14ac:dyDescent="0.3">
      <c r="A2696" s="19" t="s">
        <v>91</v>
      </c>
      <c r="B2696" s="19" t="s">
        <v>47</v>
      </c>
      <c r="C2696" s="19" t="s">
        <v>26</v>
      </c>
      <c r="D2696" s="20">
        <v>55154.124110078599</v>
      </c>
      <c r="E2696" s="20">
        <v>28161.515394358401</v>
      </c>
      <c r="F2696" s="20">
        <v>27573.354069416499</v>
      </c>
      <c r="G2696" s="21">
        <v>95.418007034393995</v>
      </c>
      <c r="H2696" s="21">
        <v>51.912886004301903</v>
      </c>
      <c r="I2696" s="21">
        <v>51.403608511251697</v>
      </c>
      <c r="J2696" s="21">
        <v>5.0596847022570399</v>
      </c>
      <c r="K2696" s="21">
        <v>66.471914969979593</v>
      </c>
      <c r="L2696" s="21">
        <v>46.876497487280503</v>
      </c>
      <c r="M2696" s="21">
        <v>0.94504994360795003</v>
      </c>
    </row>
    <row r="2697" spans="1:13" hidden="1" outlineLevel="1" x14ac:dyDescent="0.3">
      <c r="A2697" s="19" t="s">
        <v>91</v>
      </c>
      <c r="B2697" s="19" t="s">
        <v>47</v>
      </c>
      <c r="C2697" s="19" t="s">
        <v>28</v>
      </c>
      <c r="D2697" s="21">
        <v>2.5232385732571898</v>
      </c>
      <c r="E2697" s="21">
        <v>3.04773263863239</v>
      </c>
      <c r="F2697" s="21">
        <v>3.33571301909355</v>
      </c>
      <c r="G2697" s="21">
        <v>0.40726311231996998</v>
      </c>
      <c r="H2697" s="21">
        <v>2.0065252763158501</v>
      </c>
      <c r="I2697" s="21">
        <v>2.0270901922713702</v>
      </c>
      <c r="J2697" s="21">
        <v>8.5488207835602399</v>
      </c>
      <c r="K2697" s="21">
        <v>6.8026191964498404</v>
      </c>
      <c r="L2697" s="21">
        <v>10.196629847039</v>
      </c>
      <c r="M2697" s="21">
        <v>11.3916482181506</v>
      </c>
    </row>
    <row r="2698" spans="1:13" hidden="1" outlineLevel="1" x14ac:dyDescent="0.3">
      <c r="A2698" s="19" t="s">
        <v>91</v>
      </c>
      <c r="B2698" s="19" t="s">
        <v>47</v>
      </c>
      <c r="C2698" s="19" t="s">
        <v>30</v>
      </c>
      <c r="D2698" s="21">
        <v>2.1072846712056799</v>
      </c>
      <c r="E2698" s="21">
        <v>2.1801828862825401</v>
      </c>
      <c r="F2698" s="21">
        <v>2.6213503680477799</v>
      </c>
      <c r="G2698" s="21">
        <v>2.4830187498927399</v>
      </c>
      <c r="H2698" s="21">
        <v>3.0238770634591599</v>
      </c>
      <c r="I2698" s="21">
        <v>3.0238770634591599</v>
      </c>
      <c r="J2698" s="21">
        <v>2.7504652031432202</v>
      </c>
      <c r="K2698" s="21">
        <v>2.5052554742092599</v>
      </c>
      <c r="L2698" s="21">
        <v>2.5052554742092599</v>
      </c>
      <c r="M2698" s="21">
        <v>0.83855070227605999</v>
      </c>
    </row>
    <row r="2699" spans="1:13" hidden="1" outlineLevel="1" x14ac:dyDescent="0.3">
      <c r="A2699" s="13" t="s">
        <v>91</v>
      </c>
      <c r="B2699" s="13" t="s">
        <v>49</v>
      </c>
      <c r="C2699" s="13" t="s">
        <v>18</v>
      </c>
      <c r="D2699" s="14">
        <v>55940</v>
      </c>
      <c r="E2699" s="14">
        <v>28878</v>
      </c>
      <c r="F2699" s="14">
        <v>27062</v>
      </c>
      <c r="G2699" s="15">
        <v>92.154093671791202</v>
      </c>
      <c r="H2699" s="15">
        <v>50.757502279296197</v>
      </c>
      <c r="I2699" s="15">
        <v>49.242497720703703</v>
      </c>
      <c r="J2699" s="15">
        <v>7.0253843403646696</v>
      </c>
      <c r="K2699" s="15">
        <v>62.773536895674297</v>
      </c>
      <c r="L2699" s="15">
        <v>37.226463104325703</v>
      </c>
      <c r="M2699" s="15">
        <v>0.82052198784411001</v>
      </c>
    </row>
    <row r="2700" spans="1:13" hidden="1" outlineLevel="1" x14ac:dyDescent="0.3">
      <c r="A2700" s="32" t="s">
        <v>91</v>
      </c>
      <c r="B2700" s="32" t="s">
        <v>49</v>
      </c>
      <c r="C2700" s="32" t="s">
        <v>22</v>
      </c>
      <c r="D2700" s="33">
        <v>1368.31461226337</v>
      </c>
      <c r="E2700" s="33">
        <v>894.593420527955</v>
      </c>
      <c r="F2700" s="33">
        <v>857.81985366821698</v>
      </c>
      <c r="G2700" s="34">
        <v>0.47654556898174999</v>
      </c>
      <c r="H2700" s="34">
        <v>1.0407730967698601</v>
      </c>
      <c r="I2700" s="34">
        <v>1.0407730967698601</v>
      </c>
      <c r="J2700" s="34">
        <v>0.46596577271056999</v>
      </c>
      <c r="K2700" s="34">
        <v>3.2261265643332999</v>
      </c>
      <c r="L2700" s="34">
        <v>3.2261265643332999</v>
      </c>
      <c r="M2700" s="34">
        <v>0.10699289033466</v>
      </c>
    </row>
    <row r="2701" spans="1:13" hidden="1" outlineLevel="1" x14ac:dyDescent="0.3">
      <c r="A2701" s="32" t="s">
        <v>91</v>
      </c>
      <c r="B2701" s="32" t="s">
        <v>49</v>
      </c>
      <c r="C2701" s="32" t="s">
        <v>24</v>
      </c>
      <c r="D2701" s="33">
        <v>53689.056023726298</v>
      </c>
      <c r="E2701" s="33">
        <v>27406.350385865899</v>
      </c>
      <c r="F2701" s="33">
        <v>25650.8446889064</v>
      </c>
      <c r="G2701" s="34">
        <v>91.333449174423393</v>
      </c>
      <c r="H2701" s="34">
        <v>49.045134769886197</v>
      </c>
      <c r="I2701" s="34">
        <v>47.531905696446898</v>
      </c>
      <c r="J2701" s="34">
        <v>6.29644653930528</v>
      </c>
      <c r="K2701" s="34">
        <v>57.331898500166901</v>
      </c>
      <c r="L2701" s="34">
        <v>32.0903698400815</v>
      </c>
      <c r="M2701" s="34">
        <v>0.66199316226099003</v>
      </c>
    </row>
    <row r="2702" spans="1:13" hidden="1" outlineLevel="1" x14ac:dyDescent="0.3">
      <c r="A2702" s="32" t="s">
        <v>91</v>
      </c>
      <c r="B2702" s="32" t="s">
        <v>49</v>
      </c>
      <c r="C2702" s="32" t="s">
        <v>26</v>
      </c>
      <c r="D2702" s="33">
        <v>58190.9439762736</v>
      </c>
      <c r="E2702" s="33">
        <v>30349.649614134101</v>
      </c>
      <c r="F2702" s="33">
        <v>28473.155311093498</v>
      </c>
      <c r="G2702" s="34">
        <v>92.903068667931805</v>
      </c>
      <c r="H2702" s="34">
        <v>52.468094303553102</v>
      </c>
      <c r="I2702" s="34">
        <v>50.954865230113697</v>
      </c>
      <c r="J2702" s="34">
        <v>7.8316579113222398</v>
      </c>
      <c r="K2702" s="34">
        <v>67.909630159918393</v>
      </c>
      <c r="L2702" s="34">
        <v>42.668101499833</v>
      </c>
      <c r="M2702" s="34">
        <v>1.0166255124419801</v>
      </c>
    </row>
    <row r="2703" spans="1:13" hidden="1" outlineLevel="1" x14ac:dyDescent="0.3">
      <c r="A2703" s="32" t="s">
        <v>91</v>
      </c>
      <c r="B2703" s="32" t="s">
        <v>49</v>
      </c>
      <c r="C2703" s="32" t="s">
        <v>28</v>
      </c>
      <c r="D2703" s="34">
        <v>2.4460397072995601</v>
      </c>
      <c r="E2703" s="34">
        <v>3.0978371789180499</v>
      </c>
      <c r="F2703" s="34">
        <v>3.1698316963573099</v>
      </c>
      <c r="G2703" s="34">
        <v>0.51711817673448002</v>
      </c>
      <c r="H2703" s="34">
        <v>2.0504813082467099</v>
      </c>
      <c r="I2703" s="34">
        <v>2.1135668273225701</v>
      </c>
      <c r="J2703" s="34">
        <v>6.6326018639769799</v>
      </c>
      <c r="K2703" s="34">
        <v>5.1393098491406004</v>
      </c>
      <c r="L2703" s="34">
        <v>8.6662183170402294</v>
      </c>
      <c r="M2703" s="34">
        <v>13.0396128220506</v>
      </c>
    </row>
    <row r="2704" spans="1:13" hidden="1" outlineLevel="1" x14ac:dyDescent="0.3">
      <c r="A2704" s="32" t="s">
        <v>91</v>
      </c>
      <c r="B2704" s="32" t="s">
        <v>49</v>
      </c>
      <c r="C2704" s="32" t="s">
        <v>30</v>
      </c>
      <c r="D2704" s="34">
        <v>2.1301853978868701</v>
      </c>
      <c r="E2704" s="34">
        <v>2.4718876661664</v>
      </c>
      <c r="F2704" s="34">
        <v>2.4954323739801998</v>
      </c>
      <c r="G2704" s="34">
        <v>2.7143437281193501</v>
      </c>
      <c r="H2704" s="34">
        <v>3.3078651480890899</v>
      </c>
      <c r="I2704" s="34">
        <v>3.3078651480890899</v>
      </c>
      <c r="J2704" s="34">
        <v>2.8726801711209</v>
      </c>
      <c r="K2704" s="34">
        <v>2.7144178017794198</v>
      </c>
      <c r="L2704" s="34">
        <v>2.7144178017794198</v>
      </c>
      <c r="M2704" s="34">
        <v>1.2156583030455099</v>
      </c>
    </row>
    <row r="2705" spans="1:13" hidden="1" outlineLevel="1" x14ac:dyDescent="0.3">
      <c r="A2705" s="16" t="s">
        <v>91</v>
      </c>
      <c r="B2705" s="16" t="s">
        <v>51</v>
      </c>
      <c r="C2705" s="16" t="s">
        <v>18</v>
      </c>
      <c r="D2705" s="17">
        <v>56443</v>
      </c>
      <c r="E2705" s="17">
        <v>29206</v>
      </c>
      <c r="F2705" s="17">
        <v>27237</v>
      </c>
      <c r="G2705" s="18">
        <v>85.858299523412995</v>
      </c>
      <c r="H2705" s="18">
        <v>50.062937207238797</v>
      </c>
      <c r="I2705" s="18">
        <v>49.937062792761203</v>
      </c>
      <c r="J2705" s="18">
        <v>13.4684549014049</v>
      </c>
      <c r="K2705" s="18">
        <v>62.273086029992101</v>
      </c>
      <c r="L2705" s="18">
        <v>37.7269139700078</v>
      </c>
      <c r="M2705" s="18">
        <v>0.67324557518203998</v>
      </c>
    </row>
    <row r="2706" spans="1:13" hidden="1" outlineLevel="1" x14ac:dyDescent="0.3">
      <c r="A2706" s="19" t="s">
        <v>91</v>
      </c>
      <c r="B2706" s="19" t="s">
        <v>51</v>
      </c>
      <c r="C2706" s="19" t="s">
        <v>22</v>
      </c>
      <c r="D2706" s="20">
        <v>1514.26651340226</v>
      </c>
      <c r="E2706" s="20">
        <v>1071.34999564233</v>
      </c>
      <c r="F2706" s="20">
        <v>916.01177351006095</v>
      </c>
      <c r="G2706" s="21">
        <v>0.78075904655202999</v>
      </c>
      <c r="H2706" s="21">
        <v>1.22467501353964</v>
      </c>
      <c r="I2706" s="21">
        <v>1.22467501353964</v>
      </c>
      <c r="J2706" s="21">
        <v>0.77699878193558003</v>
      </c>
      <c r="K2706" s="21">
        <v>2.63058601039367</v>
      </c>
      <c r="L2706" s="21">
        <v>2.63058601039367</v>
      </c>
      <c r="M2706" s="21">
        <v>7.1076494213220001E-2</v>
      </c>
    </row>
    <row r="2707" spans="1:13" hidden="1" outlineLevel="1" x14ac:dyDescent="0.3">
      <c r="A2707" s="19" t="s">
        <v>91</v>
      </c>
      <c r="B2707" s="19" t="s">
        <v>51</v>
      </c>
      <c r="C2707" s="19" t="s">
        <v>24</v>
      </c>
      <c r="D2707" s="20">
        <v>53951.958059595898</v>
      </c>
      <c r="E2707" s="20">
        <v>27443.5772373117</v>
      </c>
      <c r="F2707" s="20">
        <v>25730.116155233001</v>
      </c>
      <c r="G2707" s="21">
        <v>84.524565740217895</v>
      </c>
      <c r="H2707" s="21">
        <v>48.0492440254976</v>
      </c>
      <c r="I2707" s="21">
        <v>47.923573756943199</v>
      </c>
      <c r="J2707" s="21">
        <v>12.2406766670489</v>
      </c>
      <c r="K2707" s="21">
        <v>57.8583066289955</v>
      </c>
      <c r="L2707" s="21">
        <v>33.506789912283601</v>
      </c>
      <c r="M2707" s="21">
        <v>0.56585678249306004</v>
      </c>
    </row>
    <row r="2708" spans="1:13" hidden="1" outlineLevel="1" x14ac:dyDescent="0.3">
      <c r="A2708" s="19" t="s">
        <v>91</v>
      </c>
      <c r="B2708" s="19" t="s">
        <v>51</v>
      </c>
      <c r="C2708" s="19" t="s">
        <v>26</v>
      </c>
      <c r="D2708" s="20">
        <v>58934.041940404</v>
      </c>
      <c r="E2708" s="20">
        <v>30968.422762688198</v>
      </c>
      <c r="F2708" s="20">
        <v>28743.8838447669</v>
      </c>
      <c r="G2708" s="21">
        <v>87.094637110883397</v>
      </c>
      <c r="H2708" s="21">
        <v>52.076426243056801</v>
      </c>
      <c r="I2708" s="21">
        <v>51.9507559745023</v>
      </c>
      <c r="J2708" s="21">
        <v>14.798616689402399</v>
      </c>
      <c r="K2708" s="21">
        <v>66.493210087716406</v>
      </c>
      <c r="L2708" s="21">
        <v>42.141693371004401</v>
      </c>
      <c r="M2708" s="21">
        <v>0.80085056153540002</v>
      </c>
    </row>
    <row r="2709" spans="1:13" hidden="1" outlineLevel="1" x14ac:dyDescent="0.3">
      <c r="A2709" s="19" t="s">
        <v>91</v>
      </c>
      <c r="B2709" s="19" t="s">
        <v>51</v>
      </c>
      <c r="C2709" s="19" t="s">
        <v>28</v>
      </c>
      <c r="D2709" s="21">
        <v>2.6828242889326601</v>
      </c>
      <c r="E2709" s="21">
        <v>3.6682530837578899</v>
      </c>
      <c r="F2709" s="21">
        <v>3.3631155175315199</v>
      </c>
      <c r="G2709" s="21">
        <v>0.90935768689329999</v>
      </c>
      <c r="H2709" s="21">
        <v>2.4462707980357301</v>
      </c>
      <c r="I2709" s="21">
        <v>2.4524370178159001</v>
      </c>
      <c r="J2709" s="21">
        <v>5.7690268677703296</v>
      </c>
      <c r="K2709" s="21">
        <v>4.2242743665003601</v>
      </c>
      <c r="L2709" s="21">
        <v>6.9727039229472503</v>
      </c>
      <c r="M2709" s="21">
        <v>10.5572909549395</v>
      </c>
    </row>
    <row r="2710" spans="1:13" hidden="1" outlineLevel="1" x14ac:dyDescent="0.3">
      <c r="A2710" s="19" t="s">
        <v>91</v>
      </c>
      <c r="B2710" s="19" t="s">
        <v>51</v>
      </c>
      <c r="C2710" s="19" t="s">
        <v>30</v>
      </c>
      <c r="D2710" s="21">
        <v>2.56795013993331</v>
      </c>
      <c r="E2710" s="21">
        <v>3.3790416939980998</v>
      </c>
      <c r="F2710" s="21">
        <v>2.7827593601356102</v>
      </c>
      <c r="G2710" s="21">
        <v>4.3777552988212998</v>
      </c>
      <c r="H2710" s="21">
        <v>4.3046085986567002</v>
      </c>
      <c r="I2710" s="21">
        <v>4.3046085986567002</v>
      </c>
      <c r="J2710" s="21">
        <v>4.51699688095621</v>
      </c>
      <c r="K2710" s="21">
        <v>3.4724094101907301</v>
      </c>
      <c r="L2710" s="21">
        <v>3.4724094101907301</v>
      </c>
      <c r="M2710" s="21">
        <v>0.65873933035914001</v>
      </c>
    </row>
    <row r="2711" spans="1:13" hidden="1" outlineLevel="1" x14ac:dyDescent="0.3">
      <c r="A2711" s="13" t="s">
        <v>91</v>
      </c>
      <c r="B2711" s="13" t="s">
        <v>53</v>
      </c>
      <c r="C2711" s="13" t="s">
        <v>18</v>
      </c>
      <c r="D2711" s="14">
        <v>50849</v>
      </c>
      <c r="E2711" s="14">
        <v>25780</v>
      </c>
      <c r="F2711" s="14">
        <v>25069</v>
      </c>
      <c r="G2711" s="15">
        <v>75.490176797970406</v>
      </c>
      <c r="H2711" s="15">
        <v>49.531079039232999</v>
      </c>
      <c r="I2711" s="15">
        <v>50.468920960766901</v>
      </c>
      <c r="J2711" s="15">
        <v>23.866742708804502</v>
      </c>
      <c r="K2711" s="15">
        <v>54.507251153592598</v>
      </c>
      <c r="L2711" s="15">
        <v>45.492748846407302</v>
      </c>
      <c r="M2711" s="15">
        <v>0.64308049322503003</v>
      </c>
    </row>
    <row r="2712" spans="1:13" hidden="1" outlineLevel="1" x14ac:dyDescent="0.3">
      <c r="A2712" s="32" t="s">
        <v>91</v>
      </c>
      <c r="B2712" s="32" t="s">
        <v>53</v>
      </c>
      <c r="C2712" s="32" t="s">
        <v>22</v>
      </c>
      <c r="D2712" s="33">
        <v>1359.32287541452</v>
      </c>
      <c r="E2712" s="33">
        <v>865.20505390243602</v>
      </c>
      <c r="F2712" s="33">
        <v>877.97162231273103</v>
      </c>
      <c r="G2712" s="34">
        <v>0.89721400236091997</v>
      </c>
      <c r="H2712" s="34">
        <v>1.27096733585504</v>
      </c>
      <c r="I2712" s="34">
        <v>1.27096733585504</v>
      </c>
      <c r="J2712" s="34">
        <v>0.89240025836657</v>
      </c>
      <c r="K2712" s="34">
        <v>1.95941702882516</v>
      </c>
      <c r="L2712" s="34">
        <v>1.95941702882516</v>
      </c>
      <c r="M2712" s="34">
        <v>7.9397358575949997E-2</v>
      </c>
    </row>
    <row r="2713" spans="1:13" hidden="1" outlineLevel="1" x14ac:dyDescent="0.3">
      <c r="A2713" s="32" t="s">
        <v>91</v>
      </c>
      <c r="B2713" s="32" t="s">
        <v>53</v>
      </c>
      <c r="C2713" s="32" t="s">
        <v>24</v>
      </c>
      <c r="D2713" s="33">
        <v>48612.847867440301</v>
      </c>
      <c r="E2713" s="33">
        <v>24356.695675929499</v>
      </c>
      <c r="F2713" s="33">
        <v>23624.694051008399</v>
      </c>
      <c r="G2713" s="34">
        <v>73.984396477170904</v>
      </c>
      <c r="H2713" s="34">
        <v>47.442280860410797</v>
      </c>
      <c r="I2713" s="34">
        <v>48.378484603287802</v>
      </c>
      <c r="J2713" s="34">
        <v>22.4298212163628</v>
      </c>
      <c r="K2713" s="34">
        <v>51.269495599353398</v>
      </c>
      <c r="L2713" s="34">
        <v>42.292659462005403</v>
      </c>
      <c r="M2713" s="34">
        <v>0.52481220871722001</v>
      </c>
    </row>
    <row r="2714" spans="1:13" hidden="1" outlineLevel="1" x14ac:dyDescent="0.3">
      <c r="A2714" s="32" t="s">
        <v>91</v>
      </c>
      <c r="B2714" s="32" t="s">
        <v>53</v>
      </c>
      <c r="C2714" s="32" t="s">
        <v>26</v>
      </c>
      <c r="D2714" s="33">
        <v>53085.152132559597</v>
      </c>
      <c r="E2714" s="33">
        <v>27203.304324070399</v>
      </c>
      <c r="F2714" s="33">
        <v>26513.305948991499</v>
      </c>
      <c r="G2714" s="34">
        <v>76.935972385198397</v>
      </c>
      <c r="H2714" s="34">
        <v>51.621515396712098</v>
      </c>
      <c r="I2714" s="34">
        <v>52.557719139589103</v>
      </c>
      <c r="J2714" s="34">
        <v>25.365616002765901</v>
      </c>
      <c r="K2714" s="34">
        <v>57.707340537994497</v>
      </c>
      <c r="L2714" s="34">
        <v>48.730504400646502</v>
      </c>
      <c r="M2714" s="34">
        <v>0.78778988242021997</v>
      </c>
    </row>
    <row r="2715" spans="1:13" hidden="1" outlineLevel="1" x14ac:dyDescent="0.3">
      <c r="A2715" s="32" t="s">
        <v>91</v>
      </c>
      <c r="B2715" s="32" t="s">
        <v>53</v>
      </c>
      <c r="C2715" s="32" t="s">
        <v>28</v>
      </c>
      <c r="D2715" s="34">
        <v>2.6732538996136102</v>
      </c>
      <c r="E2715" s="34">
        <v>3.35610959620805</v>
      </c>
      <c r="F2715" s="34">
        <v>3.5022203610544098</v>
      </c>
      <c r="G2715" s="34">
        <v>1.1885175534322601</v>
      </c>
      <c r="H2715" s="34">
        <v>2.5659996925330999</v>
      </c>
      <c r="I2715" s="34">
        <v>2.5183168406613201</v>
      </c>
      <c r="J2715" s="34">
        <v>3.7390953145749601</v>
      </c>
      <c r="K2715" s="34">
        <v>3.5947823222709201</v>
      </c>
      <c r="L2715" s="34">
        <v>4.3070974573124703</v>
      </c>
      <c r="M2715" s="34">
        <v>12.3464106612496</v>
      </c>
    </row>
    <row r="2716" spans="1:13" hidden="1" outlineLevel="1" x14ac:dyDescent="0.3">
      <c r="A2716" s="32" t="s">
        <v>91</v>
      </c>
      <c r="B2716" s="32" t="s">
        <v>53</v>
      </c>
      <c r="C2716" s="32" t="s">
        <v>30</v>
      </c>
      <c r="D2716" s="34">
        <v>2.3635716138037202</v>
      </c>
      <c r="E2716" s="34">
        <v>2.6202607127745798</v>
      </c>
      <c r="F2716" s="34">
        <v>2.8035959723881101</v>
      </c>
      <c r="G2716" s="34">
        <v>3.41770946971684</v>
      </c>
      <c r="H2716" s="34">
        <v>3.6726431465854401</v>
      </c>
      <c r="I2716" s="34">
        <v>3.6726431465854401</v>
      </c>
      <c r="J2716" s="34">
        <v>3.44290856863707</v>
      </c>
      <c r="K2716" s="34">
        <v>2.9139532557000498</v>
      </c>
      <c r="L2716" s="34">
        <v>2.9139532557000498</v>
      </c>
      <c r="M2716" s="34">
        <v>0.77503681386478995</v>
      </c>
    </row>
    <row r="2717" spans="1:13" hidden="1" outlineLevel="1" x14ac:dyDescent="0.3">
      <c r="A2717" s="16" t="s">
        <v>91</v>
      </c>
      <c r="B2717" s="16" t="s">
        <v>55</v>
      </c>
      <c r="C2717" s="16" t="s">
        <v>18</v>
      </c>
      <c r="D2717" s="17">
        <v>49973</v>
      </c>
      <c r="E2717" s="17">
        <v>25613</v>
      </c>
      <c r="F2717" s="17">
        <v>24360</v>
      </c>
      <c r="G2717" s="18">
        <v>68.350909491125194</v>
      </c>
      <c r="H2717" s="18">
        <v>49.483268436923602</v>
      </c>
      <c r="I2717" s="18">
        <v>50.516731563076299</v>
      </c>
      <c r="J2717" s="18">
        <v>30.8826766453885</v>
      </c>
      <c r="K2717" s="18">
        <v>55.251733298775299</v>
      </c>
      <c r="L2717" s="18">
        <v>44.748266701224601</v>
      </c>
      <c r="M2717" s="18">
        <v>0.76641386348628004</v>
      </c>
    </row>
    <row r="2718" spans="1:13" hidden="1" outlineLevel="1" x14ac:dyDescent="0.3">
      <c r="A2718" s="19" t="s">
        <v>91</v>
      </c>
      <c r="B2718" s="19" t="s">
        <v>55</v>
      </c>
      <c r="C2718" s="19" t="s">
        <v>22</v>
      </c>
      <c r="D2718" s="20">
        <v>1314.0147267801899</v>
      </c>
      <c r="E2718" s="20">
        <v>831.49720423527401</v>
      </c>
      <c r="F2718" s="20">
        <v>865.80921780503502</v>
      </c>
      <c r="G2718" s="21">
        <v>1.00265576935694</v>
      </c>
      <c r="H2718" s="21">
        <v>1.3758767761713799</v>
      </c>
      <c r="I2718" s="21">
        <v>1.3758767761713799</v>
      </c>
      <c r="J2718" s="21">
        <v>0.99876447613976005</v>
      </c>
      <c r="K2718" s="21">
        <v>1.74171868490569</v>
      </c>
      <c r="L2718" s="21">
        <v>1.74171868490569</v>
      </c>
      <c r="M2718" s="21">
        <v>8.6643526553540004E-2</v>
      </c>
    </row>
    <row r="2719" spans="1:13" hidden="1" outlineLevel="1" x14ac:dyDescent="0.3">
      <c r="A2719" s="19" t="s">
        <v>91</v>
      </c>
      <c r="B2719" s="19" t="s">
        <v>55</v>
      </c>
      <c r="C2719" s="19" t="s">
        <v>24</v>
      </c>
      <c r="D2719" s="20">
        <v>47811.3819719003</v>
      </c>
      <c r="E2719" s="20">
        <v>24245.146725331</v>
      </c>
      <c r="F2719" s="20">
        <v>22935.701796974299</v>
      </c>
      <c r="G2719" s="21">
        <v>66.678907217308407</v>
      </c>
      <c r="H2719" s="21">
        <v>47.222451878842499</v>
      </c>
      <c r="I2719" s="21">
        <v>48.253799869787898</v>
      </c>
      <c r="J2719" s="21">
        <v>29.264274734276501</v>
      </c>
      <c r="K2719" s="21">
        <v>52.372211870869499</v>
      </c>
      <c r="L2719" s="21">
        <v>41.9035445884886</v>
      </c>
      <c r="M2719" s="21">
        <v>0.63626995347727</v>
      </c>
    </row>
    <row r="2720" spans="1:13" hidden="1" outlineLevel="1" x14ac:dyDescent="0.3">
      <c r="A2720" s="19" t="s">
        <v>91</v>
      </c>
      <c r="B2720" s="19" t="s">
        <v>55</v>
      </c>
      <c r="C2720" s="19" t="s">
        <v>26</v>
      </c>
      <c r="D2720" s="20">
        <v>52134.6180280997</v>
      </c>
      <c r="E2720" s="20">
        <v>26980.853274668902</v>
      </c>
      <c r="F2720" s="20">
        <v>25784.298203025599</v>
      </c>
      <c r="G2720" s="21">
        <v>69.976789831960801</v>
      </c>
      <c r="H2720" s="21">
        <v>51.746200130212102</v>
      </c>
      <c r="I2720" s="21">
        <v>52.777548121157501</v>
      </c>
      <c r="J2720" s="21">
        <v>32.549396017179099</v>
      </c>
      <c r="K2720" s="21">
        <v>58.0964554115114</v>
      </c>
      <c r="L2720" s="21">
        <v>47.627788129130401</v>
      </c>
      <c r="M2720" s="21">
        <v>0.92293040899417</v>
      </c>
    </row>
    <row r="2721" spans="1:13" hidden="1" outlineLevel="1" x14ac:dyDescent="0.3">
      <c r="A2721" s="19" t="s">
        <v>91</v>
      </c>
      <c r="B2721" s="19" t="s">
        <v>55</v>
      </c>
      <c r="C2721" s="19" t="s">
        <v>28</v>
      </c>
      <c r="D2721" s="21">
        <v>2.6294493562127399</v>
      </c>
      <c r="E2721" s="21">
        <v>3.2463873979435198</v>
      </c>
      <c r="F2721" s="21">
        <v>3.5542250320403701</v>
      </c>
      <c r="G2721" s="21">
        <v>1.46692381538409</v>
      </c>
      <c r="H2721" s="21">
        <v>2.78048887964064</v>
      </c>
      <c r="I2721" s="21">
        <v>2.7236060877244901</v>
      </c>
      <c r="J2721" s="21">
        <v>3.2340605952266102</v>
      </c>
      <c r="K2721" s="21">
        <v>3.1523331141256699</v>
      </c>
      <c r="L2721" s="21">
        <v>3.8922595517158398</v>
      </c>
      <c r="M2721" s="21">
        <v>11.3050573171291</v>
      </c>
    </row>
    <row r="2722" spans="1:13" hidden="1" outlineLevel="1" x14ac:dyDescent="0.3">
      <c r="A2722" s="19" t="s">
        <v>91</v>
      </c>
      <c r="B2722" s="19" t="s">
        <v>55</v>
      </c>
      <c r="C2722" s="19" t="s">
        <v>30</v>
      </c>
      <c r="D2722" s="21">
        <v>2.33445963250053</v>
      </c>
      <c r="E2722" s="21">
        <v>2.5040903606440401</v>
      </c>
      <c r="F2722" s="21">
        <v>2.8934960286344702</v>
      </c>
      <c r="G2722" s="21">
        <v>3.5877722370425902</v>
      </c>
      <c r="H2722" s="21">
        <v>3.8298704333373599</v>
      </c>
      <c r="I2722" s="21">
        <v>3.8298704333373599</v>
      </c>
      <c r="J2722" s="21">
        <v>3.6078710870666599</v>
      </c>
      <c r="K2722" s="21">
        <v>2.9365268104293101</v>
      </c>
      <c r="L2722" s="21">
        <v>2.9365268104293101</v>
      </c>
      <c r="M2722" s="21">
        <v>0.76203845100430001</v>
      </c>
    </row>
    <row r="2723" spans="1:13" hidden="1" outlineLevel="1" x14ac:dyDescent="0.3">
      <c r="A2723" s="13" t="s">
        <v>91</v>
      </c>
      <c r="B2723" s="13" t="s">
        <v>57</v>
      </c>
      <c r="C2723" s="13" t="s">
        <v>18</v>
      </c>
      <c r="D2723" s="14">
        <v>52120</v>
      </c>
      <c r="E2723" s="14">
        <v>25615</v>
      </c>
      <c r="F2723" s="14">
        <v>26505</v>
      </c>
      <c r="G2723" s="15">
        <v>57.361857252494197</v>
      </c>
      <c r="H2723" s="15">
        <v>47.499749138709497</v>
      </c>
      <c r="I2723" s="15">
        <v>52.500250861290397</v>
      </c>
      <c r="J2723" s="15">
        <v>41.8879508825786</v>
      </c>
      <c r="K2723" s="15">
        <v>51.612312202271902</v>
      </c>
      <c r="L2723" s="15">
        <v>48.387687797728098</v>
      </c>
      <c r="M2723" s="15">
        <v>0.75019186492709</v>
      </c>
    </row>
    <row r="2724" spans="1:13" hidden="1" outlineLevel="1" x14ac:dyDescent="0.3">
      <c r="A2724" s="32" t="s">
        <v>91</v>
      </c>
      <c r="B2724" s="32" t="s">
        <v>57</v>
      </c>
      <c r="C2724" s="32" t="s">
        <v>22</v>
      </c>
      <c r="D2724" s="33">
        <v>1562.89312689282</v>
      </c>
      <c r="E2724" s="33">
        <v>785.02466749371195</v>
      </c>
      <c r="F2724" s="33">
        <v>1239.7159221217501</v>
      </c>
      <c r="G2724" s="34">
        <v>1.00681260211039</v>
      </c>
      <c r="H2724" s="34">
        <v>1.6635562309052201</v>
      </c>
      <c r="I2724" s="34">
        <v>1.6635562309052201</v>
      </c>
      <c r="J2724" s="34">
        <v>1.00872213878199</v>
      </c>
      <c r="K2724" s="34">
        <v>1.5356347108667701</v>
      </c>
      <c r="L2724" s="34">
        <v>1.5356347108667701</v>
      </c>
      <c r="M2724" s="34">
        <v>0.15722952488631001</v>
      </c>
    </row>
    <row r="2725" spans="1:13" hidden="1" outlineLevel="1" x14ac:dyDescent="0.3">
      <c r="A2725" s="32" t="s">
        <v>91</v>
      </c>
      <c r="B2725" s="32" t="s">
        <v>57</v>
      </c>
      <c r="C2725" s="32" t="s">
        <v>24</v>
      </c>
      <c r="D2725" s="33">
        <v>49548.964919318001</v>
      </c>
      <c r="E2725" s="33">
        <v>24323.5963047648</v>
      </c>
      <c r="F2725" s="33">
        <v>24465.607113173599</v>
      </c>
      <c r="G2725" s="34">
        <v>55.697942294454897</v>
      </c>
      <c r="H2725" s="34">
        <v>44.773293021690499</v>
      </c>
      <c r="I2725" s="34">
        <v>49.758806913900202</v>
      </c>
      <c r="J2725" s="34">
        <v>40.238315276147702</v>
      </c>
      <c r="K2725" s="34">
        <v>49.084144910916102</v>
      </c>
      <c r="L2725" s="34">
        <v>45.867746477617303</v>
      </c>
      <c r="M2725" s="34">
        <v>0.53120509786278003</v>
      </c>
    </row>
    <row r="2726" spans="1:13" hidden="1" outlineLevel="1" x14ac:dyDescent="0.3">
      <c r="A2726" s="32" t="s">
        <v>91</v>
      </c>
      <c r="B2726" s="32" t="s">
        <v>57</v>
      </c>
      <c r="C2726" s="32" t="s">
        <v>26</v>
      </c>
      <c r="D2726" s="33">
        <v>54691.035080681897</v>
      </c>
      <c r="E2726" s="33">
        <v>26906.403695235102</v>
      </c>
      <c r="F2726" s="33">
        <v>28544.392886826299</v>
      </c>
      <c r="G2726" s="34">
        <v>59.009270476694802</v>
      </c>
      <c r="H2726" s="34">
        <v>50.241193086099699</v>
      </c>
      <c r="I2726" s="34">
        <v>55.226706978309501</v>
      </c>
      <c r="J2726" s="34">
        <v>43.555925790797801</v>
      </c>
      <c r="K2726" s="34">
        <v>54.132253522382598</v>
      </c>
      <c r="L2726" s="34">
        <v>50.915855089083898</v>
      </c>
      <c r="M2726" s="34">
        <v>1.0584942098493999</v>
      </c>
    </row>
    <row r="2727" spans="1:13" hidden="1" outlineLevel="1" x14ac:dyDescent="0.3">
      <c r="A2727" s="32" t="s">
        <v>91</v>
      </c>
      <c r="B2727" s="32" t="s">
        <v>57</v>
      </c>
      <c r="C2727" s="32" t="s">
        <v>28</v>
      </c>
      <c r="D2727" s="34">
        <v>2.9986437584282899</v>
      </c>
      <c r="E2727" s="34">
        <v>3.0647068807093998</v>
      </c>
      <c r="F2727" s="34">
        <v>4.6772907833305002</v>
      </c>
      <c r="G2727" s="34">
        <v>1.7551952644744899</v>
      </c>
      <c r="H2727" s="34">
        <v>3.50224214036853</v>
      </c>
      <c r="I2727" s="34">
        <v>3.1686633942006499</v>
      </c>
      <c r="J2727" s="34">
        <v>2.40814391138318</v>
      </c>
      <c r="K2727" s="34">
        <v>2.9753263230070499</v>
      </c>
      <c r="L2727" s="34">
        <v>3.17360630515368</v>
      </c>
      <c r="M2727" s="34">
        <v>20.958575030881502</v>
      </c>
    </row>
    <row r="2728" spans="1:13" hidden="1" outlineLevel="1" x14ac:dyDescent="0.3">
      <c r="A2728" s="32" t="s">
        <v>91</v>
      </c>
      <c r="B2728" s="32" t="s">
        <v>57</v>
      </c>
      <c r="C2728" s="32" t="s">
        <v>30</v>
      </c>
      <c r="D2728" s="34">
        <v>3.0099669249091399</v>
      </c>
      <c r="E2728" s="34">
        <v>2.1995932397389901</v>
      </c>
      <c r="F2728" s="34">
        <v>5.1803610070693198</v>
      </c>
      <c r="G2728" s="34">
        <v>3.33711728125843</v>
      </c>
      <c r="H2728" s="34">
        <v>4.9123442149957004</v>
      </c>
      <c r="I2728" s="34">
        <v>4.9123442149957004</v>
      </c>
      <c r="J2728" s="34">
        <v>3.3657625024006799</v>
      </c>
      <c r="K2728" s="34">
        <v>3.1969135649031299</v>
      </c>
      <c r="L2728" s="34">
        <v>3.1969135649031299</v>
      </c>
      <c r="M2728" s="34">
        <v>2.6733870853388599</v>
      </c>
    </row>
    <row r="2729" spans="1:13" hidden="1" outlineLevel="1" x14ac:dyDescent="0.3">
      <c r="A2729" s="16" t="s">
        <v>91</v>
      </c>
      <c r="B2729" s="16" t="s">
        <v>59</v>
      </c>
      <c r="C2729" s="16" t="s">
        <v>18</v>
      </c>
      <c r="D2729" s="17">
        <v>49775</v>
      </c>
      <c r="E2729" s="17">
        <v>24225</v>
      </c>
      <c r="F2729" s="17">
        <v>25550</v>
      </c>
      <c r="G2729" s="18">
        <v>46.575590155700603</v>
      </c>
      <c r="H2729" s="18">
        <v>46.512530733727303</v>
      </c>
      <c r="I2729" s="18">
        <v>53.487469266272697</v>
      </c>
      <c r="J2729" s="18">
        <v>52.677046710195803</v>
      </c>
      <c r="K2729" s="18">
        <v>50.602593440122</v>
      </c>
      <c r="L2729" s="18">
        <v>49.397406559877901</v>
      </c>
      <c r="M2729" s="18">
        <v>0.74736313410346</v>
      </c>
    </row>
    <row r="2730" spans="1:13" hidden="1" outlineLevel="1" x14ac:dyDescent="0.3">
      <c r="A2730" s="19" t="s">
        <v>91</v>
      </c>
      <c r="B2730" s="19" t="s">
        <v>59</v>
      </c>
      <c r="C2730" s="19" t="s">
        <v>22</v>
      </c>
      <c r="D2730" s="20">
        <v>1523.0733729375199</v>
      </c>
      <c r="E2730" s="20">
        <v>843.75288278250105</v>
      </c>
      <c r="F2730" s="20">
        <v>997.55872433790103</v>
      </c>
      <c r="G2730" s="21">
        <v>1.41016075498383</v>
      </c>
      <c r="H2730" s="21">
        <v>1.71751413380294</v>
      </c>
      <c r="I2730" s="21">
        <v>1.71751413380294</v>
      </c>
      <c r="J2730" s="21">
        <v>1.40449083799571</v>
      </c>
      <c r="K2730" s="21">
        <v>1.4343952030993199</v>
      </c>
      <c r="L2730" s="21">
        <v>1.4343952030993199</v>
      </c>
      <c r="M2730" s="21">
        <v>0.15078820712672</v>
      </c>
    </row>
    <row r="2731" spans="1:13" hidden="1" outlineLevel="1" x14ac:dyDescent="0.3">
      <c r="A2731" s="19" t="s">
        <v>91</v>
      </c>
      <c r="B2731" s="19" t="s">
        <v>59</v>
      </c>
      <c r="C2731" s="19" t="s">
        <v>24</v>
      </c>
      <c r="D2731" s="20">
        <v>47269.470348039598</v>
      </c>
      <c r="E2731" s="20">
        <v>22836.985539041201</v>
      </c>
      <c r="F2731" s="20">
        <v>23908.967461574201</v>
      </c>
      <c r="G2731" s="21">
        <v>44.264857741577003</v>
      </c>
      <c r="H2731" s="21">
        <v>43.7012490436083</v>
      </c>
      <c r="I2731" s="21">
        <v>50.653853723073098</v>
      </c>
      <c r="J2731" s="21">
        <v>50.362504912558499</v>
      </c>
      <c r="K2731" s="21">
        <v>48.243348017114897</v>
      </c>
      <c r="L2731" s="21">
        <v>47.0408417243546</v>
      </c>
      <c r="M2731" s="21">
        <v>0.53607443548216005</v>
      </c>
    </row>
    <row r="2732" spans="1:13" hidden="1" outlineLevel="1" x14ac:dyDescent="0.3">
      <c r="A2732" s="19" t="s">
        <v>91</v>
      </c>
      <c r="B2732" s="19" t="s">
        <v>59</v>
      </c>
      <c r="C2732" s="19" t="s">
        <v>26</v>
      </c>
      <c r="D2732" s="20">
        <v>52280.5296519603</v>
      </c>
      <c r="E2732" s="20">
        <v>25613.014460958799</v>
      </c>
      <c r="F2732" s="20">
        <v>27191.032538425701</v>
      </c>
      <c r="G2732" s="21">
        <v>48.901113243132102</v>
      </c>
      <c r="H2732" s="21">
        <v>49.346146276926802</v>
      </c>
      <c r="I2732" s="21">
        <v>56.298750956391601</v>
      </c>
      <c r="J2732" s="21">
        <v>54.980139465968897</v>
      </c>
      <c r="K2732" s="21">
        <v>52.959158275645301</v>
      </c>
      <c r="L2732" s="21">
        <v>51.756651982885003</v>
      </c>
      <c r="M2732" s="21">
        <v>1.0410576478311</v>
      </c>
    </row>
    <row r="2733" spans="1:13" hidden="1" outlineLevel="1" x14ac:dyDescent="0.3">
      <c r="A2733" s="19" t="s">
        <v>91</v>
      </c>
      <c r="B2733" s="19" t="s">
        <v>59</v>
      </c>
      <c r="C2733" s="19" t="s">
        <v>28</v>
      </c>
      <c r="D2733" s="21">
        <v>3.0599163695379699</v>
      </c>
      <c r="E2733" s="21">
        <v>3.4829840362538702</v>
      </c>
      <c r="F2733" s="21">
        <v>3.90433942989393</v>
      </c>
      <c r="G2733" s="21">
        <v>3.0276819902221699</v>
      </c>
      <c r="H2733" s="21">
        <v>3.6925837117642302</v>
      </c>
      <c r="I2733" s="21">
        <v>3.2110588841898098</v>
      </c>
      <c r="J2733" s="21">
        <v>2.6662292700700498</v>
      </c>
      <c r="K2733" s="21">
        <v>2.8346278433271102</v>
      </c>
      <c r="L2733" s="21">
        <v>2.9037864596405298</v>
      </c>
      <c r="M2733" s="21">
        <v>20.176029596055599</v>
      </c>
    </row>
    <row r="2734" spans="1:13" hidden="1" outlineLevel="1" x14ac:dyDescent="0.3">
      <c r="A2734" s="19" t="s">
        <v>91</v>
      </c>
      <c r="B2734" s="19" t="s">
        <v>59</v>
      </c>
      <c r="C2734" s="19" t="s">
        <v>30</v>
      </c>
      <c r="D2734" s="21">
        <v>2.9972224585885399</v>
      </c>
      <c r="E2734" s="21">
        <v>2.7836168245035</v>
      </c>
      <c r="F2734" s="21">
        <v>3.5276093812581202</v>
      </c>
      <c r="G2734" s="21">
        <v>6.1452800276717898</v>
      </c>
      <c r="H2734" s="21">
        <v>4.0699320448279899</v>
      </c>
      <c r="I2734" s="21">
        <v>4.0699320448279899</v>
      </c>
      <c r="J2734" s="21">
        <v>6.0848109820584098</v>
      </c>
      <c r="K2734" s="21">
        <v>3.3469030227090699</v>
      </c>
      <c r="L2734" s="21">
        <v>3.3469030227090699</v>
      </c>
      <c r="M2734" s="21">
        <v>2.3570215846692002</v>
      </c>
    </row>
    <row r="2735" spans="1:13" hidden="1" outlineLevel="1" x14ac:dyDescent="0.3">
      <c r="A2735" s="13" t="s">
        <v>91</v>
      </c>
      <c r="B2735" s="30" t="s">
        <v>61</v>
      </c>
      <c r="C2735" s="13" t="s">
        <v>18</v>
      </c>
      <c r="D2735" s="14">
        <v>246864</v>
      </c>
      <c r="E2735" s="14">
        <v>121065</v>
      </c>
      <c r="F2735" s="14">
        <v>125799</v>
      </c>
      <c r="G2735" s="15">
        <v>28.821942446043099</v>
      </c>
      <c r="H2735" s="15">
        <v>50.155303509437601</v>
      </c>
      <c r="I2735" s="15">
        <v>49.844696490562299</v>
      </c>
      <c r="J2735" s="15">
        <v>70.510078423747501</v>
      </c>
      <c r="K2735" s="15">
        <v>48.574087691883399</v>
      </c>
      <c r="L2735" s="15">
        <v>51.425912308116501</v>
      </c>
      <c r="M2735" s="15">
        <v>0.66797913020933997</v>
      </c>
    </row>
    <row r="2736" spans="1:13" hidden="1" outlineLevel="1" x14ac:dyDescent="0.3">
      <c r="A2736" s="32" t="s">
        <v>91</v>
      </c>
      <c r="B2736" s="36" t="s">
        <v>61</v>
      </c>
      <c r="C2736" s="32" t="s">
        <v>22</v>
      </c>
      <c r="D2736" s="33">
        <v>5547.14986179068</v>
      </c>
      <c r="E2736" s="33">
        <v>2801.8657601571099</v>
      </c>
      <c r="F2736" s="33">
        <v>3202.3164417028102</v>
      </c>
      <c r="G2736" s="34">
        <v>0.70176748616182005</v>
      </c>
      <c r="H2736" s="34">
        <v>0.98928159949076</v>
      </c>
      <c r="I2736" s="34">
        <v>0.98928159949076</v>
      </c>
      <c r="J2736" s="34">
        <v>0.69906441366756999</v>
      </c>
      <c r="K2736" s="34">
        <v>0.52436113046376998</v>
      </c>
      <c r="L2736" s="34">
        <v>0.52436113046376998</v>
      </c>
      <c r="M2736" s="34">
        <v>4.91503967522939E-2</v>
      </c>
    </row>
    <row r="2737" spans="1:13" hidden="1" outlineLevel="1" x14ac:dyDescent="0.3">
      <c r="A2737" s="32" t="s">
        <v>91</v>
      </c>
      <c r="B2737" s="36" t="s">
        <v>61</v>
      </c>
      <c r="C2737" s="32" t="s">
        <v>24</v>
      </c>
      <c r="D2737" s="33">
        <v>237738.66913312301</v>
      </c>
      <c r="E2737" s="33">
        <v>116455.794778752</v>
      </c>
      <c r="F2737" s="33">
        <v>120531.03396355599</v>
      </c>
      <c r="G2737" s="34">
        <v>27.681394412974999</v>
      </c>
      <c r="H2737" s="34">
        <v>48.528272360647399</v>
      </c>
      <c r="I2737" s="34">
        <v>48.217994177803398</v>
      </c>
      <c r="J2737" s="34">
        <v>69.347188945303401</v>
      </c>
      <c r="K2737" s="34">
        <v>47.711996371250699</v>
      </c>
      <c r="L2737" s="34">
        <v>50.5629716694406</v>
      </c>
      <c r="M2737" s="34">
        <v>0.59179820022579999</v>
      </c>
    </row>
    <row r="2738" spans="1:13" hidden="1" outlineLevel="1" x14ac:dyDescent="0.3">
      <c r="A2738" s="32" t="s">
        <v>91</v>
      </c>
      <c r="B2738" s="36" t="s">
        <v>61</v>
      </c>
      <c r="C2738" s="32" t="s">
        <v>26</v>
      </c>
      <c r="D2738" s="33">
        <v>255989.330866876</v>
      </c>
      <c r="E2738" s="33">
        <v>125674.205221247</v>
      </c>
      <c r="F2738" s="33">
        <v>131066.966036443</v>
      </c>
      <c r="G2738" s="34">
        <v>29.989996207718502</v>
      </c>
      <c r="H2738" s="34">
        <v>51.782005822196503</v>
      </c>
      <c r="I2738" s="34">
        <v>51.471727639352501</v>
      </c>
      <c r="J2738" s="34">
        <v>71.646888428100198</v>
      </c>
      <c r="K2738" s="34">
        <v>49.437028330559301</v>
      </c>
      <c r="L2738" s="34">
        <v>52.288003628749202</v>
      </c>
      <c r="M2738" s="34">
        <v>0.75389229869417995</v>
      </c>
    </row>
    <row r="2739" spans="1:13" hidden="1" outlineLevel="1" x14ac:dyDescent="0.3">
      <c r="A2739" s="32" t="s">
        <v>91</v>
      </c>
      <c r="B2739" s="36" t="s">
        <v>61</v>
      </c>
      <c r="C2739" s="32" t="s">
        <v>28</v>
      </c>
      <c r="D2739" s="34">
        <v>2.2470469010429501</v>
      </c>
      <c r="E2739" s="34">
        <v>2.31434829236948</v>
      </c>
      <c r="F2739" s="34">
        <v>2.5455817945315999</v>
      </c>
      <c r="G2739" s="34">
        <v>2.43483758069249</v>
      </c>
      <c r="H2739" s="34">
        <v>1.97243667223469</v>
      </c>
      <c r="I2739" s="34">
        <v>1.9847279031542999</v>
      </c>
      <c r="J2739" s="34">
        <v>0.99143899609126995</v>
      </c>
      <c r="K2739" s="34">
        <v>1.0795079339213001</v>
      </c>
      <c r="L2739" s="34">
        <v>1.0196438078182899</v>
      </c>
      <c r="M2739" s="34">
        <v>7.3580737076156897</v>
      </c>
    </row>
    <row r="2740" spans="1:13" hidden="1" outlineLevel="1" x14ac:dyDescent="0.3">
      <c r="A2740" s="32" t="s">
        <v>91</v>
      </c>
      <c r="B2740" s="36" t="s">
        <v>61</v>
      </c>
      <c r="C2740" s="32" t="s">
        <v>30</v>
      </c>
      <c r="D2740" s="34">
        <v>2.3673457545133001</v>
      </c>
      <c r="E2740" s="34">
        <v>2.2006385592845499</v>
      </c>
      <c r="F2740" s="34">
        <v>2.6745532764741702</v>
      </c>
      <c r="G2740" s="34">
        <v>9.1551640270893895</v>
      </c>
      <c r="H2740" s="34">
        <v>4.1240503187230697</v>
      </c>
      <c r="I2740" s="34">
        <v>4.1240503187230697</v>
      </c>
      <c r="J2740" s="34">
        <v>8.9631073183934191</v>
      </c>
      <c r="K2740" s="34">
        <v>2.97120762576807</v>
      </c>
      <c r="L2740" s="34">
        <v>2.97120762576807</v>
      </c>
      <c r="M2740" s="34">
        <v>1.3885160788472299</v>
      </c>
    </row>
    <row r="2741" spans="1:13" hidden="1" outlineLevel="1" x14ac:dyDescent="0.3">
      <c r="A2741" s="16" t="s">
        <v>91</v>
      </c>
      <c r="B2741" s="31" t="s">
        <v>64</v>
      </c>
      <c r="C2741" s="16" t="s">
        <v>18</v>
      </c>
      <c r="D2741" s="17">
        <v>215837</v>
      </c>
      <c r="E2741" s="17">
        <v>106416</v>
      </c>
      <c r="F2741" s="17">
        <v>109421</v>
      </c>
      <c r="G2741" s="18">
        <v>7.6099093297256699</v>
      </c>
      <c r="H2741" s="18">
        <v>53.820395738203899</v>
      </c>
      <c r="I2741" s="18">
        <v>46.179604261796001</v>
      </c>
      <c r="J2741" s="18">
        <v>91.649717147662301</v>
      </c>
      <c r="K2741" s="18">
        <v>48.949012708908299</v>
      </c>
      <c r="L2741" s="18">
        <v>51.050987291091602</v>
      </c>
      <c r="M2741" s="18">
        <v>0.74037352261196998</v>
      </c>
    </row>
    <row r="2742" spans="1:13" hidden="1" outlineLevel="1" x14ac:dyDescent="0.3">
      <c r="A2742" s="19" t="s">
        <v>91</v>
      </c>
      <c r="B2742" s="35" t="s">
        <v>64</v>
      </c>
      <c r="C2742" s="19" t="s">
        <v>22</v>
      </c>
      <c r="D2742" s="20">
        <v>4391.9750552018104</v>
      </c>
      <c r="E2742" s="20">
        <v>2434.0452171921502</v>
      </c>
      <c r="F2742" s="20">
        <v>2427.0431488479098</v>
      </c>
      <c r="G2742" s="21">
        <v>0.3685384655665</v>
      </c>
      <c r="H2742" s="21">
        <v>2.3620209169402302</v>
      </c>
      <c r="I2742" s="21">
        <v>2.3620209169402302</v>
      </c>
      <c r="J2742" s="21">
        <v>0.36914947134993997</v>
      </c>
      <c r="K2742" s="21">
        <v>0.50104545414398005</v>
      </c>
      <c r="L2742" s="21">
        <v>0.50104545414398005</v>
      </c>
      <c r="M2742" s="21">
        <v>5.3222577338304197E-2</v>
      </c>
    </row>
    <row r="2743" spans="1:13" hidden="1" outlineLevel="1" x14ac:dyDescent="0.3">
      <c r="A2743" s="19" t="s">
        <v>91</v>
      </c>
      <c r="B2743" s="35" t="s">
        <v>64</v>
      </c>
      <c r="C2743" s="19" t="s">
        <v>24</v>
      </c>
      <c r="D2743" s="20">
        <v>208611.98777996801</v>
      </c>
      <c r="E2743" s="20">
        <v>102411.877431613</v>
      </c>
      <c r="F2743" s="20">
        <v>105428.39617402801</v>
      </c>
      <c r="G2743" s="21">
        <v>7.0253742224359801</v>
      </c>
      <c r="H2743" s="21">
        <v>49.919339451732398</v>
      </c>
      <c r="I2743" s="21">
        <v>42.324778436980203</v>
      </c>
      <c r="J2743" s="21">
        <v>91.022033217738695</v>
      </c>
      <c r="K2743" s="21">
        <v>48.125127042009503</v>
      </c>
      <c r="L2743" s="21">
        <v>50.226530258246598</v>
      </c>
      <c r="M2743" s="21">
        <v>0.65776550659162003</v>
      </c>
    </row>
    <row r="2744" spans="1:13" hidden="1" outlineLevel="1" x14ac:dyDescent="0.3">
      <c r="A2744" s="19" t="s">
        <v>91</v>
      </c>
      <c r="B2744" s="35" t="s">
        <v>64</v>
      </c>
      <c r="C2744" s="19" t="s">
        <v>26</v>
      </c>
      <c r="D2744" s="20">
        <v>223062.012220031</v>
      </c>
      <c r="E2744" s="20">
        <v>110420.122568386</v>
      </c>
      <c r="F2744" s="20">
        <v>113413.603825971</v>
      </c>
      <c r="G2744" s="21">
        <v>8.2387700263063497</v>
      </c>
      <c r="H2744" s="21">
        <v>57.675221563019797</v>
      </c>
      <c r="I2744" s="21">
        <v>50.080660548267502</v>
      </c>
      <c r="J2744" s="21">
        <v>92.237259890418997</v>
      </c>
      <c r="K2744" s="21">
        <v>49.773469741753303</v>
      </c>
      <c r="L2744" s="21">
        <v>51.874872957990398</v>
      </c>
      <c r="M2744" s="21">
        <v>0.83326916355504999</v>
      </c>
    </row>
    <row r="2745" spans="1:13" hidden="1" outlineLevel="1" x14ac:dyDescent="0.3">
      <c r="A2745" s="19" t="s">
        <v>91</v>
      </c>
      <c r="B2745" s="35" t="s">
        <v>64</v>
      </c>
      <c r="C2745" s="19" t="s">
        <v>28</v>
      </c>
      <c r="D2745" s="21">
        <v>2.0348573484628698</v>
      </c>
      <c r="E2745" s="21">
        <v>2.2872925285597598</v>
      </c>
      <c r="F2745" s="21">
        <v>2.2180780187056501</v>
      </c>
      <c r="G2745" s="21">
        <v>4.8428759082178097</v>
      </c>
      <c r="H2745" s="21">
        <v>4.3887096788171096</v>
      </c>
      <c r="I2745" s="21">
        <v>5.1148574239608804</v>
      </c>
      <c r="J2745" s="21">
        <v>0.40278299032301002</v>
      </c>
      <c r="K2745" s="21">
        <v>1.0236068643991201</v>
      </c>
      <c r="L2745" s="21">
        <v>0.98146085067275002</v>
      </c>
      <c r="M2745" s="21">
        <v>7.1886116551737</v>
      </c>
    </row>
    <row r="2746" spans="1:13" hidden="1" outlineLevel="1" x14ac:dyDescent="0.3">
      <c r="A2746" s="19" t="s">
        <v>91</v>
      </c>
      <c r="B2746" s="35" t="s">
        <v>64</v>
      </c>
      <c r="C2746" s="19" t="s">
        <v>30</v>
      </c>
      <c r="D2746" s="21">
        <v>1.8545340702417299</v>
      </c>
      <c r="E2746" s="21">
        <v>2.0866449642316001</v>
      </c>
      <c r="F2746" s="21">
        <v>1.9135885751210799</v>
      </c>
      <c r="G2746" s="21">
        <v>6.4413652749657198</v>
      </c>
      <c r="H2746" s="21">
        <v>5.4590197598288501</v>
      </c>
      <c r="I2746" s="21">
        <v>5.4590197598288501</v>
      </c>
      <c r="J2746" s="21">
        <v>5.9373047724709203</v>
      </c>
      <c r="K2746" s="21">
        <v>3.0818600437016599</v>
      </c>
      <c r="L2746" s="21">
        <v>3.0818600437016599</v>
      </c>
      <c r="M2746" s="21">
        <v>1.2852435840282701</v>
      </c>
    </row>
    <row r="2747" spans="1:13" hidden="1" outlineLevel="1" x14ac:dyDescent="0.3">
      <c r="A2747" s="13" t="s">
        <v>91</v>
      </c>
      <c r="B2747" s="13" t="s">
        <v>65</v>
      </c>
      <c r="C2747" s="13" t="s">
        <v>18</v>
      </c>
      <c r="D2747" s="14">
        <v>1348406</v>
      </c>
      <c r="E2747" s="14">
        <v>658298</v>
      </c>
      <c r="F2747" s="14">
        <v>690108</v>
      </c>
      <c r="G2747" s="15">
        <v>1.21543511375653</v>
      </c>
      <c r="H2747" s="15">
        <v>48.770516810055497</v>
      </c>
      <c r="I2747" s="15">
        <v>51.229483189944403</v>
      </c>
      <c r="J2747" s="15">
        <v>98.078842722444094</v>
      </c>
      <c r="K2747" s="15">
        <v>48.811758932507402</v>
      </c>
      <c r="L2747" s="15">
        <v>51.188241067492498</v>
      </c>
      <c r="M2747" s="15">
        <v>0.70572216379932995</v>
      </c>
    </row>
    <row r="2748" spans="1:13" hidden="1" outlineLevel="1" x14ac:dyDescent="0.3">
      <c r="A2748" s="32" t="s">
        <v>91</v>
      </c>
      <c r="B2748" s="32" t="s">
        <v>65</v>
      </c>
      <c r="C2748" s="32" t="s">
        <v>22</v>
      </c>
      <c r="D2748" s="33">
        <v>22556.1588537555</v>
      </c>
      <c r="E2748" s="33">
        <v>10820.663771031401</v>
      </c>
      <c r="F2748" s="33">
        <v>12017.5262272652</v>
      </c>
      <c r="G2748" s="34">
        <v>5.5179440996406703E-2</v>
      </c>
      <c r="H2748" s="34">
        <v>1.9170535494172101</v>
      </c>
      <c r="I2748" s="34">
        <v>1.9170535494172101</v>
      </c>
      <c r="J2748" s="34">
        <v>6.6135537166059993E-2</v>
      </c>
      <c r="K2748" s="34">
        <v>0.13674112663136001</v>
      </c>
      <c r="L2748" s="34">
        <v>0.13674112663136001</v>
      </c>
      <c r="M2748" s="34">
        <v>3.6753861906301401E-2</v>
      </c>
    </row>
    <row r="2749" spans="1:13" hidden="1" outlineLevel="1" x14ac:dyDescent="0.3">
      <c r="A2749" s="32" t="s">
        <v>91</v>
      </c>
      <c r="B2749" s="32" t="s">
        <v>65</v>
      </c>
      <c r="C2749" s="32" t="s">
        <v>24</v>
      </c>
      <c r="D2749" s="33">
        <v>1311300.0234616401</v>
      </c>
      <c r="E2749" s="33">
        <v>640497.48269470199</v>
      </c>
      <c r="F2749" s="33">
        <v>670338.58584002999</v>
      </c>
      <c r="G2749" s="34">
        <v>1.1279312689675101</v>
      </c>
      <c r="H2749" s="34">
        <v>45.625876564390701</v>
      </c>
      <c r="I2749" s="34">
        <v>48.075080391921396</v>
      </c>
      <c r="J2749" s="34">
        <v>97.966972029986493</v>
      </c>
      <c r="K2749" s="34">
        <v>48.586838209282099</v>
      </c>
      <c r="L2749" s="34">
        <v>50.963272216939302</v>
      </c>
      <c r="M2749" s="34">
        <v>0.64776144085948995</v>
      </c>
    </row>
    <row r="2750" spans="1:13" hidden="1" outlineLevel="1" x14ac:dyDescent="0.3">
      <c r="A2750" s="32" t="s">
        <v>91</v>
      </c>
      <c r="B2750" s="32" t="s">
        <v>65</v>
      </c>
      <c r="C2750" s="32" t="s">
        <v>26</v>
      </c>
      <c r="D2750" s="33">
        <v>1385511.9765383501</v>
      </c>
      <c r="E2750" s="33">
        <v>676098.51730529696</v>
      </c>
      <c r="F2750" s="33">
        <v>709877.41415997001</v>
      </c>
      <c r="G2750" s="34">
        <v>1.3096375058399801</v>
      </c>
      <c r="H2750" s="34">
        <v>51.924919608078604</v>
      </c>
      <c r="I2750" s="34">
        <v>54.374123435609299</v>
      </c>
      <c r="J2750" s="34">
        <v>98.184671615157001</v>
      </c>
      <c r="K2750" s="34">
        <v>49.036727783060698</v>
      </c>
      <c r="L2750" s="34">
        <v>51.413161790717901</v>
      </c>
      <c r="M2750" s="34">
        <v>0.76882899208912003</v>
      </c>
    </row>
    <row r="2751" spans="1:13" hidden="1" outlineLevel="1" x14ac:dyDescent="0.3">
      <c r="A2751" s="32" t="s">
        <v>91</v>
      </c>
      <c r="B2751" s="32" t="s">
        <v>65</v>
      </c>
      <c r="C2751" s="32" t="s">
        <v>28</v>
      </c>
      <c r="D2751" s="34">
        <v>1.6728017269098101</v>
      </c>
      <c r="E2751" s="34">
        <v>1.6437333504023099</v>
      </c>
      <c r="F2751" s="34">
        <v>1.7413979010916001</v>
      </c>
      <c r="G2751" s="34">
        <v>4.5398919590091298</v>
      </c>
      <c r="H2751" s="34">
        <v>3.9307632455146599</v>
      </c>
      <c r="I2751" s="34">
        <v>3.7420903550975102</v>
      </c>
      <c r="J2751" s="34">
        <v>6.7430992587480004E-2</v>
      </c>
      <c r="K2751" s="34">
        <v>0.28013972375065999</v>
      </c>
      <c r="L2751" s="34">
        <v>0.26713386469182998</v>
      </c>
      <c r="M2751" s="34">
        <v>5.2079789741097304</v>
      </c>
    </row>
    <row r="2752" spans="1:13" hidden="1" outlineLevel="1" x14ac:dyDescent="0.3">
      <c r="A2752" s="32" t="s">
        <v>91</v>
      </c>
      <c r="B2752" s="32" t="s">
        <v>65</v>
      </c>
      <c r="C2752" s="32" t="s">
        <v>30</v>
      </c>
      <c r="D2752" s="34">
        <v>1.67796917401914</v>
      </c>
      <c r="E2752" s="34">
        <v>1.5618445212212899</v>
      </c>
      <c r="F2752" s="34">
        <v>1.71479467653194</v>
      </c>
      <c r="G2752" s="34">
        <v>5.2825748560490098</v>
      </c>
      <c r="H2752" s="34">
        <v>3.5692955844901499</v>
      </c>
      <c r="I2752" s="34">
        <v>3.5692955844901499</v>
      </c>
      <c r="J2752" s="34">
        <v>4.8355230149397599</v>
      </c>
      <c r="K2752" s="34">
        <v>1.5347914433629</v>
      </c>
      <c r="L2752" s="34">
        <v>1.5347914433629</v>
      </c>
      <c r="M2752" s="34">
        <v>4.0156875762734803</v>
      </c>
    </row>
    <row r="2753" spans="1:13" hidden="1" outlineLevel="1" x14ac:dyDescent="0.3">
      <c r="A2753" s="16" t="s">
        <v>92</v>
      </c>
      <c r="B2753" s="16" t="s">
        <v>14</v>
      </c>
      <c r="C2753" s="16" t="s">
        <v>18</v>
      </c>
      <c r="D2753" s="17">
        <v>2260909</v>
      </c>
      <c r="E2753" s="17">
        <v>1102367</v>
      </c>
      <c r="F2753" s="17">
        <v>1158542</v>
      </c>
      <c r="G2753" s="18">
        <v>32.018935746639897</v>
      </c>
      <c r="H2753" s="18">
        <v>50.772945591979202</v>
      </c>
      <c r="I2753" s="18">
        <v>49.227054408020699</v>
      </c>
      <c r="J2753" s="18">
        <v>67.753500914897501</v>
      </c>
      <c r="K2753" s="18">
        <v>47.806533950889197</v>
      </c>
      <c r="L2753" s="18">
        <v>52.193466049110697</v>
      </c>
      <c r="M2753" s="18">
        <v>0.22756333846252999</v>
      </c>
    </row>
    <row r="2754" spans="1:13" hidden="1" outlineLevel="1" x14ac:dyDescent="0.3">
      <c r="A2754" s="19" t="s">
        <v>92</v>
      </c>
      <c r="B2754" s="19" t="s">
        <v>14</v>
      </c>
      <c r="C2754" s="19" t="s">
        <v>22</v>
      </c>
      <c r="D2754" s="20">
        <v>91967.585835504695</v>
      </c>
      <c r="E2754" s="20">
        <v>44982.191297323501</v>
      </c>
      <c r="F2754" s="20">
        <v>47134.126778434897</v>
      </c>
      <c r="G2754" s="21">
        <v>0.17893625986035999</v>
      </c>
      <c r="H2754" s="21">
        <v>0.26756595163210001</v>
      </c>
      <c r="I2754" s="21">
        <v>0.26756595163210001</v>
      </c>
      <c r="J2754" s="21">
        <v>0.1860371413072</v>
      </c>
      <c r="K2754" s="21">
        <v>0.16895074824412001</v>
      </c>
      <c r="L2754" s="21">
        <v>0.16895074824412001</v>
      </c>
      <c r="M2754" s="21">
        <v>2.1291881643251499E-2</v>
      </c>
    </row>
    <row r="2755" spans="1:13" hidden="1" outlineLevel="1" x14ac:dyDescent="0.3">
      <c r="A2755" s="19" t="s">
        <v>92</v>
      </c>
      <c r="B2755" s="19" t="s">
        <v>14</v>
      </c>
      <c r="C2755" s="19" t="s">
        <v>24</v>
      </c>
      <c r="D2755" s="20">
        <v>2109557.9317271099</v>
      </c>
      <c r="E2755" s="20">
        <v>1028339.80178385</v>
      </c>
      <c r="F2755" s="20">
        <v>1080973.3612756401</v>
      </c>
      <c r="G2755" s="21">
        <v>31.7251793901935</v>
      </c>
      <c r="H2755" s="21">
        <v>50.332560630230397</v>
      </c>
      <c r="I2755" s="21">
        <v>48.786789365657498</v>
      </c>
      <c r="J2755" s="21">
        <v>67.446581025705896</v>
      </c>
      <c r="K2755" s="21">
        <v>47.528562500303202</v>
      </c>
      <c r="L2755" s="21">
        <v>51.915358682644403</v>
      </c>
      <c r="M2755" s="21">
        <v>0.19508269895901001</v>
      </c>
    </row>
    <row r="2756" spans="1:13" hidden="1" outlineLevel="1" x14ac:dyDescent="0.3">
      <c r="A2756" s="19" t="s">
        <v>92</v>
      </c>
      <c r="B2756" s="19" t="s">
        <v>14</v>
      </c>
      <c r="C2756" s="19" t="s">
        <v>26</v>
      </c>
      <c r="D2756" s="20">
        <v>2412260.0682728798</v>
      </c>
      <c r="E2756" s="20">
        <v>1176394.19821614</v>
      </c>
      <c r="F2756" s="20">
        <v>1236110.6387243499</v>
      </c>
      <c r="G2756" s="21">
        <v>32.314124746074498</v>
      </c>
      <c r="H2756" s="21">
        <v>51.213210634342403</v>
      </c>
      <c r="I2756" s="21">
        <v>49.667439369769497</v>
      </c>
      <c r="J2756" s="21">
        <v>68.058897492001094</v>
      </c>
      <c r="K2756" s="21">
        <v>48.084641317355498</v>
      </c>
      <c r="L2756" s="21">
        <v>52.471437499696698</v>
      </c>
      <c r="M2756" s="21">
        <v>0.26543751686054001</v>
      </c>
    </row>
    <row r="2757" spans="1:13" hidden="1" outlineLevel="1" x14ac:dyDescent="0.3">
      <c r="A2757" s="19" t="s">
        <v>92</v>
      </c>
      <c r="B2757" s="19" t="s">
        <v>14</v>
      </c>
      <c r="C2757" s="19" t="s">
        <v>28</v>
      </c>
      <c r="D2757" s="21">
        <v>4.0677261152706601</v>
      </c>
      <c r="E2757" s="21">
        <v>4.0805096031832804</v>
      </c>
      <c r="F2757" s="21">
        <v>4.0684003496148504</v>
      </c>
      <c r="G2757" s="21">
        <v>0.55884511988860996</v>
      </c>
      <c r="H2757" s="21">
        <v>0.52698528421475999</v>
      </c>
      <c r="I2757" s="21">
        <v>0.54353435290758001</v>
      </c>
      <c r="J2757" s="21">
        <v>0.27457937788467002</v>
      </c>
      <c r="K2757" s="21">
        <v>0.35340514001221002</v>
      </c>
      <c r="L2757" s="21">
        <v>0.32370095537466997</v>
      </c>
      <c r="M2757" s="21">
        <v>9.3564639133453902</v>
      </c>
    </row>
    <row r="2758" spans="1:13" hidden="1" outlineLevel="1" x14ac:dyDescent="0.3">
      <c r="A2758" s="19" t="s">
        <v>92</v>
      </c>
      <c r="B2758" s="19" t="s">
        <v>14</v>
      </c>
      <c r="C2758" s="19" t="s">
        <v>30</v>
      </c>
      <c r="D2758" s="21">
        <v>1.5068450659857699</v>
      </c>
      <c r="E2758" s="21">
        <v>1.22880318826464</v>
      </c>
      <c r="F2758" s="21">
        <v>1.24385076569444</v>
      </c>
      <c r="G2758" s="21">
        <v>3.8502760488586798</v>
      </c>
      <c r="H2758" s="21">
        <v>2.4269031250355102</v>
      </c>
      <c r="I2758" s="21">
        <v>2.4269031250355102</v>
      </c>
      <c r="J2758" s="21">
        <v>4.1464364299466698</v>
      </c>
      <c r="K2758" s="21">
        <v>2.0181792525353002</v>
      </c>
      <c r="L2758" s="21">
        <v>2.0181792525353002</v>
      </c>
      <c r="M2758" s="21">
        <v>5.2264309888774703</v>
      </c>
    </row>
    <row r="2759" spans="1:13" hidden="1" outlineLevel="1" x14ac:dyDescent="0.3">
      <c r="A2759" s="13" t="s">
        <v>92</v>
      </c>
      <c r="B2759" s="13" t="s">
        <v>19</v>
      </c>
      <c r="C2759" s="13" t="s">
        <v>18</v>
      </c>
      <c r="D2759" s="14">
        <v>46763</v>
      </c>
      <c r="E2759" s="14">
        <v>24174</v>
      </c>
      <c r="F2759" s="14">
        <v>22589</v>
      </c>
      <c r="G2759" s="15">
        <v>49.8321322413018</v>
      </c>
      <c r="H2759" s="15">
        <v>52.259365746899498</v>
      </c>
      <c r="I2759" s="15">
        <v>47.740634253100403</v>
      </c>
      <c r="J2759" s="15">
        <v>47.800611594636699</v>
      </c>
      <c r="K2759" s="15">
        <v>51.6217062586677</v>
      </c>
      <c r="L2759" s="15">
        <v>48.3782937413322</v>
      </c>
      <c r="M2759" s="15">
        <v>2.3672561640613301</v>
      </c>
    </row>
    <row r="2760" spans="1:13" hidden="1" outlineLevel="1" x14ac:dyDescent="0.3">
      <c r="A2760" s="32" t="s">
        <v>92</v>
      </c>
      <c r="B2760" s="32" t="s">
        <v>19</v>
      </c>
      <c r="C2760" s="32" t="s">
        <v>22</v>
      </c>
      <c r="D2760" s="33">
        <v>2157.7102288849401</v>
      </c>
      <c r="E2760" s="33">
        <v>1195.0852709526</v>
      </c>
      <c r="F2760" s="33">
        <v>1168.3751243301299</v>
      </c>
      <c r="G2760" s="34">
        <v>1.2468501145606301</v>
      </c>
      <c r="H2760" s="34">
        <v>1.5941226370022199</v>
      </c>
      <c r="I2760" s="34">
        <v>1.5941226370022199</v>
      </c>
      <c r="J2760" s="34">
        <v>1.3730832687549099</v>
      </c>
      <c r="K2760" s="34">
        <v>1.4376539075214201</v>
      </c>
      <c r="L2760" s="34">
        <v>1.4376539075214201</v>
      </c>
      <c r="M2760" s="34">
        <v>0.40810910481286999</v>
      </c>
    </row>
    <row r="2761" spans="1:13" hidden="1" outlineLevel="1" x14ac:dyDescent="0.3">
      <c r="A2761" s="32" t="s">
        <v>92</v>
      </c>
      <c r="B2761" s="32" t="s">
        <v>19</v>
      </c>
      <c r="C2761" s="32" t="s">
        <v>24</v>
      </c>
      <c r="D2761" s="33">
        <v>43212.055988604698</v>
      </c>
      <c r="E2761" s="33">
        <v>22207.2480102349</v>
      </c>
      <c r="F2761" s="33">
        <v>20666.204902093199</v>
      </c>
      <c r="G2761" s="34">
        <v>47.781624409464897</v>
      </c>
      <c r="H2761" s="34">
        <v>49.632078199370397</v>
      </c>
      <c r="I2761" s="34">
        <v>45.125789494514997</v>
      </c>
      <c r="J2761" s="34">
        <v>45.546957238732901</v>
      </c>
      <c r="K2761" s="34">
        <v>49.253891907907303</v>
      </c>
      <c r="L2761" s="34">
        <v>46.0177384626638</v>
      </c>
      <c r="M2761" s="34">
        <v>1.78091178056903</v>
      </c>
    </row>
    <row r="2762" spans="1:13" hidden="1" outlineLevel="1" x14ac:dyDescent="0.3">
      <c r="A2762" s="32" t="s">
        <v>92</v>
      </c>
      <c r="B2762" s="32" t="s">
        <v>19</v>
      </c>
      <c r="C2762" s="32" t="s">
        <v>26</v>
      </c>
      <c r="D2762" s="33">
        <v>50313.944011395201</v>
      </c>
      <c r="E2762" s="33">
        <v>26140.751989765002</v>
      </c>
      <c r="F2762" s="33">
        <v>24511.795097906699</v>
      </c>
      <c r="G2762" s="34">
        <v>51.883204886093303</v>
      </c>
      <c r="H2762" s="34">
        <v>54.874210505484903</v>
      </c>
      <c r="I2762" s="34">
        <v>50.367921800629603</v>
      </c>
      <c r="J2762" s="34">
        <v>50.063255471980803</v>
      </c>
      <c r="K2762" s="34">
        <v>53.9822615373361</v>
      </c>
      <c r="L2762" s="34">
        <v>50.746108092092598</v>
      </c>
      <c r="M2762" s="34">
        <v>3.14047505989693</v>
      </c>
    </row>
    <row r="2763" spans="1:13" hidden="1" outlineLevel="1" x14ac:dyDescent="0.3">
      <c r="A2763" s="32" t="s">
        <v>92</v>
      </c>
      <c r="B2763" s="32" t="s">
        <v>19</v>
      </c>
      <c r="C2763" s="32" t="s">
        <v>28</v>
      </c>
      <c r="D2763" s="34">
        <v>4.6141398731581296</v>
      </c>
      <c r="E2763" s="34">
        <v>4.9436802802705699</v>
      </c>
      <c r="F2763" s="34">
        <v>5.1723189354559098</v>
      </c>
      <c r="G2763" s="34">
        <v>2.5021006697506301</v>
      </c>
      <c r="H2763" s="34">
        <v>3.0504056339351999</v>
      </c>
      <c r="I2763" s="34">
        <v>3.3391316683202601</v>
      </c>
      <c r="J2763" s="34">
        <v>2.8725223861131002</v>
      </c>
      <c r="K2763" s="34">
        <v>2.7849794431775998</v>
      </c>
      <c r="L2763" s="34">
        <v>2.9716920468676098</v>
      </c>
      <c r="M2763" s="34">
        <v>17.2397525459481</v>
      </c>
    </row>
    <row r="2764" spans="1:13" hidden="1" outlineLevel="1" x14ac:dyDescent="0.3">
      <c r="A2764" s="32" t="s">
        <v>92</v>
      </c>
      <c r="B2764" s="32" t="s">
        <v>19</v>
      </c>
      <c r="C2764" s="32" t="s">
        <v>30</v>
      </c>
      <c r="D2764" s="34">
        <v>1.1394146498942901</v>
      </c>
      <c r="E2764" s="34">
        <v>1.2673258442461901</v>
      </c>
      <c r="F2764" s="34">
        <v>1.1963177559415901</v>
      </c>
      <c r="G2764" s="34">
        <v>3.3666864926856199</v>
      </c>
      <c r="H2764" s="34">
        <v>2.7780493331119702</v>
      </c>
      <c r="I2764" s="34">
        <v>2.7780493331119702</v>
      </c>
      <c r="J2764" s="34">
        <v>4.0907616267133502</v>
      </c>
      <c r="K2764" s="34">
        <v>2.1305399635501101</v>
      </c>
      <c r="L2764" s="34">
        <v>2.1305399635501101</v>
      </c>
      <c r="M2764" s="34">
        <v>3.9014056432752802</v>
      </c>
    </row>
    <row r="2765" spans="1:13" hidden="1" outlineLevel="1" x14ac:dyDescent="0.3">
      <c r="A2765" s="16" t="s">
        <v>92</v>
      </c>
      <c r="B2765" s="16" t="s">
        <v>20</v>
      </c>
      <c r="C2765" s="16" t="s">
        <v>18</v>
      </c>
      <c r="D2765" s="17">
        <v>47568</v>
      </c>
      <c r="E2765" s="17">
        <v>24181</v>
      </c>
      <c r="F2765" s="17">
        <v>23387</v>
      </c>
      <c r="G2765" s="18">
        <v>82.681634712411693</v>
      </c>
      <c r="H2765" s="18">
        <v>50.594965675057203</v>
      </c>
      <c r="I2765" s="18">
        <v>49.405034324942797</v>
      </c>
      <c r="J2765" s="18">
        <v>16.897914564413</v>
      </c>
      <c r="K2765" s="18">
        <v>51.617317740731501</v>
      </c>
      <c r="L2765" s="18">
        <v>48.3826822592684</v>
      </c>
      <c r="M2765" s="18">
        <v>0.42045072317524002</v>
      </c>
    </row>
    <row r="2766" spans="1:13" hidden="1" outlineLevel="1" x14ac:dyDescent="0.3">
      <c r="A2766" s="19" t="s">
        <v>92</v>
      </c>
      <c r="B2766" s="19" t="s">
        <v>20</v>
      </c>
      <c r="C2766" s="19" t="s">
        <v>22</v>
      </c>
      <c r="D2766" s="20">
        <v>2244.5492902424598</v>
      </c>
      <c r="E2766" s="20">
        <v>1351.7778250139299</v>
      </c>
      <c r="F2766" s="20">
        <v>1139.08144321542</v>
      </c>
      <c r="G2766" s="21">
        <v>1.2734432041930099</v>
      </c>
      <c r="H2766" s="21">
        <v>1.08542328396633</v>
      </c>
      <c r="I2766" s="21">
        <v>1.08542328396633</v>
      </c>
      <c r="J2766" s="21">
        <v>1.2736535043133601</v>
      </c>
      <c r="K2766" s="21">
        <v>2.84909018349753</v>
      </c>
      <c r="L2766" s="21">
        <v>2.84909018349753</v>
      </c>
      <c r="M2766" s="21">
        <v>0.11627771595089</v>
      </c>
    </row>
    <row r="2767" spans="1:13" hidden="1" outlineLevel="1" x14ac:dyDescent="0.3">
      <c r="A2767" s="19" t="s">
        <v>92</v>
      </c>
      <c r="B2767" s="19" t="s">
        <v>20</v>
      </c>
      <c r="C2767" s="19" t="s">
        <v>24</v>
      </c>
      <c r="D2767" s="20">
        <v>43874.144933749099</v>
      </c>
      <c r="E2767" s="20">
        <v>21956.379053122098</v>
      </c>
      <c r="F2767" s="20">
        <v>21512.413517009802</v>
      </c>
      <c r="G2767" s="21">
        <v>80.484768764167598</v>
      </c>
      <c r="H2767" s="21">
        <v>48.808672653162297</v>
      </c>
      <c r="I2767" s="21">
        <v>47.620258981104897</v>
      </c>
      <c r="J2767" s="21">
        <v>14.904078207526601</v>
      </c>
      <c r="K2767" s="21">
        <v>46.928097028335799</v>
      </c>
      <c r="L2767" s="21">
        <v>43.7217697042596</v>
      </c>
      <c r="M2767" s="21">
        <v>0.26661955931567</v>
      </c>
    </row>
    <row r="2768" spans="1:13" hidden="1" outlineLevel="1" x14ac:dyDescent="0.3">
      <c r="A2768" s="19" t="s">
        <v>92</v>
      </c>
      <c r="B2768" s="19" t="s">
        <v>20</v>
      </c>
      <c r="C2768" s="19" t="s">
        <v>26</v>
      </c>
      <c r="D2768" s="20">
        <v>51261.855066250799</v>
      </c>
      <c r="E2768" s="20">
        <v>26405.6209468778</v>
      </c>
      <c r="F2768" s="20">
        <v>25261.5864829901</v>
      </c>
      <c r="G2768" s="21">
        <v>84.678274384567402</v>
      </c>
      <c r="H2768" s="21">
        <v>52.379741018894997</v>
      </c>
      <c r="I2768" s="21">
        <v>51.191327346837603</v>
      </c>
      <c r="J2768" s="21">
        <v>19.098617983839901</v>
      </c>
      <c r="K2768" s="21">
        <v>56.2782302957403</v>
      </c>
      <c r="L2768" s="21">
        <v>53.071902971664102</v>
      </c>
      <c r="M2768" s="21">
        <v>0.66244813430598004</v>
      </c>
    </row>
    <row r="2769" spans="1:13" hidden="1" outlineLevel="1" x14ac:dyDescent="0.3">
      <c r="A2769" s="19" t="s">
        <v>92</v>
      </c>
      <c r="B2769" s="19" t="s">
        <v>20</v>
      </c>
      <c r="C2769" s="19" t="s">
        <v>28</v>
      </c>
      <c r="D2769" s="21">
        <v>4.7186118614246197</v>
      </c>
      <c r="E2769" s="21">
        <v>5.5902478185928297</v>
      </c>
      <c r="F2769" s="21">
        <v>4.8705752906119901</v>
      </c>
      <c r="G2769" s="21">
        <v>1.5401766167570099</v>
      </c>
      <c r="H2769" s="21">
        <v>2.1453187475951401</v>
      </c>
      <c r="I2769" s="21">
        <v>2.1969892315576001</v>
      </c>
      <c r="J2769" s="21">
        <v>7.5373413651627503</v>
      </c>
      <c r="K2769" s="21">
        <v>5.51964012893544</v>
      </c>
      <c r="L2769" s="21">
        <v>5.8886569542178302</v>
      </c>
      <c r="M2769" s="21">
        <v>27.6554919617605</v>
      </c>
    </row>
    <row r="2770" spans="1:13" hidden="1" outlineLevel="1" x14ac:dyDescent="0.3">
      <c r="A2770" s="19" t="s">
        <v>92</v>
      </c>
      <c r="B2770" s="19" t="s">
        <v>20</v>
      </c>
      <c r="C2770" s="19" t="s">
        <v>30</v>
      </c>
      <c r="D2770" s="21">
        <v>1.2649224337784399</v>
      </c>
      <c r="E2770" s="21">
        <v>1.56221668733092</v>
      </c>
      <c r="F2770" s="21">
        <v>1.23461715615843</v>
      </c>
      <c r="G2770" s="21">
        <v>6.2368461043513497</v>
      </c>
      <c r="H2770" s="21">
        <v>2.16960504677956</v>
      </c>
      <c r="I2770" s="21">
        <v>2.16960504677956</v>
      </c>
      <c r="J2770" s="21">
        <v>6.3617906743321004</v>
      </c>
      <c r="K2770" s="21">
        <v>3.0088676934440799</v>
      </c>
      <c r="L2770" s="21">
        <v>3.0088676934440799</v>
      </c>
      <c r="M2770" s="21">
        <v>1.77840038025932</v>
      </c>
    </row>
    <row r="2771" spans="1:13" hidden="1" outlineLevel="1" x14ac:dyDescent="0.3">
      <c r="A2771" s="13" t="s">
        <v>92</v>
      </c>
      <c r="B2771" s="13" t="s">
        <v>21</v>
      </c>
      <c r="C2771" s="13" t="s">
        <v>18</v>
      </c>
      <c r="D2771" s="14">
        <v>46505</v>
      </c>
      <c r="E2771" s="14">
        <v>23831</v>
      </c>
      <c r="F2771" s="14">
        <v>22674</v>
      </c>
      <c r="G2771" s="15">
        <v>94.121062251370802</v>
      </c>
      <c r="H2771" s="15">
        <v>50.540312078773603</v>
      </c>
      <c r="I2771" s="15">
        <v>49.459687921226298</v>
      </c>
      <c r="J2771" s="15">
        <v>5.5864960756907802</v>
      </c>
      <c r="K2771" s="15">
        <v>64.010777521170098</v>
      </c>
      <c r="L2771" s="15">
        <v>35.989222478829802</v>
      </c>
      <c r="M2771" s="15">
        <v>0.29244167293839002</v>
      </c>
    </row>
    <row r="2772" spans="1:13" hidden="1" outlineLevel="1" x14ac:dyDescent="0.3">
      <c r="A2772" s="32" t="s">
        <v>92</v>
      </c>
      <c r="B2772" s="32" t="s">
        <v>21</v>
      </c>
      <c r="C2772" s="32" t="s">
        <v>22</v>
      </c>
      <c r="D2772" s="33">
        <v>2293.6024389007998</v>
      </c>
      <c r="E2772" s="33">
        <v>1445.05555263169</v>
      </c>
      <c r="F2772" s="33">
        <v>1096.4769186727401</v>
      </c>
      <c r="G2772" s="34">
        <v>0.63833001646154997</v>
      </c>
      <c r="H2772" s="34">
        <v>1.23017146660816</v>
      </c>
      <c r="I2772" s="34">
        <v>1.23017146660816</v>
      </c>
      <c r="J2772" s="34">
        <v>0.64026022478320999</v>
      </c>
      <c r="K2772" s="34">
        <v>4.65266612812208</v>
      </c>
      <c r="L2772" s="34">
        <v>4.65266612812208</v>
      </c>
      <c r="M2772" s="34">
        <v>9.2271304854530001E-2</v>
      </c>
    </row>
    <row r="2773" spans="1:13" hidden="1" outlineLevel="1" x14ac:dyDescent="0.3">
      <c r="A2773" s="32" t="s">
        <v>92</v>
      </c>
      <c r="B2773" s="32" t="s">
        <v>21</v>
      </c>
      <c r="C2773" s="32" t="s">
        <v>24</v>
      </c>
      <c r="D2773" s="33">
        <v>42730.4181604611</v>
      </c>
      <c r="E2773" s="33">
        <v>21452.8718843434</v>
      </c>
      <c r="F2773" s="33">
        <v>20869.5277887308</v>
      </c>
      <c r="G2773" s="34">
        <v>92.978268120379497</v>
      </c>
      <c r="H2773" s="34">
        <v>48.516025215638201</v>
      </c>
      <c r="I2773" s="34">
        <v>47.4371709616792</v>
      </c>
      <c r="J2773" s="34">
        <v>4.6216343461214402</v>
      </c>
      <c r="K2773" s="34">
        <v>56.056563309407899</v>
      </c>
      <c r="L2773" s="34">
        <v>28.736709829460999</v>
      </c>
      <c r="M2773" s="34">
        <v>0.17393439763867</v>
      </c>
    </row>
    <row r="2774" spans="1:13" hidden="1" outlineLevel="1" x14ac:dyDescent="0.3">
      <c r="A2774" s="32" t="s">
        <v>92</v>
      </c>
      <c r="B2774" s="32" t="s">
        <v>21</v>
      </c>
      <c r="C2774" s="32" t="s">
        <v>26</v>
      </c>
      <c r="D2774" s="33">
        <v>50279.581839538798</v>
      </c>
      <c r="E2774" s="33">
        <v>26209.128115656498</v>
      </c>
      <c r="F2774" s="33">
        <v>24478.472211269102</v>
      </c>
      <c r="G2774" s="34">
        <v>95.087691887955998</v>
      </c>
      <c r="H2774" s="34">
        <v>52.5628290383207</v>
      </c>
      <c r="I2774" s="34">
        <v>51.483974784361699</v>
      </c>
      <c r="J2774" s="34">
        <v>6.7385611021767202</v>
      </c>
      <c r="K2774" s="34">
        <v>71.263290170538895</v>
      </c>
      <c r="L2774" s="34">
        <v>43.943436690592101</v>
      </c>
      <c r="M2774" s="34">
        <v>0.49129450952408998</v>
      </c>
    </row>
    <row r="2775" spans="1:13" hidden="1" outlineLevel="1" x14ac:dyDescent="0.3">
      <c r="A2775" s="32" t="s">
        <v>92</v>
      </c>
      <c r="B2775" s="32" t="s">
        <v>21</v>
      </c>
      <c r="C2775" s="32" t="s">
        <v>28</v>
      </c>
      <c r="D2775" s="34">
        <v>4.9319480462333196</v>
      </c>
      <c r="E2775" s="34">
        <v>6.0637638061000301</v>
      </c>
      <c r="F2775" s="34">
        <v>4.8358336362033301</v>
      </c>
      <c r="G2775" s="34">
        <v>0.67820103300232004</v>
      </c>
      <c r="H2775" s="34">
        <v>2.4340401078069598</v>
      </c>
      <c r="I2775" s="34">
        <v>2.4872204381221201</v>
      </c>
      <c r="J2775" s="34">
        <v>11.460855178423101</v>
      </c>
      <c r="K2775" s="34">
        <v>7.2685668074931904</v>
      </c>
      <c r="L2775" s="34">
        <v>12.9279428886215</v>
      </c>
      <c r="M2775" s="34">
        <v>31.5520370019136</v>
      </c>
    </row>
    <row r="2776" spans="1:13" hidden="1" outlineLevel="1" x14ac:dyDescent="0.3">
      <c r="A2776" s="32" t="s">
        <v>92</v>
      </c>
      <c r="B2776" s="32" t="s">
        <v>21</v>
      </c>
      <c r="C2776" s="32" t="s">
        <v>30</v>
      </c>
      <c r="D2776" s="34">
        <v>1.30015348122299</v>
      </c>
      <c r="E2776" s="34">
        <v>1.6899674647381999</v>
      </c>
      <c r="F2776" s="34">
        <v>1.1937287465756501</v>
      </c>
      <c r="G2776" s="34">
        <v>3.9647100084625202</v>
      </c>
      <c r="H2776" s="34">
        <v>3.1014548012658598</v>
      </c>
      <c r="I2776" s="34">
        <v>3.1014548012658598</v>
      </c>
      <c r="J2776" s="34">
        <v>4.1845234558552997</v>
      </c>
      <c r="K2776" s="34">
        <v>2.8115475253623101</v>
      </c>
      <c r="L2776" s="34">
        <v>2.8115475253623101</v>
      </c>
      <c r="M2776" s="34">
        <v>1.57207245522697</v>
      </c>
    </row>
    <row r="2777" spans="1:13" hidden="1" outlineLevel="1" x14ac:dyDescent="0.3">
      <c r="A2777" s="16" t="s">
        <v>92</v>
      </c>
      <c r="B2777" s="16" t="s">
        <v>33</v>
      </c>
      <c r="C2777" s="16" t="s">
        <v>18</v>
      </c>
      <c r="D2777" s="17">
        <v>47112</v>
      </c>
      <c r="E2777" s="17">
        <v>23853</v>
      </c>
      <c r="F2777" s="17">
        <v>23259</v>
      </c>
      <c r="G2777" s="18">
        <v>97.650280183392695</v>
      </c>
      <c r="H2777" s="18">
        <v>50.6162373655037</v>
      </c>
      <c r="I2777" s="18">
        <v>49.3837626344962</v>
      </c>
      <c r="J2777" s="18">
        <v>2.2266089319069402</v>
      </c>
      <c r="K2777" s="18">
        <v>53.002859866539502</v>
      </c>
      <c r="L2777" s="18">
        <v>46.997140133460398</v>
      </c>
      <c r="M2777" s="18">
        <v>0.12311088470028</v>
      </c>
    </row>
    <row r="2778" spans="1:13" hidden="1" outlineLevel="1" x14ac:dyDescent="0.3">
      <c r="A2778" s="19" t="s">
        <v>92</v>
      </c>
      <c r="B2778" s="19" t="s">
        <v>33</v>
      </c>
      <c r="C2778" s="19" t="s">
        <v>22</v>
      </c>
      <c r="D2778" s="20">
        <v>2373.1732757741902</v>
      </c>
      <c r="E2778" s="20">
        <v>1300.7147043954301</v>
      </c>
      <c r="F2778" s="20">
        <v>1281.92875351323</v>
      </c>
      <c r="G2778" s="21">
        <v>0.25225903985005999</v>
      </c>
      <c r="H2778" s="21">
        <v>1.1135314078073</v>
      </c>
      <c r="I2778" s="21">
        <v>1.1135314078073</v>
      </c>
      <c r="J2778" s="21">
        <v>0.24868239733662001</v>
      </c>
      <c r="K2778" s="21">
        <v>5.73932362772329</v>
      </c>
      <c r="L2778" s="21">
        <v>5.73932362772329</v>
      </c>
      <c r="M2778" s="21">
        <v>4.3509622389977597E-2</v>
      </c>
    </row>
    <row r="2779" spans="1:13" hidden="1" outlineLevel="1" x14ac:dyDescent="0.3">
      <c r="A2779" s="19" t="s">
        <v>92</v>
      </c>
      <c r="B2779" s="19" t="s">
        <v>33</v>
      </c>
      <c r="C2779" s="19" t="s">
        <v>24</v>
      </c>
      <c r="D2779" s="20">
        <v>43206.468423608203</v>
      </c>
      <c r="E2779" s="20">
        <v>21712.413637533002</v>
      </c>
      <c r="F2779" s="20">
        <v>21149.3296794048</v>
      </c>
      <c r="G2779" s="21">
        <v>97.197321433658502</v>
      </c>
      <c r="H2779" s="21">
        <v>48.783678655590698</v>
      </c>
      <c r="I2779" s="21">
        <v>47.552858275151898</v>
      </c>
      <c r="J2779" s="21">
        <v>1.85208957902261</v>
      </c>
      <c r="K2779" s="21">
        <v>43.5630015368044</v>
      </c>
      <c r="L2779" s="21">
        <v>37.767345896430399</v>
      </c>
      <c r="M2779" s="21">
        <v>6.8806057536259999E-2</v>
      </c>
    </row>
    <row r="2780" spans="1:13" hidden="1" outlineLevel="1" x14ac:dyDescent="0.3">
      <c r="A2780" s="19" t="s">
        <v>92</v>
      </c>
      <c r="B2780" s="19" t="s">
        <v>33</v>
      </c>
      <c r="C2780" s="19" t="s">
        <v>26</v>
      </c>
      <c r="D2780" s="20">
        <v>51017.531576391702</v>
      </c>
      <c r="E2780" s="20">
        <v>25993.586362466998</v>
      </c>
      <c r="F2780" s="20">
        <v>25368.670320595102</v>
      </c>
      <c r="G2780" s="21">
        <v>98.031515973906494</v>
      </c>
      <c r="H2780" s="21">
        <v>52.447141724848002</v>
      </c>
      <c r="I2780" s="21">
        <v>51.216321344409202</v>
      </c>
      <c r="J2780" s="21">
        <v>2.67479758853022</v>
      </c>
      <c r="K2780" s="21">
        <v>62.232654103569502</v>
      </c>
      <c r="L2780" s="21">
        <v>56.436998463195501</v>
      </c>
      <c r="M2780" s="21">
        <v>0.22018108335011999</v>
      </c>
    </row>
    <row r="2781" spans="1:13" hidden="1" outlineLevel="1" x14ac:dyDescent="0.3">
      <c r="A2781" s="19" t="s">
        <v>92</v>
      </c>
      <c r="B2781" s="19" t="s">
        <v>33</v>
      </c>
      <c r="C2781" s="19" t="s">
        <v>28</v>
      </c>
      <c r="D2781" s="21">
        <v>5.0373010608214202</v>
      </c>
      <c r="E2781" s="21">
        <v>5.4530444992052596</v>
      </c>
      <c r="F2781" s="21">
        <v>5.5115385593242898</v>
      </c>
      <c r="G2781" s="21">
        <v>0.25832904869939999</v>
      </c>
      <c r="H2781" s="21">
        <v>2.1999490000934001</v>
      </c>
      <c r="I2781" s="21">
        <v>2.2548533129176001</v>
      </c>
      <c r="J2781" s="21">
        <v>11.168660727667501</v>
      </c>
      <c r="K2781" s="21">
        <v>10.828328211298</v>
      </c>
      <c r="L2781" s="21">
        <v>12.2120699502672</v>
      </c>
      <c r="M2781" s="21">
        <v>35.341816035114199</v>
      </c>
    </row>
    <row r="2782" spans="1:13" hidden="1" outlineLevel="1" x14ac:dyDescent="0.3">
      <c r="A2782" s="19" t="s">
        <v>92</v>
      </c>
      <c r="B2782" s="19" t="s">
        <v>33</v>
      </c>
      <c r="C2782" s="19" t="s">
        <v>30</v>
      </c>
      <c r="D2782" s="21">
        <v>1.2151701340780401</v>
      </c>
      <c r="E2782" s="21">
        <v>1.27101424763938</v>
      </c>
      <c r="F2782" s="21">
        <v>1.3622411564841499</v>
      </c>
      <c r="G2782" s="21">
        <v>1.5126636504855</v>
      </c>
      <c r="H2782" s="21">
        <v>2.6709940608637299</v>
      </c>
      <c r="I2782" s="21">
        <v>2.6709940608637299</v>
      </c>
      <c r="J2782" s="21">
        <v>1.54940136137275</v>
      </c>
      <c r="K2782" s="21">
        <v>1.59754924142759</v>
      </c>
      <c r="L2782" s="21">
        <v>1.59754924142759</v>
      </c>
      <c r="M2782" s="21">
        <v>0.83974540603053005</v>
      </c>
    </row>
    <row r="2783" spans="1:13" hidden="1" outlineLevel="1" x14ac:dyDescent="0.3">
      <c r="A2783" s="13" t="s">
        <v>92</v>
      </c>
      <c r="B2783" s="13" t="s">
        <v>35</v>
      </c>
      <c r="C2783" s="13" t="s">
        <v>18</v>
      </c>
      <c r="D2783" s="14">
        <v>44961</v>
      </c>
      <c r="E2783" s="14">
        <v>22925</v>
      </c>
      <c r="F2783" s="14">
        <v>22036</v>
      </c>
      <c r="G2783" s="15">
        <v>97.586797446676002</v>
      </c>
      <c r="H2783" s="15">
        <v>50.980034643084998</v>
      </c>
      <c r="I2783" s="15">
        <v>49.019965356914902</v>
      </c>
      <c r="J2783" s="15">
        <v>2.23749471764418</v>
      </c>
      <c r="K2783" s="15">
        <v>52.087475149105302</v>
      </c>
      <c r="L2783" s="15">
        <v>47.912524850894599</v>
      </c>
      <c r="M2783" s="15">
        <v>0.17570783567980999</v>
      </c>
    </row>
    <row r="2784" spans="1:13" hidden="1" outlineLevel="1" x14ac:dyDescent="0.3">
      <c r="A2784" s="32" t="s">
        <v>92</v>
      </c>
      <c r="B2784" s="32" t="s">
        <v>35</v>
      </c>
      <c r="C2784" s="32" t="s">
        <v>22</v>
      </c>
      <c r="D2784" s="33">
        <v>2158.9801315416198</v>
      </c>
      <c r="E2784" s="33">
        <v>1136.5844111357201</v>
      </c>
      <c r="F2784" s="33">
        <v>1177.4199832391901</v>
      </c>
      <c r="G2784" s="34">
        <v>0.86780538268586005</v>
      </c>
      <c r="H2784" s="34">
        <v>0.94201098901353997</v>
      </c>
      <c r="I2784" s="34">
        <v>0.94201098901353997</v>
      </c>
      <c r="J2784" s="34">
        <v>0.86625648668949995</v>
      </c>
      <c r="K2784" s="34">
        <v>5.1007133935163598</v>
      </c>
      <c r="L2784" s="34">
        <v>5.1007133935163598</v>
      </c>
      <c r="M2784" s="34">
        <v>6.9295457458830007E-2</v>
      </c>
    </row>
    <row r="2785" spans="1:13" hidden="1" outlineLevel="1" x14ac:dyDescent="0.3">
      <c r="A2785" s="32" t="s">
        <v>92</v>
      </c>
      <c r="B2785" s="32" t="s">
        <v>35</v>
      </c>
      <c r="C2785" s="32" t="s">
        <v>24</v>
      </c>
      <c r="D2785" s="33">
        <v>41407.9661096333</v>
      </c>
      <c r="E2785" s="33">
        <v>21054.522883036399</v>
      </c>
      <c r="F2785" s="33">
        <v>20098.319776580502</v>
      </c>
      <c r="G2785" s="34">
        <v>95.661747878392703</v>
      </c>
      <c r="H2785" s="34">
        <v>49.4293107499389</v>
      </c>
      <c r="I2785" s="34">
        <v>47.471125283547202</v>
      </c>
      <c r="J2785" s="34">
        <v>1.1786930092124901</v>
      </c>
      <c r="K2785" s="34">
        <v>43.713235419208402</v>
      </c>
      <c r="L2785" s="34">
        <v>39.653980980122199</v>
      </c>
      <c r="M2785" s="34">
        <v>9.1788878872169993E-2</v>
      </c>
    </row>
    <row r="2786" spans="1:13" hidden="1" outlineLevel="1" x14ac:dyDescent="0.3">
      <c r="A2786" s="32" t="s">
        <v>92</v>
      </c>
      <c r="B2786" s="32" t="s">
        <v>35</v>
      </c>
      <c r="C2786" s="32" t="s">
        <v>26</v>
      </c>
      <c r="D2786" s="33">
        <v>48514.033890366598</v>
      </c>
      <c r="E2786" s="33">
        <v>24795.477116963601</v>
      </c>
      <c r="F2786" s="33">
        <v>23973.6802234194</v>
      </c>
      <c r="G2786" s="34">
        <v>98.669509088808994</v>
      </c>
      <c r="H2786" s="34">
        <v>52.528874716452698</v>
      </c>
      <c r="I2786" s="34">
        <v>50.570689250061001</v>
      </c>
      <c r="J2786" s="34">
        <v>4.2069122254355698</v>
      </c>
      <c r="K2786" s="34">
        <v>60.346019019877701</v>
      </c>
      <c r="L2786" s="34">
        <v>56.286764580791598</v>
      </c>
      <c r="M2786" s="34">
        <v>0.33609248968527</v>
      </c>
    </row>
    <row r="2787" spans="1:13" hidden="1" outlineLevel="1" x14ac:dyDescent="0.3">
      <c r="A2787" s="32" t="s">
        <v>92</v>
      </c>
      <c r="B2787" s="32" t="s">
        <v>35</v>
      </c>
      <c r="C2787" s="32" t="s">
        <v>28</v>
      </c>
      <c r="D2787" s="34">
        <v>4.8018952682138396</v>
      </c>
      <c r="E2787" s="34">
        <v>4.9578382165135402</v>
      </c>
      <c r="F2787" s="34">
        <v>5.3431656527463698</v>
      </c>
      <c r="G2787" s="34">
        <v>0.88926515204071999</v>
      </c>
      <c r="H2787" s="34">
        <v>1.8478037443650901</v>
      </c>
      <c r="I2787" s="34">
        <v>1.92168840217399</v>
      </c>
      <c r="J2787" s="34">
        <v>38.715465107402501</v>
      </c>
      <c r="K2787" s="34">
        <v>9.7925909806821707</v>
      </c>
      <c r="L2787" s="34">
        <v>10.645887290202101</v>
      </c>
      <c r="M2787" s="34">
        <v>39.437886870972903</v>
      </c>
    </row>
    <row r="2788" spans="1:13" hidden="1" outlineLevel="1" x14ac:dyDescent="0.3">
      <c r="A2788" s="32" t="s">
        <v>92</v>
      </c>
      <c r="B2788" s="32" t="s">
        <v>35</v>
      </c>
      <c r="C2788" s="32" t="s">
        <v>30</v>
      </c>
      <c r="D2788" s="34">
        <v>1.2452177604907799</v>
      </c>
      <c r="E2788" s="34">
        <v>1.2253720600489899</v>
      </c>
      <c r="F2788" s="34">
        <v>1.3813798159105499</v>
      </c>
      <c r="G2788" s="34">
        <v>16.645725377052099</v>
      </c>
      <c r="H2788" s="34">
        <v>1.8234876212973401</v>
      </c>
      <c r="I2788" s="34">
        <v>1.8234876212973401</v>
      </c>
      <c r="J2788" s="34">
        <v>17.856714148948601</v>
      </c>
      <c r="K2788" s="34">
        <v>1.2078292167146201</v>
      </c>
      <c r="L2788" s="34">
        <v>1.2078292167146201</v>
      </c>
      <c r="M2788" s="34">
        <v>1.42503342713536</v>
      </c>
    </row>
    <row r="2789" spans="1:13" hidden="1" outlineLevel="1" x14ac:dyDescent="0.3">
      <c r="A2789" s="16" t="s">
        <v>92</v>
      </c>
      <c r="B2789" s="16" t="s">
        <v>37</v>
      </c>
      <c r="C2789" s="16" t="s">
        <v>18</v>
      </c>
      <c r="D2789" s="17">
        <v>46732</v>
      </c>
      <c r="E2789" s="17">
        <v>24727</v>
      </c>
      <c r="F2789" s="17">
        <v>22005</v>
      </c>
      <c r="G2789" s="18">
        <v>98.298810237096603</v>
      </c>
      <c r="H2789" s="18">
        <v>52.863704638961998</v>
      </c>
      <c r="I2789" s="18">
        <v>47.136295361037902</v>
      </c>
      <c r="J2789" s="18">
        <v>1.58349738936916</v>
      </c>
      <c r="K2789" s="18">
        <v>55.945945945945901</v>
      </c>
      <c r="L2789" s="18">
        <v>44.054054054053999</v>
      </c>
      <c r="M2789" s="18">
        <v>0.11769237353419</v>
      </c>
    </row>
    <row r="2790" spans="1:13" hidden="1" outlineLevel="1" x14ac:dyDescent="0.3">
      <c r="A2790" s="19" t="s">
        <v>92</v>
      </c>
      <c r="B2790" s="19" t="s">
        <v>37</v>
      </c>
      <c r="C2790" s="19" t="s">
        <v>22</v>
      </c>
      <c r="D2790" s="20">
        <v>1964.3508710629601</v>
      </c>
      <c r="E2790" s="20">
        <v>1133.1985055380501</v>
      </c>
      <c r="F2790" s="20">
        <v>1065.66080950023</v>
      </c>
      <c r="G2790" s="21">
        <v>0.22240759175507999</v>
      </c>
      <c r="H2790" s="21">
        <v>1.0685360934708199</v>
      </c>
      <c r="I2790" s="21">
        <v>1.0685360934708199</v>
      </c>
      <c r="J2790" s="21">
        <v>0.21914539790394999</v>
      </c>
      <c r="K2790" s="21">
        <v>7.0865405144981697</v>
      </c>
      <c r="L2790" s="21">
        <v>7.0865405144981697</v>
      </c>
      <c r="M2790" s="21">
        <v>4.2255386837973703E-2</v>
      </c>
    </row>
    <row r="2791" spans="1:13" hidden="1" outlineLevel="1" x14ac:dyDescent="0.3">
      <c r="A2791" s="19" t="s">
        <v>92</v>
      </c>
      <c r="B2791" s="19" t="s">
        <v>37</v>
      </c>
      <c r="C2791" s="19" t="s">
        <v>24</v>
      </c>
      <c r="D2791" s="20">
        <v>43499.267509555801</v>
      </c>
      <c r="E2791" s="20">
        <v>22862.095068329902</v>
      </c>
      <c r="F2791" s="20">
        <v>20251.2418637052</v>
      </c>
      <c r="G2791" s="21">
        <v>97.891344263953201</v>
      </c>
      <c r="H2791" s="21">
        <v>51.102373785146497</v>
      </c>
      <c r="I2791" s="21">
        <v>45.382066372079201</v>
      </c>
      <c r="J2791" s="21">
        <v>1.2604821986518699</v>
      </c>
      <c r="K2791" s="21">
        <v>44.171224680610997</v>
      </c>
      <c r="L2791" s="21">
        <v>32.912326810383099</v>
      </c>
      <c r="M2791" s="21">
        <v>6.5172907008230002E-2</v>
      </c>
    </row>
    <row r="2792" spans="1:13" hidden="1" outlineLevel="1" x14ac:dyDescent="0.3">
      <c r="A2792" s="19" t="s">
        <v>92</v>
      </c>
      <c r="B2792" s="19" t="s">
        <v>37</v>
      </c>
      <c r="C2792" s="19" t="s">
        <v>26</v>
      </c>
      <c r="D2792" s="20">
        <v>49964.732490444097</v>
      </c>
      <c r="E2792" s="20">
        <v>26591.90493167</v>
      </c>
      <c r="F2792" s="20">
        <v>23758.758136294698</v>
      </c>
      <c r="G2792" s="21">
        <v>98.628642565720398</v>
      </c>
      <c r="H2792" s="21">
        <v>54.617933627920699</v>
      </c>
      <c r="I2792" s="21">
        <v>48.897626214853503</v>
      </c>
      <c r="J2792" s="21">
        <v>1.98762318737824</v>
      </c>
      <c r="K2792" s="21">
        <v>67.087673189616794</v>
      </c>
      <c r="L2792" s="21">
        <v>55.828775319388903</v>
      </c>
      <c r="M2792" s="21">
        <v>0.21244458403322</v>
      </c>
    </row>
    <row r="2793" spans="1:13" hidden="1" outlineLevel="1" x14ac:dyDescent="0.3">
      <c r="A2793" s="19" t="s">
        <v>92</v>
      </c>
      <c r="B2793" s="19" t="s">
        <v>37</v>
      </c>
      <c r="C2793" s="19" t="s">
        <v>28</v>
      </c>
      <c r="D2793" s="21">
        <v>4.20343848126116</v>
      </c>
      <c r="E2793" s="21">
        <v>4.5828386198812998</v>
      </c>
      <c r="F2793" s="21">
        <v>4.8428121313348704</v>
      </c>
      <c r="G2793" s="21">
        <v>0.22625664666605</v>
      </c>
      <c r="H2793" s="21">
        <v>2.0213038430970598</v>
      </c>
      <c r="I2793" s="21">
        <v>2.2669072426808801</v>
      </c>
      <c r="J2793" s="21">
        <v>13.8393280200641</v>
      </c>
      <c r="K2793" s="21">
        <v>12.666763238474999</v>
      </c>
      <c r="L2793" s="21">
        <v>16.086012210823998</v>
      </c>
      <c r="M2793" s="21">
        <v>35.903249776585199</v>
      </c>
    </row>
    <row r="2794" spans="1:13" hidden="1" outlineLevel="1" x14ac:dyDescent="0.3">
      <c r="A2794" s="19" t="s">
        <v>92</v>
      </c>
      <c r="B2794" s="19" t="s">
        <v>37</v>
      </c>
      <c r="C2794" s="19" t="s">
        <v>30</v>
      </c>
      <c r="D2794" s="21">
        <v>0.98666779787922998</v>
      </c>
      <c r="E2794" s="21">
        <v>1.0756437015908</v>
      </c>
      <c r="F2794" s="21">
        <v>1.17145654127746</v>
      </c>
      <c r="G2794" s="21">
        <v>1.60036663032718</v>
      </c>
      <c r="H2794" s="21">
        <v>2.4635703064827101</v>
      </c>
      <c r="I2794" s="21">
        <v>2.4635703064827101</v>
      </c>
      <c r="J2794" s="21">
        <v>1.6672499935481</v>
      </c>
      <c r="K2794" s="21">
        <v>1.73649620167654</v>
      </c>
      <c r="L2794" s="21">
        <v>1.73649620167654</v>
      </c>
      <c r="M2794" s="21">
        <v>0.82176675746292005</v>
      </c>
    </row>
    <row r="2795" spans="1:13" hidden="1" outlineLevel="1" x14ac:dyDescent="0.3">
      <c r="A2795" s="13" t="s">
        <v>92</v>
      </c>
      <c r="B2795" s="13" t="s">
        <v>39</v>
      </c>
      <c r="C2795" s="13" t="s">
        <v>18</v>
      </c>
      <c r="D2795" s="14">
        <v>43429</v>
      </c>
      <c r="E2795" s="14">
        <v>21727</v>
      </c>
      <c r="F2795" s="14">
        <v>21702</v>
      </c>
      <c r="G2795" s="15">
        <v>98.107255520504694</v>
      </c>
      <c r="H2795" s="15">
        <v>50.217100476447499</v>
      </c>
      <c r="I2795" s="15">
        <v>49.782899523552402</v>
      </c>
      <c r="J2795" s="15">
        <v>1.73616707729857</v>
      </c>
      <c r="K2795" s="15">
        <v>40.583554376657801</v>
      </c>
      <c r="L2795" s="15">
        <v>59.416445623342099</v>
      </c>
      <c r="M2795" s="15">
        <v>0.15657740219668001</v>
      </c>
    </row>
    <row r="2796" spans="1:13" hidden="1" outlineLevel="1" x14ac:dyDescent="0.3">
      <c r="A2796" s="32" t="s">
        <v>92</v>
      </c>
      <c r="B2796" s="32" t="s">
        <v>39</v>
      </c>
      <c r="C2796" s="32" t="s">
        <v>22</v>
      </c>
      <c r="D2796" s="33">
        <v>2097.9646091835298</v>
      </c>
      <c r="E2796" s="33">
        <v>1119.7910719589399</v>
      </c>
      <c r="F2796" s="33">
        <v>1156.45190861984</v>
      </c>
      <c r="G2796" s="34">
        <v>0.49593572731652003</v>
      </c>
      <c r="H2796" s="34">
        <v>1.0280831738513501</v>
      </c>
      <c r="I2796" s="34">
        <v>1.0280831738513501</v>
      </c>
      <c r="J2796" s="34">
        <v>0.49168942610191002</v>
      </c>
      <c r="K2796" s="34">
        <v>12.071718978337699</v>
      </c>
      <c r="L2796" s="34">
        <v>12.071718978337699</v>
      </c>
      <c r="M2796" s="34">
        <v>8.5333630375399996E-2</v>
      </c>
    </row>
    <row r="2797" spans="1:13" hidden="1" outlineLevel="1" x14ac:dyDescent="0.3">
      <c r="A2797" s="32" t="s">
        <v>92</v>
      </c>
      <c r="B2797" s="32" t="s">
        <v>39</v>
      </c>
      <c r="C2797" s="32" t="s">
        <v>24</v>
      </c>
      <c r="D2797" s="33">
        <v>39976.3793629141</v>
      </c>
      <c r="E2797" s="33">
        <v>19884.159683558901</v>
      </c>
      <c r="F2797" s="33">
        <v>19798.8269397775</v>
      </c>
      <c r="G2797" s="34">
        <v>97.092891012562205</v>
      </c>
      <c r="H2797" s="34">
        <v>48.5255691667546</v>
      </c>
      <c r="I2797" s="34">
        <v>48.091865025153197</v>
      </c>
      <c r="J2797" s="34">
        <v>1.0875800632039001</v>
      </c>
      <c r="K2797" s="34">
        <v>23.057160217500002</v>
      </c>
      <c r="L2797" s="34">
        <v>39.110490185111701</v>
      </c>
      <c r="M2797" s="34">
        <v>6.3827042415650001E-2</v>
      </c>
    </row>
    <row r="2798" spans="1:13" hidden="1" outlineLevel="1" x14ac:dyDescent="0.3">
      <c r="A2798" s="32" t="s">
        <v>92</v>
      </c>
      <c r="B2798" s="32" t="s">
        <v>39</v>
      </c>
      <c r="C2798" s="32" t="s">
        <v>26</v>
      </c>
      <c r="D2798" s="33">
        <v>46881.620637085798</v>
      </c>
      <c r="E2798" s="33">
        <v>23569.840316441001</v>
      </c>
      <c r="F2798" s="33">
        <v>23605.173060222402</v>
      </c>
      <c r="G2798" s="34">
        <v>98.772158281509405</v>
      </c>
      <c r="H2798" s="34">
        <v>51.908134974846703</v>
      </c>
      <c r="I2798" s="34">
        <v>51.4744308332454</v>
      </c>
      <c r="J2798" s="34">
        <v>2.7607484005048701</v>
      </c>
      <c r="K2798" s="34">
        <v>60.8895098148882</v>
      </c>
      <c r="L2798" s="34">
        <v>76.942839782500002</v>
      </c>
      <c r="M2798" s="34">
        <v>0.38359074753532002</v>
      </c>
    </row>
    <row r="2799" spans="1:13" hidden="1" outlineLevel="1" x14ac:dyDescent="0.3">
      <c r="A2799" s="32" t="s">
        <v>92</v>
      </c>
      <c r="B2799" s="32" t="s">
        <v>39</v>
      </c>
      <c r="C2799" s="32" t="s">
        <v>28</v>
      </c>
      <c r="D2799" s="34">
        <v>4.8307918883315999</v>
      </c>
      <c r="E2799" s="34">
        <v>5.15391481547816</v>
      </c>
      <c r="F2799" s="34">
        <v>5.3287803364659601</v>
      </c>
      <c r="G2799" s="34">
        <v>0.50550361916185005</v>
      </c>
      <c r="H2799" s="34">
        <v>2.0472770512378302</v>
      </c>
      <c r="I2799" s="34">
        <v>2.0651331756298399</v>
      </c>
      <c r="J2799" s="34">
        <v>28.320397992281201</v>
      </c>
      <c r="K2799" s="34">
        <v>29.745346763616499</v>
      </c>
      <c r="L2799" s="34">
        <v>20.317134173363002</v>
      </c>
      <c r="M2799" s="34">
        <v>54.499326964315102</v>
      </c>
    </row>
    <row r="2800" spans="1:13" hidden="1" outlineLevel="1" x14ac:dyDescent="0.3">
      <c r="A2800" s="32" t="s">
        <v>92</v>
      </c>
      <c r="B2800" s="32" t="s">
        <v>39</v>
      </c>
      <c r="C2800" s="32" t="s">
        <v>30</v>
      </c>
      <c r="D2800" s="34">
        <v>1.2106700100066099</v>
      </c>
      <c r="E2800" s="34">
        <v>1.2953627139167601</v>
      </c>
      <c r="F2800" s="34">
        <v>1.28879609444707</v>
      </c>
      <c r="G2800" s="34">
        <v>6.6595430796061903</v>
      </c>
      <c r="H2800" s="34">
        <v>2.10834956049777</v>
      </c>
      <c r="I2800" s="34">
        <v>2.10834956049777</v>
      </c>
      <c r="J2800" s="34">
        <v>7.1249738725521299</v>
      </c>
      <c r="K2800" s="34">
        <v>5.2478438206134204</v>
      </c>
      <c r="L2800" s="34">
        <v>5.2478438206134204</v>
      </c>
      <c r="M2800" s="34">
        <v>2.3419555974836399</v>
      </c>
    </row>
    <row r="2801" spans="1:13" hidden="1" outlineLevel="1" x14ac:dyDescent="0.3">
      <c r="A2801" s="16" t="s">
        <v>92</v>
      </c>
      <c r="B2801" s="16" t="s">
        <v>41</v>
      </c>
      <c r="C2801" s="16" t="s">
        <v>18</v>
      </c>
      <c r="D2801" s="17">
        <v>45378</v>
      </c>
      <c r="E2801" s="17">
        <v>22872</v>
      </c>
      <c r="F2801" s="17">
        <v>22506</v>
      </c>
      <c r="G2801" s="18">
        <v>97.761029573802304</v>
      </c>
      <c r="H2801" s="18">
        <v>50.344889770524297</v>
      </c>
      <c r="I2801" s="18">
        <v>49.655110229475603</v>
      </c>
      <c r="J2801" s="18">
        <v>2.0252104544052099</v>
      </c>
      <c r="K2801" s="18">
        <v>53.754080522306801</v>
      </c>
      <c r="L2801" s="18">
        <v>46.2459194776931</v>
      </c>
      <c r="M2801" s="18">
        <v>0.21375997179249001</v>
      </c>
    </row>
    <row r="2802" spans="1:13" hidden="1" outlineLevel="1" x14ac:dyDescent="0.3">
      <c r="A2802" s="19" t="s">
        <v>92</v>
      </c>
      <c r="B2802" s="19" t="s">
        <v>41</v>
      </c>
      <c r="C2802" s="19" t="s">
        <v>22</v>
      </c>
      <c r="D2802" s="20">
        <v>2006.7772577944199</v>
      </c>
      <c r="E2802" s="20">
        <v>1106.6850808812701</v>
      </c>
      <c r="F2802" s="20">
        <v>1114.7319908222</v>
      </c>
      <c r="G2802" s="21">
        <v>0.47883373312235</v>
      </c>
      <c r="H2802" s="21">
        <v>0.98455389641886004</v>
      </c>
      <c r="I2802" s="21">
        <v>0.98455389641886004</v>
      </c>
      <c r="J2802" s="21">
        <v>0.47090770753618</v>
      </c>
      <c r="K2802" s="21">
        <v>12.629878136834099</v>
      </c>
      <c r="L2802" s="21">
        <v>12.629878136834099</v>
      </c>
      <c r="M2802" s="21">
        <v>8.1505262492549996E-2</v>
      </c>
    </row>
    <row r="2803" spans="1:13" hidden="1" outlineLevel="1" x14ac:dyDescent="0.3">
      <c r="A2803" s="19" t="s">
        <v>92</v>
      </c>
      <c r="B2803" s="19" t="s">
        <v>41</v>
      </c>
      <c r="C2803" s="19" t="s">
        <v>24</v>
      </c>
      <c r="D2803" s="20">
        <v>42075.446399254499</v>
      </c>
      <c r="E2803" s="20">
        <v>21050.728214823001</v>
      </c>
      <c r="F2803" s="20">
        <v>20671.4854140602</v>
      </c>
      <c r="G2803" s="21">
        <v>96.821606507240602</v>
      </c>
      <c r="H2803" s="21">
        <v>48.724802995687497</v>
      </c>
      <c r="I2803" s="21">
        <v>48.035747346046897</v>
      </c>
      <c r="J2803" s="21">
        <v>1.37943014984845</v>
      </c>
      <c r="K2803" s="21">
        <v>33.499772655608098</v>
      </c>
      <c r="L2803" s="21">
        <v>27.159219389546799</v>
      </c>
      <c r="M2803" s="21">
        <v>0.11409292989997</v>
      </c>
    </row>
    <row r="2804" spans="1:13" hidden="1" outlineLevel="1" x14ac:dyDescent="0.3">
      <c r="A2804" s="19" t="s">
        <v>92</v>
      </c>
      <c r="B2804" s="19" t="s">
        <v>41</v>
      </c>
      <c r="C2804" s="19" t="s">
        <v>26</v>
      </c>
      <c r="D2804" s="20">
        <v>48680.553600745399</v>
      </c>
      <c r="E2804" s="20">
        <v>24693.271785176901</v>
      </c>
      <c r="F2804" s="20">
        <v>24340.514585939702</v>
      </c>
      <c r="G2804" s="21">
        <v>98.427301826513499</v>
      </c>
      <c r="H2804" s="21">
        <v>51.964252653952997</v>
      </c>
      <c r="I2804" s="21">
        <v>51.275197004312403</v>
      </c>
      <c r="J2804" s="21">
        <v>2.9642259892330198</v>
      </c>
      <c r="K2804" s="21">
        <v>72.840780610453095</v>
      </c>
      <c r="L2804" s="21">
        <v>66.500227344391902</v>
      </c>
      <c r="M2804" s="21">
        <v>0.40014339063984999</v>
      </c>
    </row>
    <row r="2805" spans="1:13" hidden="1" outlineLevel="1" x14ac:dyDescent="0.3">
      <c r="A2805" s="19" t="s">
        <v>92</v>
      </c>
      <c r="B2805" s="19" t="s">
        <v>41</v>
      </c>
      <c r="C2805" s="19" t="s">
        <v>28</v>
      </c>
      <c r="D2805" s="21">
        <v>4.4223572167006404</v>
      </c>
      <c r="E2805" s="21">
        <v>4.8386021374662</v>
      </c>
      <c r="F2805" s="21">
        <v>4.9530435920297098</v>
      </c>
      <c r="G2805" s="21">
        <v>0.48980021508556998</v>
      </c>
      <c r="H2805" s="21">
        <v>1.95561833764366</v>
      </c>
      <c r="I2805" s="21">
        <v>1.9827846355971299</v>
      </c>
      <c r="J2805" s="21">
        <v>23.2522850408889</v>
      </c>
      <c r="K2805" s="21">
        <v>23.495663983300702</v>
      </c>
      <c r="L2805" s="21">
        <v>27.3102541358836</v>
      </c>
      <c r="M2805" s="21">
        <v>38.129338158629999</v>
      </c>
    </row>
    <row r="2806" spans="1:13" hidden="1" outlineLevel="1" x14ac:dyDescent="0.3">
      <c r="A2806" s="19" t="s">
        <v>92</v>
      </c>
      <c r="B2806" s="19" t="s">
        <v>41</v>
      </c>
      <c r="C2806" s="19" t="s">
        <v>30</v>
      </c>
      <c r="D2806" s="21">
        <v>1.0636406418473801</v>
      </c>
      <c r="E2806" s="21">
        <v>1.1045933036676301</v>
      </c>
      <c r="F2806" s="21">
        <v>1.25322326806357</v>
      </c>
      <c r="G2806" s="21">
        <v>5.5031028473160299</v>
      </c>
      <c r="H2806" s="21">
        <v>2.0132965212504201</v>
      </c>
      <c r="I2806" s="21">
        <v>2.0132965212504201</v>
      </c>
      <c r="J2806" s="21">
        <v>5.8713689870332599</v>
      </c>
      <c r="K2806" s="21">
        <v>6.7913645982112802</v>
      </c>
      <c r="L2806" s="21">
        <v>6.7913645982112802</v>
      </c>
      <c r="M2806" s="21">
        <v>1.63616288048882</v>
      </c>
    </row>
    <row r="2807" spans="1:13" hidden="1" outlineLevel="1" x14ac:dyDescent="0.3">
      <c r="A2807" s="13" t="s">
        <v>92</v>
      </c>
      <c r="B2807" s="13" t="s">
        <v>43</v>
      </c>
      <c r="C2807" s="13" t="s">
        <v>18</v>
      </c>
      <c r="D2807" s="14">
        <v>44225</v>
      </c>
      <c r="E2807" s="14">
        <v>21464</v>
      </c>
      <c r="F2807" s="14">
        <v>22761</v>
      </c>
      <c r="G2807" s="15">
        <v>97.9943470887507</v>
      </c>
      <c r="H2807" s="15">
        <v>48.331718122663702</v>
      </c>
      <c r="I2807" s="15">
        <v>51.668281877336199</v>
      </c>
      <c r="J2807" s="15">
        <v>1.88128886376483</v>
      </c>
      <c r="K2807" s="15">
        <v>61.538461538461497</v>
      </c>
      <c r="L2807" s="15">
        <v>38.461538461538403</v>
      </c>
      <c r="M2807" s="15">
        <v>0.12436404748445</v>
      </c>
    </row>
    <row r="2808" spans="1:13" hidden="1" outlineLevel="1" x14ac:dyDescent="0.3">
      <c r="A2808" s="32" t="s">
        <v>92</v>
      </c>
      <c r="B2808" s="32" t="s">
        <v>43</v>
      </c>
      <c r="C2808" s="32" t="s">
        <v>22</v>
      </c>
      <c r="D2808" s="33">
        <v>1962.1857775875301</v>
      </c>
      <c r="E2808" s="33">
        <v>986.64115936790199</v>
      </c>
      <c r="F2808" s="33">
        <v>1283.3649849511</v>
      </c>
      <c r="G2808" s="34">
        <v>0.26129616103314002</v>
      </c>
      <c r="H2808" s="34">
        <v>1.3228435653303801</v>
      </c>
      <c r="I2808" s="34">
        <v>1.3228435653303801</v>
      </c>
      <c r="J2808" s="34">
        <v>0.24635395606248001</v>
      </c>
      <c r="K2808" s="34">
        <v>6.3994004101198003</v>
      </c>
      <c r="L2808" s="34">
        <v>6.3994004101198003</v>
      </c>
      <c r="M2808" s="34">
        <v>8.9520707376480005E-2</v>
      </c>
    </row>
    <row r="2809" spans="1:13" hidden="1" outlineLevel="1" x14ac:dyDescent="0.3">
      <c r="A2809" s="32" t="s">
        <v>92</v>
      </c>
      <c r="B2809" s="32" t="s">
        <v>43</v>
      </c>
      <c r="C2809" s="32" t="s">
        <v>24</v>
      </c>
      <c r="D2809" s="33">
        <v>40995.830604176997</v>
      </c>
      <c r="E2809" s="33">
        <v>19840.284512464801</v>
      </c>
      <c r="F2809" s="33">
        <v>20648.966073136002</v>
      </c>
      <c r="G2809" s="34">
        <v>97.516009961304107</v>
      </c>
      <c r="H2809" s="34">
        <v>46.159234484326497</v>
      </c>
      <c r="I2809" s="34">
        <v>49.489473848832098</v>
      </c>
      <c r="J2809" s="34">
        <v>1.5159434736086601</v>
      </c>
      <c r="K2809" s="34">
        <v>50.626167341531399</v>
      </c>
      <c r="L2809" s="34">
        <v>28.598609313545399</v>
      </c>
      <c r="M2809" s="34">
        <v>3.8015023048961601E-2</v>
      </c>
    </row>
    <row r="2810" spans="1:13" hidden="1" outlineLevel="1" x14ac:dyDescent="0.3">
      <c r="A2810" s="32" t="s">
        <v>92</v>
      </c>
      <c r="B2810" s="32" t="s">
        <v>43</v>
      </c>
      <c r="C2810" s="32" t="s">
        <v>26</v>
      </c>
      <c r="D2810" s="33">
        <v>47454.169395822901</v>
      </c>
      <c r="E2810" s="33">
        <v>23087.715487535101</v>
      </c>
      <c r="F2810" s="33">
        <v>24873.0339268639</v>
      </c>
      <c r="G2810" s="34">
        <v>98.382100015356599</v>
      </c>
      <c r="H2810" s="34">
        <v>50.510526151167802</v>
      </c>
      <c r="I2810" s="34">
        <v>53.840765515673397</v>
      </c>
      <c r="J2810" s="34">
        <v>2.3325977767606698</v>
      </c>
      <c r="K2810" s="34">
        <v>71.401390686454505</v>
      </c>
      <c r="L2810" s="34">
        <v>49.373832658468601</v>
      </c>
      <c r="M2810" s="34">
        <v>0.40605338597786</v>
      </c>
    </row>
    <row r="2811" spans="1:13" hidden="1" outlineLevel="1" x14ac:dyDescent="0.3">
      <c r="A2811" s="32" t="s">
        <v>92</v>
      </c>
      <c r="B2811" s="32" t="s">
        <v>43</v>
      </c>
      <c r="C2811" s="32" t="s">
        <v>28</v>
      </c>
      <c r="D2811" s="34">
        <v>4.4368248221312303</v>
      </c>
      <c r="E2811" s="34">
        <v>4.5967254909052402</v>
      </c>
      <c r="F2811" s="34">
        <v>5.6384384910641003</v>
      </c>
      <c r="G2811" s="34">
        <v>0.26664411651877001</v>
      </c>
      <c r="H2811" s="34">
        <v>2.7370091871616502</v>
      </c>
      <c r="I2811" s="34">
        <v>2.5602623452254401</v>
      </c>
      <c r="J2811" s="34">
        <v>13.0949563784416</v>
      </c>
      <c r="K2811" s="34">
        <v>10.399025666444601</v>
      </c>
      <c r="L2811" s="34">
        <v>16.638441066311401</v>
      </c>
      <c r="M2811" s="34">
        <v>71.982786976815603</v>
      </c>
    </row>
    <row r="2812" spans="1:13" hidden="1" outlineLevel="1" x14ac:dyDescent="0.3">
      <c r="A2812" s="32" t="s">
        <v>92</v>
      </c>
      <c r="B2812" s="32" t="s">
        <v>43</v>
      </c>
      <c r="C2812" s="32" t="s">
        <v>30</v>
      </c>
      <c r="D2812" s="34">
        <v>1.1189951071530999</v>
      </c>
      <c r="E2812" s="34">
        <v>1.0910668276522899</v>
      </c>
      <c r="F2812" s="34">
        <v>1.58765731785776</v>
      </c>
      <c r="G2812" s="34">
        <v>1.7786234912329699</v>
      </c>
      <c r="H2812" s="34">
        <v>3.5544022004660198</v>
      </c>
      <c r="I2812" s="34">
        <v>3.5544022004660198</v>
      </c>
      <c r="J2812" s="34">
        <v>1.68339692563646</v>
      </c>
      <c r="K2812" s="34">
        <v>1.6578936957525601</v>
      </c>
      <c r="L2812" s="34">
        <v>1.6578936957525601</v>
      </c>
      <c r="M2812" s="34">
        <v>3.3034472215643098</v>
      </c>
    </row>
    <row r="2813" spans="1:13" hidden="1" outlineLevel="1" x14ac:dyDescent="0.3">
      <c r="A2813" s="16" t="s">
        <v>92</v>
      </c>
      <c r="B2813" s="16" t="s">
        <v>45</v>
      </c>
      <c r="C2813" s="16" t="s">
        <v>18</v>
      </c>
      <c r="D2813" s="17">
        <v>44921</v>
      </c>
      <c r="E2813" s="17">
        <v>22689</v>
      </c>
      <c r="F2813" s="17">
        <v>22232</v>
      </c>
      <c r="G2813" s="18">
        <v>97.188397408784297</v>
      </c>
      <c r="H2813" s="18">
        <v>50.755875211874098</v>
      </c>
      <c r="I2813" s="18">
        <v>49.244124788125902</v>
      </c>
      <c r="J2813" s="18">
        <v>2.7514970726386299</v>
      </c>
      <c r="K2813" s="18">
        <v>41.181229773462697</v>
      </c>
      <c r="L2813" s="18">
        <v>58.818770226537197</v>
      </c>
      <c r="M2813" s="18">
        <v>6.0105518577057503E-2</v>
      </c>
    </row>
    <row r="2814" spans="1:13" hidden="1" outlineLevel="1" x14ac:dyDescent="0.3">
      <c r="A2814" s="19" t="s">
        <v>92</v>
      </c>
      <c r="B2814" s="19" t="s">
        <v>45</v>
      </c>
      <c r="C2814" s="19" t="s">
        <v>22</v>
      </c>
      <c r="D2814" s="20">
        <v>2033.2788479325</v>
      </c>
      <c r="E2814" s="20">
        <v>1094.6308298809399</v>
      </c>
      <c r="F2814" s="20">
        <v>1125.7571762396799</v>
      </c>
      <c r="G2814" s="21">
        <v>0.46080358630799001</v>
      </c>
      <c r="H2814" s="21">
        <v>1.02013791546095</v>
      </c>
      <c r="I2814" s="21">
        <v>1.02013791546095</v>
      </c>
      <c r="J2814" s="21">
        <v>0.46037209141597002</v>
      </c>
      <c r="K2814" s="21">
        <v>7.9609410564760896</v>
      </c>
      <c r="L2814" s="21">
        <v>7.9609410564760896</v>
      </c>
      <c r="M2814" s="21">
        <v>3.8252760354212698E-2</v>
      </c>
    </row>
    <row r="2815" spans="1:13" hidden="1" outlineLevel="1" x14ac:dyDescent="0.3">
      <c r="A2815" s="19" t="s">
        <v>92</v>
      </c>
      <c r="B2815" s="19" t="s">
        <v>45</v>
      </c>
      <c r="C2815" s="19" t="s">
        <v>24</v>
      </c>
      <c r="D2815" s="20">
        <v>41574.832728830399</v>
      </c>
      <c r="E2815" s="20">
        <v>20887.5658973016</v>
      </c>
      <c r="F2815" s="20">
        <v>20379.3412649485</v>
      </c>
      <c r="G2815" s="21">
        <v>96.322165012864005</v>
      </c>
      <c r="H2815" s="21">
        <v>49.0768011917637</v>
      </c>
      <c r="I2815" s="21">
        <v>47.566754252595999</v>
      </c>
      <c r="J2815" s="21">
        <v>2.0871696911315598</v>
      </c>
      <c r="K2815" s="21">
        <v>28.959390887779598</v>
      </c>
      <c r="L2815" s="21">
        <v>45.403013325075499</v>
      </c>
      <c r="M2815" s="21">
        <v>2.1083579881034001E-2</v>
      </c>
    </row>
    <row r="2816" spans="1:13" hidden="1" outlineLevel="1" x14ac:dyDescent="0.3">
      <c r="A2816" s="19" t="s">
        <v>92</v>
      </c>
      <c r="B2816" s="19" t="s">
        <v>45</v>
      </c>
      <c r="C2816" s="19" t="s">
        <v>26</v>
      </c>
      <c r="D2816" s="20">
        <v>48267.167271169499</v>
      </c>
      <c r="E2816" s="20">
        <v>24490.434102698298</v>
      </c>
      <c r="F2816" s="20">
        <v>24084.658735051398</v>
      </c>
      <c r="G2816" s="21">
        <v>97.855151036695304</v>
      </c>
      <c r="H2816" s="21">
        <v>52.433245747403902</v>
      </c>
      <c r="I2816" s="21">
        <v>50.9231988082363</v>
      </c>
      <c r="J2816" s="21">
        <v>3.6194574322134798</v>
      </c>
      <c r="K2816" s="21">
        <v>54.596986674924402</v>
      </c>
      <c r="L2816" s="21">
        <v>71.040609112220295</v>
      </c>
      <c r="M2816" s="21">
        <v>0.17122640222877999</v>
      </c>
    </row>
    <row r="2817" spans="1:13" hidden="1" outlineLevel="1" x14ac:dyDescent="0.3">
      <c r="A2817" s="19" t="s">
        <v>92</v>
      </c>
      <c r="B2817" s="19" t="s">
        <v>45</v>
      </c>
      <c r="C2817" s="19" t="s">
        <v>28</v>
      </c>
      <c r="D2817" s="21">
        <v>4.5263436876572198</v>
      </c>
      <c r="E2817" s="21">
        <v>4.8245001096608302</v>
      </c>
      <c r="F2817" s="21">
        <v>5.0636792741979404</v>
      </c>
      <c r="G2817" s="21">
        <v>0.47413436026709999</v>
      </c>
      <c r="H2817" s="21">
        <v>2.0098912908161002</v>
      </c>
      <c r="I2817" s="21">
        <v>2.0715931491322399</v>
      </c>
      <c r="J2817" s="21">
        <v>16.731694756065401</v>
      </c>
      <c r="K2817" s="21">
        <v>19.331479657768998</v>
      </c>
      <c r="L2817" s="21">
        <v>13.534694836044601</v>
      </c>
      <c r="M2817" s="21">
        <v>63.642675847095902</v>
      </c>
    </row>
    <row r="2818" spans="1:13" hidden="1" outlineLevel="1" x14ac:dyDescent="0.3">
      <c r="A2818" s="19" t="s">
        <v>92</v>
      </c>
      <c r="B2818" s="19" t="s">
        <v>45</v>
      </c>
      <c r="C2818" s="19" t="s">
        <v>30</v>
      </c>
      <c r="D2818" s="21">
        <v>1.1542613286821</v>
      </c>
      <c r="E2818" s="21">
        <v>1.15580006707269</v>
      </c>
      <c r="F2818" s="21">
        <v>1.31456774125984</v>
      </c>
      <c r="G2818" s="21">
        <v>4.0412869348219598</v>
      </c>
      <c r="H2818" s="21">
        <v>2.1275405716372302</v>
      </c>
      <c r="I2818" s="21">
        <v>2.1275405716372302</v>
      </c>
      <c r="J2818" s="21">
        <v>4.1192897227305396</v>
      </c>
      <c r="K2818" s="21">
        <v>3.7244324917481602</v>
      </c>
      <c r="L2818" s="21">
        <v>3.7244324917481602</v>
      </c>
      <c r="M2818" s="21">
        <v>1.2668601230774299</v>
      </c>
    </row>
    <row r="2819" spans="1:13" hidden="1" outlineLevel="1" x14ac:dyDescent="0.3">
      <c r="A2819" s="13" t="s">
        <v>92</v>
      </c>
      <c r="B2819" s="13" t="s">
        <v>47</v>
      </c>
      <c r="C2819" s="13" t="s">
        <v>18</v>
      </c>
      <c r="D2819" s="14">
        <v>41907</v>
      </c>
      <c r="E2819" s="14">
        <v>21605</v>
      </c>
      <c r="F2819" s="14">
        <v>20302</v>
      </c>
      <c r="G2819" s="15">
        <v>95.120146992149202</v>
      </c>
      <c r="H2819" s="15">
        <v>51.786162259796299</v>
      </c>
      <c r="I2819" s="15">
        <v>48.213837740203701</v>
      </c>
      <c r="J2819" s="15">
        <v>4.7820173240747303</v>
      </c>
      <c r="K2819" s="15">
        <v>46.506986027944102</v>
      </c>
      <c r="L2819" s="15">
        <v>53.493013972055898</v>
      </c>
      <c r="M2819" s="15">
        <v>9.7835683775979995E-2</v>
      </c>
    </row>
    <row r="2820" spans="1:13" hidden="1" outlineLevel="1" x14ac:dyDescent="0.3">
      <c r="A2820" s="32" t="s">
        <v>92</v>
      </c>
      <c r="B2820" s="32" t="s">
        <v>47</v>
      </c>
      <c r="C2820" s="32" t="s">
        <v>22</v>
      </c>
      <c r="D2820" s="33">
        <v>2096.9558959983501</v>
      </c>
      <c r="E2820" s="33">
        <v>1165.2908133614301</v>
      </c>
      <c r="F2820" s="33">
        <v>1118.8297848130101</v>
      </c>
      <c r="G2820" s="34">
        <v>0.49780263475613001</v>
      </c>
      <c r="H2820" s="34">
        <v>1.10790053503023</v>
      </c>
      <c r="I2820" s="34">
        <v>1.10790053503023</v>
      </c>
      <c r="J2820" s="34">
        <v>0.50003379420565996</v>
      </c>
      <c r="K2820" s="34">
        <v>4.5316601850492999</v>
      </c>
      <c r="L2820" s="34">
        <v>4.5316601850492999</v>
      </c>
      <c r="M2820" s="34">
        <v>4.6207989589511701E-2</v>
      </c>
    </row>
    <row r="2821" spans="1:13" hidden="1" outlineLevel="1" x14ac:dyDescent="0.3">
      <c r="A2821" s="32" t="s">
        <v>92</v>
      </c>
      <c r="B2821" s="32" t="s">
        <v>47</v>
      </c>
      <c r="C2821" s="32" t="s">
        <v>24</v>
      </c>
      <c r="D2821" s="33">
        <v>38456.039402337497</v>
      </c>
      <c r="E2821" s="33">
        <v>19687.280753065701</v>
      </c>
      <c r="F2821" s="33">
        <v>18460.741673943099</v>
      </c>
      <c r="G2821" s="34">
        <v>94.232531564677004</v>
      </c>
      <c r="H2821" s="34">
        <v>49.961308163944402</v>
      </c>
      <c r="I2821" s="34">
        <v>46.393735785564502</v>
      </c>
      <c r="J2821" s="34">
        <v>4.02318785168963</v>
      </c>
      <c r="K2821" s="34">
        <v>39.180728257123199</v>
      </c>
      <c r="L2821" s="34">
        <v>46.012867276458998</v>
      </c>
      <c r="M2821" s="34">
        <v>4.4960747911446101E-2</v>
      </c>
    </row>
    <row r="2822" spans="1:13" hidden="1" outlineLevel="1" x14ac:dyDescent="0.3">
      <c r="A2822" s="32" t="s">
        <v>92</v>
      </c>
      <c r="B2822" s="32" t="s">
        <v>47</v>
      </c>
      <c r="C2822" s="32" t="s">
        <v>26</v>
      </c>
      <c r="D2822" s="33">
        <v>45357.960597662503</v>
      </c>
      <c r="E2822" s="33">
        <v>23522.719246934201</v>
      </c>
      <c r="F2822" s="33">
        <v>22143.258326056799</v>
      </c>
      <c r="G2822" s="34">
        <v>95.877134809670693</v>
      </c>
      <c r="H2822" s="34">
        <v>53.606264214435399</v>
      </c>
      <c r="I2822" s="34">
        <v>50.038691836055499</v>
      </c>
      <c r="J2822" s="34">
        <v>5.6755090152804302</v>
      </c>
      <c r="K2822" s="34">
        <v>53.987132723540903</v>
      </c>
      <c r="L2822" s="34">
        <v>60.819271742876701</v>
      </c>
      <c r="M2822" s="34">
        <v>0.21276047483409</v>
      </c>
    </row>
    <row r="2823" spans="1:13" hidden="1" outlineLevel="1" x14ac:dyDescent="0.3">
      <c r="A2823" s="32" t="s">
        <v>92</v>
      </c>
      <c r="B2823" s="32" t="s">
        <v>47</v>
      </c>
      <c r="C2823" s="32" t="s">
        <v>28</v>
      </c>
      <c r="D2823" s="34">
        <v>5.0038320471481104</v>
      </c>
      <c r="E2823" s="34">
        <v>5.3936163543690396</v>
      </c>
      <c r="F2823" s="34">
        <v>5.5109338233327296</v>
      </c>
      <c r="G2823" s="34">
        <v>0.52334090147822998</v>
      </c>
      <c r="H2823" s="34">
        <v>2.1393756298684901</v>
      </c>
      <c r="I2823" s="34">
        <v>2.29788912676909</v>
      </c>
      <c r="J2823" s="34">
        <v>10.456545016854699</v>
      </c>
      <c r="K2823" s="34">
        <v>9.7440418571231806</v>
      </c>
      <c r="L2823" s="34">
        <v>8.4714990772750092</v>
      </c>
      <c r="M2823" s="34">
        <v>47.230200481162498</v>
      </c>
    </row>
    <row r="2824" spans="1:13" hidden="1" outlineLevel="1" x14ac:dyDescent="0.3">
      <c r="A2824" s="32" t="s">
        <v>92</v>
      </c>
      <c r="B2824" s="32" t="s">
        <v>47</v>
      </c>
      <c r="C2824" s="32" t="s">
        <v>30</v>
      </c>
      <c r="D2824" s="34">
        <v>1.2412772460713599</v>
      </c>
      <c r="E2824" s="34">
        <v>1.3167030493160401</v>
      </c>
      <c r="F2824" s="34">
        <v>1.3515214536462501</v>
      </c>
      <c r="G2824" s="34">
        <v>2.5901721350111901</v>
      </c>
      <c r="H2824" s="34">
        <v>2.2935709487625902</v>
      </c>
      <c r="I2824" s="34">
        <v>2.2935709487625902</v>
      </c>
      <c r="J2824" s="34">
        <v>2.6641709603632702</v>
      </c>
      <c r="K2824" s="34">
        <v>1.9051325486453301</v>
      </c>
      <c r="L2824" s="34">
        <v>1.9051325486453301</v>
      </c>
      <c r="M2824" s="34">
        <v>1.05987699045145</v>
      </c>
    </row>
    <row r="2825" spans="1:13" hidden="1" outlineLevel="1" x14ac:dyDescent="0.3">
      <c r="A2825" s="16" t="s">
        <v>92</v>
      </c>
      <c r="B2825" s="16" t="s">
        <v>49</v>
      </c>
      <c r="C2825" s="16" t="s">
        <v>18</v>
      </c>
      <c r="D2825" s="17">
        <v>48058</v>
      </c>
      <c r="E2825" s="17">
        <v>24281</v>
      </c>
      <c r="F2825" s="17">
        <v>23777</v>
      </c>
      <c r="G2825" s="18">
        <v>91.630945940322107</v>
      </c>
      <c r="H2825" s="18">
        <v>50.5586338450358</v>
      </c>
      <c r="I2825" s="18">
        <v>49.441366154964101</v>
      </c>
      <c r="J2825" s="18">
        <v>8.2213159099421507</v>
      </c>
      <c r="K2825" s="18">
        <v>50.822576562895399</v>
      </c>
      <c r="L2825" s="18">
        <v>49.177423437104501</v>
      </c>
      <c r="M2825" s="18">
        <v>0.14773814973572999</v>
      </c>
    </row>
    <row r="2826" spans="1:13" hidden="1" outlineLevel="1" x14ac:dyDescent="0.3">
      <c r="A2826" s="19" t="s">
        <v>92</v>
      </c>
      <c r="B2826" s="19" t="s">
        <v>49</v>
      </c>
      <c r="C2826" s="19" t="s">
        <v>22</v>
      </c>
      <c r="D2826" s="20">
        <v>2188.98448937487</v>
      </c>
      <c r="E2826" s="20">
        <v>1345.51447355965</v>
      </c>
      <c r="F2826" s="20">
        <v>1184.62654348004</v>
      </c>
      <c r="G2826" s="21">
        <v>0.59960801847834</v>
      </c>
      <c r="H2826" s="21">
        <v>1.3879580173933901</v>
      </c>
      <c r="I2826" s="21">
        <v>1.3879580173933901</v>
      </c>
      <c r="J2826" s="21">
        <v>0.59954195062654003</v>
      </c>
      <c r="K2826" s="21">
        <v>3.1801844136130999</v>
      </c>
      <c r="L2826" s="21">
        <v>3.1801844136130999</v>
      </c>
      <c r="M2826" s="21">
        <v>7.1824418576640001E-2</v>
      </c>
    </row>
    <row r="2827" spans="1:13" hidden="1" outlineLevel="1" x14ac:dyDescent="0.3">
      <c r="A2827" s="19" t="s">
        <v>92</v>
      </c>
      <c r="B2827" s="19" t="s">
        <v>49</v>
      </c>
      <c r="C2827" s="19" t="s">
        <v>24</v>
      </c>
      <c r="D2827" s="20">
        <v>44455.587933946197</v>
      </c>
      <c r="E2827" s="20">
        <v>22066.686651445601</v>
      </c>
      <c r="F2827" s="20">
        <v>21827.459939431101</v>
      </c>
      <c r="G2827" s="21">
        <v>90.589835535308794</v>
      </c>
      <c r="H2827" s="21">
        <v>48.274878381600601</v>
      </c>
      <c r="I2827" s="21">
        <v>47.159939466709098</v>
      </c>
      <c r="J2827" s="21">
        <v>7.2870222794950203</v>
      </c>
      <c r="K2827" s="21">
        <v>45.599022555532201</v>
      </c>
      <c r="L2827" s="21">
        <v>43.971768289330697</v>
      </c>
      <c r="M2827" s="21">
        <v>6.6353624294949995E-2</v>
      </c>
    </row>
    <row r="2828" spans="1:13" hidden="1" outlineLevel="1" x14ac:dyDescent="0.3">
      <c r="A2828" s="19" t="s">
        <v>92</v>
      </c>
      <c r="B2828" s="19" t="s">
        <v>49</v>
      </c>
      <c r="C2828" s="19" t="s">
        <v>26</v>
      </c>
      <c r="D2828" s="20">
        <v>51660.412066053701</v>
      </c>
      <c r="E2828" s="20">
        <v>26495.3133485543</v>
      </c>
      <c r="F2828" s="20">
        <v>25726.540060568801</v>
      </c>
      <c r="G2828" s="21">
        <v>92.566323161909907</v>
      </c>
      <c r="H2828" s="21">
        <v>52.840060533290902</v>
      </c>
      <c r="I2828" s="21">
        <v>51.725121618399399</v>
      </c>
      <c r="J2828" s="21">
        <v>9.2634297414930096</v>
      </c>
      <c r="K2828" s="21">
        <v>56.028231710669203</v>
      </c>
      <c r="L2828" s="21">
        <v>54.400977444467799</v>
      </c>
      <c r="M2828" s="21">
        <v>0.32861476764802999</v>
      </c>
    </row>
    <row r="2829" spans="1:13" hidden="1" outlineLevel="1" x14ac:dyDescent="0.3">
      <c r="A2829" s="19" t="s">
        <v>92</v>
      </c>
      <c r="B2829" s="19" t="s">
        <v>49</v>
      </c>
      <c r="C2829" s="19" t="s">
        <v>28</v>
      </c>
      <c r="D2829" s="21">
        <v>4.5548805388798401</v>
      </c>
      <c r="E2829" s="21">
        <v>5.5414294038946403</v>
      </c>
      <c r="F2829" s="21">
        <v>4.9822372186568602</v>
      </c>
      <c r="G2829" s="21">
        <v>0.65437283477228003</v>
      </c>
      <c r="H2829" s="21">
        <v>2.7452443071296799</v>
      </c>
      <c r="I2829" s="21">
        <v>2.8072808769950002</v>
      </c>
      <c r="J2829" s="21">
        <v>7.2925302615060401</v>
      </c>
      <c r="K2829" s="21">
        <v>6.2574246106500802</v>
      </c>
      <c r="L2829" s="21">
        <v>6.4667568801777398</v>
      </c>
      <c r="M2829" s="21">
        <v>48.616026872628296</v>
      </c>
    </row>
    <row r="2830" spans="1:13" hidden="1" outlineLevel="1" x14ac:dyDescent="0.3">
      <c r="A2830" s="19" t="s">
        <v>92</v>
      </c>
      <c r="B2830" s="19" t="s">
        <v>49</v>
      </c>
      <c r="C2830" s="19" t="s">
        <v>30</v>
      </c>
      <c r="D2830" s="21">
        <v>1.20770578022916</v>
      </c>
      <c r="E2830" s="21">
        <v>1.6669427102300101</v>
      </c>
      <c r="F2830" s="21">
        <v>1.25914909545022</v>
      </c>
      <c r="G2830" s="21">
        <v>2.6084885814858398</v>
      </c>
      <c r="H2830" s="21">
        <v>3.97202258924281</v>
      </c>
      <c r="I2830" s="21">
        <v>3.97202258924281</v>
      </c>
      <c r="J2830" s="21">
        <v>2.6505048860184499</v>
      </c>
      <c r="K2830" s="21">
        <v>1.8412690806704299</v>
      </c>
      <c r="L2830" s="21">
        <v>1.8412690806704299</v>
      </c>
      <c r="M2830" s="21">
        <v>1.9456570617016999</v>
      </c>
    </row>
    <row r="2831" spans="1:13" hidden="1" outlineLevel="1" x14ac:dyDescent="0.3">
      <c r="A2831" s="13" t="s">
        <v>92</v>
      </c>
      <c r="B2831" s="13" t="s">
        <v>51</v>
      </c>
      <c r="C2831" s="13" t="s">
        <v>18</v>
      </c>
      <c r="D2831" s="14">
        <v>43902</v>
      </c>
      <c r="E2831" s="14">
        <v>20894</v>
      </c>
      <c r="F2831" s="14">
        <v>23008</v>
      </c>
      <c r="G2831" s="15">
        <v>85.561022276889403</v>
      </c>
      <c r="H2831" s="15">
        <v>48.334797540132499</v>
      </c>
      <c r="I2831" s="15">
        <v>51.665202459867402</v>
      </c>
      <c r="J2831" s="15">
        <v>14.361532504213899</v>
      </c>
      <c r="K2831" s="15">
        <v>42.886597938144298</v>
      </c>
      <c r="L2831" s="15">
        <v>57.113402061855602</v>
      </c>
      <c r="M2831" s="15">
        <v>7.7445218896630003E-2</v>
      </c>
    </row>
    <row r="2832" spans="1:13" hidden="1" outlineLevel="1" x14ac:dyDescent="0.3">
      <c r="A2832" s="32" t="s">
        <v>92</v>
      </c>
      <c r="B2832" s="32" t="s">
        <v>51</v>
      </c>
      <c r="C2832" s="32" t="s">
        <v>22</v>
      </c>
      <c r="D2832" s="33">
        <v>2164.8601175644299</v>
      </c>
      <c r="E2832" s="33">
        <v>1114.6249765279399</v>
      </c>
      <c r="F2832" s="33">
        <v>1229.0073952876401</v>
      </c>
      <c r="G2832" s="34">
        <v>1.00525104858689</v>
      </c>
      <c r="H2832" s="34">
        <v>1.2014131638796399</v>
      </c>
      <c r="I2832" s="34">
        <v>1.2014131638796399</v>
      </c>
      <c r="J2832" s="34">
        <v>1.0065215425765</v>
      </c>
      <c r="K2832" s="34">
        <v>2.3519610610966302</v>
      </c>
      <c r="L2832" s="34">
        <v>2.3519610610966302</v>
      </c>
      <c r="M2832" s="34">
        <v>3.9676120196986797E-2</v>
      </c>
    </row>
    <row r="2833" spans="1:13" hidden="1" outlineLevel="1" x14ac:dyDescent="0.3">
      <c r="A2833" s="32" t="s">
        <v>92</v>
      </c>
      <c r="B2833" s="32" t="s">
        <v>51</v>
      </c>
      <c r="C2833" s="32" t="s">
        <v>24</v>
      </c>
      <c r="D2833" s="33">
        <v>40339.289415851497</v>
      </c>
      <c r="E2833" s="33">
        <v>19059.6615274986</v>
      </c>
      <c r="F2833" s="33">
        <v>20985.422365693401</v>
      </c>
      <c r="G2833" s="34">
        <v>83.826682566594897</v>
      </c>
      <c r="H2833" s="34">
        <v>46.361250818302203</v>
      </c>
      <c r="I2833" s="34">
        <v>49.686447649049803</v>
      </c>
      <c r="J2833" s="34">
        <v>12.7832397332537</v>
      </c>
      <c r="K2833" s="34">
        <v>39.066857747728903</v>
      </c>
      <c r="L2833" s="34">
        <v>53.206993790468204</v>
      </c>
      <c r="M2833" s="34">
        <v>3.33229652686119E-2</v>
      </c>
    </row>
    <row r="2834" spans="1:13" hidden="1" outlineLevel="1" x14ac:dyDescent="0.3">
      <c r="A2834" s="32" t="s">
        <v>92</v>
      </c>
      <c r="B2834" s="32" t="s">
        <v>51</v>
      </c>
      <c r="C2834" s="32" t="s">
        <v>26</v>
      </c>
      <c r="D2834" s="33">
        <v>47464.710584148401</v>
      </c>
      <c r="E2834" s="33">
        <v>22728.3384725014</v>
      </c>
      <c r="F2834" s="33">
        <v>25030.577634306501</v>
      </c>
      <c r="G2834" s="34">
        <v>87.137917048900903</v>
      </c>
      <c r="H2834" s="34">
        <v>50.313552350950097</v>
      </c>
      <c r="I2834" s="34">
        <v>53.638749181697698</v>
      </c>
      <c r="J2834" s="34">
        <v>16.098721661743699</v>
      </c>
      <c r="K2834" s="34">
        <v>46.793006209531697</v>
      </c>
      <c r="L2834" s="34">
        <v>60.933142252271097</v>
      </c>
      <c r="M2834" s="34">
        <v>0.17988371641579001</v>
      </c>
    </row>
    <row r="2835" spans="1:13" hidden="1" outlineLevel="1" x14ac:dyDescent="0.3">
      <c r="A2835" s="32" t="s">
        <v>92</v>
      </c>
      <c r="B2835" s="32" t="s">
        <v>51</v>
      </c>
      <c r="C2835" s="32" t="s">
        <v>28</v>
      </c>
      <c r="D2835" s="34">
        <v>4.9311195789814501</v>
      </c>
      <c r="E2835" s="34">
        <v>5.33466534185865</v>
      </c>
      <c r="F2835" s="34">
        <v>5.3416524482251404</v>
      </c>
      <c r="G2835" s="34">
        <v>1.17489368620881</v>
      </c>
      <c r="H2835" s="34">
        <v>2.4856071092096799</v>
      </c>
      <c r="I2835" s="34">
        <v>2.3253817011805502</v>
      </c>
      <c r="J2835" s="34">
        <v>7.0084549979688697</v>
      </c>
      <c r="K2835" s="34">
        <v>5.4841399741916703</v>
      </c>
      <c r="L2835" s="34">
        <v>4.1180545654580101</v>
      </c>
      <c r="M2835" s="34">
        <v>51.231206732003301</v>
      </c>
    </row>
    <row r="2836" spans="1:13" hidden="1" outlineLevel="1" x14ac:dyDescent="0.3">
      <c r="A2836" s="32" t="s">
        <v>92</v>
      </c>
      <c r="B2836" s="32" t="s">
        <v>51</v>
      </c>
      <c r="C2836" s="32" t="s">
        <v>30</v>
      </c>
      <c r="D2836" s="34">
        <v>1.23708324436434</v>
      </c>
      <c r="E2836" s="34">
        <v>1.21295709945094</v>
      </c>
      <c r="F2836" s="34">
        <v>1.44672081022051</v>
      </c>
      <c r="G2836" s="34">
        <v>4.1574581852169299</v>
      </c>
      <c r="H2836" s="34">
        <v>2.5411130293869801</v>
      </c>
      <c r="I2836" s="34">
        <v>2.5411130293869801</v>
      </c>
      <c r="J2836" s="34">
        <v>4.1866601441964502</v>
      </c>
      <c r="K2836" s="34">
        <v>1.63988649624016</v>
      </c>
      <c r="L2836" s="34">
        <v>1.63988649624016</v>
      </c>
      <c r="M2836" s="34">
        <v>1.03393082906666</v>
      </c>
    </row>
    <row r="2837" spans="1:13" hidden="1" outlineLevel="1" x14ac:dyDescent="0.3">
      <c r="A2837" s="16" t="s">
        <v>92</v>
      </c>
      <c r="B2837" s="16" t="s">
        <v>53</v>
      </c>
      <c r="C2837" s="16" t="s">
        <v>18</v>
      </c>
      <c r="D2837" s="17">
        <v>39701</v>
      </c>
      <c r="E2837" s="17">
        <v>19449</v>
      </c>
      <c r="F2837" s="17">
        <v>20252</v>
      </c>
      <c r="G2837" s="18">
        <v>78.297775874663103</v>
      </c>
      <c r="H2837" s="18">
        <v>50.172108734116101</v>
      </c>
      <c r="I2837" s="18">
        <v>49.8278912658838</v>
      </c>
      <c r="J2837" s="18">
        <v>21.616583965139402</v>
      </c>
      <c r="K2837" s="18">
        <v>44.570030295968301</v>
      </c>
      <c r="L2837" s="18">
        <v>55.429969704031699</v>
      </c>
      <c r="M2837" s="18">
        <v>8.5640160197470006E-2</v>
      </c>
    </row>
    <row r="2838" spans="1:13" hidden="1" outlineLevel="1" x14ac:dyDescent="0.3">
      <c r="A2838" s="19" t="s">
        <v>92</v>
      </c>
      <c r="B2838" s="19" t="s">
        <v>53</v>
      </c>
      <c r="C2838" s="19" t="s">
        <v>22</v>
      </c>
      <c r="D2838" s="20">
        <v>1678.3649839356899</v>
      </c>
      <c r="E2838" s="20">
        <v>868.96331177438196</v>
      </c>
      <c r="F2838" s="20">
        <v>994.51109719026897</v>
      </c>
      <c r="G2838" s="21">
        <v>1.3213648515612899</v>
      </c>
      <c r="H2838" s="21">
        <v>1.1550059204271901</v>
      </c>
      <c r="I2838" s="21">
        <v>1.1550059204271901</v>
      </c>
      <c r="J2838" s="21">
        <v>1.32107155512201</v>
      </c>
      <c r="K2838" s="21">
        <v>3.42753089517681</v>
      </c>
      <c r="L2838" s="21">
        <v>3.42753089517681</v>
      </c>
      <c r="M2838" s="21">
        <v>3.9781216116619798E-2</v>
      </c>
    </row>
    <row r="2839" spans="1:13" hidden="1" outlineLevel="1" x14ac:dyDescent="0.3">
      <c r="A2839" s="19" t="s">
        <v>92</v>
      </c>
      <c r="B2839" s="19" t="s">
        <v>53</v>
      </c>
      <c r="C2839" s="19" t="s">
        <v>24</v>
      </c>
      <c r="D2839" s="20">
        <v>36938.914522135899</v>
      </c>
      <c r="E2839" s="20">
        <v>18018.946961941201</v>
      </c>
      <c r="F2839" s="20">
        <v>18615.332954741101</v>
      </c>
      <c r="G2839" s="21">
        <v>76.044687136050598</v>
      </c>
      <c r="H2839" s="21">
        <v>48.271968784096799</v>
      </c>
      <c r="I2839" s="21">
        <v>47.928248314976202</v>
      </c>
      <c r="J2839" s="21">
        <v>19.521665027911698</v>
      </c>
      <c r="K2839" s="21">
        <v>39.022202522081798</v>
      </c>
      <c r="L2839" s="21">
        <v>49.743463695524603</v>
      </c>
      <c r="M2839" s="21">
        <v>3.9865179626438499E-2</v>
      </c>
    </row>
    <row r="2840" spans="1:13" hidden="1" outlineLevel="1" x14ac:dyDescent="0.3">
      <c r="A2840" s="19" t="s">
        <v>92</v>
      </c>
      <c r="B2840" s="19" t="s">
        <v>53</v>
      </c>
      <c r="C2840" s="19" t="s">
        <v>26</v>
      </c>
      <c r="D2840" s="20">
        <v>42463.085477863999</v>
      </c>
      <c r="E2840" s="20">
        <v>20879.053038058701</v>
      </c>
      <c r="F2840" s="20">
        <v>21888.6670452588</v>
      </c>
      <c r="G2840" s="21">
        <v>80.393589642159498</v>
      </c>
      <c r="H2840" s="21">
        <v>52.071751685023699</v>
      </c>
      <c r="I2840" s="21">
        <v>51.728031215903101</v>
      </c>
      <c r="J2840" s="21">
        <v>23.8696356374648</v>
      </c>
      <c r="K2840" s="21">
        <v>50.256536304475297</v>
      </c>
      <c r="L2840" s="21">
        <v>60.977797477918102</v>
      </c>
      <c r="M2840" s="21">
        <v>0.18387933172007001</v>
      </c>
    </row>
    <row r="2841" spans="1:13" hidden="1" outlineLevel="1" x14ac:dyDescent="0.3">
      <c r="A2841" s="19" t="s">
        <v>92</v>
      </c>
      <c r="B2841" s="19" t="s">
        <v>53</v>
      </c>
      <c r="C2841" s="19" t="s">
        <v>28</v>
      </c>
      <c r="D2841" s="21">
        <v>4.2275131204143301</v>
      </c>
      <c r="E2841" s="21">
        <v>4.4679074079612402</v>
      </c>
      <c r="F2841" s="21">
        <v>4.9106809065290804</v>
      </c>
      <c r="G2841" s="21">
        <v>1.6876147972280799</v>
      </c>
      <c r="H2841" s="21">
        <v>2.30208765301867</v>
      </c>
      <c r="I2841" s="21">
        <v>2.3179907699967202</v>
      </c>
      <c r="J2841" s="21">
        <v>6.1113798426822603</v>
      </c>
      <c r="K2841" s="21">
        <v>7.6902144163156603</v>
      </c>
      <c r="L2841" s="21">
        <v>6.1835337696883297</v>
      </c>
      <c r="M2841" s="21">
        <v>46.451590030762397</v>
      </c>
    </row>
    <row r="2842" spans="1:13" hidden="1" outlineLevel="1" x14ac:dyDescent="0.3">
      <c r="A2842" s="19" t="s">
        <v>92</v>
      </c>
      <c r="B2842" s="19" t="s">
        <v>53</v>
      </c>
      <c r="C2842" s="19" t="s">
        <v>30</v>
      </c>
      <c r="D2842" s="21">
        <v>1.0292003430026699</v>
      </c>
      <c r="E2842" s="21">
        <v>1.04744975532638</v>
      </c>
      <c r="F2842" s="21">
        <v>1.2078560776852401</v>
      </c>
      <c r="G2842" s="21">
        <v>4.7228070502049899</v>
      </c>
      <c r="H2842" s="21">
        <v>1.9414285383988701</v>
      </c>
      <c r="I2842" s="21">
        <v>1.9414285383988701</v>
      </c>
      <c r="J2842" s="21">
        <v>4.7342349203611001</v>
      </c>
      <c r="K2842" s="21">
        <v>4.6999340822704303</v>
      </c>
      <c r="L2842" s="21">
        <v>4.6999340822704303</v>
      </c>
      <c r="M2842" s="21">
        <v>0.85007863616326995</v>
      </c>
    </row>
    <row r="2843" spans="1:13" hidden="1" outlineLevel="1" x14ac:dyDescent="0.3">
      <c r="A2843" s="13" t="s">
        <v>92</v>
      </c>
      <c r="B2843" s="13" t="s">
        <v>55</v>
      </c>
      <c r="C2843" s="13" t="s">
        <v>18</v>
      </c>
      <c r="D2843" s="14">
        <v>42340</v>
      </c>
      <c r="E2843" s="14">
        <v>21570</v>
      </c>
      <c r="F2843" s="14">
        <v>20770</v>
      </c>
      <c r="G2843" s="15">
        <v>70.250354274917299</v>
      </c>
      <c r="H2843" s="15">
        <v>52.524878967186602</v>
      </c>
      <c r="I2843" s="15">
        <v>47.475121032813298</v>
      </c>
      <c r="J2843" s="15">
        <v>29.721303731695802</v>
      </c>
      <c r="K2843" s="15">
        <v>47.258423394787002</v>
      </c>
      <c r="L2843" s="15">
        <v>52.741576605212899</v>
      </c>
      <c r="M2843" s="15">
        <v>2.83419933868682E-2</v>
      </c>
    </row>
    <row r="2844" spans="1:13" hidden="1" outlineLevel="1" x14ac:dyDescent="0.3">
      <c r="A2844" s="32" t="s">
        <v>92</v>
      </c>
      <c r="B2844" s="32" t="s">
        <v>55</v>
      </c>
      <c r="C2844" s="32" t="s">
        <v>22</v>
      </c>
      <c r="D2844" s="33">
        <v>1865.0077305894199</v>
      </c>
      <c r="E2844" s="33">
        <v>989.61460854366101</v>
      </c>
      <c r="F2844" s="33">
        <v>1037.91474761476</v>
      </c>
      <c r="G2844" s="34">
        <v>1.16877662433304</v>
      </c>
      <c r="H2844" s="34">
        <v>1.11708016312338</v>
      </c>
      <c r="I2844" s="34">
        <v>1.11708016312338</v>
      </c>
      <c r="J2844" s="34">
        <v>1.1667532267497001</v>
      </c>
      <c r="K2844" s="34">
        <v>2.32879492310196</v>
      </c>
      <c r="L2844" s="34">
        <v>2.32879492310196</v>
      </c>
      <c r="M2844" s="34">
        <v>2.2251556029386201E-2</v>
      </c>
    </row>
    <row r="2845" spans="1:13" hidden="1" outlineLevel="1" x14ac:dyDescent="0.3">
      <c r="A2845" s="32" t="s">
        <v>92</v>
      </c>
      <c r="B2845" s="32" t="s">
        <v>55</v>
      </c>
      <c r="C2845" s="32" t="s">
        <v>24</v>
      </c>
      <c r="D2845" s="33">
        <v>39270.756529079998</v>
      </c>
      <c r="E2845" s="33">
        <v>19941.391106759798</v>
      </c>
      <c r="F2845" s="33">
        <v>19061.903561449901</v>
      </c>
      <c r="G2845" s="34">
        <v>68.291778024558297</v>
      </c>
      <c r="H2845" s="34">
        <v>50.683894109774002</v>
      </c>
      <c r="I2845" s="34">
        <v>45.640974091402903</v>
      </c>
      <c r="J2845" s="34">
        <v>27.837618593554499</v>
      </c>
      <c r="K2845" s="34">
        <v>43.449483449617603</v>
      </c>
      <c r="L2845" s="34">
        <v>48.900451130148603</v>
      </c>
      <c r="M2845" s="34">
        <v>7.7844627033546001E-3</v>
      </c>
    </row>
    <row r="2846" spans="1:13" hidden="1" outlineLevel="1" x14ac:dyDescent="0.3">
      <c r="A2846" s="32" t="s">
        <v>92</v>
      </c>
      <c r="B2846" s="32" t="s">
        <v>55</v>
      </c>
      <c r="C2846" s="32" t="s">
        <v>26</v>
      </c>
      <c r="D2846" s="33">
        <v>45409.243470919901</v>
      </c>
      <c r="E2846" s="33">
        <v>23198.6088932401</v>
      </c>
      <c r="F2846" s="33">
        <v>22478.096438550001</v>
      </c>
      <c r="G2846" s="34">
        <v>72.137310477223096</v>
      </c>
      <c r="H2846" s="34">
        <v>54.359025908596998</v>
      </c>
      <c r="I2846" s="34">
        <v>49.316105890225899</v>
      </c>
      <c r="J2846" s="34">
        <v>31.676500598726001</v>
      </c>
      <c r="K2846" s="34">
        <v>51.099548869851397</v>
      </c>
      <c r="L2846" s="34">
        <v>56.550516550382397</v>
      </c>
      <c r="M2846" s="34">
        <v>0.10313270607645</v>
      </c>
    </row>
    <row r="2847" spans="1:13" hidden="1" outlineLevel="1" x14ac:dyDescent="0.3">
      <c r="A2847" s="32" t="s">
        <v>92</v>
      </c>
      <c r="B2847" s="32" t="s">
        <v>55</v>
      </c>
      <c r="C2847" s="32" t="s">
        <v>28</v>
      </c>
      <c r="D2847" s="34">
        <v>4.4048363972353002</v>
      </c>
      <c r="E2847" s="34">
        <v>4.5879212264425604</v>
      </c>
      <c r="F2847" s="34">
        <v>4.99718222250727</v>
      </c>
      <c r="G2847" s="34">
        <v>1.66373057673013</v>
      </c>
      <c r="H2847" s="34">
        <v>2.1267638975831602</v>
      </c>
      <c r="I2847" s="34">
        <v>2.35298012689907</v>
      </c>
      <c r="J2847" s="34">
        <v>3.9256461872681698</v>
      </c>
      <c r="K2847" s="34">
        <v>4.92778801283254</v>
      </c>
      <c r="L2847" s="34">
        <v>4.4154821926043502</v>
      </c>
      <c r="M2847" s="34">
        <v>78.510906857017702</v>
      </c>
    </row>
    <row r="2848" spans="1:13" hidden="1" outlineLevel="1" x14ac:dyDescent="0.3">
      <c r="A2848" s="32" t="s">
        <v>92</v>
      </c>
      <c r="B2848" s="32" t="s">
        <v>55</v>
      </c>
      <c r="C2848" s="32" t="s">
        <v>30</v>
      </c>
      <c r="D2848" s="34">
        <v>1.0562524642859099</v>
      </c>
      <c r="E2848" s="34">
        <v>1.0950761197907699</v>
      </c>
      <c r="F2848" s="34">
        <v>1.1577911834979799</v>
      </c>
      <c r="G2848" s="34">
        <v>3.2039851674075699</v>
      </c>
      <c r="H2848" s="34">
        <v>1.7421032492836099</v>
      </c>
      <c r="I2848" s="34">
        <v>1.7421032492836099</v>
      </c>
      <c r="J2848" s="34">
        <v>3.19465709229693</v>
      </c>
      <c r="K2848" s="34">
        <v>3.1533845461584602</v>
      </c>
      <c r="L2848" s="34">
        <v>3.1533845461584602</v>
      </c>
      <c r="M2848" s="34">
        <v>0.85658657761929002</v>
      </c>
    </row>
    <row r="2849" spans="1:13" hidden="1" outlineLevel="1" x14ac:dyDescent="0.3">
      <c r="A2849" s="16" t="s">
        <v>92</v>
      </c>
      <c r="B2849" s="16" t="s">
        <v>57</v>
      </c>
      <c r="C2849" s="16" t="s">
        <v>18</v>
      </c>
      <c r="D2849" s="17">
        <v>47153</v>
      </c>
      <c r="E2849" s="17">
        <v>23193</v>
      </c>
      <c r="F2849" s="17">
        <v>23960</v>
      </c>
      <c r="G2849" s="18">
        <v>56.730218649926798</v>
      </c>
      <c r="H2849" s="18">
        <v>50.957009345794397</v>
      </c>
      <c r="I2849" s="18">
        <v>49.042990654205603</v>
      </c>
      <c r="J2849" s="18">
        <v>43.129811464805996</v>
      </c>
      <c r="K2849" s="18">
        <v>47.007916605202297</v>
      </c>
      <c r="L2849" s="18">
        <v>52.992083394797604</v>
      </c>
      <c r="M2849" s="18">
        <v>0.1399698852671</v>
      </c>
    </row>
    <row r="2850" spans="1:13" hidden="1" outlineLevel="1" x14ac:dyDescent="0.3">
      <c r="A2850" s="19" t="s">
        <v>92</v>
      </c>
      <c r="B2850" s="19" t="s">
        <v>57</v>
      </c>
      <c r="C2850" s="19" t="s">
        <v>22</v>
      </c>
      <c r="D2850" s="20">
        <v>2289.50351961663</v>
      </c>
      <c r="E2850" s="20">
        <v>1232.3618063060401</v>
      </c>
      <c r="F2850" s="20">
        <v>1390.02001373897</v>
      </c>
      <c r="G2850" s="21">
        <v>1.3285372958786399</v>
      </c>
      <c r="H2850" s="21">
        <v>1.72002128958608</v>
      </c>
      <c r="I2850" s="21">
        <v>1.72002128958608</v>
      </c>
      <c r="J2850" s="21">
        <v>1.3224671176621301</v>
      </c>
      <c r="K2850" s="21">
        <v>1.8767485238636601</v>
      </c>
      <c r="L2850" s="21">
        <v>1.8767485238636601</v>
      </c>
      <c r="M2850" s="21">
        <v>7.2130050795589998E-2</v>
      </c>
    </row>
    <row r="2851" spans="1:13" hidden="1" outlineLevel="1" x14ac:dyDescent="0.3">
      <c r="A2851" s="19" t="s">
        <v>92</v>
      </c>
      <c r="B2851" s="19" t="s">
        <v>57</v>
      </c>
      <c r="C2851" s="19" t="s">
        <v>24</v>
      </c>
      <c r="D2851" s="20">
        <v>43385.163752473702</v>
      </c>
      <c r="E2851" s="20">
        <v>21164.9020110331</v>
      </c>
      <c r="F2851" s="20">
        <v>21672.443878037899</v>
      </c>
      <c r="G2851" s="21">
        <v>54.532121080926999</v>
      </c>
      <c r="H2851" s="21">
        <v>48.126307722138101</v>
      </c>
      <c r="I2851" s="21">
        <v>46.218412717118902</v>
      </c>
      <c r="J2851" s="21">
        <v>40.968023471342399</v>
      </c>
      <c r="K2851" s="21">
        <v>43.934688290026301</v>
      </c>
      <c r="L2851" s="21">
        <v>49.895997538325098</v>
      </c>
      <c r="M2851" s="21">
        <v>5.9917503259426103E-2</v>
      </c>
    </row>
    <row r="2852" spans="1:13" hidden="1" outlineLevel="1" x14ac:dyDescent="0.3">
      <c r="A2852" s="19" t="s">
        <v>92</v>
      </c>
      <c r="B2852" s="19" t="s">
        <v>57</v>
      </c>
      <c r="C2852" s="19" t="s">
        <v>26</v>
      </c>
      <c r="D2852" s="20">
        <v>50920.836247526298</v>
      </c>
      <c r="E2852" s="20">
        <v>25221.097988966801</v>
      </c>
      <c r="F2852" s="20">
        <v>26247.556121961999</v>
      </c>
      <c r="G2852" s="21">
        <v>58.902137370061801</v>
      </c>
      <c r="H2852" s="21">
        <v>53.781587282880999</v>
      </c>
      <c r="I2852" s="21">
        <v>51.873692277861799</v>
      </c>
      <c r="J2852" s="21">
        <v>45.318099960270096</v>
      </c>
      <c r="K2852" s="21">
        <v>50.104002461674803</v>
      </c>
      <c r="L2852" s="21">
        <v>56.065311709973599</v>
      </c>
      <c r="M2852" s="21">
        <v>0.3266261728041</v>
      </c>
    </row>
    <row r="2853" spans="1:13" hidden="1" outlineLevel="1" x14ac:dyDescent="0.3">
      <c r="A2853" s="19" t="s">
        <v>92</v>
      </c>
      <c r="B2853" s="19" t="s">
        <v>57</v>
      </c>
      <c r="C2853" s="19" t="s">
        <v>28</v>
      </c>
      <c r="D2853" s="21">
        <v>4.8554779539300403</v>
      </c>
      <c r="E2853" s="21">
        <v>5.3135075510112904</v>
      </c>
      <c r="F2853" s="21">
        <v>5.8014190890608397</v>
      </c>
      <c r="G2853" s="21">
        <v>2.3418511817781602</v>
      </c>
      <c r="H2853" s="21">
        <v>3.3754361012712102</v>
      </c>
      <c r="I2853" s="21">
        <v>3.50717047766048</v>
      </c>
      <c r="J2853" s="21">
        <v>3.0662483158343199</v>
      </c>
      <c r="K2853" s="21">
        <v>3.99240949056645</v>
      </c>
      <c r="L2853" s="21">
        <v>3.5415639537733399</v>
      </c>
      <c r="M2853" s="21">
        <v>51.532549775221</v>
      </c>
    </row>
    <row r="2854" spans="1:13" hidden="1" outlineLevel="1" x14ac:dyDescent="0.3">
      <c r="A2854" s="19" t="s">
        <v>92</v>
      </c>
      <c r="B2854" s="19" t="s">
        <v>57</v>
      </c>
      <c r="C2854" s="19" t="s">
        <v>30</v>
      </c>
      <c r="D2854" s="21">
        <v>1.293639869156</v>
      </c>
      <c r="E2854" s="21">
        <v>1.46502214530762</v>
      </c>
      <c r="F2854" s="21">
        <v>1.56818237916724</v>
      </c>
      <c r="G2854" s="21">
        <v>3.9252253827707499</v>
      </c>
      <c r="H2854" s="21">
        <v>3.7063594333842702</v>
      </c>
      <c r="I2854" s="21">
        <v>3.7063594333842702</v>
      </c>
      <c r="J2854" s="21">
        <v>3.8924567169976299</v>
      </c>
      <c r="K2854" s="21">
        <v>3.3116553114551301</v>
      </c>
      <c r="L2854" s="21">
        <v>3.3116553114551301</v>
      </c>
      <c r="M2854" s="21">
        <v>2.0319940492377602</v>
      </c>
    </row>
    <row r="2855" spans="1:13" hidden="1" outlineLevel="1" x14ac:dyDescent="0.3">
      <c r="A2855" s="13" t="s">
        <v>92</v>
      </c>
      <c r="B2855" s="13" t="s">
        <v>59</v>
      </c>
      <c r="C2855" s="13" t="s">
        <v>18</v>
      </c>
      <c r="D2855" s="14">
        <v>40398</v>
      </c>
      <c r="E2855" s="14">
        <v>20133</v>
      </c>
      <c r="F2855" s="14">
        <v>20265</v>
      </c>
      <c r="G2855" s="15">
        <v>43.504628942026798</v>
      </c>
      <c r="H2855" s="15">
        <v>52.330014224750997</v>
      </c>
      <c r="I2855" s="15">
        <v>47.669985775248897</v>
      </c>
      <c r="J2855" s="15">
        <v>56.393880885192303</v>
      </c>
      <c r="K2855" s="15">
        <v>47.915020630322097</v>
      </c>
      <c r="L2855" s="15">
        <v>52.084979369677797</v>
      </c>
      <c r="M2855" s="15">
        <v>0.10149017278083</v>
      </c>
    </row>
    <row r="2856" spans="1:13" hidden="1" outlineLevel="1" x14ac:dyDescent="0.3">
      <c r="A2856" s="32" t="s">
        <v>92</v>
      </c>
      <c r="B2856" s="32" t="s">
        <v>59</v>
      </c>
      <c r="C2856" s="32" t="s">
        <v>22</v>
      </c>
      <c r="D2856" s="33">
        <v>1917.14464916627</v>
      </c>
      <c r="E2856" s="33">
        <v>1130.1855104281301</v>
      </c>
      <c r="F2856" s="33">
        <v>1043.2987620249201</v>
      </c>
      <c r="G2856" s="34">
        <v>1.51745248720318</v>
      </c>
      <c r="H2856" s="34">
        <v>1.91334223920127</v>
      </c>
      <c r="I2856" s="34">
        <v>1.91334223920127</v>
      </c>
      <c r="J2856" s="34">
        <v>1.5112059413733101</v>
      </c>
      <c r="K2856" s="34">
        <v>1.5907473433266599</v>
      </c>
      <c r="L2856" s="34">
        <v>1.5907473433266599</v>
      </c>
      <c r="M2856" s="34">
        <v>4.2759585099421897E-2</v>
      </c>
    </row>
    <row r="2857" spans="1:13" hidden="1" outlineLevel="1" x14ac:dyDescent="0.3">
      <c r="A2857" s="32" t="s">
        <v>92</v>
      </c>
      <c r="B2857" s="32" t="s">
        <v>59</v>
      </c>
      <c r="C2857" s="32" t="s">
        <v>24</v>
      </c>
      <c r="D2857" s="33">
        <v>37242.954795225902</v>
      </c>
      <c r="E2857" s="33">
        <v>18273.053554784099</v>
      </c>
      <c r="F2857" s="33">
        <v>18548.0430882172</v>
      </c>
      <c r="G2857" s="34">
        <v>41.025848431990497</v>
      </c>
      <c r="H2857" s="34">
        <v>49.1761153543871</v>
      </c>
      <c r="I2857" s="34">
        <v>44.534559886434103</v>
      </c>
      <c r="J2857" s="34">
        <v>53.892847847305497</v>
      </c>
      <c r="K2857" s="34">
        <v>45.305228061658198</v>
      </c>
      <c r="L2857" s="34">
        <v>49.463756503890401</v>
      </c>
      <c r="M2857" s="34">
        <v>5.0724212327628498E-2</v>
      </c>
    </row>
    <row r="2858" spans="1:13" hidden="1" outlineLevel="1" x14ac:dyDescent="0.3">
      <c r="A2858" s="32" t="s">
        <v>92</v>
      </c>
      <c r="B2858" s="32" t="s">
        <v>59</v>
      </c>
      <c r="C2858" s="32" t="s">
        <v>26</v>
      </c>
      <c r="D2858" s="33">
        <v>43553.045204773996</v>
      </c>
      <c r="E2858" s="33">
        <v>21992.946445215799</v>
      </c>
      <c r="F2858" s="33">
        <v>21981.9569117828</v>
      </c>
      <c r="G2858" s="34">
        <v>46.0163165299751</v>
      </c>
      <c r="H2858" s="34">
        <v>55.465440113565798</v>
      </c>
      <c r="I2858" s="34">
        <v>50.8238846456128</v>
      </c>
      <c r="J2858" s="34">
        <v>58.862803792227801</v>
      </c>
      <c r="K2858" s="34">
        <v>50.536243496109599</v>
      </c>
      <c r="L2858" s="34">
        <v>54.694771938341802</v>
      </c>
      <c r="M2858" s="34">
        <v>0.20296070408721001</v>
      </c>
    </row>
    <row r="2859" spans="1:13" hidden="1" outlineLevel="1" x14ac:dyDescent="0.3">
      <c r="A2859" s="32" t="s">
        <v>92</v>
      </c>
      <c r="B2859" s="32" t="s">
        <v>59</v>
      </c>
      <c r="C2859" s="32" t="s">
        <v>28</v>
      </c>
      <c r="D2859" s="34">
        <v>4.74564248023733</v>
      </c>
      <c r="E2859" s="34">
        <v>5.6135971312180901</v>
      </c>
      <c r="F2859" s="34">
        <v>5.1482791118920401</v>
      </c>
      <c r="G2859" s="34">
        <v>3.4880253529464702</v>
      </c>
      <c r="H2859" s="34">
        <v>3.6562998645169502</v>
      </c>
      <c r="I2859" s="34">
        <v>4.0137252153213598</v>
      </c>
      <c r="J2859" s="34">
        <v>2.6797338960406898</v>
      </c>
      <c r="K2859" s="34">
        <v>3.31993458919642</v>
      </c>
      <c r="L2859" s="34">
        <v>3.0541383765100401</v>
      </c>
      <c r="M2859" s="34">
        <v>42.131749240157099</v>
      </c>
    </row>
    <row r="2860" spans="1:13" hidden="1" outlineLevel="1" x14ac:dyDescent="0.3">
      <c r="A2860" s="32" t="s">
        <v>92</v>
      </c>
      <c r="B2860" s="32" t="s">
        <v>59</v>
      </c>
      <c r="C2860" s="32" t="s">
        <v>30</v>
      </c>
      <c r="D2860" s="34">
        <v>1.21097266345499</v>
      </c>
      <c r="E2860" s="34">
        <v>1.5503343841377499</v>
      </c>
      <c r="F2860" s="34">
        <v>1.27210386745615</v>
      </c>
      <c r="G2860" s="34">
        <v>4.3817607449043301</v>
      </c>
      <c r="H2860" s="34">
        <v>3.0187125244867001</v>
      </c>
      <c r="I2860" s="34">
        <v>3.0187125244867001</v>
      </c>
      <c r="J2860" s="34">
        <v>4.34344849737783</v>
      </c>
      <c r="K2860" s="34">
        <v>2.6603461949415999</v>
      </c>
      <c r="L2860" s="34">
        <v>2.6603461949415999</v>
      </c>
      <c r="M2860" s="34">
        <v>0.84343332058926002</v>
      </c>
    </row>
    <row r="2861" spans="1:13" hidden="1" outlineLevel="1" x14ac:dyDescent="0.3">
      <c r="A2861" s="16" t="s">
        <v>92</v>
      </c>
      <c r="B2861" s="31" t="s">
        <v>61</v>
      </c>
      <c r="C2861" s="16" t="s">
        <v>18</v>
      </c>
      <c r="D2861" s="17">
        <v>216465</v>
      </c>
      <c r="E2861" s="17">
        <v>105428</v>
      </c>
      <c r="F2861" s="17">
        <v>111037</v>
      </c>
      <c r="G2861" s="18">
        <v>26.073961148453499</v>
      </c>
      <c r="H2861" s="18">
        <v>51.565351428925702</v>
      </c>
      <c r="I2861" s="18">
        <v>48.434648571074199</v>
      </c>
      <c r="J2861" s="18">
        <v>73.750952809923106</v>
      </c>
      <c r="K2861" s="18">
        <v>47.720880704062097</v>
      </c>
      <c r="L2861" s="18">
        <v>52.279119295937797</v>
      </c>
      <c r="M2861" s="18">
        <v>0.17508604162335001</v>
      </c>
    </row>
    <row r="2862" spans="1:13" hidden="1" outlineLevel="1" x14ac:dyDescent="0.3">
      <c r="A2862" s="19" t="s">
        <v>92</v>
      </c>
      <c r="B2862" s="35" t="s">
        <v>61</v>
      </c>
      <c r="C2862" s="19" t="s">
        <v>22</v>
      </c>
      <c r="D2862" s="20">
        <v>9984.4315650779899</v>
      </c>
      <c r="E2862" s="20">
        <v>5089.1620950685301</v>
      </c>
      <c r="F2862" s="20">
        <v>5116.9218948383896</v>
      </c>
      <c r="G2862" s="21">
        <v>1.1395781050673599</v>
      </c>
      <c r="H2862" s="21">
        <v>1.2282014083902</v>
      </c>
      <c r="I2862" s="21">
        <v>1.2282014083902</v>
      </c>
      <c r="J2862" s="21">
        <v>1.14944718850711</v>
      </c>
      <c r="K2862" s="21">
        <v>0.50000723808081005</v>
      </c>
      <c r="L2862" s="21">
        <v>0.50000723808081005</v>
      </c>
      <c r="M2862" s="21">
        <v>6.890040124374E-2</v>
      </c>
    </row>
    <row r="2863" spans="1:13" hidden="1" outlineLevel="1" x14ac:dyDescent="0.3">
      <c r="A2863" s="19" t="s">
        <v>92</v>
      </c>
      <c r="B2863" s="35" t="s">
        <v>61</v>
      </c>
      <c r="C2863" s="19" t="s">
        <v>24</v>
      </c>
      <c r="D2863" s="20">
        <v>200033.61964197899</v>
      </c>
      <c r="E2863" s="20">
        <v>97052.765261532797</v>
      </c>
      <c r="F2863" s="20">
        <v>102616.080955349</v>
      </c>
      <c r="G2863" s="21">
        <v>24.242632920151401</v>
      </c>
      <c r="H2863" s="21">
        <v>49.542627586336202</v>
      </c>
      <c r="I2863" s="21">
        <v>46.417040382217898</v>
      </c>
      <c r="J2863" s="21">
        <v>71.8159388184026</v>
      </c>
      <c r="K2863" s="21">
        <v>46.898711302343301</v>
      </c>
      <c r="L2863" s="21">
        <v>51.455712990660501</v>
      </c>
      <c r="M2863" s="21">
        <v>9.1593166561430003E-2</v>
      </c>
    </row>
    <row r="2864" spans="1:13" hidden="1" outlineLevel="1" x14ac:dyDescent="0.3">
      <c r="A2864" s="19" t="s">
        <v>92</v>
      </c>
      <c r="B2864" s="35" t="s">
        <v>61</v>
      </c>
      <c r="C2864" s="19" t="s">
        <v>26</v>
      </c>
      <c r="D2864" s="20">
        <v>232896.38035801999</v>
      </c>
      <c r="E2864" s="20">
        <v>113803.234738467</v>
      </c>
      <c r="F2864" s="20">
        <v>119457.91904465</v>
      </c>
      <c r="G2864" s="21">
        <v>27.992513411693299</v>
      </c>
      <c r="H2864" s="21">
        <v>53.582959617782002</v>
      </c>
      <c r="I2864" s="21">
        <v>50.457372413663698</v>
      </c>
      <c r="J2864" s="21">
        <v>75.5982561804977</v>
      </c>
      <c r="K2864" s="21">
        <v>48.544287009339399</v>
      </c>
      <c r="L2864" s="21">
        <v>53.101288697656599</v>
      </c>
      <c r="M2864" s="21">
        <v>0.33443310472945997</v>
      </c>
    </row>
    <row r="2865" spans="1:13" hidden="1" outlineLevel="1" x14ac:dyDescent="0.3">
      <c r="A2865" s="19" t="s">
        <v>92</v>
      </c>
      <c r="B2865" s="35" t="s">
        <v>61</v>
      </c>
      <c r="C2865" s="19" t="s">
        <v>28</v>
      </c>
      <c r="D2865" s="21">
        <v>4.6124923498385302</v>
      </c>
      <c r="E2865" s="21">
        <v>4.8271446817434898</v>
      </c>
      <c r="F2865" s="21">
        <v>4.60830344375153</v>
      </c>
      <c r="G2865" s="21">
        <v>4.3705599566521798</v>
      </c>
      <c r="H2865" s="21">
        <v>2.3818346512833801</v>
      </c>
      <c r="I2865" s="21">
        <v>2.53579089479283</v>
      </c>
      <c r="J2865" s="21">
        <v>1.55855232334362</v>
      </c>
      <c r="K2865" s="21">
        <v>1.0477745395806299</v>
      </c>
      <c r="L2865" s="21">
        <v>0.95641863293526996</v>
      </c>
      <c r="M2865" s="21">
        <v>39.352309644397401</v>
      </c>
    </row>
    <row r="2866" spans="1:13" hidden="1" outlineLevel="1" x14ac:dyDescent="0.3">
      <c r="A2866" s="19" t="s">
        <v>92</v>
      </c>
      <c r="B2866" s="35" t="s">
        <v>61</v>
      </c>
      <c r="C2866" s="19" t="s">
        <v>30</v>
      </c>
      <c r="D2866" s="21">
        <v>1.23402496716791</v>
      </c>
      <c r="E2866" s="21">
        <v>1.27976543100884</v>
      </c>
      <c r="F2866" s="21">
        <v>1.24638107008471</v>
      </c>
      <c r="G2866" s="21">
        <v>16.884117058698202</v>
      </c>
      <c r="H2866" s="21">
        <v>3.9898514541729702</v>
      </c>
      <c r="I2866" s="21">
        <v>3.9898514541729702</v>
      </c>
      <c r="J2866" s="21">
        <v>17.103755413198702</v>
      </c>
      <c r="K2866" s="21">
        <v>1.84246506389021</v>
      </c>
      <c r="L2866" s="21">
        <v>1.84246506389021</v>
      </c>
      <c r="M2866" s="21">
        <v>6.8068729587439396</v>
      </c>
    </row>
    <row r="2867" spans="1:13" hidden="1" outlineLevel="1" x14ac:dyDescent="0.3">
      <c r="A2867" s="13" t="s">
        <v>92</v>
      </c>
      <c r="B2867" s="30" t="s">
        <v>64</v>
      </c>
      <c r="C2867" s="13" t="s">
        <v>18</v>
      </c>
      <c r="D2867" s="14">
        <v>193640</v>
      </c>
      <c r="E2867" s="14">
        <v>92779</v>
      </c>
      <c r="F2867" s="14">
        <v>100861</v>
      </c>
      <c r="G2867" s="15">
        <v>6.21617434414377</v>
      </c>
      <c r="H2867" s="15">
        <v>53.0364708814488</v>
      </c>
      <c r="I2867" s="15">
        <v>46.963529118551101</v>
      </c>
      <c r="J2867" s="15">
        <v>93.576223920677506</v>
      </c>
      <c r="K2867" s="15">
        <v>47.560995800243901</v>
      </c>
      <c r="L2867" s="15">
        <v>52.439004199755999</v>
      </c>
      <c r="M2867" s="15">
        <v>0.20760173517868</v>
      </c>
    </row>
    <row r="2868" spans="1:13" hidden="1" outlineLevel="1" x14ac:dyDescent="0.3">
      <c r="A2868" s="32" t="s">
        <v>92</v>
      </c>
      <c r="B2868" s="36" t="s">
        <v>64</v>
      </c>
      <c r="C2868" s="32" t="s">
        <v>22</v>
      </c>
      <c r="D2868" s="33">
        <v>8929.9118269778701</v>
      </c>
      <c r="E2868" s="33">
        <v>4508.6131611980099</v>
      </c>
      <c r="F2868" s="33">
        <v>4581.6383735847303</v>
      </c>
      <c r="G2868" s="34">
        <v>0.36772585871536001</v>
      </c>
      <c r="H2868" s="34">
        <v>2.2499414212520001</v>
      </c>
      <c r="I2868" s="34">
        <v>2.2499414212520001</v>
      </c>
      <c r="J2868" s="34">
        <v>0.36981003753344999</v>
      </c>
      <c r="K2868" s="34">
        <v>0.48562123742308</v>
      </c>
      <c r="L2868" s="34">
        <v>0.48562123742308</v>
      </c>
      <c r="M2868" s="34">
        <v>3.9894511869185398E-2</v>
      </c>
    </row>
    <row r="2869" spans="1:13" hidden="1" outlineLevel="1" x14ac:dyDescent="0.3">
      <c r="A2869" s="32" t="s">
        <v>92</v>
      </c>
      <c r="B2869" s="36" t="s">
        <v>64</v>
      </c>
      <c r="C2869" s="32" t="s">
        <v>24</v>
      </c>
      <c r="D2869" s="33">
        <v>178944.04291558501</v>
      </c>
      <c r="E2869" s="33">
        <v>85359.174719416595</v>
      </c>
      <c r="F2869" s="33">
        <v>93320.997117654304</v>
      </c>
      <c r="G2869" s="34">
        <v>5.6378138135865301</v>
      </c>
      <c r="H2869" s="34">
        <v>49.323792119185399</v>
      </c>
      <c r="I2869" s="34">
        <v>43.284156543155902</v>
      </c>
      <c r="J2869" s="34">
        <v>92.940106062118701</v>
      </c>
      <c r="K2869" s="34">
        <v>46.762501250106197</v>
      </c>
      <c r="L2869" s="34">
        <v>51.6392606570124</v>
      </c>
      <c r="M2869" s="34">
        <v>0.15130170705050999</v>
      </c>
    </row>
    <row r="2870" spans="1:13" hidden="1" outlineLevel="1" x14ac:dyDescent="0.3">
      <c r="A2870" s="32" t="s">
        <v>92</v>
      </c>
      <c r="B2870" s="36" t="s">
        <v>64</v>
      </c>
      <c r="C2870" s="32" t="s">
        <v>26</v>
      </c>
      <c r="D2870" s="33">
        <v>208335.957084414</v>
      </c>
      <c r="E2870" s="33">
        <v>100198.825280583</v>
      </c>
      <c r="F2870" s="33">
        <v>108401.002882345</v>
      </c>
      <c r="G2870" s="34">
        <v>6.8495597781805202</v>
      </c>
      <c r="H2870" s="34">
        <v>56.715843456843999</v>
      </c>
      <c r="I2870" s="34">
        <v>50.676207880814502</v>
      </c>
      <c r="J2870" s="34">
        <v>94.158628003824404</v>
      </c>
      <c r="K2870" s="34">
        <v>48.3607393429876</v>
      </c>
      <c r="L2870" s="34">
        <v>53.237498749893703</v>
      </c>
      <c r="M2870" s="34">
        <v>0.28479149768906997</v>
      </c>
    </row>
    <row r="2871" spans="1:13" hidden="1" outlineLevel="1" x14ac:dyDescent="0.3">
      <c r="A2871" s="32" t="s">
        <v>92</v>
      </c>
      <c r="B2871" s="36" t="s">
        <v>64</v>
      </c>
      <c r="C2871" s="32" t="s">
        <v>28</v>
      </c>
      <c r="D2871" s="34">
        <v>4.6116049509284602</v>
      </c>
      <c r="E2871" s="34">
        <v>4.8595190303818798</v>
      </c>
      <c r="F2871" s="34">
        <v>4.5425272142698701</v>
      </c>
      <c r="G2871" s="34">
        <v>5.9156297484126998</v>
      </c>
      <c r="H2871" s="34">
        <v>4.2422532718687798</v>
      </c>
      <c r="I2871" s="34">
        <v>4.7908269746347596</v>
      </c>
      <c r="J2871" s="34">
        <v>0.39519658096797</v>
      </c>
      <c r="K2871" s="34">
        <v>1.02104934779476</v>
      </c>
      <c r="L2871" s="34">
        <v>0.92606876281099004</v>
      </c>
      <c r="M2871" s="34">
        <v>19.216848951117001</v>
      </c>
    </row>
    <row r="2872" spans="1:13" hidden="1" outlineLevel="1" x14ac:dyDescent="0.3">
      <c r="A2872" s="32" t="s">
        <v>92</v>
      </c>
      <c r="B2872" s="36" t="s">
        <v>64</v>
      </c>
      <c r="C2872" s="32" t="s">
        <v>30</v>
      </c>
      <c r="D2872" s="34">
        <v>1.30215898940537</v>
      </c>
      <c r="E2872" s="34">
        <v>1.36519318009458</v>
      </c>
      <c r="F2872" s="34">
        <v>1.27929618256031</v>
      </c>
      <c r="G2872" s="34">
        <v>5.1999505121144303</v>
      </c>
      <c r="H2872" s="34">
        <v>2.8632701106411398</v>
      </c>
      <c r="I2872" s="34">
        <v>2.8632701106411398</v>
      </c>
      <c r="J2872" s="34">
        <v>5.1003911044237098</v>
      </c>
      <c r="K2872" s="34">
        <v>1.9732341752212801</v>
      </c>
      <c r="L2872" s="34">
        <v>1.9732341752212801</v>
      </c>
      <c r="M2872" s="34">
        <v>1.7222645887660999</v>
      </c>
    </row>
    <row r="2873" spans="1:13" hidden="1" outlineLevel="1" x14ac:dyDescent="0.3">
      <c r="A2873" s="16" t="s">
        <v>92</v>
      </c>
      <c r="B2873" s="16" t="s">
        <v>65</v>
      </c>
      <c r="C2873" s="16" t="s">
        <v>18</v>
      </c>
      <c r="D2873" s="17">
        <v>1089751</v>
      </c>
      <c r="E2873" s="17">
        <v>520592</v>
      </c>
      <c r="F2873" s="17">
        <v>569159</v>
      </c>
      <c r="G2873" s="18">
        <v>1.1598062309646799</v>
      </c>
      <c r="H2873" s="18">
        <v>47.353429859957203</v>
      </c>
      <c r="I2873" s="18">
        <v>52.646570140042698</v>
      </c>
      <c r="J2873" s="18">
        <v>98.639872778276796</v>
      </c>
      <c r="K2873" s="18">
        <v>47.761200972343197</v>
      </c>
      <c r="L2873" s="18">
        <v>52.238799027656697</v>
      </c>
      <c r="M2873" s="18">
        <v>0.20032099075842999</v>
      </c>
    </row>
    <row r="2874" spans="1:13" hidden="1" outlineLevel="1" x14ac:dyDescent="0.3">
      <c r="A2874" s="19" t="s">
        <v>92</v>
      </c>
      <c r="B2874" s="19" t="s">
        <v>65</v>
      </c>
      <c r="C2874" s="19" t="s">
        <v>22</v>
      </c>
      <c r="D2874" s="20">
        <v>43898.058236229001</v>
      </c>
      <c r="E2874" s="20">
        <v>21021.466688773598</v>
      </c>
      <c r="F2874" s="20">
        <v>23107.826668843602</v>
      </c>
      <c r="G2874" s="21">
        <v>6.6926704635859993E-2</v>
      </c>
      <c r="H2874" s="21">
        <v>2.13417779037231</v>
      </c>
      <c r="I2874" s="21">
        <v>2.13417779037231</v>
      </c>
      <c r="J2874" s="21">
        <v>7.5993025561140001E-2</v>
      </c>
      <c r="K2874" s="21">
        <v>0.19759257177018999</v>
      </c>
      <c r="L2874" s="21">
        <v>0.19759257177018999</v>
      </c>
      <c r="M2874" s="21">
        <v>2.7212421615312999E-2</v>
      </c>
    </row>
    <row r="2875" spans="1:13" hidden="1" outlineLevel="1" x14ac:dyDescent="0.3">
      <c r="A2875" s="19" t="s">
        <v>92</v>
      </c>
      <c r="B2875" s="19" t="s">
        <v>65</v>
      </c>
      <c r="C2875" s="19" t="s">
        <v>24</v>
      </c>
      <c r="D2875" s="20">
        <v>1017507.95970706</v>
      </c>
      <c r="E2875" s="20">
        <v>485996.96946718299</v>
      </c>
      <c r="F2875" s="20">
        <v>531130.44656977698</v>
      </c>
      <c r="G2875" s="21">
        <v>1.05467894906159</v>
      </c>
      <c r="H2875" s="21">
        <v>43.859990777773803</v>
      </c>
      <c r="I2875" s="21">
        <v>49.127025587535201</v>
      </c>
      <c r="J2875" s="21">
        <v>98.5089706727493</v>
      </c>
      <c r="K2875" s="21">
        <v>47.436122306448098</v>
      </c>
      <c r="L2875" s="21">
        <v>51.913530600717699</v>
      </c>
      <c r="M2875" s="21">
        <v>0.16018281847439</v>
      </c>
    </row>
    <row r="2876" spans="1:13" hidden="1" outlineLevel="1" x14ac:dyDescent="0.3">
      <c r="A2876" s="19" t="s">
        <v>92</v>
      </c>
      <c r="B2876" s="19" t="s">
        <v>65</v>
      </c>
      <c r="C2876" s="19" t="s">
        <v>26</v>
      </c>
      <c r="D2876" s="20">
        <v>1161994.0402929301</v>
      </c>
      <c r="E2876" s="20">
        <v>555187.03053281596</v>
      </c>
      <c r="F2876" s="20">
        <v>607187.55343022197</v>
      </c>
      <c r="G2876" s="21">
        <v>1.2752772318772301</v>
      </c>
      <c r="H2876" s="21">
        <v>50.8729744124647</v>
      </c>
      <c r="I2876" s="21">
        <v>56.140009222226098</v>
      </c>
      <c r="J2876" s="21">
        <v>98.759427308839804</v>
      </c>
      <c r="K2876" s="21">
        <v>48.086469399282301</v>
      </c>
      <c r="L2876" s="21">
        <v>52.563877693551802</v>
      </c>
      <c r="M2876" s="21">
        <v>0.25049164225588999</v>
      </c>
    </row>
    <row r="2877" spans="1:13" hidden="1" outlineLevel="1" x14ac:dyDescent="0.3">
      <c r="A2877" s="19" t="s">
        <v>92</v>
      </c>
      <c r="B2877" s="19" t="s">
        <v>65</v>
      </c>
      <c r="C2877" s="19" t="s">
        <v>28</v>
      </c>
      <c r="D2877" s="21">
        <v>4.0282650106518902</v>
      </c>
      <c r="E2877" s="21">
        <v>4.0379926485181601</v>
      </c>
      <c r="F2877" s="21">
        <v>4.0599949519982399</v>
      </c>
      <c r="G2877" s="21">
        <v>5.77050742176068</v>
      </c>
      <c r="H2877" s="21">
        <v>4.5069127974128103</v>
      </c>
      <c r="I2877" s="21">
        <v>4.0537831518659004</v>
      </c>
      <c r="J2877" s="21">
        <v>7.704087953555E-2</v>
      </c>
      <c r="K2877" s="21">
        <v>0.41370938700769999</v>
      </c>
      <c r="L2877" s="21">
        <v>0.37824868765759001</v>
      </c>
      <c r="M2877" s="21">
        <v>13.5844084597842</v>
      </c>
    </row>
    <row r="2878" spans="1:13" hidden="1" outlineLevel="1" x14ac:dyDescent="0.3">
      <c r="A2878" s="19" t="s">
        <v>92</v>
      </c>
      <c r="B2878" s="19" t="s">
        <v>65</v>
      </c>
      <c r="C2878" s="19" t="s">
        <v>30</v>
      </c>
      <c r="D2878" s="21">
        <v>1.1059859005114101</v>
      </c>
      <c r="E2878" s="21">
        <v>1.1072447367174301</v>
      </c>
      <c r="F2878" s="21">
        <v>1.1177757495318399</v>
      </c>
      <c r="G2878" s="21">
        <v>4.9296270001103499</v>
      </c>
      <c r="H2878" s="21">
        <v>2.7026472306776501</v>
      </c>
      <c r="I2878" s="21">
        <v>2.7026472306776501</v>
      </c>
      <c r="J2878" s="21">
        <v>5.4306227865182901</v>
      </c>
      <c r="K2878" s="21">
        <v>1.93722763442352</v>
      </c>
      <c r="L2878" s="21">
        <v>1.93722763442352</v>
      </c>
      <c r="M2878" s="21">
        <v>4.6731850698011597</v>
      </c>
    </row>
    <row r="2879" spans="1:13" hidden="1" outlineLevel="1" x14ac:dyDescent="0.3">
      <c r="A2879" s="13" t="s">
        <v>93</v>
      </c>
      <c r="B2879" s="13" t="s">
        <v>14</v>
      </c>
      <c r="C2879" s="13" t="s">
        <v>18</v>
      </c>
      <c r="D2879" s="14">
        <v>3260598</v>
      </c>
      <c r="E2879" s="14">
        <v>1599653</v>
      </c>
      <c r="F2879" s="14">
        <v>1660945</v>
      </c>
      <c r="G2879" s="15">
        <v>29.389056853988102</v>
      </c>
      <c r="H2879" s="15">
        <v>50.955952409525999</v>
      </c>
      <c r="I2879" s="15">
        <v>49.044047590473902</v>
      </c>
      <c r="J2879" s="15">
        <v>70.148665980902905</v>
      </c>
      <c r="K2879" s="15">
        <v>48.278424984238796</v>
      </c>
      <c r="L2879" s="15">
        <v>51.721575015761097</v>
      </c>
      <c r="M2879" s="15">
        <v>0.46227716510896999</v>
      </c>
    </row>
    <row r="2880" spans="1:13" hidden="1" outlineLevel="1" x14ac:dyDescent="0.3">
      <c r="A2880" s="32" t="s">
        <v>93</v>
      </c>
      <c r="B2880" s="32" t="s">
        <v>14</v>
      </c>
      <c r="C2880" s="32" t="s">
        <v>22</v>
      </c>
      <c r="D2880" s="33">
        <v>58872.777205075203</v>
      </c>
      <c r="E2880" s="33">
        <v>28850.043396125398</v>
      </c>
      <c r="F2880" s="33">
        <v>30393.677099881999</v>
      </c>
      <c r="G2880" s="34">
        <v>0.16286884789999001</v>
      </c>
      <c r="H2880" s="34">
        <v>0.24400846976011001</v>
      </c>
      <c r="I2880" s="34">
        <v>0.24400846976011001</v>
      </c>
      <c r="J2880" s="34">
        <v>0.16569336268838999</v>
      </c>
      <c r="K2880" s="34">
        <v>0.10279942674963</v>
      </c>
      <c r="L2880" s="34">
        <v>0.10279942674963</v>
      </c>
      <c r="M2880" s="34">
        <v>4.6520165965804001E-2</v>
      </c>
    </row>
    <row r="2881" spans="1:13" hidden="1" outlineLevel="1" x14ac:dyDescent="0.3">
      <c r="A2881" s="32" t="s">
        <v>93</v>
      </c>
      <c r="B2881" s="32" t="s">
        <v>14</v>
      </c>
      <c r="C2881" s="32" t="s">
        <v>24</v>
      </c>
      <c r="D2881" s="33">
        <v>3163747.75876131</v>
      </c>
      <c r="E2881" s="33">
        <v>1552192.4622895301</v>
      </c>
      <c r="F2881" s="33">
        <v>1610945.0662615099</v>
      </c>
      <c r="G2881" s="34">
        <v>29.121839895621299</v>
      </c>
      <c r="H2881" s="34">
        <v>50.5544831837</v>
      </c>
      <c r="I2881" s="34">
        <v>48.642701634306</v>
      </c>
      <c r="J2881" s="34">
        <v>69.875374758728398</v>
      </c>
      <c r="K2881" s="34">
        <v>48.109332388179297</v>
      </c>
      <c r="L2881" s="34">
        <v>51.552442984726802</v>
      </c>
      <c r="M2881" s="34">
        <v>0.39172338828419001</v>
      </c>
    </row>
    <row r="2882" spans="1:13" hidden="1" outlineLevel="1" x14ac:dyDescent="0.3">
      <c r="A2882" s="32" t="s">
        <v>93</v>
      </c>
      <c r="B2882" s="32" t="s">
        <v>14</v>
      </c>
      <c r="C2882" s="32" t="s">
        <v>26</v>
      </c>
      <c r="D2882" s="33">
        <v>3357448.2412386802</v>
      </c>
      <c r="E2882" s="33">
        <v>1647113.5377104599</v>
      </c>
      <c r="F2882" s="33">
        <v>1710944.9337384801</v>
      </c>
      <c r="G2882" s="34">
        <v>29.657699779845998</v>
      </c>
      <c r="H2882" s="34">
        <v>51.3572983656939</v>
      </c>
      <c r="I2882" s="34">
        <v>49.4455168163</v>
      </c>
      <c r="J2882" s="34">
        <v>70.420527432201297</v>
      </c>
      <c r="K2882" s="34">
        <v>48.447557015273198</v>
      </c>
      <c r="L2882" s="34">
        <v>51.890667611820703</v>
      </c>
      <c r="M2882" s="34">
        <v>0.54546888045872999</v>
      </c>
    </row>
    <row r="2883" spans="1:13" hidden="1" outlineLevel="1" x14ac:dyDescent="0.3">
      <c r="A2883" s="32" t="s">
        <v>93</v>
      </c>
      <c r="B2883" s="32" t="s">
        <v>14</v>
      </c>
      <c r="C2883" s="32" t="s">
        <v>28</v>
      </c>
      <c r="D2883" s="34">
        <v>1.8055822031748501</v>
      </c>
      <c r="E2883" s="34">
        <v>1.80351885040852</v>
      </c>
      <c r="F2883" s="34">
        <v>1.82990268189988</v>
      </c>
      <c r="G2883" s="34">
        <v>0.55418194843463997</v>
      </c>
      <c r="H2883" s="34">
        <v>0.47886156223526</v>
      </c>
      <c r="I2883" s="34">
        <v>0.4975292247443</v>
      </c>
      <c r="J2883" s="34">
        <v>0.23620315564304001</v>
      </c>
      <c r="K2883" s="34">
        <v>0.21293036544418001</v>
      </c>
      <c r="L2883" s="34">
        <v>0.19875540665246</v>
      </c>
      <c r="M2883" s="34">
        <v>10.0632627949159</v>
      </c>
    </row>
    <row r="2884" spans="1:13" hidden="1" outlineLevel="1" x14ac:dyDescent="0.3">
      <c r="A2884" s="32" t="s">
        <v>93</v>
      </c>
      <c r="B2884" s="32" t="s">
        <v>14</v>
      </c>
      <c r="C2884" s="32" t="s">
        <v>30</v>
      </c>
      <c r="D2884" s="34">
        <v>3.34571967584069</v>
      </c>
      <c r="E2884" s="34">
        <v>1.9529822925312399</v>
      </c>
      <c r="F2884" s="34">
        <v>1.9603461725333899</v>
      </c>
      <c r="G2884" s="34">
        <v>4.8550013611507898</v>
      </c>
      <c r="H2884" s="34">
        <v>2.5648309479276801</v>
      </c>
      <c r="I2884" s="34">
        <v>2.5648309479276801</v>
      </c>
      <c r="J2884" s="34">
        <v>4.9796409786294502</v>
      </c>
      <c r="K2884" s="34">
        <v>1.1453645086673401</v>
      </c>
      <c r="L2884" s="34">
        <v>1.1453645086673401</v>
      </c>
      <c r="M2884" s="34">
        <v>17.863367683455699</v>
      </c>
    </row>
    <row r="2885" spans="1:13" hidden="1" outlineLevel="1" x14ac:dyDescent="0.3">
      <c r="A2885" s="16" t="s">
        <v>93</v>
      </c>
      <c r="B2885" s="16" t="s">
        <v>19</v>
      </c>
      <c r="C2885" s="16" t="s">
        <v>18</v>
      </c>
      <c r="D2885" s="17">
        <v>61715</v>
      </c>
      <c r="E2885" s="17">
        <v>30846</v>
      </c>
      <c r="F2885" s="17">
        <v>30869</v>
      </c>
      <c r="G2885" s="18">
        <v>15.1227416349347</v>
      </c>
      <c r="H2885" s="18">
        <v>50.766098789242399</v>
      </c>
      <c r="I2885" s="18">
        <v>49.233901210757502</v>
      </c>
      <c r="J2885" s="18">
        <v>80.353236652353502</v>
      </c>
      <c r="K2885" s="18">
        <v>50.0846944948578</v>
      </c>
      <c r="L2885" s="18">
        <v>49.915305505142101</v>
      </c>
      <c r="M2885" s="18">
        <v>4.52402171271165</v>
      </c>
    </row>
    <row r="2886" spans="1:13" hidden="1" outlineLevel="1" x14ac:dyDescent="0.3">
      <c r="A2886" s="19" t="s">
        <v>93</v>
      </c>
      <c r="B2886" s="19" t="s">
        <v>19</v>
      </c>
      <c r="C2886" s="19" t="s">
        <v>22</v>
      </c>
      <c r="D2886" s="20">
        <v>1790.40287936604</v>
      </c>
      <c r="E2886" s="20">
        <v>1087.6142218621101</v>
      </c>
      <c r="F2886" s="20">
        <v>1032.2659917286901</v>
      </c>
      <c r="G2886" s="21">
        <v>0.73221608809880001</v>
      </c>
      <c r="H2886" s="21">
        <v>2.5196526786887499</v>
      </c>
      <c r="I2886" s="21">
        <v>2.5196526786887499</v>
      </c>
      <c r="J2886" s="21">
        <v>0.83223855571994998</v>
      </c>
      <c r="K2886" s="21">
        <v>0.98998353058310995</v>
      </c>
      <c r="L2886" s="21">
        <v>0.98998353058310995</v>
      </c>
      <c r="M2886" s="21">
        <v>0.50027080950321001</v>
      </c>
    </row>
    <row r="2887" spans="1:13" hidden="1" outlineLevel="1" x14ac:dyDescent="0.3">
      <c r="A2887" s="19" t="s">
        <v>93</v>
      </c>
      <c r="B2887" s="19" t="s">
        <v>19</v>
      </c>
      <c r="C2887" s="19" t="s">
        <v>24</v>
      </c>
      <c r="D2887" s="20">
        <v>58769.649720752597</v>
      </c>
      <c r="E2887" s="20">
        <v>29056.791052118198</v>
      </c>
      <c r="F2887" s="20">
        <v>29170.843142660498</v>
      </c>
      <c r="G2887" s="21">
        <v>13.957193548941399</v>
      </c>
      <c r="H2887" s="21">
        <v>46.625264860491001</v>
      </c>
      <c r="I2887" s="21">
        <v>45.103551869055501</v>
      </c>
      <c r="J2887" s="21">
        <v>78.948030884238307</v>
      </c>
      <c r="K2887" s="21">
        <v>48.456581409281803</v>
      </c>
      <c r="L2887" s="21">
        <v>48.287372003567</v>
      </c>
      <c r="M2887" s="21">
        <v>3.7687623948613398</v>
      </c>
    </row>
    <row r="2888" spans="1:13" hidden="1" outlineLevel="1" x14ac:dyDescent="0.3">
      <c r="A2888" s="19" t="s">
        <v>93</v>
      </c>
      <c r="B2888" s="19" t="s">
        <v>19</v>
      </c>
      <c r="C2888" s="19" t="s">
        <v>26</v>
      </c>
      <c r="D2888" s="20">
        <v>64660.350279247403</v>
      </c>
      <c r="E2888" s="20">
        <v>32635.2089478817</v>
      </c>
      <c r="F2888" s="20">
        <v>32567.1568573394</v>
      </c>
      <c r="G2888" s="21">
        <v>16.367108381677699</v>
      </c>
      <c r="H2888" s="21">
        <v>54.8964481309444</v>
      </c>
      <c r="I2888" s="21">
        <v>53.374735139508999</v>
      </c>
      <c r="J2888" s="21">
        <v>81.686403838702006</v>
      </c>
      <c r="K2888" s="21">
        <v>51.7126279964329</v>
      </c>
      <c r="L2888" s="21">
        <v>51.543418590718098</v>
      </c>
      <c r="M2888" s="21">
        <v>5.4221068989580097</v>
      </c>
    </row>
    <row r="2889" spans="1:13" hidden="1" outlineLevel="1" x14ac:dyDescent="0.3">
      <c r="A2889" s="19" t="s">
        <v>93</v>
      </c>
      <c r="B2889" s="19" t="s">
        <v>19</v>
      </c>
      <c r="C2889" s="19" t="s">
        <v>28</v>
      </c>
      <c r="D2889" s="21">
        <v>2.9010821994102698</v>
      </c>
      <c r="E2889" s="21">
        <v>3.5259489783508702</v>
      </c>
      <c r="F2889" s="21">
        <v>3.3440214834581301</v>
      </c>
      <c r="G2889" s="21">
        <v>4.8418210518608698</v>
      </c>
      <c r="H2889" s="21">
        <v>4.9632584318704298</v>
      </c>
      <c r="I2889" s="21">
        <v>5.1177189227861</v>
      </c>
      <c r="J2889" s="21">
        <v>1.0357249942782201</v>
      </c>
      <c r="K2889" s="21">
        <v>1.97661888640401</v>
      </c>
      <c r="L2889" s="21">
        <v>1.98332659805342</v>
      </c>
      <c r="M2889" s="21">
        <v>11.0580992150756</v>
      </c>
    </row>
    <row r="2890" spans="1:13" hidden="1" outlineLevel="1" x14ac:dyDescent="0.3">
      <c r="A2890" s="19" t="s">
        <v>93</v>
      </c>
      <c r="B2890" s="19" t="s">
        <v>19</v>
      </c>
      <c r="C2890" s="19" t="s">
        <v>30</v>
      </c>
      <c r="D2890" s="21">
        <v>1.8529320792502899</v>
      </c>
      <c r="E2890" s="21">
        <v>1.989652956177</v>
      </c>
      <c r="F2890" s="21">
        <v>1.97193120864508</v>
      </c>
      <c r="G2890" s="21">
        <v>3.0027633239840501</v>
      </c>
      <c r="H2890" s="21">
        <v>2.6632494677632099</v>
      </c>
      <c r="I2890" s="21">
        <v>2.6632494677632099</v>
      </c>
      <c r="J2890" s="21">
        <v>3.1540292678172701</v>
      </c>
      <c r="K2890" s="21">
        <v>2.3002857103254102</v>
      </c>
      <c r="L2890" s="21">
        <v>2.3002857103254102</v>
      </c>
      <c r="M2890" s="21">
        <v>4.1653928988604996</v>
      </c>
    </row>
    <row r="2891" spans="1:13" hidden="1" outlineLevel="1" x14ac:dyDescent="0.3">
      <c r="A2891" s="13" t="s">
        <v>93</v>
      </c>
      <c r="B2891" s="13" t="s">
        <v>20</v>
      </c>
      <c r="C2891" s="13" t="s">
        <v>18</v>
      </c>
      <c r="D2891" s="14">
        <v>62756</v>
      </c>
      <c r="E2891" s="14">
        <v>31933</v>
      </c>
      <c r="F2891" s="14">
        <v>30823</v>
      </c>
      <c r="G2891" s="15">
        <v>59.965580980304601</v>
      </c>
      <c r="H2891" s="15">
        <v>50.329506802721099</v>
      </c>
      <c r="I2891" s="15">
        <v>49.670493197278901</v>
      </c>
      <c r="J2891" s="15">
        <v>38.885524890050299</v>
      </c>
      <c r="K2891" s="15">
        <v>51.829693070524101</v>
      </c>
      <c r="L2891" s="15">
        <v>48.1703069294758</v>
      </c>
      <c r="M2891" s="15">
        <v>1.14889412964497</v>
      </c>
    </row>
    <row r="2892" spans="1:13" hidden="1" outlineLevel="1" x14ac:dyDescent="0.3">
      <c r="A2892" s="32" t="s">
        <v>93</v>
      </c>
      <c r="B2892" s="32" t="s">
        <v>20</v>
      </c>
      <c r="C2892" s="32" t="s">
        <v>22</v>
      </c>
      <c r="D2892" s="33">
        <v>1816.29174255926</v>
      </c>
      <c r="E2892" s="33">
        <v>1066.2305215838401</v>
      </c>
      <c r="F2892" s="33">
        <v>1079.56451683621</v>
      </c>
      <c r="G2892" s="34">
        <v>1.0881869894209699</v>
      </c>
      <c r="H2892" s="34">
        <v>1.18866637175899</v>
      </c>
      <c r="I2892" s="34">
        <v>1.18866637175899</v>
      </c>
      <c r="J2892" s="34">
        <v>1.07542525108966</v>
      </c>
      <c r="K2892" s="34">
        <v>1.4857715305419299</v>
      </c>
      <c r="L2892" s="34">
        <v>1.4857715305419299</v>
      </c>
      <c r="M2892" s="34">
        <v>0.22820230701203001</v>
      </c>
    </row>
    <row r="2893" spans="1:13" hidden="1" outlineLevel="1" x14ac:dyDescent="0.3">
      <c r="A2893" s="32" t="s">
        <v>93</v>
      </c>
      <c r="B2893" s="32" t="s">
        <v>20</v>
      </c>
      <c r="C2893" s="32" t="s">
        <v>24</v>
      </c>
      <c r="D2893" s="33">
        <v>59768.060551960298</v>
      </c>
      <c r="E2893" s="33">
        <v>30178.968881818899</v>
      </c>
      <c r="F2893" s="33">
        <v>29047.033435281901</v>
      </c>
      <c r="G2893" s="34">
        <v>58.162868782122899</v>
      </c>
      <c r="H2893" s="34">
        <v>48.374534701032999</v>
      </c>
      <c r="I2893" s="34">
        <v>47.716528098210503</v>
      </c>
      <c r="J2893" s="34">
        <v>37.131689142267398</v>
      </c>
      <c r="K2893" s="34">
        <v>49.383055949253198</v>
      </c>
      <c r="L2893" s="34">
        <v>45.732412288895603</v>
      </c>
      <c r="M2893" s="34">
        <v>0.82818661871795995</v>
      </c>
    </row>
    <row r="2894" spans="1:13" hidden="1" outlineLevel="1" x14ac:dyDescent="0.3">
      <c r="A2894" s="32" t="s">
        <v>93</v>
      </c>
      <c r="B2894" s="32" t="s">
        <v>20</v>
      </c>
      <c r="C2894" s="32" t="s">
        <v>26</v>
      </c>
      <c r="D2894" s="33">
        <v>65743.939448039702</v>
      </c>
      <c r="E2894" s="33">
        <v>33687.031118181003</v>
      </c>
      <c r="F2894" s="33">
        <v>32598.966564718099</v>
      </c>
      <c r="G2894" s="34">
        <v>61.7417105402019</v>
      </c>
      <c r="H2894" s="34">
        <v>52.283471901789497</v>
      </c>
      <c r="I2894" s="34">
        <v>51.625465298966901</v>
      </c>
      <c r="J2894" s="34">
        <v>40.668612156469798</v>
      </c>
      <c r="K2894" s="34">
        <v>54.267587711104397</v>
      </c>
      <c r="L2894" s="34">
        <v>50.616944050746703</v>
      </c>
      <c r="M2894" s="34">
        <v>1.5917992403085901</v>
      </c>
    </row>
    <row r="2895" spans="1:13" hidden="1" outlineLevel="1" x14ac:dyDescent="0.3">
      <c r="A2895" s="32" t="s">
        <v>93</v>
      </c>
      <c r="B2895" s="32" t="s">
        <v>20</v>
      </c>
      <c r="C2895" s="32" t="s">
        <v>28</v>
      </c>
      <c r="D2895" s="34">
        <v>2.8942120953522599</v>
      </c>
      <c r="E2895" s="34">
        <v>3.3389613302346901</v>
      </c>
      <c r="F2895" s="34">
        <v>3.5024641236615901</v>
      </c>
      <c r="G2895" s="34">
        <v>1.8146859775749999</v>
      </c>
      <c r="H2895" s="34">
        <v>2.36176836863961</v>
      </c>
      <c r="I2895" s="34">
        <v>2.3931036219791499</v>
      </c>
      <c r="J2895" s="34">
        <v>2.7656184509028701</v>
      </c>
      <c r="K2895" s="34">
        <v>2.8666415765191999</v>
      </c>
      <c r="L2895" s="34">
        <v>3.0844136673598301</v>
      </c>
      <c r="M2895" s="34">
        <v>19.862779443615899</v>
      </c>
    </row>
    <row r="2896" spans="1:13" hidden="1" outlineLevel="1" x14ac:dyDescent="0.3">
      <c r="A2896" s="32" t="s">
        <v>93</v>
      </c>
      <c r="B2896" s="32" t="s">
        <v>20</v>
      </c>
      <c r="C2896" s="32" t="s">
        <v>30</v>
      </c>
      <c r="D2896" s="34">
        <v>1.87147332318111</v>
      </c>
      <c r="E2896" s="34">
        <v>1.9915150015976499</v>
      </c>
      <c r="F2896" s="34">
        <v>1.99564370813556</v>
      </c>
      <c r="G2896" s="34">
        <v>3.60579014497926</v>
      </c>
      <c r="H2896" s="34">
        <v>2.3894798369724799</v>
      </c>
      <c r="I2896" s="34">
        <v>2.3894798369724799</v>
      </c>
      <c r="J2896" s="34">
        <v>3.5576020995101998</v>
      </c>
      <c r="K2896" s="34">
        <v>2.5530524118783098</v>
      </c>
      <c r="L2896" s="34">
        <v>2.5530524118783098</v>
      </c>
      <c r="M2896" s="34">
        <v>3.3520268133757498</v>
      </c>
    </row>
    <row r="2897" spans="1:13" hidden="1" outlineLevel="1" x14ac:dyDescent="0.3">
      <c r="A2897" s="16" t="s">
        <v>93</v>
      </c>
      <c r="B2897" s="16" t="s">
        <v>21</v>
      </c>
      <c r="C2897" s="16" t="s">
        <v>18</v>
      </c>
      <c r="D2897" s="17">
        <v>64627</v>
      </c>
      <c r="E2897" s="17">
        <v>32445</v>
      </c>
      <c r="F2897" s="17">
        <v>32182</v>
      </c>
      <c r="G2897" s="18">
        <v>90.627756200968605</v>
      </c>
      <c r="H2897" s="18">
        <v>50.539525354276897</v>
      </c>
      <c r="I2897" s="18">
        <v>49.460474645722996</v>
      </c>
      <c r="J2897" s="18">
        <v>8.85852662200009</v>
      </c>
      <c r="K2897" s="18">
        <v>46.8471615720524</v>
      </c>
      <c r="L2897" s="18">
        <v>53.1528384279476</v>
      </c>
      <c r="M2897" s="18">
        <v>0.51371717703126996</v>
      </c>
    </row>
    <row r="2898" spans="1:13" hidden="1" outlineLevel="1" x14ac:dyDescent="0.3">
      <c r="A2898" s="19" t="s">
        <v>93</v>
      </c>
      <c r="B2898" s="19" t="s">
        <v>21</v>
      </c>
      <c r="C2898" s="19" t="s">
        <v>22</v>
      </c>
      <c r="D2898" s="20">
        <v>2030.62421152978</v>
      </c>
      <c r="E2898" s="20">
        <v>1212.2846164254699</v>
      </c>
      <c r="F2898" s="20">
        <v>1129.14999267642</v>
      </c>
      <c r="G2898" s="21">
        <v>0.65307372264107999</v>
      </c>
      <c r="H2898" s="21">
        <v>0.95529802959187005</v>
      </c>
      <c r="I2898" s="21">
        <v>0.95529802959187005</v>
      </c>
      <c r="J2898" s="21">
        <v>0.61225898090427999</v>
      </c>
      <c r="K2898" s="21">
        <v>2.86306983203905</v>
      </c>
      <c r="L2898" s="21">
        <v>2.86306983203905</v>
      </c>
      <c r="M2898" s="21">
        <v>0.14609229672116</v>
      </c>
    </row>
    <row r="2899" spans="1:13" hidden="1" outlineLevel="1" x14ac:dyDescent="0.3">
      <c r="A2899" s="19" t="s">
        <v>93</v>
      </c>
      <c r="B2899" s="19" t="s">
        <v>21</v>
      </c>
      <c r="C2899" s="19" t="s">
        <v>24</v>
      </c>
      <c r="D2899" s="20">
        <v>61286.467175011698</v>
      </c>
      <c r="E2899" s="20">
        <v>30450.698675607298</v>
      </c>
      <c r="F2899" s="20">
        <v>30324.461518259301</v>
      </c>
      <c r="G2899" s="21">
        <v>89.496788393894903</v>
      </c>
      <c r="H2899" s="21">
        <v>48.967957234279801</v>
      </c>
      <c r="I2899" s="21">
        <v>47.889971954228599</v>
      </c>
      <c r="J2899" s="21">
        <v>7.9016645415746396</v>
      </c>
      <c r="K2899" s="21">
        <v>42.178941188603801</v>
      </c>
      <c r="L2899" s="21">
        <v>48.428772403987601</v>
      </c>
      <c r="M2899" s="21">
        <v>0.32161486753444002</v>
      </c>
    </row>
    <row r="2900" spans="1:13" hidden="1" outlineLevel="1" x14ac:dyDescent="0.3">
      <c r="A2900" s="19" t="s">
        <v>93</v>
      </c>
      <c r="B2900" s="19" t="s">
        <v>21</v>
      </c>
      <c r="C2900" s="19" t="s">
        <v>26</v>
      </c>
      <c r="D2900" s="20">
        <v>67967.5328249882</v>
      </c>
      <c r="E2900" s="20">
        <v>34439.301324392603</v>
      </c>
      <c r="F2900" s="20">
        <v>34039.538481740601</v>
      </c>
      <c r="G2900" s="21">
        <v>91.648307705837794</v>
      </c>
      <c r="H2900" s="21">
        <v>52.110028045771301</v>
      </c>
      <c r="I2900" s="21">
        <v>51.032042765720199</v>
      </c>
      <c r="J2900" s="21">
        <v>9.9187819309645509</v>
      </c>
      <c r="K2900" s="21">
        <v>51.571227596012399</v>
      </c>
      <c r="L2900" s="21">
        <v>57.821058811396099</v>
      </c>
      <c r="M2900" s="21">
        <v>0.81961974385782999</v>
      </c>
    </row>
    <row r="2901" spans="1:13" hidden="1" outlineLevel="1" x14ac:dyDescent="0.3">
      <c r="A2901" s="19" t="s">
        <v>93</v>
      </c>
      <c r="B2901" s="19" t="s">
        <v>21</v>
      </c>
      <c r="C2901" s="19" t="s">
        <v>28</v>
      </c>
      <c r="D2901" s="21">
        <v>3.1420678842121399</v>
      </c>
      <c r="E2901" s="21">
        <v>3.7364297008028</v>
      </c>
      <c r="F2901" s="21">
        <v>3.5086383465180102</v>
      </c>
      <c r="G2901" s="21">
        <v>0.72061115713035995</v>
      </c>
      <c r="H2901" s="21">
        <v>1.8901998443699899</v>
      </c>
      <c r="I2901" s="21">
        <v>1.9314372464771401</v>
      </c>
      <c r="J2901" s="21">
        <v>6.9115215998080997</v>
      </c>
      <c r="K2901" s="21">
        <v>6.1115118525069203</v>
      </c>
      <c r="L2901" s="21">
        <v>5.3864853067445102</v>
      </c>
      <c r="M2901" s="21">
        <v>28.438273675297101</v>
      </c>
    </row>
    <row r="2902" spans="1:13" hidden="1" outlineLevel="1" x14ac:dyDescent="0.3">
      <c r="A2902" s="19" t="s">
        <v>93</v>
      </c>
      <c r="B2902" s="19" t="s">
        <v>21</v>
      </c>
      <c r="C2902" s="19" t="s">
        <v>30</v>
      </c>
      <c r="D2902" s="21">
        <v>1.9583507893613099</v>
      </c>
      <c r="E2902" s="21">
        <v>2.0432486125283802</v>
      </c>
      <c r="F2902" s="21">
        <v>2.0662855471911401</v>
      </c>
      <c r="G2902" s="21">
        <v>3.78013510087608</v>
      </c>
      <c r="H2902" s="21">
        <v>2.4022091320258201</v>
      </c>
      <c r="I2902" s="21">
        <v>2.4022091320258201</v>
      </c>
      <c r="J2902" s="21">
        <v>3.4952681231360399</v>
      </c>
      <c r="K2902" s="21">
        <v>2.2299756727968298</v>
      </c>
      <c r="L2902" s="21">
        <v>2.2299756727968298</v>
      </c>
      <c r="M2902" s="21">
        <v>3.1438010095547</v>
      </c>
    </row>
    <row r="2903" spans="1:13" hidden="1" outlineLevel="1" x14ac:dyDescent="0.3">
      <c r="A2903" s="13" t="s">
        <v>93</v>
      </c>
      <c r="B2903" s="13" t="s">
        <v>33</v>
      </c>
      <c r="C2903" s="13" t="s">
        <v>18</v>
      </c>
      <c r="D2903" s="14">
        <v>65486</v>
      </c>
      <c r="E2903" s="14">
        <v>33125</v>
      </c>
      <c r="F2903" s="14">
        <v>32361</v>
      </c>
      <c r="G2903" s="15">
        <v>96.548880676785799</v>
      </c>
      <c r="H2903" s="15">
        <v>50.384335558156401</v>
      </c>
      <c r="I2903" s="15">
        <v>49.615664441843499</v>
      </c>
      <c r="J2903" s="15">
        <v>2.8525180954707801</v>
      </c>
      <c r="K2903" s="15">
        <v>59.047109207708701</v>
      </c>
      <c r="L2903" s="15">
        <v>40.9528907922912</v>
      </c>
      <c r="M2903" s="15">
        <v>0.59860122774333002</v>
      </c>
    </row>
    <row r="2904" spans="1:13" hidden="1" outlineLevel="1" x14ac:dyDescent="0.3">
      <c r="A2904" s="32" t="s">
        <v>93</v>
      </c>
      <c r="B2904" s="32" t="s">
        <v>33</v>
      </c>
      <c r="C2904" s="32" t="s">
        <v>22</v>
      </c>
      <c r="D2904" s="33">
        <v>1957.21341973377</v>
      </c>
      <c r="E2904" s="33">
        <v>1142.10579172301</v>
      </c>
      <c r="F2904" s="33">
        <v>1147.77694349438</v>
      </c>
      <c r="G2904" s="34">
        <v>0.34168928120925002</v>
      </c>
      <c r="H2904" s="34">
        <v>0.92672275805700999</v>
      </c>
      <c r="I2904" s="34">
        <v>0.92672275805700999</v>
      </c>
      <c r="J2904" s="34">
        <v>0.29917871966497001</v>
      </c>
      <c r="K2904" s="34">
        <v>4.6742044795522704</v>
      </c>
      <c r="L2904" s="34">
        <v>4.6742044795522704</v>
      </c>
      <c r="M2904" s="34">
        <v>0.18188049270150999</v>
      </c>
    </row>
    <row r="2905" spans="1:13" hidden="1" outlineLevel="1" x14ac:dyDescent="0.3">
      <c r="A2905" s="32" t="s">
        <v>93</v>
      </c>
      <c r="B2905" s="32" t="s">
        <v>33</v>
      </c>
      <c r="C2905" s="32" t="s">
        <v>24</v>
      </c>
      <c r="D2905" s="33">
        <v>62266.233567094801</v>
      </c>
      <c r="E2905" s="33">
        <v>31246.148233534699</v>
      </c>
      <c r="F2905" s="33">
        <v>30472.818753200401</v>
      </c>
      <c r="G2905" s="34">
        <v>95.940438662974401</v>
      </c>
      <c r="H2905" s="34">
        <v>48.859906970214098</v>
      </c>
      <c r="I2905" s="34">
        <v>48.0919500818815</v>
      </c>
      <c r="J2905" s="34">
        <v>2.3994728657978501</v>
      </c>
      <c r="K2905" s="34">
        <v>51.1979010142093</v>
      </c>
      <c r="L2905" s="34">
        <v>33.539116116136803</v>
      </c>
      <c r="M2905" s="34">
        <v>0.36289363162882998</v>
      </c>
    </row>
    <row r="2906" spans="1:13" hidden="1" outlineLevel="1" x14ac:dyDescent="0.3">
      <c r="A2906" s="32" t="s">
        <v>93</v>
      </c>
      <c r="B2906" s="32" t="s">
        <v>33</v>
      </c>
      <c r="C2906" s="32" t="s">
        <v>26</v>
      </c>
      <c r="D2906" s="33">
        <v>68705.766432905206</v>
      </c>
      <c r="E2906" s="33">
        <v>35003.851766465297</v>
      </c>
      <c r="F2906" s="33">
        <v>34249.181246799497</v>
      </c>
      <c r="G2906" s="34">
        <v>97.068916187063195</v>
      </c>
      <c r="H2906" s="34">
        <v>51.908049918118401</v>
      </c>
      <c r="I2906" s="34">
        <v>51.140093029785902</v>
      </c>
      <c r="J2906" s="34">
        <v>3.3881334906977201</v>
      </c>
      <c r="K2906" s="34">
        <v>66.460883883863204</v>
      </c>
      <c r="L2906" s="34">
        <v>48.8020989857906</v>
      </c>
      <c r="M2906" s="34">
        <v>0.98589135078902002</v>
      </c>
    </row>
    <row r="2907" spans="1:13" hidden="1" outlineLevel="1" x14ac:dyDescent="0.3">
      <c r="A2907" s="32" t="s">
        <v>93</v>
      </c>
      <c r="B2907" s="32" t="s">
        <v>33</v>
      </c>
      <c r="C2907" s="32" t="s">
        <v>28</v>
      </c>
      <c r="D2907" s="34">
        <v>2.9887509081846102</v>
      </c>
      <c r="E2907" s="34">
        <v>3.44786654105061</v>
      </c>
      <c r="F2907" s="34">
        <v>3.5467907156589198</v>
      </c>
      <c r="G2907" s="34">
        <v>0.35390289231121003</v>
      </c>
      <c r="H2907" s="34">
        <v>1.8393072922185001</v>
      </c>
      <c r="I2907" s="34">
        <v>1.8678027765671901</v>
      </c>
      <c r="J2907" s="34">
        <v>10.488232139175899</v>
      </c>
      <c r="K2907" s="34">
        <v>7.9160598076189004</v>
      </c>
      <c r="L2907" s="34">
        <v>11.4136130298086</v>
      </c>
      <c r="M2907" s="34">
        <v>30.384249859824902</v>
      </c>
    </row>
    <row r="2908" spans="1:13" hidden="1" outlineLevel="1" x14ac:dyDescent="0.3">
      <c r="A2908" s="32" t="s">
        <v>93</v>
      </c>
      <c r="B2908" s="32" t="s">
        <v>33</v>
      </c>
      <c r="C2908" s="32" t="s">
        <v>30</v>
      </c>
      <c r="D2908" s="34">
        <v>1.89809079171095</v>
      </c>
      <c r="E2908" s="34">
        <v>1.9190187913755199</v>
      </c>
      <c r="F2908" s="34">
        <v>2.1164158744838</v>
      </c>
      <c r="G2908" s="34">
        <v>2.6728689539763102</v>
      </c>
      <c r="H2908" s="34">
        <v>2.4402160575377301</v>
      </c>
      <c r="I2908" s="34">
        <v>2.4402160575377301</v>
      </c>
      <c r="J2908" s="34">
        <v>2.46390306174276</v>
      </c>
      <c r="K2908" s="34">
        <v>1.99700696262248</v>
      </c>
      <c r="L2908" s="34">
        <v>1.99700696262248</v>
      </c>
      <c r="M2908" s="34">
        <v>4.24096140092312</v>
      </c>
    </row>
    <row r="2909" spans="1:13" hidden="1" outlineLevel="1" x14ac:dyDescent="0.3">
      <c r="A2909" s="16" t="s">
        <v>93</v>
      </c>
      <c r="B2909" s="16" t="s">
        <v>35</v>
      </c>
      <c r="C2909" s="16" t="s">
        <v>18</v>
      </c>
      <c r="D2909" s="17">
        <v>65257</v>
      </c>
      <c r="E2909" s="17">
        <v>34252</v>
      </c>
      <c r="F2909" s="17">
        <v>31005</v>
      </c>
      <c r="G2909" s="18">
        <v>97.237078014619101</v>
      </c>
      <c r="H2909" s="18">
        <v>52.469505468528403</v>
      </c>
      <c r="I2909" s="18">
        <v>47.530494531471597</v>
      </c>
      <c r="J2909" s="18">
        <v>2.4579738572107201</v>
      </c>
      <c r="K2909" s="18">
        <v>53.179551122194503</v>
      </c>
      <c r="L2909" s="18">
        <v>46.820448877805397</v>
      </c>
      <c r="M2909" s="18">
        <v>0.30494812817014999</v>
      </c>
    </row>
    <row r="2910" spans="1:13" hidden="1" outlineLevel="1" x14ac:dyDescent="0.3">
      <c r="A2910" s="19" t="s">
        <v>93</v>
      </c>
      <c r="B2910" s="19" t="s">
        <v>35</v>
      </c>
      <c r="C2910" s="19" t="s">
        <v>22</v>
      </c>
      <c r="D2910" s="20">
        <v>1876.9140705862001</v>
      </c>
      <c r="E2910" s="20">
        <v>1140.7062493625201</v>
      </c>
      <c r="F2910" s="20">
        <v>1049.1952778078601</v>
      </c>
      <c r="G2910" s="21">
        <v>0.30823526497793002</v>
      </c>
      <c r="H2910" s="21">
        <v>0.88451330299907005</v>
      </c>
      <c r="I2910" s="21">
        <v>0.88451330299907005</v>
      </c>
      <c r="J2910" s="21">
        <v>0.28494667169581001</v>
      </c>
      <c r="K2910" s="21">
        <v>5.6434528645472897</v>
      </c>
      <c r="L2910" s="21">
        <v>5.6434528645472897</v>
      </c>
      <c r="M2910" s="21">
        <v>9.0232646557579996E-2</v>
      </c>
    </row>
    <row r="2911" spans="1:13" hidden="1" outlineLevel="1" x14ac:dyDescent="0.3">
      <c r="A2911" s="19" t="s">
        <v>93</v>
      </c>
      <c r="B2911" s="19" t="s">
        <v>35</v>
      </c>
      <c r="C2911" s="19" t="s">
        <v>24</v>
      </c>
      <c r="D2911" s="20">
        <v>62169.332165215303</v>
      </c>
      <c r="E2911" s="20">
        <v>32375.450588233602</v>
      </c>
      <c r="F2911" s="20">
        <v>29278.993166515302</v>
      </c>
      <c r="G2911" s="21">
        <v>96.682181194963903</v>
      </c>
      <c r="H2911" s="21">
        <v>51.012714370898401</v>
      </c>
      <c r="I2911" s="21">
        <v>46.077894302700599</v>
      </c>
      <c r="J2911" s="21">
        <v>2.03032673025956</v>
      </c>
      <c r="K2911" s="21">
        <v>43.892883771008499</v>
      </c>
      <c r="L2911" s="21">
        <v>37.748938322025502</v>
      </c>
      <c r="M2911" s="21">
        <v>0.18736552092098999</v>
      </c>
    </row>
    <row r="2912" spans="1:13" hidden="1" outlineLevel="1" x14ac:dyDescent="0.3">
      <c r="A2912" s="19" t="s">
        <v>93</v>
      </c>
      <c r="B2912" s="19" t="s">
        <v>35</v>
      </c>
      <c r="C2912" s="19" t="s">
        <v>26</v>
      </c>
      <c r="D2912" s="20">
        <v>68344.667834784705</v>
      </c>
      <c r="E2912" s="20">
        <v>36128.549411766297</v>
      </c>
      <c r="F2912" s="20">
        <v>32731.0068334846</v>
      </c>
      <c r="G2912" s="21">
        <v>97.701376187791297</v>
      </c>
      <c r="H2912" s="21">
        <v>53.922105697299401</v>
      </c>
      <c r="I2912" s="21">
        <v>48.9872856291015</v>
      </c>
      <c r="J2912" s="21">
        <v>2.9729627749849299</v>
      </c>
      <c r="K2912" s="21">
        <v>62.251061677974398</v>
      </c>
      <c r="L2912" s="21">
        <v>56.107116228991401</v>
      </c>
      <c r="M2912" s="21">
        <v>0.49595391272091999</v>
      </c>
    </row>
    <row r="2913" spans="1:13" hidden="1" outlineLevel="1" x14ac:dyDescent="0.3">
      <c r="A2913" s="19" t="s">
        <v>93</v>
      </c>
      <c r="B2913" s="19" t="s">
        <v>35</v>
      </c>
      <c r="C2913" s="19" t="s">
        <v>28</v>
      </c>
      <c r="D2913" s="21">
        <v>2.8761881033240901</v>
      </c>
      <c r="E2913" s="21">
        <v>3.3303347231184302</v>
      </c>
      <c r="F2913" s="21">
        <v>3.3839550969452099</v>
      </c>
      <c r="G2913" s="21">
        <v>0.31699354944787</v>
      </c>
      <c r="H2913" s="21">
        <v>1.6857664182286001</v>
      </c>
      <c r="I2913" s="21">
        <v>1.8609385652686701</v>
      </c>
      <c r="J2913" s="21">
        <v>11.592746231205499</v>
      </c>
      <c r="K2913" s="21">
        <v>10.612073147401899</v>
      </c>
      <c r="L2913" s="21">
        <v>12.0533933351982</v>
      </c>
      <c r="M2913" s="21">
        <v>29.589506615118101</v>
      </c>
    </row>
    <row r="2914" spans="1:13" hidden="1" outlineLevel="1" x14ac:dyDescent="0.3">
      <c r="A2914" s="19" t="s">
        <v>93</v>
      </c>
      <c r="B2914" s="19" t="s">
        <v>35</v>
      </c>
      <c r="C2914" s="19" t="s">
        <v>30</v>
      </c>
      <c r="D2914" s="21">
        <v>1.9182458334019299</v>
      </c>
      <c r="E2914" s="21">
        <v>2.0215288209143099</v>
      </c>
      <c r="F2914" s="21">
        <v>1.9721466581609901</v>
      </c>
      <c r="G2914" s="21">
        <v>2.6882208341162301</v>
      </c>
      <c r="H2914" s="21">
        <v>2.23632903669905</v>
      </c>
      <c r="I2914" s="21">
        <v>2.23632903669905</v>
      </c>
      <c r="J2914" s="21">
        <v>2.5742988383865399</v>
      </c>
      <c r="K2914" s="21">
        <v>2.4276407797296198</v>
      </c>
      <c r="L2914" s="21">
        <v>2.4276407797296198</v>
      </c>
      <c r="M2914" s="21">
        <v>2.0357696295178198</v>
      </c>
    </row>
    <row r="2915" spans="1:13" hidden="1" outlineLevel="1" x14ac:dyDescent="0.3">
      <c r="A2915" s="13" t="s">
        <v>93</v>
      </c>
      <c r="B2915" s="13" t="s">
        <v>37</v>
      </c>
      <c r="C2915" s="13" t="s">
        <v>18</v>
      </c>
      <c r="D2915" s="14">
        <v>65331</v>
      </c>
      <c r="E2915" s="14">
        <v>33179</v>
      </c>
      <c r="F2915" s="14">
        <v>32152</v>
      </c>
      <c r="G2915" s="15">
        <v>98.138709035526801</v>
      </c>
      <c r="H2915" s="15">
        <v>50.807143414177602</v>
      </c>
      <c r="I2915" s="15">
        <v>49.192856585822298</v>
      </c>
      <c r="J2915" s="15">
        <v>1.7036322725811599</v>
      </c>
      <c r="K2915" s="15">
        <v>50.044923629829199</v>
      </c>
      <c r="L2915" s="15">
        <v>49.955076370170701</v>
      </c>
      <c r="M2915" s="15">
        <v>0.15765869189205001</v>
      </c>
    </row>
    <row r="2916" spans="1:13" hidden="1" outlineLevel="1" x14ac:dyDescent="0.3">
      <c r="A2916" s="32" t="s">
        <v>93</v>
      </c>
      <c r="B2916" s="32" t="s">
        <v>37</v>
      </c>
      <c r="C2916" s="32" t="s">
        <v>22</v>
      </c>
      <c r="D2916" s="33">
        <v>1895.95690809812</v>
      </c>
      <c r="E2916" s="33">
        <v>1133.3655583265399</v>
      </c>
      <c r="F2916" s="33">
        <v>1132.6399479499</v>
      </c>
      <c r="G2916" s="34">
        <v>0.24764033056998999</v>
      </c>
      <c r="H2916" s="34">
        <v>0.95422502027540002</v>
      </c>
      <c r="I2916" s="34">
        <v>0.95422502027540002</v>
      </c>
      <c r="J2916" s="34">
        <v>0.23940857464435999</v>
      </c>
      <c r="K2916" s="34">
        <v>7.1407448066973904</v>
      </c>
      <c r="L2916" s="34">
        <v>7.1407448066973904</v>
      </c>
      <c r="M2916" s="34">
        <v>6.3309545727139996E-2</v>
      </c>
    </row>
    <row r="2917" spans="1:13" hidden="1" outlineLevel="1" x14ac:dyDescent="0.3">
      <c r="A2917" s="32" t="s">
        <v>93</v>
      </c>
      <c r="B2917" s="32" t="s">
        <v>37</v>
      </c>
      <c r="C2917" s="32" t="s">
        <v>24</v>
      </c>
      <c r="D2917" s="33">
        <v>62212.005234595497</v>
      </c>
      <c r="E2917" s="33">
        <v>31314.5265889158</v>
      </c>
      <c r="F2917" s="33">
        <v>30288.720273728399</v>
      </c>
      <c r="G2917" s="34">
        <v>97.684431281855893</v>
      </c>
      <c r="H2917" s="34">
        <v>49.2370761117119</v>
      </c>
      <c r="I2917" s="34">
        <v>47.624379844012097</v>
      </c>
      <c r="J2917" s="34">
        <v>1.3514158447646201</v>
      </c>
      <c r="K2917" s="34">
        <v>38.506926838210703</v>
      </c>
      <c r="L2917" s="34">
        <v>38.421861979201203</v>
      </c>
      <c r="M2917" s="34">
        <v>8.1414583981299998E-2</v>
      </c>
    </row>
    <row r="2918" spans="1:13" hidden="1" outlineLevel="1" x14ac:dyDescent="0.3">
      <c r="A2918" s="32" t="s">
        <v>93</v>
      </c>
      <c r="B2918" s="32" t="s">
        <v>37</v>
      </c>
      <c r="C2918" s="32" t="s">
        <v>26</v>
      </c>
      <c r="D2918" s="33">
        <v>68449.994765404495</v>
      </c>
      <c r="E2918" s="33">
        <v>35043.473411084102</v>
      </c>
      <c r="F2918" s="33">
        <v>34015.279726271503</v>
      </c>
      <c r="G2918" s="34">
        <v>98.5052284690547</v>
      </c>
      <c r="H2918" s="34">
        <v>52.375620155987797</v>
      </c>
      <c r="I2918" s="34">
        <v>50.762923888288</v>
      </c>
      <c r="J2918" s="34">
        <v>2.1456494318316501</v>
      </c>
      <c r="K2918" s="34">
        <v>61.578138020798697</v>
      </c>
      <c r="L2918" s="34">
        <v>61.493073161789198</v>
      </c>
      <c r="M2918" s="34">
        <v>0.30508678259698002</v>
      </c>
    </row>
    <row r="2919" spans="1:13" hidden="1" outlineLevel="1" x14ac:dyDescent="0.3">
      <c r="A2919" s="32" t="s">
        <v>93</v>
      </c>
      <c r="B2919" s="32" t="s">
        <v>37</v>
      </c>
      <c r="C2919" s="32" t="s">
        <v>28</v>
      </c>
      <c r="D2919" s="34">
        <v>2.90207850499475</v>
      </c>
      <c r="E2919" s="34">
        <v>3.41591234915624</v>
      </c>
      <c r="F2919" s="34">
        <v>3.5227666955396502</v>
      </c>
      <c r="G2919" s="34">
        <v>0.25233705741975998</v>
      </c>
      <c r="H2919" s="34">
        <v>1.87813160936169</v>
      </c>
      <c r="I2919" s="34">
        <v>1.93976338538228</v>
      </c>
      <c r="J2919" s="34">
        <v>14.052831617332201</v>
      </c>
      <c r="K2919" s="34">
        <v>14.268669604765099</v>
      </c>
      <c r="L2919" s="34">
        <v>14.294332679593801</v>
      </c>
      <c r="M2919" s="34">
        <v>40.156077008736098</v>
      </c>
    </row>
    <row r="2920" spans="1:13" hidden="1" outlineLevel="1" x14ac:dyDescent="0.3">
      <c r="A2920" s="32" t="s">
        <v>93</v>
      </c>
      <c r="B2920" s="32" t="s">
        <v>37</v>
      </c>
      <c r="C2920" s="32" t="s">
        <v>30</v>
      </c>
      <c r="D2920" s="34">
        <v>1.94295817080018</v>
      </c>
      <c r="E2920" s="34">
        <v>2.0742928398512599</v>
      </c>
      <c r="F2920" s="34">
        <v>2.09716124615227</v>
      </c>
      <c r="G2920" s="34">
        <v>2.55494265620829</v>
      </c>
      <c r="H2920" s="34">
        <v>2.6241079096903599</v>
      </c>
      <c r="I2920" s="34">
        <v>2.6241079096903599</v>
      </c>
      <c r="J2920" s="34">
        <v>2.6047082790866698</v>
      </c>
      <c r="K2920" s="34">
        <v>2.6860434154060302</v>
      </c>
      <c r="L2920" s="34">
        <v>2.6860434154060302</v>
      </c>
      <c r="M2920" s="34">
        <v>1.9377544187159099</v>
      </c>
    </row>
    <row r="2921" spans="1:13" hidden="1" outlineLevel="1" x14ac:dyDescent="0.3">
      <c r="A2921" s="16" t="s">
        <v>93</v>
      </c>
      <c r="B2921" s="16" t="s">
        <v>39</v>
      </c>
      <c r="C2921" s="16" t="s">
        <v>18</v>
      </c>
      <c r="D2921" s="17">
        <v>60315</v>
      </c>
      <c r="E2921" s="17">
        <v>30259</v>
      </c>
      <c r="F2921" s="17">
        <v>30056</v>
      </c>
      <c r="G2921" s="18">
        <v>97.907651496311004</v>
      </c>
      <c r="H2921" s="18">
        <v>50.210827561681803</v>
      </c>
      <c r="I2921" s="18">
        <v>49.789172438318097</v>
      </c>
      <c r="J2921" s="18">
        <v>1.95639558982011</v>
      </c>
      <c r="K2921" s="18">
        <v>50.762711864406697</v>
      </c>
      <c r="L2921" s="18">
        <v>49.237288135593197</v>
      </c>
      <c r="M2921" s="18">
        <v>0.13595291386885</v>
      </c>
    </row>
    <row r="2922" spans="1:13" hidden="1" outlineLevel="1" x14ac:dyDescent="0.3">
      <c r="A2922" s="19" t="s">
        <v>93</v>
      </c>
      <c r="B2922" s="19" t="s">
        <v>39</v>
      </c>
      <c r="C2922" s="19" t="s">
        <v>22</v>
      </c>
      <c r="D2922" s="20">
        <v>1568.83905594164</v>
      </c>
      <c r="E2922" s="20">
        <v>951.77149835708701</v>
      </c>
      <c r="F2922" s="20">
        <v>989.20064568971702</v>
      </c>
      <c r="G2922" s="21">
        <v>0.25608022838812</v>
      </c>
      <c r="H2922" s="21">
        <v>0.96316460273580995</v>
      </c>
      <c r="I2922" s="21">
        <v>0.96316460273580995</v>
      </c>
      <c r="J2922" s="21">
        <v>0.24942056270268001</v>
      </c>
      <c r="K2922" s="21">
        <v>6.1623490588834802</v>
      </c>
      <c r="L2922" s="21">
        <v>6.1623490588834802</v>
      </c>
      <c r="M2922" s="21">
        <v>5.6408266182939502E-2</v>
      </c>
    </row>
    <row r="2923" spans="1:13" hidden="1" outlineLevel="1" x14ac:dyDescent="0.3">
      <c r="A2923" s="19" t="s">
        <v>93</v>
      </c>
      <c r="B2923" s="19" t="s">
        <v>39</v>
      </c>
      <c r="C2923" s="19" t="s">
        <v>24</v>
      </c>
      <c r="D2923" s="20">
        <v>57734.139231306297</v>
      </c>
      <c r="E2923" s="20">
        <v>28693.262768020999</v>
      </c>
      <c r="F2923" s="20">
        <v>28428.688945269299</v>
      </c>
      <c r="G2923" s="21">
        <v>97.442159695551496</v>
      </c>
      <c r="H2923" s="21">
        <v>48.626652270650702</v>
      </c>
      <c r="I2923" s="21">
        <v>48.205420317937403</v>
      </c>
      <c r="J2923" s="21">
        <v>1.58560016347318</v>
      </c>
      <c r="K2923" s="21">
        <v>40.731286806482998</v>
      </c>
      <c r="L2923" s="21">
        <v>39.266904697707297</v>
      </c>
      <c r="M2923" s="21">
        <v>6.8682431217660003E-2</v>
      </c>
    </row>
    <row r="2924" spans="1:13" hidden="1" outlineLevel="1" x14ac:dyDescent="0.3">
      <c r="A2924" s="19" t="s">
        <v>93</v>
      </c>
      <c r="B2924" s="19" t="s">
        <v>39</v>
      </c>
      <c r="C2924" s="19" t="s">
        <v>26</v>
      </c>
      <c r="D2924" s="20">
        <v>62895.860768693601</v>
      </c>
      <c r="E2924" s="20">
        <v>31824.737231978899</v>
      </c>
      <c r="F2924" s="20">
        <v>31683.311054730599</v>
      </c>
      <c r="G2924" s="21">
        <v>98.289916875221806</v>
      </c>
      <c r="H2924" s="21">
        <v>51.794579682062498</v>
      </c>
      <c r="I2924" s="21">
        <v>51.373347729349199</v>
      </c>
      <c r="J2924" s="21">
        <v>2.4117772141058298</v>
      </c>
      <c r="K2924" s="21">
        <v>60.733095302292597</v>
      </c>
      <c r="L2924" s="21">
        <v>59.268713193516902</v>
      </c>
      <c r="M2924" s="21">
        <v>0.26893364133239001</v>
      </c>
    </row>
    <row r="2925" spans="1:13" hidden="1" outlineLevel="1" x14ac:dyDescent="0.3">
      <c r="A2925" s="19" t="s">
        <v>93</v>
      </c>
      <c r="B2925" s="19" t="s">
        <v>39</v>
      </c>
      <c r="C2925" s="19" t="s">
        <v>28</v>
      </c>
      <c r="D2925" s="21">
        <v>2.6010761103235298</v>
      </c>
      <c r="E2925" s="21">
        <v>3.1454162343669201</v>
      </c>
      <c r="F2925" s="21">
        <v>3.2911919273679699</v>
      </c>
      <c r="G2925" s="21">
        <v>0.26155282500853999</v>
      </c>
      <c r="H2925" s="21">
        <v>1.9182408446716099</v>
      </c>
      <c r="I2925" s="21">
        <v>1.93448606507577</v>
      </c>
      <c r="J2925" s="21">
        <v>12.7489841011969</v>
      </c>
      <c r="K2925" s="21">
        <v>12.139519014161101</v>
      </c>
      <c r="L2925" s="21">
        <v>12.5156142676119</v>
      </c>
      <c r="M2925" s="21">
        <v>41.491031400292599</v>
      </c>
    </row>
    <row r="2926" spans="1:13" hidden="1" outlineLevel="1" x14ac:dyDescent="0.3">
      <c r="A2926" s="19" t="s">
        <v>93</v>
      </c>
      <c r="B2926" s="19" t="s">
        <v>39</v>
      </c>
      <c r="C2926" s="19" t="s">
        <v>30</v>
      </c>
      <c r="D2926" s="21">
        <v>1.71810106129282</v>
      </c>
      <c r="E2926" s="21">
        <v>1.9140138795057999</v>
      </c>
      <c r="F2926" s="21">
        <v>1.90635296331083</v>
      </c>
      <c r="G2926" s="21">
        <v>2.24905711266867</v>
      </c>
      <c r="H2926" s="21">
        <v>2.46182948854947</v>
      </c>
      <c r="I2926" s="21">
        <v>2.46182948854947</v>
      </c>
      <c r="J2926" s="21">
        <v>2.2787023929788099</v>
      </c>
      <c r="K2926" s="21">
        <v>2.12131983645819</v>
      </c>
      <c r="L2926" s="21">
        <v>2.12131983645819</v>
      </c>
      <c r="M2926" s="21">
        <v>1.64659526721136</v>
      </c>
    </row>
    <row r="2927" spans="1:13" hidden="1" outlineLevel="1" x14ac:dyDescent="0.3">
      <c r="A2927" s="13" t="s">
        <v>93</v>
      </c>
      <c r="B2927" s="13" t="s">
        <v>41</v>
      </c>
      <c r="C2927" s="13" t="s">
        <v>18</v>
      </c>
      <c r="D2927" s="14">
        <v>66550</v>
      </c>
      <c r="E2927" s="14">
        <v>33503</v>
      </c>
      <c r="F2927" s="14">
        <v>33047</v>
      </c>
      <c r="G2927" s="15">
        <v>97.903831705484606</v>
      </c>
      <c r="H2927" s="15">
        <v>49.959327756887397</v>
      </c>
      <c r="I2927" s="15">
        <v>50.040672243112503</v>
      </c>
      <c r="J2927" s="15">
        <v>1.7640871525169</v>
      </c>
      <c r="K2927" s="15">
        <v>67.972742759795494</v>
      </c>
      <c r="L2927" s="15">
        <v>32.027257240204399</v>
      </c>
      <c r="M2927" s="15">
        <v>0.33208114199848998</v>
      </c>
    </row>
    <row r="2928" spans="1:13" hidden="1" outlineLevel="1" x14ac:dyDescent="0.3">
      <c r="A2928" s="32" t="s">
        <v>93</v>
      </c>
      <c r="B2928" s="32" t="s">
        <v>41</v>
      </c>
      <c r="C2928" s="32" t="s">
        <v>22</v>
      </c>
      <c r="D2928" s="33">
        <v>1943.47547082087</v>
      </c>
      <c r="E2928" s="33">
        <v>1108.8159621724899</v>
      </c>
      <c r="F2928" s="33">
        <v>1216.8862754142301</v>
      </c>
      <c r="G2928" s="34">
        <v>0.25744417463759001</v>
      </c>
      <c r="H2928" s="34">
        <v>0.97466662439865004</v>
      </c>
      <c r="I2928" s="34">
        <v>0.97466662439865004</v>
      </c>
      <c r="J2928" s="34">
        <v>0.23647901761092999</v>
      </c>
      <c r="K2928" s="34">
        <v>5.9390030364538697</v>
      </c>
      <c r="L2928" s="34">
        <v>5.9390030364538697</v>
      </c>
      <c r="M2928" s="34">
        <v>0.10962976846545</v>
      </c>
    </row>
    <row r="2929" spans="1:13" hidden="1" outlineLevel="1" x14ac:dyDescent="0.3">
      <c r="A2929" s="32" t="s">
        <v>93</v>
      </c>
      <c r="B2929" s="32" t="s">
        <v>41</v>
      </c>
      <c r="C2929" s="32" t="s">
        <v>24</v>
      </c>
      <c r="D2929" s="33">
        <v>63352.833548436</v>
      </c>
      <c r="E2929" s="33">
        <v>31678.9125605433</v>
      </c>
      <c r="F2929" s="33">
        <v>31045.128593061199</v>
      </c>
      <c r="G2929" s="34">
        <v>97.435697479160098</v>
      </c>
      <c r="H2929" s="34">
        <v>48.356503197107997</v>
      </c>
      <c r="I2929" s="34">
        <v>48.437764087808901</v>
      </c>
      <c r="J2929" s="34">
        <v>1.4143940087676099</v>
      </c>
      <c r="K2929" s="34">
        <v>57.535344731169602</v>
      </c>
      <c r="L2929" s="34">
        <v>23.1241981688778</v>
      </c>
      <c r="M2929" s="34">
        <v>0.19284322601063</v>
      </c>
    </row>
    <row r="2930" spans="1:13" hidden="1" outlineLevel="1" x14ac:dyDescent="0.3">
      <c r="A2930" s="32" t="s">
        <v>93</v>
      </c>
      <c r="B2930" s="32" t="s">
        <v>41</v>
      </c>
      <c r="C2930" s="32" t="s">
        <v>26</v>
      </c>
      <c r="D2930" s="33">
        <v>69747.166451564</v>
      </c>
      <c r="E2930" s="33">
        <v>35327.0874394567</v>
      </c>
      <c r="F2930" s="33">
        <v>35048.871406938699</v>
      </c>
      <c r="G2930" s="34">
        <v>98.288005836394603</v>
      </c>
      <c r="H2930" s="34">
        <v>51.562235912191099</v>
      </c>
      <c r="I2930" s="34">
        <v>51.643496802891903</v>
      </c>
      <c r="J2930" s="34">
        <v>2.1983101490664398</v>
      </c>
      <c r="K2930" s="34">
        <v>76.875801831122104</v>
      </c>
      <c r="L2930" s="34">
        <v>42.464655268830299</v>
      </c>
      <c r="M2930" s="34">
        <v>0.57127708625841001</v>
      </c>
    </row>
    <row r="2931" spans="1:13" hidden="1" outlineLevel="1" x14ac:dyDescent="0.3">
      <c r="A2931" s="32" t="s">
        <v>93</v>
      </c>
      <c r="B2931" s="32" t="s">
        <v>41</v>
      </c>
      <c r="C2931" s="32" t="s">
        <v>28</v>
      </c>
      <c r="D2931" s="34">
        <v>2.9203237728337701</v>
      </c>
      <c r="E2931" s="34">
        <v>3.3096020122750098</v>
      </c>
      <c r="F2931" s="34">
        <v>3.6822896947203398</v>
      </c>
      <c r="G2931" s="34">
        <v>0.26295617868361998</v>
      </c>
      <c r="H2931" s="34">
        <v>1.9509202148227101</v>
      </c>
      <c r="I2931" s="34">
        <v>1.94774886249215</v>
      </c>
      <c r="J2931" s="34">
        <v>13.405177701880399</v>
      </c>
      <c r="K2931" s="34">
        <v>8.7373302817003093</v>
      </c>
      <c r="L2931" s="34">
        <v>18.543589268076701</v>
      </c>
      <c r="M2931" s="34">
        <v>33.012946114823002</v>
      </c>
    </row>
    <row r="2932" spans="1:13" hidden="1" outlineLevel="1" x14ac:dyDescent="0.3">
      <c r="A2932" s="32" t="s">
        <v>93</v>
      </c>
      <c r="B2932" s="32" t="s">
        <v>41</v>
      </c>
      <c r="C2932" s="32" t="s">
        <v>30</v>
      </c>
      <c r="D2932" s="34">
        <v>2.1464066179551802</v>
      </c>
      <c r="E2932" s="34">
        <v>2.0647092828148299</v>
      </c>
      <c r="F2932" s="34">
        <v>2.5189724465666901</v>
      </c>
      <c r="G2932" s="34">
        <v>2.5035834509126</v>
      </c>
      <c r="H2932" s="34">
        <v>2.7814258178974298</v>
      </c>
      <c r="I2932" s="34">
        <v>2.7814258178974298</v>
      </c>
      <c r="J2932" s="34">
        <v>2.5015931193982799</v>
      </c>
      <c r="K2932" s="34">
        <v>2.2506664935384699</v>
      </c>
      <c r="L2932" s="34">
        <v>2.2506664935384699</v>
      </c>
      <c r="M2932" s="34">
        <v>2.8150049365955798</v>
      </c>
    </row>
    <row r="2933" spans="1:13" hidden="1" outlineLevel="1" x14ac:dyDescent="0.3">
      <c r="A2933" s="16" t="s">
        <v>93</v>
      </c>
      <c r="B2933" s="16" t="s">
        <v>43</v>
      </c>
      <c r="C2933" s="16" t="s">
        <v>18</v>
      </c>
      <c r="D2933" s="17">
        <v>59836</v>
      </c>
      <c r="E2933" s="17">
        <v>29773</v>
      </c>
      <c r="F2933" s="17">
        <v>30063</v>
      </c>
      <c r="G2933" s="18">
        <v>97.723778327428306</v>
      </c>
      <c r="H2933" s="18">
        <v>49.724663953209898</v>
      </c>
      <c r="I2933" s="18">
        <v>50.275336046790002</v>
      </c>
      <c r="J2933" s="18">
        <v>2.0038104151347</v>
      </c>
      <c r="K2933" s="18">
        <v>49.374478732276899</v>
      </c>
      <c r="L2933" s="18">
        <v>50.625521267723101</v>
      </c>
      <c r="M2933" s="18">
        <v>0.27241125743699002</v>
      </c>
    </row>
    <row r="2934" spans="1:13" hidden="1" outlineLevel="1" x14ac:dyDescent="0.3">
      <c r="A2934" s="19" t="s">
        <v>93</v>
      </c>
      <c r="B2934" s="19" t="s">
        <v>43</v>
      </c>
      <c r="C2934" s="19" t="s">
        <v>22</v>
      </c>
      <c r="D2934" s="20">
        <v>1578.3539565978799</v>
      </c>
      <c r="E2934" s="20">
        <v>928.85916006287096</v>
      </c>
      <c r="F2934" s="20">
        <v>967.90984419436802</v>
      </c>
      <c r="G2934" s="21">
        <v>0.26496986177010001</v>
      </c>
      <c r="H2934" s="21">
        <v>0.89327393593353999</v>
      </c>
      <c r="I2934" s="21">
        <v>0.89327393593353999</v>
      </c>
      <c r="J2934" s="21">
        <v>0.24800304404135001</v>
      </c>
      <c r="K2934" s="21">
        <v>6.3167608679258098</v>
      </c>
      <c r="L2934" s="21">
        <v>6.3167608679258098</v>
      </c>
      <c r="M2934" s="21">
        <v>9.0699935489290007E-2</v>
      </c>
    </row>
    <row r="2935" spans="1:13" hidden="1" outlineLevel="1" x14ac:dyDescent="0.3">
      <c r="A2935" s="19" t="s">
        <v>93</v>
      </c>
      <c r="B2935" s="19" t="s">
        <v>43</v>
      </c>
      <c r="C2935" s="19" t="s">
        <v>24</v>
      </c>
      <c r="D2935" s="20">
        <v>57239.486488771203</v>
      </c>
      <c r="E2935" s="20">
        <v>28244.9553246912</v>
      </c>
      <c r="F2935" s="20">
        <v>28470.713949335401</v>
      </c>
      <c r="G2935" s="21">
        <v>97.244602622746001</v>
      </c>
      <c r="H2935" s="21">
        <v>48.255807266568297</v>
      </c>
      <c r="I2935" s="21">
        <v>48.806003953097303</v>
      </c>
      <c r="J2935" s="21">
        <v>1.63403023784866</v>
      </c>
      <c r="K2935" s="21">
        <v>39.156239146543903</v>
      </c>
      <c r="L2935" s="21">
        <v>40.354755121128399</v>
      </c>
      <c r="M2935" s="21">
        <v>0.15747026256839</v>
      </c>
    </row>
    <row r="2936" spans="1:13" hidden="1" outlineLevel="1" x14ac:dyDescent="0.3">
      <c r="A2936" s="19" t="s">
        <v>93</v>
      </c>
      <c r="B2936" s="19" t="s">
        <v>43</v>
      </c>
      <c r="C2936" s="19" t="s">
        <v>26</v>
      </c>
      <c r="D2936" s="20">
        <v>62432.513511228703</v>
      </c>
      <c r="E2936" s="20">
        <v>31301.044675308702</v>
      </c>
      <c r="F2936" s="20">
        <v>31655.286050664501</v>
      </c>
      <c r="G2936" s="21">
        <v>98.121233223862703</v>
      </c>
      <c r="H2936" s="21">
        <v>51.193996046902598</v>
      </c>
      <c r="I2936" s="21">
        <v>51.744192733431603</v>
      </c>
      <c r="J2936" s="21">
        <v>2.4551829983440001</v>
      </c>
      <c r="K2936" s="21">
        <v>59.645244878871502</v>
      </c>
      <c r="L2936" s="21">
        <v>60.843760853455997</v>
      </c>
      <c r="M2936" s="21">
        <v>0.47085454249267999</v>
      </c>
    </row>
    <row r="2937" spans="1:13" hidden="1" outlineLevel="1" x14ac:dyDescent="0.3">
      <c r="A2937" s="19" t="s">
        <v>93</v>
      </c>
      <c r="B2937" s="19" t="s">
        <v>43</v>
      </c>
      <c r="C2937" s="19" t="s">
        <v>28</v>
      </c>
      <c r="D2937" s="21">
        <v>2.6377999140949999</v>
      </c>
      <c r="E2937" s="21">
        <v>3.1198037149863</v>
      </c>
      <c r="F2937" s="21">
        <v>3.2196049768631401</v>
      </c>
      <c r="G2937" s="21">
        <v>0.27114164669555002</v>
      </c>
      <c r="H2937" s="21">
        <v>1.79644036764953</v>
      </c>
      <c r="I2937" s="21">
        <v>1.7767637298380099</v>
      </c>
      <c r="J2937" s="21">
        <v>12.3765722629346</v>
      </c>
      <c r="K2937" s="21">
        <v>12.793574798383499</v>
      </c>
      <c r="L2937" s="21">
        <v>12.4774238560841</v>
      </c>
      <c r="M2937" s="21">
        <v>33.295222944400898</v>
      </c>
    </row>
    <row r="2938" spans="1:13" hidden="1" outlineLevel="1" x14ac:dyDescent="0.3">
      <c r="A2938" s="19" t="s">
        <v>93</v>
      </c>
      <c r="B2938" s="19" t="s">
        <v>43</v>
      </c>
      <c r="C2938" s="19" t="s">
        <v>30</v>
      </c>
      <c r="D2938" s="21">
        <v>1.8110540019470001</v>
      </c>
      <c r="E2938" s="21">
        <v>1.82266362595281</v>
      </c>
      <c r="F2938" s="21">
        <v>2.04997289980074</v>
      </c>
      <c r="G2938" s="21">
        <v>2.1999581481919299</v>
      </c>
      <c r="H2938" s="21">
        <v>2.0967784928234501</v>
      </c>
      <c r="I2938" s="21">
        <v>2.0967784928234501</v>
      </c>
      <c r="J2938" s="21">
        <v>2.18315448610926</v>
      </c>
      <c r="K2938" s="21">
        <v>2.2646783084123401</v>
      </c>
      <c r="L2938" s="21">
        <v>2.2646783084123401</v>
      </c>
      <c r="M2938" s="21">
        <v>2.1106190388074499</v>
      </c>
    </row>
    <row r="2939" spans="1:13" hidden="1" outlineLevel="1" x14ac:dyDescent="0.3">
      <c r="A2939" s="13" t="s">
        <v>93</v>
      </c>
      <c r="B2939" s="13" t="s">
        <v>45</v>
      </c>
      <c r="C2939" s="13" t="s">
        <v>18</v>
      </c>
      <c r="D2939" s="14">
        <v>58923</v>
      </c>
      <c r="E2939" s="14">
        <v>30309</v>
      </c>
      <c r="F2939" s="14">
        <v>28614</v>
      </c>
      <c r="G2939" s="15">
        <v>96.6227109957062</v>
      </c>
      <c r="H2939" s="15">
        <v>51.379691918570899</v>
      </c>
      <c r="I2939" s="15">
        <v>48.620308081429002</v>
      </c>
      <c r="J2939" s="15">
        <v>3.22963868099044</v>
      </c>
      <c r="K2939" s="15">
        <v>54.545454545454497</v>
      </c>
      <c r="L2939" s="15">
        <v>45.454545454545404</v>
      </c>
      <c r="M2939" s="15">
        <v>0.14765032330329</v>
      </c>
    </row>
    <row r="2940" spans="1:13" hidden="1" outlineLevel="1" x14ac:dyDescent="0.3">
      <c r="A2940" s="32" t="s">
        <v>93</v>
      </c>
      <c r="B2940" s="32" t="s">
        <v>45</v>
      </c>
      <c r="C2940" s="32" t="s">
        <v>22</v>
      </c>
      <c r="D2940" s="33">
        <v>1663.6164920358499</v>
      </c>
      <c r="E2940" s="33">
        <v>1004.69285065691</v>
      </c>
      <c r="F2940" s="33">
        <v>954.69510464678694</v>
      </c>
      <c r="G2940" s="34">
        <v>0.33807272307947001</v>
      </c>
      <c r="H2940" s="34">
        <v>0.89444500801685001</v>
      </c>
      <c r="I2940" s="34">
        <v>0.89444500801685001</v>
      </c>
      <c r="J2940" s="34">
        <v>0.33122233813435997</v>
      </c>
      <c r="K2940" s="34">
        <v>5.2051948524325899</v>
      </c>
      <c r="L2940" s="34">
        <v>5.2051948524325899</v>
      </c>
      <c r="M2940" s="34">
        <v>6.4459250096349993E-2</v>
      </c>
    </row>
    <row r="2941" spans="1:13" hidden="1" outlineLevel="1" x14ac:dyDescent="0.3">
      <c r="A2941" s="32" t="s">
        <v>93</v>
      </c>
      <c r="B2941" s="32" t="s">
        <v>45</v>
      </c>
      <c r="C2941" s="32" t="s">
        <v>24</v>
      </c>
      <c r="D2941" s="33">
        <v>56186.223067920102</v>
      </c>
      <c r="E2941" s="33">
        <v>28656.203077953</v>
      </c>
      <c r="F2941" s="33">
        <v>27043.453211076601</v>
      </c>
      <c r="G2941" s="34">
        <v>96.020132630365197</v>
      </c>
      <c r="H2941" s="34">
        <v>49.907477247525897</v>
      </c>
      <c r="I2941" s="34">
        <v>47.150483639433297</v>
      </c>
      <c r="J2941" s="34">
        <v>2.7270102324504801</v>
      </c>
      <c r="K2941" s="34">
        <v>45.932742310239398</v>
      </c>
      <c r="L2941" s="34">
        <v>37.105495748694999</v>
      </c>
      <c r="M2941" s="34">
        <v>7.1977691207989997E-2</v>
      </c>
    </row>
    <row r="2942" spans="1:13" hidden="1" outlineLevel="1" x14ac:dyDescent="0.3">
      <c r="A2942" s="32" t="s">
        <v>93</v>
      </c>
      <c r="B2942" s="32" t="s">
        <v>45</v>
      </c>
      <c r="C2942" s="32" t="s">
        <v>26</v>
      </c>
      <c r="D2942" s="33">
        <v>61659.776932079803</v>
      </c>
      <c r="E2942" s="33">
        <v>31961.796922046899</v>
      </c>
      <c r="F2942" s="33">
        <v>30184.5467889233</v>
      </c>
      <c r="G2942" s="34">
        <v>97.136775510281197</v>
      </c>
      <c r="H2942" s="34">
        <v>52.849516360566597</v>
      </c>
      <c r="I2942" s="34">
        <v>50.092522752474103</v>
      </c>
      <c r="J2942" s="34">
        <v>3.8212696691649701</v>
      </c>
      <c r="K2942" s="34">
        <v>62.894504251304902</v>
      </c>
      <c r="L2942" s="34">
        <v>54.067257689760503</v>
      </c>
      <c r="M2942" s="34">
        <v>0.30263926152828002</v>
      </c>
    </row>
    <row r="2943" spans="1:13" hidden="1" outlineLevel="1" x14ac:dyDescent="0.3">
      <c r="A2943" s="32" t="s">
        <v>93</v>
      </c>
      <c r="B2943" s="32" t="s">
        <v>45</v>
      </c>
      <c r="C2943" s="32" t="s">
        <v>28</v>
      </c>
      <c r="D2943" s="34">
        <v>2.8233737115147801</v>
      </c>
      <c r="E2943" s="34">
        <v>3.3148333849909601</v>
      </c>
      <c r="F2943" s="34">
        <v>3.3364615385712799</v>
      </c>
      <c r="G2943" s="34">
        <v>0.34988950278418002</v>
      </c>
      <c r="H2943" s="34">
        <v>1.7408531943601699</v>
      </c>
      <c r="I2943" s="34">
        <v>1.83965310651435</v>
      </c>
      <c r="J2943" s="34">
        <v>10.2557087913247</v>
      </c>
      <c r="K2943" s="34">
        <v>9.5428572294597505</v>
      </c>
      <c r="L2943" s="34">
        <v>11.4514286753516</v>
      </c>
      <c r="M2943" s="34">
        <v>43.656694177325299</v>
      </c>
    </row>
    <row r="2944" spans="1:13" hidden="1" outlineLevel="1" x14ac:dyDescent="0.3">
      <c r="A2944" s="32" t="s">
        <v>93</v>
      </c>
      <c r="B2944" s="32" t="s">
        <v>45</v>
      </c>
      <c r="C2944" s="32" t="s">
        <v>30</v>
      </c>
      <c r="D2944" s="34">
        <v>1.9142063930197499</v>
      </c>
      <c r="E2944" s="34">
        <v>2.04123786062075</v>
      </c>
      <c r="F2944" s="34">
        <v>1.93515594415435</v>
      </c>
      <c r="G2944" s="34">
        <v>2.4039829340476402</v>
      </c>
      <c r="H2944" s="34">
        <v>2.0483747800874901</v>
      </c>
      <c r="I2944" s="34">
        <v>2.0483747800874901</v>
      </c>
      <c r="J2944" s="34">
        <v>2.4093589018913399</v>
      </c>
      <c r="K2944" s="34">
        <v>2.4606360562594598</v>
      </c>
      <c r="L2944" s="34">
        <v>2.4606360562594598</v>
      </c>
      <c r="M2944" s="34">
        <v>1.9343558340637099</v>
      </c>
    </row>
    <row r="2945" spans="1:13" hidden="1" outlineLevel="1" x14ac:dyDescent="0.3">
      <c r="A2945" s="16" t="s">
        <v>93</v>
      </c>
      <c r="B2945" s="16" t="s">
        <v>47</v>
      </c>
      <c r="C2945" s="16" t="s">
        <v>18</v>
      </c>
      <c r="D2945" s="17">
        <v>62040</v>
      </c>
      <c r="E2945" s="17">
        <v>31928</v>
      </c>
      <c r="F2945" s="17">
        <v>30112</v>
      </c>
      <c r="G2945" s="18">
        <v>93.705673758865203</v>
      </c>
      <c r="H2945" s="18">
        <v>51.327083512513902</v>
      </c>
      <c r="I2945" s="18">
        <v>48.672916487485999</v>
      </c>
      <c r="J2945" s="18">
        <v>6.03159252095422</v>
      </c>
      <c r="K2945" s="18">
        <v>53.4206306787814</v>
      </c>
      <c r="L2945" s="18">
        <v>46.5793693212186</v>
      </c>
      <c r="M2945" s="18">
        <v>0.26273372018051999</v>
      </c>
    </row>
    <row r="2946" spans="1:13" hidden="1" outlineLevel="1" x14ac:dyDescent="0.3">
      <c r="A2946" s="19" t="s">
        <v>93</v>
      </c>
      <c r="B2946" s="19" t="s">
        <v>47</v>
      </c>
      <c r="C2946" s="19" t="s">
        <v>22</v>
      </c>
      <c r="D2946" s="20">
        <v>1738.2732138033</v>
      </c>
      <c r="E2946" s="20">
        <v>1116.8399678354599</v>
      </c>
      <c r="F2946" s="20">
        <v>1008.00659392363</v>
      </c>
      <c r="G2946" s="21">
        <v>0.51032658125667996</v>
      </c>
      <c r="H2946" s="21">
        <v>1.0227501605587399</v>
      </c>
      <c r="I2946" s="21">
        <v>1.0227501605587399</v>
      </c>
      <c r="J2946" s="21">
        <v>0.50314331975645998</v>
      </c>
      <c r="K2946" s="21">
        <v>3.8449712351261902</v>
      </c>
      <c r="L2946" s="21">
        <v>3.8449712351261902</v>
      </c>
      <c r="M2946" s="21">
        <v>9.2454766914729994E-2</v>
      </c>
    </row>
    <row r="2947" spans="1:13" hidden="1" outlineLevel="1" x14ac:dyDescent="0.3">
      <c r="A2947" s="19" t="s">
        <v>93</v>
      </c>
      <c r="B2947" s="19" t="s">
        <v>47</v>
      </c>
      <c r="C2947" s="19" t="s">
        <v>24</v>
      </c>
      <c r="D2947" s="20">
        <v>59180.407025318898</v>
      </c>
      <c r="E2947" s="20">
        <v>30090.7124548059</v>
      </c>
      <c r="F2947" s="20">
        <v>28453.751715710201</v>
      </c>
      <c r="G2947" s="21">
        <v>92.812064496387194</v>
      </c>
      <c r="H2947" s="21">
        <v>49.643697613191101</v>
      </c>
      <c r="I2947" s="21">
        <v>46.992535872994601</v>
      </c>
      <c r="J2947" s="21">
        <v>5.2551201305013002</v>
      </c>
      <c r="K2947" s="21">
        <v>47.074311671348397</v>
      </c>
      <c r="L2947" s="21">
        <v>40.341884409745703</v>
      </c>
      <c r="M2947" s="21">
        <v>0.14721275235263001</v>
      </c>
    </row>
    <row r="2948" spans="1:13" hidden="1" outlineLevel="1" x14ac:dyDescent="0.3">
      <c r="A2948" s="19" t="s">
        <v>93</v>
      </c>
      <c r="B2948" s="19" t="s">
        <v>47</v>
      </c>
      <c r="C2948" s="19" t="s">
        <v>26</v>
      </c>
      <c r="D2948" s="20">
        <v>64899.592974681</v>
      </c>
      <c r="E2948" s="20">
        <v>33765.287545193998</v>
      </c>
      <c r="F2948" s="20">
        <v>31770.248284289701</v>
      </c>
      <c r="G2948" s="21">
        <v>94.4947785185756</v>
      </c>
      <c r="H2948" s="21">
        <v>53.007464127005399</v>
      </c>
      <c r="I2948" s="21">
        <v>50.356302386808899</v>
      </c>
      <c r="J2948" s="21">
        <v>6.9144201274033401</v>
      </c>
      <c r="K2948" s="21">
        <v>59.658115590254198</v>
      </c>
      <c r="L2948" s="21">
        <v>52.925688328651503</v>
      </c>
      <c r="M2948" s="21">
        <v>0.46848112815485998</v>
      </c>
    </row>
    <row r="2949" spans="1:13" hidden="1" outlineLevel="1" x14ac:dyDescent="0.3">
      <c r="A2949" s="19" t="s">
        <v>93</v>
      </c>
      <c r="B2949" s="19" t="s">
        <v>47</v>
      </c>
      <c r="C2949" s="19" t="s">
        <v>28</v>
      </c>
      <c r="D2949" s="21">
        <v>2.8018588230227301</v>
      </c>
      <c r="E2949" s="21">
        <v>3.49799538911132</v>
      </c>
      <c r="F2949" s="21">
        <v>3.3475245547410899</v>
      </c>
      <c r="G2949" s="21">
        <v>0.54460585019634</v>
      </c>
      <c r="H2949" s="21">
        <v>1.99261304279911</v>
      </c>
      <c r="I2949" s="21">
        <v>2.1012715784592402</v>
      </c>
      <c r="J2949" s="21">
        <v>8.3417989197464593</v>
      </c>
      <c r="K2949" s="21">
        <v>7.1975399508965499</v>
      </c>
      <c r="L2949" s="21">
        <v>8.2546657268170893</v>
      </c>
      <c r="M2949" s="21">
        <v>35.189532143498198</v>
      </c>
    </row>
    <row r="2950" spans="1:13" hidden="1" outlineLevel="1" x14ac:dyDescent="0.3">
      <c r="A2950" s="19" t="s">
        <v>93</v>
      </c>
      <c r="B2950" s="19" t="s">
        <v>47</v>
      </c>
      <c r="C2950" s="19" t="s">
        <v>30</v>
      </c>
      <c r="D2950" s="21">
        <v>1.8461239837899599</v>
      </c>
      <c r="E2950" s="21">
        <v>2.0928332876348401</v>
      </c>
      <c r="F2950" s="21">
        <v>2.0021776890764298</v>
      </c>
      <c r="G2950" s="21">
        <v>3.19099955233178</v>
      </c>
      <c r="H2950" s="21">
        <v>2.7345766185272802</v>
      </c>
      <c r="I2950" s="21">
        <v>2.7345766185272802</v>
      </c>
      <c r="J2950" s="21">
        <v>3.2278627588048301</v>
      </c>
      <c r="K2950" s="21">
        <v>2.6306184085534201</v>
      </c>
      <c r="L2950" s="21">
        <v>2.6306184085534201</v>
      </c>
      <c r="M2950" s="21">
        <v>2.3573867632213501</v>
      </c>
    </row>
    <row r="2951" spans="1:13" hidden="1" outlineLevel="1" x14ac:dyDescent="0.3">
      <c r="A2951" s="13" t="s">
        <v>93</v>
      </c>
      <c r="B2951" s="13" t="s">
        <v>49</v>
      </c>
      <c r="C2951" s="13" t="s">
        <v>18</v>
      </c>
      <c r="D2951" s="14">
        <v>67393</v>
      </c>
      <c r="E2951" s="14">
        <v>34779</v>
      </c>
      <c r="F2951" s="14">
        <v>32614</v>
      </c>
      <c r="G2951" s="15">
        <v>90.528689923285796</v>
      </c>
      <c r="H2951" s="15">
        <v>51.452220947385598</v>
      </c>
      <c r="I2951" s="15">
        <v>48.547779052614302</v>
      </c>
      <c r="J2951" s="15">
        <v>9.3377650497826092</v>
      </c>
      <c r="K2951" s="15">
        <v>53.265533132051502</v>
      </c>
      <c r="L2951" s="15">
        <v>46.734466867948498</v>
      </c>
      <c r="M2951" s="15">
        <v>0.13354502693157999</v>
      </c>
    </row>
    <row r="2952" spans="1:13" hidden="1" outlineLevel="1" x14ac:dyDescent="0.3">
      <c r="A2952" s="32" t="s">
        <v>93</v>
      </c>
      <c r="B2952" s="32" t="s">
        <v>49</v>
      </c>
      <c r="C2952" s="32" t="s">
        <v>22</v>
      </c>
      <c r="D2952" s="33">
        <v>1677.5364874428301</v>
      </c>
      <c r="E2952" s="33">
        <v>1127.0838880741201</v>
      </c>
      <c r="F2952" s="33">
        <v>959.630869775973</v>
      </c>
      <c r="G2952" s="34">
        <v>0.55546529025892999</v>
      </c>
      <c r="H2952" s="34">
        <v>0.93326291096044001</v>
      </c>
      <c r="I2952" s="34">
        <v>0.93326291096044001</v>
      </c>
      <c r="J2952" s="34">
        <v>0.55473825345105998</v>
      </c>
      <c r="K2952" s="34">
        <v>3.2385335574257601</v>
      </c>
      <c r="L2952" s="34">
        <v>3.2385335574257601</v>
      </c>
      <c r="M2952" s="34">
        <v>7.1331851384509995E-2</v>
      </c>
    </row>
    <row r="2953" spans="1:13" hidden="1" outlineLevel="1" x14ac:dyDescent="0.3">
      <c r="A2953" s="32" t="s">
        <v>93</v>
      </c>
      <c r="B2953" s="32" t="s">
        <v>49</v>
      </c>
      <c r="C2953" s="32" t="s">
        <v>24</v>
      </c>
      <c r="D2953" s="33">
        <v>64633.323606110898</v>
      </c>
      <c r="E2953" s="33">
        <v>32924.860419052799</v>
      </c>
      <c r="F2953" s="33">
        <v>31035.333498262698</v>
      </c>
      <c r="G2953" s="34">
        <v>89.574600082389395</v>
      </c>
      <c r="H2953" s="34">
        <v>49.916030472439402</v>
      </c>
      <c r="I2953" s="34">
        <v>47.0143276549353</v>
      </c>
      <c r="J2953" s="34">
        <v>8.46430938640931</v>
      </c>
      <c r="K2953" s="34">
        <v>47.920928680606998</v>
      </c>
      <c r="L2953" s="34">
        <v>41.463769181857401</v>
      </c>
      <c r="M2953" s="34">
        <v>5.5442294273921597E-2</v>
      </c>
    </row>
    <row r="2954" spans="1:13" hidden="1" outlineLevel="1" x14ac:dyDescent="0.3">
      <c r="A2954" s="32" t="s">
        <v>93</v>
      </c>
      <c r="B2954" s="32" t="s">
        <v>49</v>
      </c>
      <c r="C2954" s="32" t="s">
        <v>26</v>
      </c>
      <c r="D2954" s="33">
        <v>70152.676393889007</v>
      </c>
      <c r="E2954" s="33">
        <v>36633.1395809471</v>
      </c>
      <c r="F2954" s="33">
        <v>34192.6665017372</v>
      </c>
      <c r="G2954" s="34">
        <v>91.403844626094298</v>
      </c>
      <c r="H2954" s="34">
        <v>52.9856723450646</v>
      </c>
      <c r="I2954" s="34">
        <v>50.083969527560598</v>
      </c>
      <c r="J2954" s="34">
        <v>10.2912213684268</v>
      </c>
      <c r="K2954" s="34">
        <v>58.536230818142499</v>
      </c>
      <c r="L2954" s="34">
        <v>52.079071319393002</v>
      </c>
      <c r="M2954" s="34">
        <v>0.32131900385408002</v>
      </c>
    </row>
    <row r="2955" spans="1:13" hidden="1" outlineLevel="1" x14ac:dyDescent="0.3">
      <c r="A2955" s="32" t="s">
        <v>93</v>
      </c>
      <c r="B2955" s="32" t="s">
        <v>49</v>
      </c>
      <c r="C2955" s="32" t="s">
        <v>28</v>
      </c>
      <c r="D2955" s="34">
        <v>2.48918505993624</v>
      </c>
      <c r="E2955" s="34">
        <v>3.2407024010872298</v>
      </c>
      <c r="F2955" s="34">
        <v>2.9423893719751399</v>
      </c>
      <c r="G2955" s="34">
        <v>0.61357928710735998</v>
      </c>
      <c r="H2955" s="34">
        <v>1.8138437831766001</v>
      </c>
      <c r="I2955" s="34">
        <v>1.9223596406933601</v>
      </c>
      <c r="J2955" s="34">
        <v>5.9408032917253104</v>
      </c>
      <c r="K2955" s="34">
        <v>6.0799796172077301</v>
      </c>
      <c r="L2955" s="34">
        <v>6.9296469489562398</v>
      </c>
      <c r="M2955" s="34">
        <v>53.414082892853102</v>
      </c>
    </row>
    <row r="2956" spans="1:13" hidden="1" outlineLevel="1" x14ac:dyDescent="0.3">
      <c r="A2956" s="32" t="s">
        <v>93</v>
      </c>
      <c r="B2956" s="32" t="s">
        <v>49</v>
      </c>
      <c r="C2956" s="32" t="s">
        <v>30</v>
      </c>
      <c r="D2956" s="34">
        <v>1.7410167257729401</v>
      </c>
      <c r="E2956" s="34">
        <v>2.1371583996635199</v>
      </c>
      <c r="F2956" s="34">
        <v>1.78207362731328</v>
      </c>
      <c r="G2956" s="34">
        <v>2.8249194057452298</v>
      </c>
      <c r="H2956" s="34">
        <v>2.3899169539993501</v>
      </c>
      <c r="I2956" s="34">
        <v>2.3899169539993501</v>
      </c>
      <c r="J2956" s="34">
        <v>2.8536149198267799</v>
      </c>
      <c r="K2956" s="34">
        <v>3.13719461048718</v>
      </c>
      <c r="L2956" s="34">
        <v>3.13719461048718</v>
      </c>
      <c r="M2956" s="34">
        <v>2.9950780124169101</v>
      </c>
    </row>
    <row r="2957" spans="1:13" hidden="1" outlineLevel="1" x14ac:dyDescent="0.3">
      <c r="A2957" s="16" t="s">
        <v>93</v>
      </c>
      <c r="B2957" s="16" t="s">
        <v>51</v>
      </c>
      <c r="C2957" s="16" t="s">
        <v>18</v>
      </c>
      <c r="D2957" s="17">
        <v>62536</v>
      </c>
      <c r="E2957" s="17">
        <v>32562</v>
      </c>
      <c r="F2957" s="17">
        <v>29974</v>
      </c>
      <c r="G2957" s="18">
        <v>84.063579378278106</v>
      </c>
      <c r="H2957" s="18">
        <v>51.938367890431799</v>
      </c>
      <c r="I2957" s="18">
        <v>48.061632109568201</v>
      </c>
      <c r="J2957" s="18">
        <v>15.818088780862199</v>
      </c>
      <c r="K2957" s="18">
        <v>52.972098665588298</v>
      </c>
      <c r="L2957" s="18">
        <v>47.027901334411602</v>
      </c>
      <c r="M2957" s="18">
        <v>0.11833184085966</v>
      </c>
    </row>
    <row r="2958" spans="1:13" hidden="1" outlineLevel="1" x14ac:dyDescent="0.3">
      <c r="A2958" s="19" t="s">
        <v>93</v>
      </c>
      <c r="B2958" s="19" t="s">
        <v>51</v>
      </c>
      <c r="C2958" s="19" t="s">
        <v>22</v>
      </c>
      <c r="D2958" s="20">
        <v>1630.6014134775</v>
      </c>
      <c r="E2958" s="20">
        <v>1002.82101714799</v>
      </c>
      <c r="F2958" s="20">
        <v>1013.20091002935</v>
      </c>
      <c r="G2958" s="21">
        <v>0.67437794714627997</v>
      </c>
      <c r="H2958" s="21">
        <v>1.0668954080792199</v>
      </c>
      <c r="I2958" s="21">
        <v>1.0668954080792199</v>
      </c>
      <c r="J2958" s="21">
        <v>0.67127646526573004</v>
      </c>
      <c r="K2958" s="21">
        <v>2.0896842649027798</v>
      </c>
      <c r="L2958" s="21">
        <v>2.0896842649027798</v>
      </c>
      <c r="M2958" s="21">
        <v>5.0918727048530503E-2</v>
      </c>
    </row>
    <row r="2959" spans="1:13" hidden="1" outlineLevel="1" x14ac:dyDescent="0.3">
      <c r="A2959" s="19" t="s">
        <v>93</v>
      </c>
      <c r="B2959" s="19" t="s">
        <v>51</v>
      </c>
      <c r="C2959" s="19" t="s">
        <v>24</v>
      </c>
      <c r="D2959" s="20">
        <v>59853.535408439602</v>
      </c>
      <c r="E2959" s="20">
        <v>30912.2823878735</v>
      </c>
      <c r="F2959" s="20">
        <v>28307.206666677499</v>
      </c>
      <c r="G2959" s="21">
        <v>82.922643621705603</v>
      </c>
      <c r="H2959" s="21">
        <v>50.181556689827403</v>
      </c>
      <c r="I2959" s="21">
        <v>46.309601111159701</v>
      </c>
      <c r="J2959" s="21">
        <v>14.7448265174163</v>
      </c>
      <c r="K2959" s="21">
        <v>49.5257399670936</v>
      </c>
      <c r="L2959" s="21">
        <v>43.609652233352001</v>
      </c>
      <c r="M2959" s="21">
        <v>5.8286541653178897E-2</v>
      </c>
    </row>
    <row r="2960" spans="1:13" hidden="1" outlineLevel="1" x14ac:dyDescent="0.3">
      <c r="A2960" s="19" t="s">
        <v>93</v>
      </c>
      <c r="B2960" s="19" t="s">
        <v>51</v>
      </c>
      <c r="C2960" s="19" t="s">
        <v>26</v>
      </c>
      <c r="D2960" s="20">
        <v>65218.464591560303</v>
      </c>
      <c r="E2960" s="20">
        <v>34211.717612126398</v>
      </c>
      <c r="F2960" s="20">
        <v>31640.793333322399</v>
      </c>
      <c r="G2960" s="21">
        <v>85.141947485193199</v>
      </c>
      <c r="H2960" s="21">
        <v>53.6903988888402</v>
      </c>
      <c r="I2960" s="21">
        <v>49.818443310172498</v>
      </c>
      <c r="J2960" s="21">
        <v>16.9539374300826</v>
      </c>
      <c r="K2960" s="21">
        <v>56.390347766647999</v>
      </c>
      <c r="L2960" s="21">
        <v>50.474260032906301</v>
      </c>
      <c r="M2960" s="21">
        <v>0.24008566945592999</v>
      </c>
    </row>
    <row r="2961" spans="1:13" hidden="1" outlineLevel="1" x14ac:dyDescent="0.3">
      <c r="A2961" s="19" t="s">
        <v>93</v>
      </c>
      <c r="B2961" s="19" t="s">
        <v>51</v>
      </c>
      <c r="C2961" s="19" t="s">
        <v>28</v>
      </c>
      <c r="D2961" s="21">
        <v>2.6074603643941101</v>
      </c>
      <c r="E2961" s="21">
        <v>3.0797279563540201</v>
      </c>
      <c r="F2961" s="21">
        <v>3.3802659305710101</v>
      </c>
      <c r="G2961" s="21">
        <v>0.80222368846755998</v>
      </c>
      <c r="H2961" s="21">
        <v>2.0541565925404499</v>
      </c>
      <c r="I2961" s="21">
        <v>2.2198484763209199</v>
      </c>
      <c r="J2961" s="21">
        <v>4.2437267521085804</v>
      </c>
      <c r="K2961" s="21">
        <v>3.9448772420645599</v>
      </c>
      <c r="L2961" s="21">
        <v>4.4434988711131398</v>
      </c>
      <c r="M2961" s="21">
        <v>43.030452901444598</v>
      </c>
    </row>
    <row r="2962" spans="1:13" hidden="1" outlineLevel="1" x14ac:dyDescent="0.3">
      <c r="A2962" s="19" t="s">
        <v>93</v>
      </c>
      <c r="B2962" s="19" t="s">
        <v>51</v>
      </c>
      <c r="C2962" s="19" t="s">
        <v>30</v>
      </c>
      <c r="D2962" s="21">
        <v>1.75733382100978</v>
      </c>
      <c r="E2962" s="21">
        <v>1.84840624544657</v>
      </c>
      <c r="F2962" s="21">
        <v>2.0784253963228299</v>
      </c>
      <c r="G2962" s="21">
        <v>2.47293025504707</v>
      </c>
      <c r="H2962" s="21">
        <v>2.6930357588043998</v>
      </c>
      <c r="I2962" s="21">
        <v>2.6930357588043998</v>
      </c>
      <c r="J2962" s="21">
        <v>2.4650961430948302</v>
      </c>
      <c r="K2962" s="21">
        <v>2.0516967546729301</v>
      </c>
      <c r="L2962" s="21">
        <v>2.0516967546729301</v>
      </c>
      <c r="M2962" s="21">
        <v>1.59798050953241</v>
      </c>
    </row>
    <row r="2963" spans="1:13" hidden="1" outlineLevel="1" x14ac:dyDescent="0.3">
      <c r="A2963" s="13" t="s">
        <v>93</v>
      </c>
      <c r="B2963" s="13" t="s">
        <v>53</v>
      </c>
      <c r="C2963" s="13" t="s">
        <v>18</v>
      </c>
      <c r="D2963" s="14">
        <v>58853</v>
      </c>
      <c r="E2963" s="14">
        <v>30040</v>
      </c>
      <c r="F2963" s="14">
        <v>28813</v>
      </c>
      <c r="G2963" s="15">
        <v>76.045401253971704</v>
      </c>
      <c r="H2963" s="15">
        <v>50.977544408446001</v>
      </c>
      <c r="I2963" s="15">
        <v>49.022455591553999</v>
      </c>
      <c r="J2963" s="15">
        <v>23.8220651453621</v>
      </c>
      <c r="K2963" s="15">
        <v>51.119828815977101</v>
      </c>
      <c r="L2963" s="15">
        <v>48.880171184022799</v>
      </c>
      <c r="M2963" s="15">
        <v>0.13253360066605999</v>
      </c>
    </row>
    <row r="2964" spans="1:13" hidden="1" outlineLevel="1" x14ac:dyDescent="0.3">
      <c r="A2964" s="32" t="s">
        <v>93</v>
      </c>
      <c r="B2964" s="32" t="s">
        <v>53</v>
      </c>
      <c r="C2964" s="32" t="s">
        <v>22</v>
      </c>
      <c r="D2964" s="33">
        <v>1639.1378872709099</v>
      </c>
      <c r="E2964" s="33">
        <v>1053.84014406236</v>
      </c>
      <c r="F2964" s="33">
        <v>954.98432748652601</v>
      </c>
      <c r="G2964" s="34">
        <v>0.91980099146489003</v>
      </c>
      <c r="H2964" s="34">
        <v>1.18730711169475</v>
      </c>
      <c r="I2964" s="34">
        <v>1.18730711169475</v>
      </c>
      <c r="J2964" s="34">
        <v>0.91769000927277</v>
      </c>
      <c r="K2964" s="34">
        <v>1.7836574143693</v>
      </c>
      <c r="L2964" s="34">
        <v>1.7836574143693</v>
      </c>
      <c r="M2964" s="34">
        <v>8.0731809166540006E-2</v>
      </c>
    </row>
    <row r="2965" spans="1:13" hidden="1" outlineLevel="1" x14ac:dyDescent="0.3">
      <c r="A2965" s="32" t="s">
        <v>93</v>
      </c>
      <c r="B2965" s="32" t="s">
        <v>53</v>
      </c>
      <c r="C2965" s="32" t="s">
        <v>24</v>
      </c>
      <c r="D2965" s="33">
        <v>56156.492253258701</v>
      </c>
      <c r="E2965" s="33">
        <v>28306.352004697801</v>
      </c>
      <c r="F2965" s="33">
        <v>27241.9774172865</v>
      </c>
      <c r="G2965" s="34">
        <v>74.499706082180396</v>
      </c>
      <c r="H2965" s="34">
        <v>49.023817340036501</v>
      </c>
      <c r="I2965" s="34">
        <v>47.071710175507597</v>
      </c>
      <c r="J2965" s="34">
        <v>22.3454041591962</v>
      </c>
      <c r="K2965" s="34">
        <v>48.185087718663198</v>
      </c>
      <c r="L2965" s="34">
        <v>45.953129510504901</v>
      </c>
      <c r="M2965" s="34">
        <v>4.8630962273554401E-2</v>
      </c>
    </row>
    <row r="2966" spans="1:13" hidden="1" outlineLevel="1" x14ac:dyDescent="0.3">
      <c r="A2966" s="32" t="s">
        <v>93</v>
      </c>
      <c r="B2966" s="32" t="s">
        <v>53</v>
      </c>
      <c r="C2966" s="32" t="s">
        <v>26</v>
      </c>
      <c r="D2966" s="33">
        <v>61549.507746741197</v>
      </c>
      <c r="E2966" s="33">
        <v>31773.647995302101</v>
      </c>
      <c r="F2966" s="33">
        <v>30384.0225827135</v>
      </c>
      <c r="G2966" s="34">
        <v>77.525668497181996</v>
      </c>
      <c r="H2966" s="34">
        <v>52.928289824492303</v>
      </c>
      <c r="I2966" s="34">
        <v>50.976182659963399</v>
      </c>
      <c r="J2966" s="34">
        <v>25.364435334403499</v>
      </c>
      <c r="K2966" s="34">
        <v>54.046870489495099</v>
      </c>
      <c r="L2966" s="34">
        <v>51.814912281336703</v>
      </c>
      <c r="M2966" s="34">
        <v>0.36067049020040998</v>
      </c>
    </row>
    <row r="2967" spans="1:13" hidden="1" outlineLevel="1" x14ac:dyDescent="0.3">
      <c r="A2967" s="32" t="s">
        <v>93</v>
      </c>
      <c r="B2967" s="32" t="s">
        <v>53</v>
      </c>
      <c r="C2967" s="32" t="s">
        <v>28</v>
      </c>
      <c r="D2967" s="34">
        <v>2.7851390536946501</v>
      </c>
      <c r="E2967" s="34">
        <v>3.5081229828973401</v>
      </c>
      <c r="F2967" s="34">
        <v>3.3144217106393801</v>
      </c>
      <c r="G2967" s="34">
        <v>1.2095419003615999</v>
      </c>
      <c r="H2967" s="34">
        <v>2.3290786668375398</v>
      </c>
      <c r="I2967" s="34">
        <v>2.4219658060117899</v>
      </c>
      <c r="J2967" s="34">
        <v>3.8522689098238598</v>
      </c>
      <c r="K2967" s="34">
        <v>3.48916938041824</v>
      </c>
      <c r="L2967" s="34">
        <v>3.6490408506431602</v>
      </c>
      <c r="M2967" s="34">
        <v>60.914220062550299</v>
      </c>
    </row>
    <row r="2968" spans="1:13" hidden="1" outlineLevel="1" x14ac:dyDescent="0.3">
      <c r="A2968" s="32" t="s">
        <v>93</v>
      </c>
      <c r="B2968" s="32" t="s">
        <v>53</v>
      </c>
      <c r="C2968" s="32" t="s">
        <v>30</v>
      </c>
      <c r="D2968" s="34">
        <v>1.96891895209353</v>
      </c>
      <c r="E2968" s="34">
        <v>2.2820089655622602</v>
      </c>
      <c r="F2968" s="34">
        <v>1.99642582887988</v>
      </c>
      <c r="G2968" s="34">
        <v>3.1839644282580601</v>
      </c>
      <c r="H2968" s="34">
        <v>2.8362270231370901</v>
      </c>
      <c r="I2968" s="34">
        <v>2.8362270231370901</v>
      </c>
      <c r="J2968" s="34">
        <v>3.1814545333613999</v>
      </c>
      <c r="K2968" s="34">
        <v>2.1121233991727002</v>
      </c>
      <c r="L2968" s="34">
        <v>2.1121233991727002</v>
      </c>
      <c r="M2968" s="34">
        <v>3.37583846615086</v>
      </c>
    </row>
    <row r="2969" spans="1:13" hidden="1" outlineLevel="1" x14ac:dyDescent="0.3">
      <c r="A2969" s="16" t="s">
        <v>93</v>
      </c>
      <c r="B2969" s="16" t="s">
        <v>55</v>
      </c>
      <c r="C2969" s="16" t="s">
        <v>18</v>
      </c>
      <c r="D2969" s="17">
        <v>59749</v>
      </c>
      <c r="E2969" s="17">
        <v>30299</v>
      </c>
      <c r="F2969" s="17">
        <v>29450</v>
      </c>
      <c r="G2969" s="18">
        <v>68.066411153324694</v>
      </c>
      <c r="H2969" s="18">
        <v>50.3946494873245</v>
      </c>
      <c r="I2969" s="18">
        <v>49.6053505126755</v>
      </c>
      <c r="J2969" s="18">
        <v>31.695927965321602</v>
      </c>
      <c r="K2969" s="18">
        <v>51.489069595522203</v>
      </c>
      <c r="L2969" s="18">
        <v>48.510930404477698</v>
      </c>
      <c r="M2969" s="18">
        <v>0.23766088135366001</v>
      </c>
    </row>
    <row r="2970" spans="1:13" hidden="1" outlineLevel="1" x14ac:dyDescent="0.3">
      <c r="A2970" s="19" t="s">
        <v>93</v>
      </c>
      <c r="B2970" s="19" t="s">
        <v>55</v>
      </c>
      <c r="C2970" s="19" t="s">
        <v>22</v>
      </c>
      <c r="D2970" s="20">
        <v>1633.6977369605399</v>
      </c>
      <c r="E2970" s="20">
        <v>1061.11938647396</v>
      </c>
      <c r="F2970" s="20">
        <v>974.43026231476097</v>
      </c>
      <c r="G2970" s="21">
        <v>0.99893803078771004</v>
      </c>
      <c r="H2970" s="21">
        <v>1.3316498495359901</v>
      </c>
      <c r="I2970" s="21">
        <v>1.3316498495359901</v>
      </c>
      <c r="J2970" s="21">
        <v>0.99795672041289996</v>
      </c>
      <c r="K2970" s="21">
        <v>1.54602970428888</v>
      </c>
      <c r="L2970" s="21">
        <v>1.54602970428888</v>
      </c>
      <c r="M2970" s="21">
        <v>0.11114915936005</v>
      </c>
    </row>
    <row r="2971" spans="1:13" hidden="1" outlineLevel="1" x14ac:dyDescent="0.3">
      <c r="A2971" s="19" t="s">
        <v>93</v>
      </c>
      <c r="B2971" s="19" t="s">
        <v>55</v>
      </c>
      <c r="C2971" s="19" t="s">
        <v>24</v>
      </c>
      <c r="D2971" s="20">
        <v>57061.441718443602</v>
      </c>
      <c r="E2971" s="20">
        <v>28553.377091723301</v>
      </c>
      <c r="F2971" s="20">
        <v>27846.987360614501</v>
      </c>
      <c r="G2971" s="21">
        <v>66.401128554053301</v>
      </c>
      <c r="H2971" s="21">
        <v>48.2046076021497</v>
      </c>
      <c r="I2971" s="21">
        <v>47.416821956051898</v>
      </c>
      <c r="J2971" s="21">
        <v>30.077452740042101</v>
      </c>
      <c r="K2971" s="21">
        <v>48.944071633505402</v>
      </c>
      <c r="L2971" s="21">
        <v>45.973631709421298</v>
      </c>
      <c r="M2971" s="21">
        <v>0.1100485164768</v>
      </c>
    </row>
    <row r="2972" spans="1:13" hidden="1" outlineLevel="1" x14ac:dyDescent="0.3">
      <c r="A2972" s="19" t="s">
        <v>93</v>
      </c>
      <c r="B2972" s="19" t="s">
        <v>55</v>
      </c>
      <c r="C2972" s="19" t="s">
        <v>26</v>
      </c>
      <c r="D2972" s="20">
        <v>62436.558281556303</v>
      </c>
      <c r="E2972" s="20">
        <v>32044.622908276699</v>
      </c>
      <c r="F2972" s="20">
        <v>31053.012639385401</v>
      </c>
      <c r="G2972" s="21">
        <v>69.686835936706601</v>
      </c>
      <c r="H2972" s="21">
        <v>52.583178043948003</v>
      </c>
      <c r="I2972" s="21">
        <v>51.7953923978502</v>
      </c>
      <c r="J2972" s="21">
        <v>33.359942971798901</v>
      </c>
      <c r="K2972" s="21">
        <v>54.026368290578603</v>
      </c>
      <c r="L2972" s="21">
        <v>51.055928366494499</v>
      </c>
      <c r="M2972" s="21">
        <v>0.51249344615613002</v>
      </c>
    </row>
    <row r="2973" spans="1:13" hidden="1" outlineLevel="1" x14ac:dyDescent="0.3">
      <c r="A2973" s="19" t="s">
        <v>93</v>
      </c>
      <c r="B2973" s="19" t="s">
        <v>55</v>
      </c>
      <c r="C2973" s="19" t="s">
        <v>28</v>
      </c>
      <c r="D2973" s="21">
        <v>2.7342679157149901</v>
      </c>
      <c r="E2973" s="21">
        <v>3.50215976261252</v>
      </c>
      <c r="F2973" s="21">
        <v>3.3087615019176901</v>
      </c>
      <c r="G2973" s="21">
        <v>1.4675932135418901</v>
      </c>
      <c r="H2973" s="21">
        <v>2.6424429241658598</v>
      </c>
      <c r="I2973" s="21">
        <v>2.6844883379983799</v>
      </c>
      <c r="J2973" s="21">
        <v>3.14853290146534</v>
      </c>
      <c r="K2973" s="21">
        <v>3.0026367080117899</v>
      </c>
      <c r="L2973" s="21">
        <v>3.1869718667489799</v>
      </c>
      <c r="M2973" s="21">
        <v>46.767965652140397</v>
      </c>
    </row>
    <row r="2974" spans="1:13" hidden="1" outlineLevel="1" x14ac:dyDescent="0.3">
      <c r="A2974" s="19" t="s">
        <v>93</v>
      </c>
      <c r="B2974" s="19" t="s">
        <v>55</v>
      </c>
      <c r="C2974" s="19" t="s">
        <v>30</v>
      </c>
      <c r="D2974" s="21">
        <v>2.0779304714211499</v>
      </c>
      <c r="E2974" s="21">
        <v>2.5832374795122499</v>
      </c>
      <c r="F2974" s="21">
        <v>2.1300655890826099</v>
      </c>
      <c r="G2974" s="21">
        <v>3.19522072965907</v>
      </c>
      <c r="H2974" s="21">
        <v>3.24099152341189</v>
      </c>
      <c r="I2974" s="21">
        <v>3.24099152341189</v>
      </c>
      <c r="J2974" s="21">
        <v>3.2016783527980901</v>
      </c>
      <c r="K2974" s="21">
        <v>2.1443004068542701</v>
      </c>
      <c r="L2974" s="21">
        <v>2.1443004068542701</v>
      </c>
      <c r="M2974" s="21">
        <v>3.6265393158023098</v>
      </c>
    </row>
    <row r="2975" spans="1:13" hidden="1" outlineLevel="1" x14ac:dyDescent="0.3">
      <c r="A2975" s="13" t="s">
        <v>93</v>
      </c>
      <c r="B2975" s="13" t="s">
        <v>57</v>
      </c>
      <c r="C2975" s="13" t="s">
        <v>18</v>
      </c>
      <c r="D2975" s="14">
        <v>62615</v>
      </c>
      <c r="E2975" s="14">
        <v>32331</v>
      </c>
      <c r="F2975" s="14">
        <v>30284</v>
      </c>
      <c r="G2975" s="15">
        <v>55.739040166094398</v>
      </c>
      <c r="H2975" s="15">
        <v>51.442652073006499</v>
      </c>
      <c r="I2975" s="15">
        <v>48.557347926993501</v>
      </c>
      <c r="J2975" s="15">
        <v>44.053341850994101</v>
      </c>
      <c r="K2975" s="15">
        <v>51.805394431554497</v>
      </c>
      <c r="L2975" s="15">
        <v>48.194605568445397</v>
      </c>
      <c r="M2975" s="15">
        <v>0.20761798291144001</v>
      </c>
    </row>
    <row r="2976" spans="1:13" hidden="1" outlineLevel="1" x14ac:dyDescent="0.3">
      <c r="A2976" s="32" t="s">
        <v>93</v>
      </c>
      <c r="B2976" s="32" t="s">
        <v>57</v>
      </c>
      <c r="C2976" s="32" t="s">
        <v>22</v>
      </c>
      <c r="D2976" s="33">
        <v>1627.91769110117</v>
      </c>
      <c r="E2976" s="33">
        <v>1051.76404654722</v>
      </c>
      <c r="F2976" s="33">
        <v>992.19785466877602</v>
      </c>
      <c r="G2976" s="34">
        <v>1.0029968042698101</v>
      </c>
      <c r="H2976" s="34">
        <v>1.4017085886277201</v>
      </c>
      <c r="I2976" s="34">
        <v>1.4017085886277201</v>
      </c>
      <c r="J2976" s="34">
        <v>0.99964921362925996</v>
      </c>
      <c r="K2976" s="34">
        <v>1.2871489424038201</v>
      </c>
      <c r="L2976" s="34">
        <v>1.2871489424038201</v>
      </c>
      <c r="M2976" s="34">
        <v>7.7107027965059999E-2</v>
      </c>
    </row>
    <row r="2977" spans="1:13" hidden="1" outlineLevel="1" x14ac:dyDescent="0.3">
      <c r="A2977" s="32" t="s">
        <v>93</v>
      </c>
      <c r="B2977" s="32" t="s">
        <v>57</v>
      </c>
      <c r="C2977" s="32" t="s">
        <v>24</v>
      </c>
      <c r="D2977" s="33">
        <v>59936.950337918097</v>
      </c>
      <c r="E2977" s="33">
        <v>30600.767344600601</v>
      </c>
      <c r="F2977" s="33">
        <v>28651.7583062466</v>
      </c>
      <c r="G2977" s="34">
        <v>54.083295190207799</v>
      </c>
      <c r="H2977" s="34">
        <v>49.135278675380299</v>
      </c>
      <c r="I2977" s="34">
        <v>46.256107813830901</v>
      </c>
      <c r="J2977" s="34">
        <v>42.415946454305903</v>
      </c>
      <c r="K2977" s="34">
        <v>49.685960549793599</v>
      </c>
      <c r="L2977" s="34">
        <v>46.081648170623701</v>
      </c>
      <c r="M2977" s="34">
        <v>0.11266472100923</v>
      </c>
    </row>
    <row r="2978" spans="1:13" hidden="1" outlineLevel="1" x14ac:dyDescent="0.3">
      <c r="A2978" s="32" t="s">
        <v>93</v>
      </c>
      <c r="B2978" s="32" t="s">
        <v>57</v>
      </c>
      <c r="C2978" s="32" t="s">
        <v>26</v>
      </c>
      <c r="D2978" s="33">
        <v>65293.049662081801</v>
      </c>
      <c r="E2978" s="33">
        <v>34061.232655399297</v>
      </c>
      <c r="F2978" s="33">
        <v>31916.241693753302</v>
      </c>
      <c r="G2978" s="34">
        <v>57.3821277824958</v>
      </c>
      <c r="H2978" s="34">
        <v>53.743892186168999</v>
      </c>
      <c r="I2978" s="34">
        <v>50.864721324619602</v>
      </c>
      <c r="J2978" s="34">
        <v>45.703777988063401</v>
      </c>
      <c r="K2978" s="34">
        <v>53.918351829376199</v>
      </c>
      <c r="L2978" s="34">
        <v>50.314039450206401</v>
      </c>
      <c r="M2978" s="34">
        <v>0.38229109994456001</v>
      </c>
    </row>
    <row r="2979" spans="1:13" hidden="1" outlineLevel="1" x14ac:dyDescent="0.3">
      <c r="A2979" s="32" t="s">
        <v>93</v>
      </c>
      <c r="B2979" s="32" t="s">
        <v>57</v>
      </c>
      <c r="C2979" s="32" t="s">
        <v>28</v>
      </c>
      <c r="D2979" s="34">
        <v>2.5998845182482899</v>
      </c>
      <c r="E2979" s="34">
        <v>3.2531132552263098</v>
      </c>
      <c r="F2979" s="34">
        <v>3.2763104433653898</v>
      </c>
      <c r="G2979" s="34">
        <v>1.79945115897409</v>
      </c>
      <c r="H2979" s="34">
        <v>2.7247984544778898</v>
      </c>
      <c r="I2979" s="34">
        <v>2.8867074674984399</v>
      </c>
      <c r="J2979" s="34">
        <v>2.2691790716138298</v>
      </c>
      <c r="K2979" s="34">
        <v>2.4845847744763399</v>
      </c>
      <c r="L2979" s="34">
        <v>2.6707323926031998</v>
      </c>
      <c r="M2979" s="34">
        <v>37.138896584863502</v>
      </c>
    </row>
    <row r="2980" spans="1:13" hidden="1" outlineLevel="1" x14ac:dyDescent="0.3">
      <c r="A2980" s="32" t="s">
        <v>93</v>
      </c>
      <c r="B2980" s="32" t="s">
        <v>57</v>
      </c>
      <c r="C2980" s="32" t="s">
        <v>30</v>
      </c>
      <c r="D2980" s="34">
        <v>1.8429155171026499</v>
      </c>
      <c r="E2980" s="34">
        <v>2.1611559553608601</v>
      </c>
      <c r="F2980" s="34">
        <v>2.0456550440116601</v>
      </c>
      <c r="G2980" s="34">
        <v>2.9742048738303501</v>
      </c>
      <c r="H2980" s="34">
        <v>3.08405628166049</v>
      </c>
      <c r="I2980" s="34">
        <v>3.08405628166049</v>
      </c>
      <c r="J2980" s="34">
        <v>2.9572929236994998</v>
      </c>
      <c r="K2980" s="34">
        <v>2.1657680069938801</v>
      </c>
      <c r="L2980" s="34">
        <v>2.1657680069938801</v>
      </c>
      <c r="M2980" s="34">
        <v>2.0930406692936501</v>
      </c>
    </row>
    <row r="2981" spans="1:13" hidden="1" outlineLevel="1" x14ac:dyDescent="0.3">
      <c r="A2981" s="16" t="s">
        <v>93</v>
      </c>
      <c r="B2981" s="16" t="s">
        <v>59</v>
      </c>
      <c r="C2981" s="16" t="s">
        <v>18</v>
      </c>
      <c r="D2981" s="17">
        <v>54368</v>
      </c>
      <c r="E2981" s="17">
        <v>27095</v>
      </c>
      <c r="F2981" s="17">
        <v>27273</v>
      </c>
      <c r="G2981" s="18">
        <v>43.0069158328428</v>
      </c>
      <c r="H2981" s="18">
        <v>50.0940894705329</v>
      </c>
      <c r="I2981" s="18">
        <v>49.9059105294671</v>
      </c>
      <c r="J2981" s="18">
        <v>56.798116539140601</v>
      </c>
      <c r="K2981" s="18">
        <v>49.721502590673502</v>
      </c>
      <c r="L2981" s="18">
        <v>50.278497409326398</v>
      </c>
      <c r="M2981" s="18">
        <v>0.19496762801647999</v>
      </c>
    </row>
    <row r="2982" spans="1:13" hidden="1" outlineLevel="1" x14ac:dyDescent="0.3">
      <c r="A2982" s="19" t="s">
        <v>93</v>
      </c>
      <c r="B2982" s="19" t="s">
        <v>59</v>
      </c>
      <c r="C2982" s="19" t="s">
        <v>22</v>
      </c>
      <c r="D2982" s="20">
        <v>1538.25658925281</v>
      </c>
      <c r="E2982" s="20">
        <v>946.13669865189502</v>
      </c>
      <c r="F2982" s="20">
        <v>939.10808645101395</v>
      </c>
      <c r="G2982" s="21">
        <v>1.15498383128223</v>
      </c>
      <c r="H2982" s="21">
        <v>1.57027696250437</v>
      </c>
      <c r="I2982" s="21">
        <v>1.57027696250437</v>
      </c>
      <c r="J2982" s="21">
        <v>1.1540516323724099</v>
      </c>
      <c r="K2982" s="21">
        <v>1.3262001158604699</v>
      </c>
      <c r="L2982" s="21">
        <v>1.3262001158604699</v>
      </c>
      <c r="M2982" s="21">
        <v>0.10261121003342</v>
      </c>
    </row>
    <row r="2983" spans="1:13" hidden="1" outlineLevel="1" x14ac:dyDescent="0.3">
      <c r="A2983" s="19" t="s">
        <v>93</v>
      </c>
      <c r="B2983" s="19" t="s">
        <v>59</v>
      </c>
      <c r="C2983" s="19" t="s">
        <v>24</v>
      </c>
      <c r="D2983" s="20">
        <v>51837.449738421899</v>
      </c>
      <c r="E2983" s="20">
        <v>25538.532446413799</v>
      </c>
      <c r="F2983" s="20">
        <v>25728.095053437701</v>
      </c>
      <c r="G2983" s="21">
        <v>41.118063706929902</v>
      </c>
      <c r="H2983" s="21">
        <v>47.512885501433303</v>
      </c>
      <c r="I2983" s="21">
        <v>47.325207970177203</v>
      </c>
      <c r="J2983" s="21">
        <v>54.890531063991403</v>
      </c>
      <c r="K2983" s="21">
        <v>47.541714562254398</v>
      </c>
      <c r="L2983" s="21">
        <v>48.097650214689402</v>
      </c>
      <c r="M2983" s="21">
        <v>8.1979715900139999E-2</v>
      </c>
    </row>
    <row r="2984" spans="1:13" hidden="1" outlineLevel="1" x14ac:dyDescent="0.3">
      <c r="A2984" s="19" t="s">
        <v>93</v>
      </c>
      <c r="B2984" s="19" t="s">
        <v>59</v>
      </c>
      <c r="C2984" s="19" t="s">
        <v>26</v>
      </c>
      <c r="D2984" s="20">
        <v>56898.550261578101</v>
      </c>
      <c r="E2984" s="20">
        <v>28651.467553586201</v>
      </c>
      <c r="F2984" s="20">
        <v>28817.904946562299</v>
      </c>
      <c r="G2984" s="21">
        <v>44.916347724353699</v>
      </c>
      <c r="H2984" s="21">
        <v>52.674792029822697</v>
      </c>
      <c r="I2984" s="21">
        <v>52.487114498566598</v>
      </c>
      <c r="J2984" s="21">
        <v>58.685750140361201</v>
      </c>
      <c r="K2984" s="21">
        <v>51.902349785310598</v>
      </c>
      <c r="L2984" s="21">
        <v>52.458285437745502</v>
      </c>
      <c r="M2984" s="21">
        <v>0.46295872720003001</v>
      </c>
    </row>
    <row r="2985" spans="1:13" hidden="1" outlineLevel="1" x14ac:dyDescent="0.3">
      <c r="A2985" s="19" t="s">
        <v>93</v>
      </c>
      <c r="B2985" s="19" t="s">
        <v>59</v>
      </c>
      <c r="C2985" s="19" t="s">
        <v>28</v>
      </c>
      <c r="D2985" s="21">
        <v>2.8293418725220998</v>
      </c>
      <c r="E2985" s="21">
        <v>3.4919235971651399</v>
      </c>
      <c r="F2985" s="21">
        <v>3.4433618833682198</v>
      </c>
      <c r="G2985" s="21">
        <v>2.6855769796917501</v>
      </c>
      <c r="H2985" s="21">
        <v>3.1346551641148501</v>
      </c>
      <c r="I2985" s="21">
        <v>3.1464749282095501</v>
      </c>
      <c r="J2985" s="21">
        <v>2.0318484180318399</v>
      </c>
      <c r="K2985" s="21">
        <v>2.6672567134148402</v>
      </c>
      <c r="L2985" s="21">
        <v>2.6377083329750999</v>
      </c>
      <c r="M2985" s="21">
        <v>52.6298704443155</v>
      </c>
    </row>
    <row r="2986" spans="1:13" hidden="1" outlineLevel="1" x14ac:dyDescent="0.3">
      <c r="A2986" s="19" t="s">
        <v>93</v>
      </c>
      <c r="B2986" s="19" t="s">
        <v>59</v>
      </c>
      <c r="C2986" s="19" t="s">
        <v>30</v>
      </c>
      <c r="D2986" s="21">
        <v>1.99143123205118</v>
      </c>
      <c r="E2986" s="21">
        <v>2.1566265515782299</v>
      </c>
      <c r="F2986" s="21">
        <v>2.1141367945215701</v>
      </c>
      <c r="G2986" s="21">
        <v>3.4467391644745802</v>
      </c>
      <c r="H2986" s="21">
        <v>2.5908541660058302</v>
      </c>
      <c r="I2986" s="21">
        <v>2.5908541660058302</v>
      </c>
      <c r="J2986" s="21">
        <v>3.43740680145231</v>
      </c>
      <c r="K2986" s="21">
        <v>2.5706288442557099</v>
      </c>
      <c r="L2986" s="21">
        <v>2.5706288442557099</v>
      </c>
      <c r="M2986" s="21">
        <v>3.4268235145981301</v>
      </c>
    </row>
    <row r="2987" spans="1:13" hidden="1" outlineLevel="1" x14ac:dyDescent="0.3">
      <c r="A2987" s="13" t="s">
        <v>93</v>
      </c>
      <c r="B2987" s="30" t="s">
        <v>61</v>
      </c>
      <c r="C2987" s="13" t="s">
        <v>18</v>
      </c>
      <c r="D2987" s="14">
        <v>285067</v>
      </c>
      <c r="E2987" s="14">
        <v>141736</v>
      </c>
      <c r="F2987" s="14">
        <v>143331</v>
      </c>
      <c r="G2987" s="15">
        <v>25.704483507385898</v>
      </c>
      <c r="H2987" s="15">
        <v>52.6154895939952</v>
      </c>
      <c r="I2987" s="15">
        <v>47.384510406004701</v>
      </c>
      <c r="J2987" s="15">
        <v>73.943318588261704</v>
      </c>
      <c r="K2987" s="15">
        <v>48.734273298290198</v>
      </c>
      <c r="L2987" s="15">
        <v>51.265726701709703</v>
      </c>
      <c r="M2987" s="15">
        <v>0.35219790435231002</v>
      </c>
    </row>
    <row r="2988" spans="1:13" hidden="1" outlineLevel="1" x14ac:dyDescent="0.3">
      <c r="A2988" s="32" t="s">
        <v>93</v>
      </c>
      <c r="B2988" s="36" t="s">
        <v>61</v>
      </c>
      <c r="C2988" s="32" t="s">
        <v>22</v>
      </c>
      <c r="D2988" s="33">
        <v>6438.1517116452496</v>
      </c>
      <c r="E2988" s="33">
        <v>3283.1004161812498</v>
      </c>
      <c r="F2988" s="33">
        <v>3606.58374976398</v>
      </c>
      <c r="G2988" s="34">
        <v>0.58050357799962005</v>
      </c>
      <c r="H2988" s="34">
        <v>0.95293702372948996</v>
      </c>
      <c r="I2988" s="34">
        <v>0.95293702372948996</v>
      </c>
      <c r="J2988" s="34">
        <v>0.57808569784979003</v>
      </c>
      <c r="K2988" s="34">
        <v>0.47702417659006002</v>
      </c>
      <c r="L2988" s="34">
        <v>0.47702417659006002</v>
      </c>
      <c r="M2988" s="34">
        <v>6.9244418266480007E-2</v>
      </c>
    </row>
    <row r="2989" spans="1:13" hidden="1" outlineLevel="1" x14ac:dyDescent="0.3">
      <c r="A2989" s="32" t="s">
        <v>93</v>
      </c>
      <c r="B2989" s="36" t="s">
        <v>61</v>
      </c>
      <c r="C2989" s="32" t="s">
        <v>24</v>
      </c>
      <c r="D2989" s="33">
        <v>274475.74584135698</v>
      </c>
      <c r="E2989" s="33">
        <v>136335.04760038099</v>
      </c>
      <c r="F2989" s="33">
        <v>137397.89266593501</v>
      </c>
      <c r="G2989" s="34">
        <v>24.7611675694261</v>
      </c>
      <c r="H2989" s="34">
        <v>51.0457566000252</v>
      </c>
      <c r="I2989" s="34">
        <v>45.819930369407103</v>
      </c>
      <c r="J2989" s="34">
        <v>72.981147581843601</v>
      </c>
      <c r="K2989" s="34">
        <v>47.949908185116897</v>
      </c>
      <c r="L2989" s="34">
        <v>50.480737724209703</v>
      </c>
      <c r="M2989" s="34">
        <v>0.25482928544684003</v>
      </c>
    </row>
    <row r="2990" spans="1:13" hidden="1" outlineLevel="1" x14ac:dyDescent="0.3">
      <c r="A2990" s="32" t="s">
        <v>93</v>
      </c>
      <c r="B2990" s="36" t="s">
        <v>61</v>
      </c>
      <c r="C2990" s="32" t="s">
        <v>26</v>
      </c>
      <c r="D2990" s="33">
        <v>295658.25415864203</v>
      </c>
      <c r="E2990" s="33">
        <v>147136.95239961799</v>
      </c>
      <c r="F2990" s="33">
        <v>149264.107334064</v>
      </c>
      <c r="G2990" s="34">
        <v>26.670997412132301</v>
      </c>
      <c r="H2990" s="34">
        <v>54.180069630592797</v>
      </c>
      <c r="I2990" s="34">
        <v>48.9542433999747</v>
      </c>
      <c r="J2990" s="34">
        <v>74.883017816706996</v>
      </c>
      <c r="K2990" s="34">
        <v>49.519262275790197</v>
      </c>
      <c r="L2990" s="34">
        <v>52.050091814882997</v>
      </c>
      <c r="M2990" s="34">
        <v>0.48658894902869998</v>
      </c>
    </row>
    <row r="2991" spans="1:13" hidden="1" outlineLevel="1" x14ac:dyDescent="0.3">
      <c r="A2991" s="32" t="s">
        <v>93</v>
      </c>
      <c r="B2991" s="36" t="s">
        <v>61</v>
      </c>
      <c r="C2991" s="32" t="s">
        <v>28</v>
      </c>
      <c r="D2991" s="34">
        <v>2.25846966209531</v>
      </c>
      <c r="E2991" s="34">
        <v>2.3163489982652599</v>
      </c>
      <c r="F2991" s="34">
        <v>2.5162621831731999</v>
      </c>
      <c r="G2991" s="34">
        <v>2.2583747999948098</v>
      </c>
      <c r="H2991" s="34">
        <v>1.8111340046111599</v>
      </c>
      <c r="I2991" s="34">
        <v>2.0110728496811401</v>
      </c>
      <c r="J2991" s="34">
        <v>0.78179571716106999</v>
      </c>
      <c r="K2991" s="34">
        <v>0.97882690005516004</v>
      </c>
      <c r="L2991" s="34">
        <v>0.93049334766213998</v>
      </c>
      <c r="M2991" s="34">
        <v>19.660655958138999</v>
      </c>
    </row>
    <row r="2992" spans="1:13" hidden="1" outlineLevel="1" x14ac:dyDescent="0.3">
      <c r="A2992" s="32" t="s">
        <v>93</v>
      </c>
      <c r="B2992" s="36" t="s">
        <v>61</v>
      </c>
      <c r="C2992" s="32" t="s">
        <v>30</v>
      </c>
      <c r="D2992" s="34">
        <v>1.6455091166975</v>
      </c>
      <c r="E2992" s="34">
        <v>1.67158127549355</v>
      </c>
      <c r="F2992" s="34">
        <v>1.69115773060043</v>
      </c>
      <c r="G2992" s="34">
        <v>5.8594785686746897</v>
      </c>
      <c r="H2992" s="34">
        <v>2.998344144801</v>
      </c>
      <c r="I2992" s="34">
        <v>2.998344144801</v>
      </c>
      <c r="J2992" s="34">
        <v>5.75953027007691</v>
      </c>
      <c r="K2992" s="34">
        <v>2.27161929173361</v>
      </c>
      <c r="L2992" s="34">
        <v>2.27161929173361</v>
      </c>
      <c r="M2992" s="34">
        <v>4.5366545117247696</v>
      </c>
    </row>
    <row r="2993" spans="1:13" hidden="1" outlineLevel="1" x14ac:dyDescent="0.3">
      <c r="A2993" s="16" t="s">
        <v>93</v>
      </c>
      <c r="B2993" s="31" t="s">
        <v>64</v>
      </c>
      <c r="C2993" s="16" t="s">
        <v>18</v>
      </c>
      <c r="D2993" s="17">
        <v>257221</v>
      </c>
      <c r="E2993" s="17">
        <v>125148</v>
      </c>
      <c r="F2993" s="17">
        <v>132073</v>
      </c>
      <c r="G2993" s="18">
        <v>5.81251142014065</v>
      </c>
      <c r="H2993" s="18">
        <v>55.4812387131295</v>
      </c>
      <c r="I2993" s="18">
        <v>44.518761286870401</v>
      </c>
      <c r="J2993" s="18">
        <v>93.833318430454696</v>
      </c>
      <c r="K2993" s="18">
        <v>48.207442026193299</v>
      </c>
      <c r="L2993" s="18">
        <v>51.792557973806602</v>
      </c>
      <c r="M2993" s="18">
        <v>0.35417014940459002</v>
      </c>
    </row>
    <row r="2994" spans="1:13" hidden="1" outlineLevel="1" x14ac:dyDescent="0.3">
      <c r="A2994" s="19" t="s">
        <v>93</v>
      </c>
      <c r="B2994" s="35" t="s">
        <v>64</v>
      </c>
      <c r="C2994" s="19" t="s">
        <v>22</v>
      </c>
      <c r="D2994" s="20">
        <v>6997.2385365147502</v>
      </c>
      <c r="E2994" s="20">
        <v>3593.6872767734799</v>
      </c>
      <c r="F2994" s="20">
        <v>3690.3047890491298</v>
      </c>
      <c r="G2994" s="21">
        <v>0.25523086299113001</v>
      </c>
      <c r="H2994" s="21">
        <v>2.1390395235179498</v>
      </c>
      <c r="I2994" s="21">
        <v>2.1390395235179498</v>
      </c>
      <c r="J2994" s="21">
        <v>0.26317398685086002</v>
      </c>
      <c r="K2994" s="21">
        <v>0.41139108693222998</v>
      </c>
      <c r="L2994" s="21">
        <v>0.41139108693222998</v>
      </c>
      <c r="M2994" s="21">
        <v>7.6484552221379995E-2</v>
      </c>
    </row>
    <row r="2995" spans="1:13" hidden="1" outlineLevel="1" x14ac:dyDescent="0.3">
      <c r="A2995" s="19" t="s">
        <v>93</v>
      </c>
      <c r="B2995" s="35" t="s">
        <v>64</v>
      </c>
      <c r="C2995" s="19" t="s">
        <v>24</v>
      </c>
      <c r="D2995" s="20">
        <v>245710.00506416601</v>
      </c>
      <c r="E2995" s="20">
        <v>119236.10835474</v>
      </c>
      <c r="F2995" s="20">
        <v>126002.16512467701</v>
      </c>
      <c r="G2995" s="21">
        <v>5.4065922772295396</v>
      </c>
      <c r="H2995" s="21">
        <v>51.940661107483798</v>
      </c>
      <c r="I2995" s="21">
        <v>41.032960421345798</v>
      </c>
      <c r="J2995" s="21">
        <v>93.385912441293499</v>
      </c>
      <c r="K2995" s="21">
        <v>47.531042135784901</v>
      </c>
      <c r="L2995" s="21">
        <v>51.115500500026798</v>
      </c>
      <c r="M2995" s="21">
        <v>0.24822016101364999</v>
      </c>
    </row>
    <row r="2996" spans="1:13" hidden="1" outlineLevel="1" x14ac:dyDescent="0.3">
      <c r="A2996" s="19" t="s">
        <v>93</v>
      </c>
      <c r="B2996" s="35" t="s">
        <v>64</v>
      </c>
      <c r="C2996" s="19" t="s">
        <v>26</v>
      </c>
      <c r="D2996" s="20">
        <v>268731.99493583298</v>
      </c>
      <c r="E2996" s="20">
        <v>131059.89164525901</v>
      </c>
      <c r="F2996" s="20">
        <v>138143.83487532201</v>
      </c>
      <c r="G2996" s="21">
        <v>6.2468937806031102</v>
      </c>
      <c r="H2996" s="21">
        <v>58.967039578654202</v>
      </c>
      <c r="I2996" s="21">
        <v>48.059338892516102</v>
      </c>
      <c r="J2996" s="21">
        <v>94.252322617106501</v>
      </c>
      <c r="K2996" s="21">
        <v>48.884499499973103</v>
      </c>
      <c r="L2996" s="21">
        <v>52.468957864215</v>
      </c>
      <c r="M2996" s="21">
        <v>0.50511470130983005</v>
      </c>
    </row>
    <row r="2997" spans="1:13" hidden="1" outlineLevel="1" x14ac:dyDescent="0.3">
      <c r="A2997" s="19" t="s">
        <v>93</v>
      </c>
      <c r="B2997" s="35" t="s">
        <v>64</v>
      </c>
      <c r="C2997" s="19" t="s">
        <v>28</v>
      </c>
      <c r="D2997" s="21">
        <v>2.72032164423385</v>
      </c>
      <c r="E2997" s="21">
        <v>2.8715499063296801</v>
      </c>
      <c r="F2997" s="21">
        <v>2.7941402020466901</v>
      </c>
      <c r="G2997" s="21">
        <v>4.3910599832414903</v>
      </c>
      <c r="H2997" s="21">
        <v>3.8554285613160801</v>
      </c>
      <c r="I2997" s="21">
        <v>4.8048046748973698</v>
      </c>
      <c r="J2997" s="21">
        <v>0.28046965752991998</v>
      </c>
      <c r="K2997" s="21">
        <v>0.85337671869978005</v>
      </c>
      <c r="L2997" s="21">
        <v>0.79430540414760997</v>
      </c>
      <c r="M2997" s="21">
        <v>21.595425913211599</v>
      </c>
    </row>
    <row r="2998" spans="1:13" hidden="1" outlineLevel="1" x14ac:dyDescent="0.3">
      <c r="A2998" s="19" t="s">
        <v>93</v>
      </c>
      <c r="B2998" s="35" t="s">
        <v>64</v>
      </c>
      <c r="C2998" s="19" t="s">
        <v>30</v>
      </c>
      <c r="D2998" s="21">
        <v>1.78539419743171</v>
      </c>
      <c r="E2998" s="21">
        <v>1.8040339960381899</v>
      </c>
      <c r="F2998" s="21">
        <v>1.75480775762837</v>
      </c>
      <c r="G2998" s="21">
        <v>3.5652457841054801</v>
      </c>
      <c r="H2998" s="21">
        <v>3.1114720456166101</v>
      </c>
      <c r="I2998" s="21">
        <v>3.1114720456166101</v>
      </c>
      <c r="J2998" s="21">
        <v>3.58638949701785</v>
      </c>
      <c r="K2998" s="21">
        <v>1.9358080969228999</v>
      </c>
      <c r="L2998" s="21">
        <v>1.9358080969228999</v>
      </c>
      <c r="M2998" s="21">
        <v>4.9665693866448999</v>
      </c>
    </row>
    <row r="2999" spans="1:13" hidden="1" outlineLevel="1" x14ac:dyDescent="0.3">
      <c r="A2999" s="13" t="s">
        <v>93</v>
      </c>
      <c r="B2999" s="13" t="s">
        <v>65</v>
      </c>
      <c r="C2999" s="13" t="s">
        <v>18</v>
      </c>
      <c r="D2999" s="14">
        <v>1659960</v>
      </c>
      <c r="E2999" s="14">
        <v>794111</v>
      </c>
      <c r="F2999" s="14">
        <v>865849</v>
      </c>
      <c r="G2999" s="15">
        <v>1.1244849273476401</v>
      </c>
      <c r="H2999" s="15">
        <v>44.980177863495101</v>
      </c>
      <c r="I2999" s="15">
        <v>55.0198221365048</v>
      </c>
      <c r="J2999" s="15">
        <v>98.436769560712307</v>
      </c>
      <c r="K2999" s="15">
        <v>47.877095074635299</v>
      </c>
      <c r="L2999" s="15">
        <v>52.122904925364601</v>
      </c>
      <c r="M2999" s="15">
        <v>0.43874551194004002</v>
      </c>
    </row>
    <row r="3000" spans="1:13" hidden="1" outlineLevel="1" x14ac:dyDescent="0.3">
      <c r="A3000" s="32" t="s">
        <v>93</v>
      </c>
      <c r="B3000" s="32" t="s">
        <v>65</v>
      </c>
      <c r="C3000" s="32" t="s">
        <v>22</v>
      </c>
      <c r="D3000" s="33">
        <v>26514.651218793198</v>
      </c>
      <c r="E3000" s="33">
        <v>12798.0944032645</v>
      </c>
      <c r="F3000" s="33">
        <v>13998.506783597601</v>
      </c>
      <c r="G3000" s="34">
        <v>4.4831486715122201E-2</v>
      </c>
      <c r="H3000" s="34">
        <v>1.6761802249883999</v>
      </c>
      <c r="I3000" s="34">
        <v>1.6761802249883999</v>
      </c>
      <c r="J3000" s="34">
        <v>7.3487495947429995E-2</v>
      </c>
      <c r="K3000" s="34">
        <v>0.11897860525604</v>
      </c>
      <c r="L3000" s="34">
        <v>0.11897860525604</v>
      </c>
      <c r="M3000" s="34">
        <v>5.5755119313816499E-2</v>
      </c>
    </row>
    <row r="3001" spans="1:13" hidden="1" outlineLevel="1" x14ac:dyDescent="0.3">
      <c r="A3001" s="32" t="s">
        <v>93</v>
      </c>
      <c r="B3001" s="32" t="s">
        <v>65</v>
      </c>
      <c r="C3001" s="32" t="s">
        <v>24</v>
      </c>
      <c r="D3001" s="33">
        <v>1616341.3618312101</v>
      </c>
      <c r="E3001" s="33">
        <v>773057.15152884601</v>
      </c>
      <c r="F3001" s="33">
        <v>842820.38094487705</v>
      </c>
      <c r="G3001" s="34">
        <v>1.0530750071124599</v>
      </c>
      <c r="H3001" s="34">
        <v>42.240862943688498</v>
      </c>
      <c r="I3001" s="34">
        <v>52.249723921654997</v>
      </c>
      <c r="J3001" s="34">
        <v>98.311161769598002</v>
      </c>
      <c r="K3001" s="34">
        <v>47.681399712521298</v>
      </c>
      <c r="L3001" s="34">
        <v>51.927144383930298</v>
      </c>
      <c r="M3001" s="34">
        <v>0.35594481776823</v>
      </c>
    </row>
    <row r="3002" spans="1:13" hidden="1" outlineLevel="1" x14ac:dyDescent="0.3">
      <c r="A3002" s="32" t="s">
        <v>93</v>
      </c>
      <c r="B3002" s="32" t="s">
        <v>65</v>
      </c>
      <c r="C3002" s="32" t="s">
        <v>26</v>
      </c>
      <c r="D3002" s="33">
        <v>1703578.6381687799</v>
      </c>
      <c r="E3002" s="33">
        <v>815164.84847115295</v>
      </c>
      <c r="F3002" s="33">
        <v>888877.61905512295</v>
      </c>
      <c r="G3002" s="34">
        <v>1.20067845551849</v>
      </c>
      <c r="H3002" s="34">
        <v>47.750276078345003</v>
      </c>
      <c r="I3002" s="34">
        <v>57.759137056311403</v>
      </c>
      <c r="J3002" s="34">
        <v>98.553172725216797</v>
      </c>
      <c r="K3002" s="34">
        <v>48.072855616069603</v>
      </c>
      <c r="L3002" s="34">
        <v>52.318600287478603</v>
      </c>
      <c r="M3002" s="34">
        <v>0.54070297379403998</v>
      </c>
    </row>
    <row r="3003" spans="1:13" hidden="1" outlineLevel="1" x14ac:dyDescent="0.3">
      <c r="A3003" s="32" t="s">
        <v>93</v>
      </c>
      <c r="B3003" s="32" t="s">
        <v>65</v>
      </c>
      <c r="C3003" s="32" t="s">
        <v>28</v>
      </c>
      <c r="D3003" s="34">
        <v>1.59730663502694</v>
      </c>
      <c r="E3003" s="34">
        <v>1.6116253777198</v>
      </c>
      <c r="F3003" s="34">
        <v>1.61673765097581</v>
      </c>
      <c r="G3003" s="34">
        <v>3.9868463884942802</v>
      </c>
      <c r="H3003" s="34">
        <v>3.7264864315904598</v>
      </c>
      <c r="I3003" s="34">
        <v>3.0465024420285798</v>
      </c>
      <c r="J3003" s="34">
        <v>7.4654518098649994E-2</v>
      </c>
      <c r="K3003" s="34">
        <v>0.24850840484487999</v>
      </c>
      <c r="L3003" s="34">
        <v>0.22826549177642999</v>
      </c>
      <c r="M3003" s="34">
        <v>12.7078494928137</v>
      </c>
    </row>
    <row r="3004" spans="1:13" hidden="1" outlineLevel="1" x14ac:dyDescent="0.3">
      <c r="A3004" s="32" t="s">
        <v>93</v>
      </c>
      <c r="B3004" s="32" t="s">
        <v>65</v>
      </c>
      <c r="C3004" s="32" t="s">
        <v>30</v>
      </c>
      <c r="D3004" s="34">
        <v>1.14484522185087</v>
      </c>
      <c r="E3004" s="34">
        <v>1.11812647914062</v>
      </c>
      <c r="F3004" s="34">
        <v>1.1091098193570299</v>
      </c>
      <c r="G3004" s="34">
        <v>3.4953866182145599</v>
      </c>
      <c r="H3004" s="34">
        <v>2.38067220040586</v>
      </c>
      <c r="I3004" s="34">
        <v>2.38067220040586</v>
      </c>
      <c r="J3004" s="34">
        <v>6.7860628344711902</v>
      </c>
      <c r="K3004" s="34">
        <v>1.0967479101203499</v>
      </c>
      <c r="L3004" s="34">
        <v>1.0967479101203499</v>
      </c>
      <c r="M3004" s="34">
        <v>13.7606131557146</v>
      </c>
    </row>
    <row r="3005" spans="1:13" hidden="1" outlineLevel="1" x14ac:dyDescent="0.3">
      <c r="A3005" s="16" t="s">
        <v>94</v>
      </c>
      <c r="B3005" s="16" t="s">
        <v>14</v>
      </c>
      <c r="C3005" s="16" t="s">
        <v>18</v>
      </c>
      <c r="D3005" s="17">
        <v>1205179</v>
      </c>
      <c r="E3005" s="17">
        <v>579980</v>
      </c>
      <c r="F3005" s="17">
        <v>625199</v>
      </c>
      <c r="G3005" s="18">
        <v>31.506937973529201</v>
      </c>
      <c r="H3005" s="18">
        <v>50.267700775581702</v>
      </c>
      <c r="I3005" s="18">
        <v>49.732299224418298</v>
      </c>
      <c r="J3005" s="18">
        <v>68.257578334836495</v>
      </c>
      <c r="K3005" s="18">
        <v>47.133448249872899</v>
      </c>
      <c r="L3005" s="18">
        <v>52.866551750127002</v>
      </c>
      <c r="M3005" s="18">
        <v>0.23548369163418001</v>
      </c>
    </row>
    <row r="3006" spans="1:13" hidden="1" outlineLevel="1" x14ac:dyDescent="0.3">
      <c r="A3006" s="19" t="s">
        <v>94</v>
      </c>
      <c r="B3006" s="19" t="s">
        <v>14</v>
      </c>
      <c r="C3006" s="19" t="s">
        <v>22</v>
      </c>
      <c r="D3006" s="20">
        <v>19528.540120298501</v>
      </c>
      <c r="E3006" s="20">
        <v>9629.7658349784506</v>
      </c>
      <c r="F3006" s="20">
        <v>9971.6402053002294</v>
      </c>
      <c r="G3006" s="21">
        <v>9.2916658590470005E-2</v>
      </c>
      <c r="H3006" s="21">
        <v>0.15795841252828999</v>
      </c>
      <c r="I3006" s="21">
        <v>0.15795841252828999</v>
      </c>
      <c r="J3006" s="21">
        <v>9.2523137759320001E-2</v>
      </c>
      <c r="K3006" s="21">
        <v>8.5358161846779995E-2</v>
      </c>
      <c r="L3006" s="21">
        <v>8.5358161846779995E-2</v>
      </c>
      <c r="M3006" s="21">
        <v>1.4093338253987699E-2</v>
      </c>
    </row>
    <row r="3007" spans="1:13" hidden="1" outlineLevel="1" x14ac:dyDescent="0.3">
      <c r="A3007" s="19" t="s">
        <v>94</v>
      </c>
      <c r="B3007" s="19" t="s">
        <v>14</v>
      </c>
      <c r="C3007" s="19" t="s">
        <v>24</v>
      </c>
      <c r="D3007" s="20">
        <v>1173051.1162656299</v>
      </c>
      <c r="E3007" s="20">
        <v>564137.34124366206</v>
      </c>
      <c r="F3007" s="20">
        <v>608793.89776586997</v>
      </c>
      <c r="G3007" s="21">
        <v>31.354274348723301</v>
      </c>
      <c r="H3007" s="21">
        <v>50.007826249418997</v>
      </c>
      <c r="I3007" s="21">
        <v>49.472439161153403</v>
      </c>
      <c r="J3007" s="21">
        <v>68.105166630569599</v>
      </c>
      <c r="K3007" s="21">
        <v>46.993042112640197</v>
      </c>
      <c r="L3007" s="21">
        <v>52.726100240459203</v>
      </c>
      <c r="M3007" s="21">
        <v>0.21340021086131</v>
      </c>
    </row>
    <row r="3008" spans="1:13" hidden="1" outlineLevel="1" x14ac:dyDescent="0.3">
      <c r="A3008" s="19" t="s">
        <v>94</v>
      </c>
      <c r="B3008" s="19" t="s">
        <v>14</v>
      </c>
      <c r="C3008" s="19" t="s">
        <v>26</v>
      </c>
      <c r="D3008" s="20">
        <v>1237306.8837343601</v>
      </c>
      <c r="E3008" s="20">
        <v>595822.65875633701</v>
      </c>
      <c r="F3008" s="20">
        <v>641604.10223412898</v>
      </c>
      <c r="G3008" s="21">
        <v>31.660002091404401</v>
      </c>
      <c r="H3008" s="21">
        <v>50.527560838846497</v>
      </c>
      <c r="I3008" s="21">
        <v>49.992173750580903</v>
      </c>
      <c r="J3008" s="21">
        <v>68.409599553735006</v>
      </c>
      <c r="K3008" s="21">
        <v>47.273899759540697</v>
      </c>
      <c r="L3008" s="21">
        <v>53.006957887359697</v>
      </c>
      <c r="M3008" s="21">
        <v>0.25984650564338002</v>
      </c>
    </row>
    <row r="3009" spans="1:13" hidden="1" outlineLevel="1" x14ac:dyDescent="0.3">
      <c r="A3009" s="19" t="s">
        <v>94</v>
      </c>
      <c r="B3009" s="19" t="s">
        <v>14</v>
      </c>
      <c r="C3009" s="19" t="s">
        <v>28</v>
      </c>
      <c r="D3009" s="21">
        <v>1.6203850316258801</v>
      </c>
      <c r="E3009" s="21">
        <v>1.6603617081586299</v>
      </c>
      <c r="F3009" s="21">
        <v>1.59495459930362</v>
      </c>
      <c r="G3009" s="21">
        <v>0.29490856480099997</v>
      </c>
      <c r="H3009" s="21">
        <v>0.31423440915568002</v>
      </c>
      <c r="I3009" s="21">
        <v>0.31761735329288998</v>
      </c>
      <c r="J3009" s="21">
        <v>0.13554998582788</v>
      </c>
      <c r="K3009" s="21">
        <v>0.18109891174154</v>
      </c>
      <c r="L3009" s="21">
        <v>0.1614596735006</v>
      </c>
      <c r="M3009" s="21">
        <v>5.9848468300220601</v>
      </c>
    </row>
    <row r="3010" spans="1:13" hidden="1" outlineLevel="1" x14ac:dyDescent="0.3">
      <c r="A3010" s="19" t="s">
        <v>94</v>
      </c>
      <c r="B3010" s="19" t="s">
        <v>14</v>
      </c>
      <c r="C3010" s="19" t="s">
        <v>30</v>
      </c>
      <c r="D3010" s="21">
        <v>2.7013724880779399</v>
      </c>
      <c r="E3010" s="21">
        <v>1.39261547569273</v>
      </c>
      <c r="F3010" s="21">
        <v>1.2829428728607</v>
      </c>
      <c r="G3010" s="21">
        <v>1.85957452284361</v>
      </c>
      <c r="H3010" s="21">
        <v>1.45942762211445</v>
      </c>
      <c r="I3010" s="21">
        <v>1.45942762211445</v>
      </c>
      <c r="J3010" s="21">
        <v>1.83649171327363</v>
      </c>
      <c r="K3010" s="21">
        <v>0.92822046145796</v>
      </c>
      <c r="L3010" s="21">
        <v>0.92822046145796</v>
      </c>
      <c r="M3010" s="21">
        <v>3.9297960754978898</v>
      </c>
    </row>
    <row r="3011" spans="1:13" hidden="1" outlineLevel="1" x14ac:dyDescent="0.3">
      <c r="A3011" s="13" t="s">
        <v>94</v>
      </c>
      <c r="B3011" s="13" t="s">
        <v>19</v>
      </c>
      <c r="C3011" s="13" t="s">
        <v>18</v>
      </c>
      <c r="D3011" s="14">
        <v>23642</v>
      </c>
      <c r="E3011" s="14">
        <v>12178</v>
      </c>
      <c r="F3011" s="14">
        <v>11464</v>
      </c>
      <c r="G3011" s="15">
        <v>12.5074020810422</v>
      </c>
      <c r="H3011" s="15">
        <v>50.896178559350702</v>
      </c>
      <c r="I3011" s="15">
        <v>49.103821440649298</v>
      </c>
      <c r="J3011" s="15">
        <v>83.880382370357793</v>
      </c>
      <c r="K3011" s="15">
        <v>51.782562654429903</v>
      </c>
      <c r="L3011" s="15">
        <v>48.217437345569998</v>
      </c>
      <c r="M3011" s="15">
        <v>3.6122155485999499</v>
      </c>
    </row>
    <row r="3012" spans="1:13" hidden="1" outlineLevel="1" x14ac:dyDescent="0.3">
      <c r="A3012" s="32" t="s">
        <v>94</v>
      </c>
      <c r="B3012" s="32" t="s">
        <v>19</v>
      </c>
      <c r="C3012" s="32" t="s">
        <v>22</v>
      </c>
      <c r="D3012" s="33">
        <v>532.93072127880305</v>
      </c>
      <c r="E3012" s="33">
        <v>306.98743967267598</v>
      </c>
      <c r="F3012" s="33">
        <v>300.79796807215803</v>
      </c>
      <c r="G3012" s="34">
        <v>0.50165198331965999</v>
      </c>
      <c r="H3012" s="34">
        <v>1.79526875058922</v>
      </c>
      <c r="I3012" s="34">
        <v>1.79526875058922</v>
      </c>
      <c r="J3012" s="34">
        <v>0.55211016647347</v>
      </c>
      <c r="K3012" s="34">
        <v>0.67253000982940003</v>
      </c>
      <c r="L3012" s="34">
        <v>0.67253000982940003</v>
      </c>
      <c r="M3012" s="34">
        <v>0.28982118491602998</v>
      </c>
    </row>
    <row r="3013" spans="1:13" hidden="1" outlineLevel="1" x14ac:dyDescent="0.3">
      <c r="A3013" s="32" t="s">
        <v>94</v>
      </c>
      <c r="B3013" s="32" t="s">
        <v>19</v>
      </c>
      <c r="C3013" s="32" t="s">
        <v>24</v>
      </c>
      <c r="D3013" s="33">
        <v>22765.2352164451</v>
      </c>
      <c r="E3013" s="33">
        <v>11672.951660034099</v>
      </c>
      <c r="F3013" s="33">
        <v>10969.1344295977</v>
      </c>
      <c r="G3013" s="34">
        <v>11.7051609245586</v>
      </c>
      <c r="H3013" s="34">
        <v>47.942951059963903</v>
      </c>
      <c r="I3013" s="34">
        <v>46.1568355858142</v>
      </c>
      <c r="J3013" s="34">
        <v>82.951266786930205</v>
      </c>
      <c r="K3013" s="34">
        <v>50.675439114018701</v>
      </c>
      <c r="L3013" s="34">
        <v>47.112061209075399</v>
      </c>
      <c r="M3013" s="34">
        <v>3.1645466733393799</v>
      </c>
    </row>
    <row r="3014" spans="1:13" hidden="1" outlineLevel="1" x14ac:dyDescent="0.3">
      <c r="A3014" s="32" t="s">
        <v>94</v>
      </c>
      <c r="B3014" s="32" t="s">
        <v>19</v>
      </c>
      <c r="C3014" s="32" t="s">
        <v>26</v>
      </c>
      <c r="D3014" s="33">
        <v>24518.764783554801</v>
      </c>
      <c r="E3014" s="33">
        <v>12683.048339965801</v>
      </c>
      <c r="F3014" s="33">
        <v>11958.8655704022</v>
      </c>
      <c r="G3014" s="34">
        <v>13.3563094265826</v>
      </c>
      <c r="H3014" s="34">
        <v>53.843164414185701</v>
      </c>
      <c r="I3014" s="34">
        <v>52.057048940035997</v>
      </c>
      <c r="J3014" s="34">
        <v>84.768161079761896</v>
      </c>
      <c r="K3014" s="34">
        <v>52.887938790924501</v>
      </c>
      <c r="L3014" s="34">
        <v>49.324560885981199</v>
      </c>
      <c r="M3014" s="34">
        <v>4.1205186169678996</v>
      </c>
    </row>
    <row r="3015" spans="1:13" hidden="1" outlineLevel="1" x14ac:dyDescent="0.3">
      <c r="A3015" s="32" t="s">
        <v>94</v>
      </c>
      <c r="B3015" s="32" t="s">
        <v>19</v>
      </c>
      <c r="C3015" s="32" t="s">
        <v>28</v>
      </c>
      <c r="D3015" s="34">
        <v>2.2541693650232699</v>
      </c>
      <c r="E3015" s="34">
        <v>2.52083625942418</v>
      </c>
      <c r="F3015" s="34">
        <v>2.6238482909294998</v>
      </c>
      <c r="G3015" s="34">
        <v>4.01084078107659</v>
      </c>
      <c r="H3015" s="34">
        <v>3.5273154122872699</v>
      </c>
      <c r="I3015" s="34">
        <v>3.6560672833969301</v>
      </c>
      <c r="J3015" s="34">
        <v>0.65821131338641004</v>
      </c>
      <c r="K3015" s="34">
        <v>1.29875768087709</v>
      </c>
      <c r="L3015" s="34">
        <v>1.3947858842215899</v>
      </c>
      <c r="M3015" s="34">
        <v>8.0233635290221592</v>
      </c>
    </row>
    <row r="3016" spans="1:13" hidden="1" outlineLevel="1" x14ac:dyDescent="0.3">
      <c r="A3016" s="32" t="s">
        <v>94</v>
      </c>
      <c r="B3016" s="32" t="s">
        <v>19</v>
      </c>
      <c r="C3016" s="32" t="s">
        <v>30</v>
      </c>
      <c r="D3016" s="34">
        <v>1.27281746346419</v>
      </c>
      <c r="E3016" s="34">
        <v>1.2664630890442501</v>
      </c>
      <c r="F3016" s="34">
        <v>1.3323528875330699</v>
      </c>
      <c r="G3016" s="34">
        <v>2.09690377337505</v>
      </c>
      <c r="H3016" s="34">
        <v>1.4685091151963401</v>
      </c>
      <c r="I3016" s="34">
        <v>1.4685091151963401</v>
      </c>
      <c r="J3016" s="34">
        <v>2.0556454388584902</v>
      </c>
      <c r="K3016" s="34">
        <v>1.38627401427587</v>
      </c>
      <c r="L3016" s="34">
        <v>1.38627401427587</v>
      </c>
      <c r="M3016" s="34">
        <v>2.19976586056826</v>
      </c>
    </row>
    <row r="3017" spans="1:13" hidden="1" outlineLevel="1" x14ac:dyDescent="0.3">
      <c r="A3017" s="16" t="s">
        <v>94</v>
      </c>
      <c r="B3017" s="16" t="s">
        <v>20</v>
      </c>
      <c r="C3017" s="16" t="s">
        <v>18</v>
      </c>
      <c r="D3017" s="17">
        <v>24006</v>
      </c>
      <c r="E3017" s="17">
        <v>12071</v>
      </c>
      <c r="F3017" s="17">
        <v>11935</v>
      </c>
      <c r="G3017" s="18">
        <v>75.002082812630107</v>
      </c>
      <c r="H3017" s="18">
        <v>51.019161344071101</v>
      </c>
      <c r="I3017" s="18">
        <v>48.980838655928899</v>
      </c>
      <c r="J3017" s="18">
        <v>24.273098392068601</v>
      </c>
      <c r="K3017" s="18">
        <v>47.897717521880899</v>
      </c>
      <c r="L3017" s="18">
        <v>52.102282478119101</v>
      </c>
      <c r="M3017" s="18">
        <v>0.72481879530116999</v>
      </c>
    </row>
    <row r="3018" spans="1:13" hidden="1" outlineLevel="1" x14ac:dyDescent="0.3">
      <c r="A3018" s="19" t="s">
        <v>94</v>
      </c>
      <c r="B3018" s="19" t="s">
        <v>20</v>
      </c>
      <c r="C3018" s="19" t="s">
        <v>22</v>
      </c>
      <c r="D3018" s="20">
        <v>599.30084190992295</v>
      </c>
      <c r="E3018" s="20">
        <v>300.67371322831298</v>
      </c>
      <c r="F3018" s="20">
        <v>366.298688523007</v>
      </c>
      <c r="G3018" s="21">
        <v>0.71493009775991001</v>
      </c>
      <c r="H3018" s="21">
        <v>0.72906845018174005</v>
      </c>
      <c r="I3018" s="21">
        <v>0.72906845018174005</v>
      </c>
      <c r="J3018" s="21">
        <v>0.70288366166571004</v>
      </c>
      <c r="K3018" s="21">
        <v>1.1950934160153099</v>
      </c>
      <c r="L3018" s="21">
        <v>1.1950934160153099</v>
      </c>
      <c r="M3018" s="21">
        <v>0.10598097320359</v>
      </c>
    </row>
    <row r="3019" spans="1:13" hidden="1" outlineLevel="1" x14ac:dyDescent="0.3">
      <c r="A3019" s="19" t="s">
        <v>94</v>
      </c>
      <c r="B3019" s="19" t="s">
        <v>20</v>
      </c>
      <c r="C3019" s="19" t="s">
        <v>24</v>
      </c>
      <c r="D3019" s="20">
        <v>23020.044692937601</v>
      </c>
      <c r="E3019" s="20">
        <v>11576.338850673301</v>
      </c>
      <c r="F3019" s="20">
        <v>11332.3742223216</v>
      </c>
      <c r="G3019" s="21">
        <v>73.807552979737196</v>
      </c>
      <c r="H3019" s="21">
        <v>49.819357613203501</v>
      </c>
      <c r="I3019" s="21">
        <v>47.782207954770698</v>
      </c>
      <c r="J3019" s="21">
        <v>23.1355178190922</v>
      </c>
      <c r="K3019" s="21">
        <v>45.935842721953399</v>
      </c>
      <c r="L3019" s="21">
        <v>50.133901439976299</v>
      </c>
      <c r="M3019" s="21">
        <v>0.56973611754721998</v>
      </c>
    </row>
    <row r="3020" spans="1:13" hidden="1" outlineLevel="1" x14ac:dyDescent="0.3">
      <c r="A3020" s="19" t="s">
        <v>94</v>
      </c>
      <c r="B3020" s="19" t="s">
        <v>20</v>
      </c>
      <c r="C3020" s="19" t="s">
        <v>26</v>
      </c>
      <c r="D3020" s="20">
        <v>24991.955307062301</v>
      </c>
      <c r="E3020" s="20">
        <v>12565.661149326599</v>
      </c>
      <c r="F3020" s="20">
        <v>12537.6257776783</v>
      </c>
      <c r="G3020" s="21">
        <v>76.159731630153601</v>
      </c>
      <c r="H3020" s="21">
        <v>52.217792045229302</v>
      </c>
      <c r="I3020" s="21">
        <v>50.180642386796499</v>
      </c>
      <c r="J3020" s="21">
        <v>25.4480952753308</v>
      </c>
      <c r="K3020" s="21">
        <v>49.866098560023701</v>
      </c>
      <c r="L3020" s="21">
        <v>54.064157278046501</v>
      </c>
      <c r="M3020" s="21">
        <v>0.92172379312907005</v>
      </c>
    </row>
    <row r="3021" spans="1:13" hidden="1" outlineLevel="1" x14ac:dyDescent="0.3">
      <c r="A3021" s="19" t="s">
        <v>94</v>
      </c>
      <c r="B3021" s="19" t="s">
        <v>20</v>
      </c>
      <c r="C3021" s="19" t="s">
        <v>28</v>
      </c>
      <c r="D3021" s="21">
        <v>2.4964627256099399</v>
      </c>
      <c r="E3021" s="21">
        <v>2.4908765904093602</v>
      </c>
      <c r="F3021" s="21">
        <v>3.0691134354671799</v>
      </c>
      <c r="G3021" s="21">
        <v>0.95321365880724995</v>
      </c>
      <c r="H3021" s="21">
        <v>1.42900908398892</v>
      </c>
      <c r="I3021" s="21">
        <v>1.48847686194832</v>
      </c>
      <c r="J3021" s="21">
        <v>2.8957311106825401</v>
      </c>
      <c r="K3021" s="21">
        <v>2.4950947098248801</v>
      </c>
      <c r="L3021" s="21">
        <v>2.29374484029027</v>
      </c>
      <c r="M3021" s="21">
        <v>14.621719785779</v>
      </c>
    </row>
    <row r="3022" spans="1:13" hidden="1" outlineLevel="1" x14ac:dyDescent="0.3">
      <c r="A3022" s="19" t="s">
        <v>94</v>
      </c>
      <c r="B3022" s="19" t="s">
        <v>20</v>
      </c>
      <c r="C3022" s="19" t="s">
        <v>30</v>
      </c>
      <c r="D3022" s="21">
        <v>1.51651816686569</v>
      </c>
      <c r="E3022" s="21">
        <v>1.2579022870218</v>
      </c>
      <c r="F3022" s="21">
        <v>1.7215210001019301</v>
      </c>
      <c r="G3022" s="21">
        <v>2.5240471250528298</v>
      </c>
      <c r="H3022" s="21">
        <v>1.47481331470752</v>
      </c>
      <c r="I3022" s="21">
        <v>1.47481331470752</v>
      </c>
      <c r="J3022" s="21">
        <v>2.4885074146369002</v>
      </c>
      <c r="K3022" s="21">
        <v>1.28690341569962</v>
      </c>
      <c r="L3022" s="21">
        <v>1.28690341569962</v>
      </c>
      <c r="M3022" s="21">
        <v>1.44521718817527</v>
      </c>
    </row>
    <row r="3023" spans="1:13" hidden="1" outlineLevel="1" x14ac:dyDescent="0.3">
      <c r="A3023" s="13" t="s">
        <v>94</v>
      </c>
      <c r="B3023" s="13" t="s">
        <v>21</v>
      </c>
      <c r="C3023" s="13" t="s">
        <v>18</v>
      </c>
      <c r="D3023" s="14">
        <v>23590</v>
      </c>
      <c r="E3023" s="14">
        <v>11982</v>
      </c>
      <c r="F3023" s="14">
        <v>11608</v>
      </c>
      <c r="G3023" s="15">
        <v>97.579482831708305</v>
      </c>
      <c r="H3023" s="15">
        <v>50.697250097745297</v>
      </c>
      <c r="I3023" s="15">
        <v>49.302749902254597</v>
      </c>
      <c r="J3023" s="15">
        <v>2.2763883001271701</v>
      </c>
      <c r="K3023" s="15">
        <v>56.610800744878901</v>
      </c>
      <c r="L3023" s="15">
        <v>43.389199255121</v>
      </c>
      <c r="M3023" s="15">
        <v>0.14412886816446999</v>
      </c>
    </row>
    <row r="3024" spans="1:13" hidden="1" outlineLevel="1" x14ac:dyDescent="0.3">
      <c r="A3024" s="32" t="s">
        <v>94</v>
      </c>
      <c r="B3024" s="32" t="s">
        <v>21</v>
      </c>
      <c r="C3024" s="32" t="s">
        <v>22</v>
      </c>
      <c r="D3024" s="33">
        <v>475.70888530845798</v>
      </c>
      <c r="E3024" s="33">
        <v>261.04485278835102</v>
      </c>
      <c r="F3024" s="33">
        <v>302.26971137835397</v>
      </c>
      <c r="G3024" s="34">
        <v>0.19703042947752999</v>
      </c>
      <c r="H3024" s="34">
        <v>0.65289011534255004</v>
      </c>
      <c r="I3024" s="34">
        <v>0.65289011534255004</v>
      </c>
      <c r="J3024" s="34">
        <v>0.19292066517875001</v>
      </c>
      <c r="K3024" s="34">
        <v>3.8470642096936798</v>
      </c>
      <c r="L3024" s="34">
        <v>3.8470642096936798</v>
      </c>
      <c r="M3024" s="34">
        <v>4.3229563633033499E-2</v>
      </c>
    </row>
    <row r="3025" spans="1:13" hidden="1" outlineLevel="1" x14ac:dyDescent="0.3">
      <c r="A3025" s="32" t="s">
        <v>94</v>
      </c>
      <c r="B3025" s="32" t="s">
        <v>21</v>
      </c>
      <c r="C3025" s="32" t="s">
        <v>24</v>
      </c>
      <c r="D3025" s="33">
        <v>22807.375202424399</v>
      </c>
      <c r="E3025" s="33">
        <v>11552.535297151</v>
      </c>
      <c r="F3025" s="33">
        <v>11110.7131529668</v>
      </c>
      <c r="G3025" s="34">
        <v>97.233269361781396</v>
      </c>
      <c r="H3025" s="34">
        <v>49.6229732760915</v>
      </c>
      <c r="I3025" s="34">
        <v>48.229116560861002</v>
      </c>
      <c r="J3025" s="34">
        <v>1.9797039841985899</v>
      </c>
      <c r="K3025" s="34">
        <v>50.208024708785302</v>
      </c>
      <c r="L3025" s="34">
        <v>37.199739585748098</v>
      </c>
      <c r="M3025" s="34">
        <v>8.797993649758E-2</v>
      </c>
    </row>
    <row r="3026" spans="1:13" hidden="1" outlineLevel="1" x14ac:dyDescent="0.3">
      <c r="A3026" s="32" t="s">
        <v>94</v>
      </c>
      <c r="B3026" s="32" t="s">
        <v>21</v>
      </c>
      <c r="C3026" s="32" t="s">
        <v>26</v>
      </c>
      <c r="D3026" s="33">
        <v>24372.6247975755</v>
      </c>
      <c r="E3026" s="33">
        <v>12411.4647028489</v>
      </c>
      <c r="F3026" s="33">
        <v>12105.2868470331</v>
      </c>
      <c r="G3026" s="34">
        <v>97.883316159881602</v>
      </c>
      <c r="H3026" s="34">
        <v>51.770883439138899</v>
      </c>
      <c r="I3026" s="34">
        <v>50.3770267239085</v>
      </c>
      <c r="J3026" s="34">
        <v>2.6163478333594998</v>
      </c>
      <c r="K3026" s="34">
        <v>62.800260414251802</v>
      </c>
      <c r="L3026" s="34">
        <v>49.791975291214598</v>
      </c>
      <c r="M3026" s="34">
        <v>0.23602748158381001</v>
      </c>
    </row>
    <row r="3027" spans="1:13" hidden="1" outlineLevel="1" x14ac:dyDescent="0.3">
      <c r="A3027" s="32" t="s">
        <v>94</v>
      </c>
      <c r="B3027" s="32" t="s">
        <v>21</v>
      </c>
      <c r="C3027" s="32" t="s">
        <v>28</v>
      </c>
      <c r="D3027" s="34">
        <v>2.0165700945674301</v>
      </c>
      <c r="E3027" s="34">
        <v>2.1786417358400199</v>
      </c>
      <c r="F3027" s="34">
        <v>2.60397752738072</v>
      </c>
      <c r="G3027" s="34">
        <v>0.20191788658825999</v>
      </c>
      <c r="H3027" s="34">
        <v>1.28782155656129</v>
      </c>
      <c r="I3027" s="34">
        <v>1.3242468556762901</v>
      </c>
      <c r="J3027" s="34">
        <v>8.4748575261954198</v>
      </c>
      <c r="K3027" s="34">
        <v>6.7956364493602202</v>
      </c>
      <c r="L3027" s="34">
        <v>8.8664097880064698</v>
      </c>
      <c r="M3027" s="34">
        <v>29.993688414801699</v>
      </c>
    </row>
    <row r="3028" spans="1:13" hidden="1" outlineLevel="1" x14ac:dyDescent="0.3">
      <c r="A3028" s="32" t="s">
        <v>94</v>
      </c>
      <c r="B3028" s="32" t="s">
        <v>21</v>
      </c>
      <c r="C3028" s="32" t="s">
        <v>30</v>
      </c>
      <c r="D3028" s="34">
        <v>1.02245044750836</v>
      </c>
      <c r="E3028" s="34">
        <v>0.95685390963288997</v>
      </c>
      <c r="F3028" s="34">
        <v>1.28219509174138</v>
      </c>
      <c r="G3028" s="34">
        <v>1.49539358842637</v>
      </c>
      <c r="H3028" s="34">
        <v>1.5117429091731001</v>
      </c>
      <c r="I3028" s="34">
        <v>1.5117429091731001</v>
      </c>
      <c r="J3028" s="34">
        <v>1.5221842808588399</v>
      </c>
      <c r="K3028" s="34">
        <v>1.2485933509228599</v>
      </c>
      <c r="L3028" s="34">
        <v>1.2485933509228599</v>
      </c>
      <c r="M3028" s="34">
        <v>1.1813884161356001</v>
      </c>
    </row>
    <row r="3029" spans="1:13" hidden="1" outlineLevel="1" x14ac:dyDescent="0.3">
      <c r="A3029" s="16" t="s">
        <v>94</v>
      </c>
      <c r="B3029" s="16" t="s">
        <v>33</v>
      </c>
      <c r="C3029" s="16" t="s">
        <v>18</v>
      </c>
      <c r="D3029" s="17">
        <v>24793</v>
      </c>
      <c r="E3029" s="17">
        <v>12626</v>
      </c>
      <c r="F3029" s="17">
        <v>12167</v>
      </c>
      <c r="G3029" s="18">
        <v>98.334207235913297</v>
      </c>
      <c r="H3029" s="18">
        <v>50.861361771944203</v>
      </c>
      <c r="I3029" s="18">
        <v>49.138638228055697</v>
      </c>
      <c r="J3029" s="18">
        <v>1.52865728229742</v>
      </c>
      <c r="K3029" s="18">
        <v>54.617414248021099</v>
      </c>
      <c r="L3029" s="18">
        <v>45.382585751978901</v>
      </c>
      <c r="M3029" s="18">
        <v>0.13713548178921001</v>
      </c>
    </row>
    <row r="3030" spans="1:13" hidden="1" outlineLevel="1" x14ac:dyDescent="0.3">
      <c r="A3030" s="19" t="s">
        <v>94</v>
      </c>
      <c r="B3030" s="19" t="s">
        <v>33</v>
      </c>
      <c r="C3030" s="19" t="s">
        <v>22</v>
      </c>
      <c r="D3030" s="20">
        <v>500.01698293005899</v>
      </c>
      <c r="E3030" s="20">
        <v>278.86733725255101</v>
      </c>
      <c r="F3030" s="20">
        <v>313.66863732608101</v>
      </c>
      <c r="G3030" s="21">
        <v>0.18092522843438</v>
      </c>
      <c r="H3030" s="21">
        <v>0.64969716750835005</v>
      </c>
      <c r="I3030" s="21">
        <v>0.64969716750835005</v>
      </c>
      <c r="J3030" s="21">
        <v>0.17674145725436</v>
      </c>
      <c r="K3030" s="21">
        <v>5.6441313309211001</v>
      </c>
      <c r="L3030" s="21">
        <v>5.6441313309211001</v>
      </c>
      <c r="M3030" s="21">
        <v>4.1771889404792401E-2</v>
      </c>
    </row>
    <row r="3031" spans="1:13" hidden="1" outlineLevel="1" x14ac:dyDescent="0.3">
      <c r="A3031" s="19" t="s">
        <v>94</v>
      </c>
      <c r="B3031" s="19" t="s">
        <v>33</v>
      </c>
      <c r="C3031" s="19" t="s">
        <v>24</v>
      </c>
      <c r="D3031" s="20">
        <v>23970.384105835601</v>
      </c>
      <c r="E3031" s="20">
        <v>12167.2141750806</v>
      </c>
      <c r="F3031" s="20">
        <v>11650.959914614699</v>
      </c>
      <c r="G3031" s="21">
        <v>98.008874277983907</v>
      </c>
      <c r="H3031" s="21">
        <v>49.7922635977149</v>
      </c>
      <c r="I3031" s="21">
        <v>48.070327316644601</v>
      </c>
      <c r="J3031" s="21">
        <v>1.2635339117520601</v>
      </c>
      <c r="K3031" s="21">
        <v>45.279251175751199</v>
      </c>
      <c r="L3031" s="21">
        <v>36.358385792045297</v>
      </c>
      <c r="M3031" s="21">
        <v>8.3071093570319998E-2</v>
      </c>
    </row>
    <row r="3032" spans="1:13" hidden="1" outlineLevel="1" x14ac:dyDescent="0.3">
      <c r="A3032" s="19" t="s">
        <v>94</v>
      </c>
      <c r="B3032" s="19" t="s">
        <v>33</v>
      </c>
      <c r="C3032" s="19" t="s">
        <v>26</v>
      </c>
      <c r="D3032" s="20">
        <v>25615.615894164301</v>
      </c>
      <c r="E3032" s="20">
        <v>13084.7858249193</v>
      </c>
      <c r="F3032" s="20">
        <v>12683.040085385201</v>
      </c>
      <c r="G3032" s="21">
        <v>98.607139003451607</v>
      </c>
      <c r="H3032" s="21">
        <v>51.9296726833553</v>
      </c>
      <c r="I3032" s="21">
        <v>50.207736402285001</v>
      </c>
      <c r="J3032" s="21">
        <v>1.84836925434703</v>
      </c>
      <c r="K3032" s="21">
        <v>63.641614207954603</v>
      </c>
      <c r="L3032" s="21">
        <v>54.720748824248702</v>
      </c>
      <c r="M3032" s="21">
        <v>0.22630639873426001</v>
      </c>
    </row>
    <row r="3033" spans="1:13" hidden="1" outlineLevel="1" x14ac:dyDescent="0.3">
      <c r="A3033" s="19" t="s">
        <v>94</v>
      </c>
      <c r="B3033" s="19" t="s">
        <v>33</v>
      </c>
      <c r="C3033" s="19" t="s">
        <v>28</v>
      </c>
      <c r="D3033" s="21">
        <v>2.0167667604971502</v>
      </c>
      <c r="E3033" s="21">
        <v>2.20867525148544</v>
      </c>
      <c r="F3033" s="21">
        <v>2.5780277580840099</v>
      </c>
      <c r="G3033" s="21">
        <v>0.18399012258299999</v>
      </c>
      <c r="H3033" s="21">
        <v>1.277388463214</v>
      </c>
      <c r="I3033" s="21">
        <v>1.32217169815138</v>
      </c>
      <c r="J3033" s="21">
        <v>11.5618758567482</v>
      </c>
      <c r="K3033" s="21">
        <v>10.3339409392226</v>
      </c>
      <c r="L3033" s="21">
        <v>12.4367777582505</v>
      </c>
      <c r="M3033" s="21">
        <v>30.460307470971099</v>
      </c>
    </row>
    <row r="3034" spans="1:13" hidden="1" outlineLevel="1" x14ac:dyDescent="0.3">
      <c r="A3034" s="19" t="s">
        <v>94</v>
      </c>
      <c r="B3034" s="19" t="s">
        <v>33</v>
      </c>
      <c r="C3034" s="19" t="s">
        <v>30</v>
      </c>
      <c r="D3034" s="21">
        <v>1.03045666511839</v>
      </c>
      <c r="E3034" s="21">
        <v>0.98568592211530004</v>
      </c>
      <c r="F3034" s="21">
        <v>1.28485054020629</v>
      </c>
      <c r="G3034" s="21">
        <v>1.9108623005666101</v>
      </c>
      <c r="H3034" s="21">
        <v>1.58566483085148</v>
      </c>
      <c r="I3034" s="21">
        <v>1.58566483085148</v>
      </c>
      <c r="J3034" s="21">
        <v>1.9843286313111901</v>
      </c>
      <c r="K3034" s="21">
        <v>1.8796710567953201</v>
      </c>
      <c r="L3034" s="21">
        <v>1.8796710567953201</v>
      </c>
      <c r="M3034" s="21">
        <v>1.21834730816843</v>
      </c>
    </row>
    <row r="3035" spans="1:13" hidden="1" outlineLevel="1" x14ac:dyDescent="0.3">
      <c r="A3035" s="13" t="s">
        <v>94</v>
      </c>
      <c r="B3035" s="13" t="s">
        <v>35</v>
      </c>
      <c r="C3035" s="13" t="s">
        <v>18</v>
      </c>
      <c r="D3035" s="14">
        <v>24886</v>
      </c>
      <c r="E3035" s="14">
        <v>12852</v>
      </c>
      <c r="F3035" s="14">
        <v>12034</v>
      </c>
      <c r="G3035" s="15">
        <v>98.625733344048797</v>
      </c>
      <c r="H3035" s="15">
        <v>51.743807040417202</v>
      </c>
      <c r="I3035" s="15">
        <v>48.256192959582798</v>
      </c>
      <c r="J3035" s="15">
        <v>1.2456803021779299</v>
      </c>
      <c r="K3035" s="15">
        <v>41.935483870967701</v>
      </c>
      <c r="L3035" s="15">
        <v>58.064516129032199</v>
      </c>
      <c r="M3035" s="15">
        <v>0.12858635377319999</v>
      </c>
    </row>
    <row r="3036" spans="1:13" hidden="1" outlineLevel="1" x14ac:dyDescent="0.3">
      <c r="A3036" s="32" t="s">
        <v>94</v>
      </c>
      <c r="B3036" s="32" t="s">
        <v>35</v>
      </c>
      <c r="C3036" s="32" t="s">
        <v>22</v>
      </c>
      <c r="D3036" s="33">
        <v>598.30461503570996</v>
      </c>
      <c r="E3036" s="33">
        <v>338.78577728364797</v>
      </c>
      <c r="F3036" s="33">
        <v>329.34820922078302</v>
      </c>
      <c r="G3036" s="34">
        <v>0.15251982659752</v>
      </c>
      <c r="H3036" s="34">
        <v>0.59867475879650001</v>
      </c>
      <c r="I3036" s="34">
        <v>0.59867475879650001</v>
      </c>
      <c r="J3036" s="34">
        <v>0.14360590310388999</v>
      </c>
      <c r="K3036" s="34">
        <v>5.4588103244558104</v>
      </c>
      <c r="L3036" s="34">
        <v>5.4588103244558104</v>
      </c>
      <c r="M3036" s="34">
        <v>5.4146265015030497E-2</v>
      </c>
    </row>
    <row r="3037" spans="1:13" hidden="1" outlineLevel="1" x14ac:dyDescent="0.3">
      <c r="A3037" s="32" t="s">
        <v>94</v>
      </c>
      <c r="B3037" s="32" t="s">
        <v>35</v>
      </c>
      <c r="C3037" s="32" t="s">
        <v>24</v>
      </c>
      <c r="D3037" s="33">
        <v>23901.6836613905</v>
      </c>
      <c r="E3037" s="33">
        <v>12294.637801065701</v>
      </c>
      <c r="F3037" s="33">
        <v>11492.1642606777</v>
      </c>
      <c r="G3037" s="34">
        <v>98.350850863924705</v>
      </c>
      <c r="H3037" s="34">
        <v>50.758330600833297</v>
      </c>
      <c r="I3037" s="34">
        <v>47.272071123211902</v>
      </c>
      <c r="J3037" s="34">
        <v>1.0302561656682101</v>
      </c>
      <c r="K3037" s="34">
        <v>33.308935185890803</v>
      </c>
      <c r="L3037" s="34">
        <v>48.915157844592997</v>
      </c>
      <c r="M3037" s="34">
        <v>6.4301770695880001E-2</v>
      </c>
    </row>
    <row r="3038" spans="1:13" hidden="1" outlineLevel="1" x14ac:dyDescent="0.3">
      <c r="A3038" s="32" t="s">
        <v>94</v>
      </c>
      <c r="B3038" s="32" t="s">
        <v>35</v>
      </c>
      <c r="C3038" s="32" t="s">
        <v>26</v>
      </c>
      <c r="D3038" s="33">
        <v>25870.316338609398</v>
      </c>
      <c r="E3038" s="33">
        <v>13409.362198934199</v>
      </c>
      <c r="F3038" s="33">
        <v>12575.8357393222</v>
      </c>
      <c r="G3038" s="34">
        <v>98.855331284825397</v>
      </c>
      <c r="H3038" s="34">
        <v>52.727928876788098</v>
      </c>
      <c r="I3038" s="34">
        <v>49.241669399166703</v>
      </c>
      <c r="J3038" s="34">
        <v>1.50546392738207</v>
      </c>
      <c r="K3038" s="34">
        <v>51.084842155406903</v>
      </c>
      <c r="L3038" s="34">
        <v>66.691064814109097</v>
      </c>
      <c r="M3038" s="34">
        <v>0.25697308072300001</v>
      </c>
    </row>
    <row r="3039" spans="1:13" hidden="1" outlineLevel="1" x14ac:dyDescent="0.3">
      <c r="A3039" s="32" t="s">
        <v>94</v>
      </c>
      <c r="B3039" s="32" t="s">
        <v>35</v>
      </c>
      <c r="C3039" s="32" t="s">
        <v>28</v>
      </c>
      <c r="D3039" s="34">
        <v>2.4041815279101102</v>
      </c>
      <c r="E3039" s="34">
        <v>2.63605491194871</v>
      </c>
      <c r="F3039" s="34">
        <v>2.7368141035464699</v>
      </c>
      <c r="G3039" s="34">
        <v>0.15464506212133</v>
      </c>
      <c r="H3039" s="34">
        <v>1.1569978960552301</v>
      </c>
      <c r="I3039" s="34">
        <v>1.2406174670636201</v>
      </c>
      <c r="J3039" s="34">
        <v>11.5283113053015</v>
      </c>
      <c r="K3039" s="34">
        <v>13.0171630813946</v>
      </c>
      <c r="L3039" s="34">
        <v>9.4012844476739001</v>
      </c>
      <c r="M3039" s="34">
        <v>42.1088734738765</v>
      </c>
    </row>
    <row r="3040" spans="1:13" hidden="1" outlineLevel="1" x14ac:dyDescent="0.3">
      <c r="A3040" s="32" t="s">
        <v>94</v>
      </c>
      <c r="B3040" s="32" t="s">
        <v>35</v>
      </c>
      <c r="C3040" s="32" t="s">
        <v>30</v>
      </c>
      <c r="D3040" s="34">
        <v>1.48758569724988</v>
      </c>
      <c r="E3040" s="34">
        <v>1.4410355122665299</v>
      </c>
      <c r="F3040" s="34">
        <v>1.4816683809146201</v>
      </c>
      <c r="G3040" s="34">
        <v>1.6473052877858101</v>
      </c>
      <c r="H3040" s="34">
        <v>1.35669632766464</v>
      </c>
      <c r="I3040" s="34">
        <v>1.35669632766464</v>
      </c>
      <c r="J3040" s="34">
        <v>1.60903180228788</v>
      </c>
      <c r="K3040" s="34">
        <v>1.4639762393092199</v>
      </c>
      <c r="L3040" s="34">
        <v>1.4639762393092199</v>
      </c>
      <c r="M3040" s="34">
        <v>2.1912083385010499</v>
      </c>
    </row>
    <row r="3041" spans="1:13" hidden="1" outlineLevel="1" x14ac:dyDescent="0.3">
      <c r="A3041" s="16" t="s">
        <v>94</v>
      </c>
      <c r="B3041" s="16" t="s">
        <v>37</v>
      </c>
      <c r="C3041" s="16" t="s">
        <v>18</v>
      </c>
      <c r="D3041" s="17">
        <v>25018</v>
      </c>
      <c r="E3041" s="17">
        <v>12628</v>
      </c>
      <c r="F3041" s="17">
        <v>12390</v>
      </c>
      <c r="G3041" s="18">
        <v>98.756895035574402</v>
      </c>
      <c r="H3041" s="18">
        <v>50.495810903792403</v>
      </c>
      <c r="I3041" s="18">
        <v>49.504189096207497</v>
      </c>
      <c r="J3041" s="18">
        <v>1.1391797905508001</v>
      </c>
      <c r="K3041" s="18">
        <v>48.421052631578902</v>
      </c>
      <c r="L3041" s="18">
        <v>51.578947368420998</v>
      </c>
      <c r="M3041" s="18">
        <v>0.10392517387481</v>
      </c>
    </row>
    <row r="3042" spans="1:13" hidden="1" outlineLevel="1" x14ac:dyDescent="0.3">
      <c r="A3042" s="19" t="s">
        <v>94</v>
      </c>
      <c r="B3042" s="19" t="s">
        <v>37</v>
      </c>
      <c r="C3042" s="19" t="s">
        <v>22</v>
      </c>
      <c r="D3042" s="20">
        <v>438.72533749333599</v>
      </c>
      <c r="E3042" s="20">
        <v>282.077104599167</v>
      </c>
      <c r="F3042" s="20">
        <v>250.26011235653101</v>
      </c>
      <c r="G3042" s="21">
        <v>0.14660589361428999</v>
      </c>
      <c r="H3042" s="21">
        <v>0.60995968435895997</v>
      </c>
      <c r="I3042" s="21">
        <v>0.60995968435895997</v>
      </c>
      <c r="J3042" s="21">
        <v>0.14075285859989001</v>
      </c>
      <c r="K3042" s="21">
        <v>5.8976835569425399</v>
      </c>
      <c r="L3042" s="21">
        <v>5.8976835569425399</v>
      </c>
      <c r="M3042" s="21">
        <v>4.0009710326230401E-2</v>
      </c>
    </row>
    <row r="3043" spans="1:13" hidden="1" outlineLevel="1" x14ac:dyDescent="0.3">
      <c r="A3043" s="19" t="s">
        <v>94</v>
      </c>
      <c r="B3043" s="19" t="s">
        <v>37</v>
      </c>
      <c r="C3043" s="19" t="s">
        <v>24</v>
      </c>
      <c r="D3043" s="20">
        <v>24296.2196443012</v>
      </c>
      <c r="E3043" s="20">
        <v>12163.93354317</v>
      </c>
      <c r="F3043" s="20">
        <v>11978.278092289</v>
      </c>
      <c r="G3043" s="21">
        <v>98.491095802125002</v>
      </c>
      <c r="H3043" s="21">
        <v>49.492253861116801</v>
      </c>
      <c r="I3043" s="21">
        <v>48.501031409368203</v>
      </c>
      <c r="J3043" s="21">
        <v>0.92942773031197001</v>
      </c>
      <c r="K3043" s="21">
        <v>38.896249905724403</v>
      </c>
      <c r="L3043" s="21">
        <v>41.938035870010403</v>
      </c>
      <c r="M3043" s="21">
        <v>5.5154099252464901E-2</v>
      </c>
    </row>
    <row r="3044" spans="1:13" hidden="1" outlineLevel="1" x14ac:dyDescent="0.3">
      <c r="A3044" s="19" t="s">
        <v>94</v>
      </c>
      <c r="B3044" s="19" t="s">
        <v>37</v>
      </c>
      <c r="C3044" s="19" t="s">
        <v>26</v>
      </c>
      <c r="D3044" s="20">
        <v>25739.780355698698</v>
      </c>
      <c r="E3044" s="20">
        <v>13092.0664568299</v>
      </c>
      <c r="F3044" s="20">
        <v>12801.7219077109</v>
      </c>
      <c r="G3044" s="21">
        <v>98.976359346734995</v>
      </c>
      <c r="H3044" s="21">
        <v>51.498968590631698</v>
      </c>
      <c r="I3044" s="21">
        <v>50.5077461388831</v>
      </c>
      <c r="J3044" s="21">
        <v>1.39560159950156</v>
      </c>
      <c r="K3044" s="21">
        <v>58.061964129989498</v>
      </c>
      <c r="L3044" s="21">
        <v>61.103750094275497</v>
      </c>
      <c r="M3044" s="21">
        <v>0.19573854836021001</v>
      </c>
    </row>
    <row r="3045" spans="1:13" hidden="1" outlineLevel="1" x14ac:dyDescent="0.3">
      <c r="A3045" s="19" t="s">
        <v>94</v>
      </c>
      <c r="B3045" s="19" t="s">
        <v>37</v>
      </c>
      <c r="C3045" s="19" t="s">
        <v>28</v>
      </c>
      <c r="D3045" s="21">
        <v>1.7536387300876799</v>
      </c>
      <c r="E3045" s="21">
        <v>2.2337433053465801</v>
      </c>
      <c r="F3045" s="21">
        <v>2.0198556283820102</v>
      </c>
      <c r="G3045" s="21">
        <v>0.14845129908294</v>
      </c>
      <c r="H3045" s="21">
        <v>1.20794116074518</v>
      </c>
      <c r="I3045" s="21">
        <v>1.23213751299622</v>
      </c>
      <c r="J3045" s="21">
        <v>12.355631636674</v>
      </c>
      <c r="K3045" s="21">
        <v>12.1799986502074</v>
      </c>
      <c r="L3045" s="21">
        <v>11.4342844471334</v>
      </c>
      <c r="M3045" s="21">
        <v>38.498574343908899</v>
      </c>
    </row>
    <row r="3046" spans="1:13" hidden="1" outlineLevel="1" x14ac:dyDescent="0.3">
      <c r="A3046" s="19" t="s">
        <v>94</v>
      </c>
      <c r="B3046" s="19" t="s">
        <v>37</v>
      </c>
      <c r="C3046" s="19" t="s">
        <v>30</v>
      </c>
      <c r="D3046" s="21">
        <v>0.80937293803571997</v>
      </c>
      <c r="E3046" s="21">
        <v>1.0433286958372401</v>
      </c>
      <c r="F3046" s="21">
        <v>0.82459574258073998</v>
      </c>
      <c r="G3046" s="21">
        <v>1.68930420846012</v>
      </c>
      <c r="H3046" s="21">
        <v>1.4160931499335501</v>
      </c>
      <c r="I3046" s="21">
        <v>1.4160931499335501</v>
      </c>
      <c r="J3046" s="21">
        <v>1.6973765563066101</v>
      </c>
      <c r="K3046" s="21">
        <v>1.5316865100307799</v>
      </c>
      <c r="L3046" s="21">
        <v>1.5316865100307799</v>
      </c>
      <c r="M3046" s="21">
        <v>1.4877907809064299</v>
      </c>
    </row>
    <row r="3047" spans="1:13" hidden="1" outlineLevel="1" x14ac:dyDescent="0.3">
      <c r="A3047" s="13" t="s">
        <v>94</v>
      </c>
      <c r="B3047" s="13" t="s">
        <v>39</v>
      </c>
      <c r="C3047" s="13" t="s">
        <v>18</v>
      </c>
      <c r="D3047" s="14">
        <v>24434</v>
      </c>
      <c r="E3047" s="14">
        <v>12328</v>
      </c>
      <c r="F3047" s="14">
        <v>12106</v>
      </c>
      <c r="G3047" s="15">
        <v>98.8581484816239</v>
      </c>
      <c r="H3047" s="15">
        <v>50.407783067687802</v>
      </c>
      <c r="I3047" s="15">
        <v>49.592216932312098</v>
      </c>
      <c r="J3047" s="15">
        <v>1.0763689940247101</v>
      </c>
      <c r="K3047" s="15">
        <v>54.752851711026601</v>
      </c>
      <c r="L3047" s="15">
        <v>45.2471482889733</v>
      </c>
      <c r="M3047" s="15">
        <v>6.5482524351309995E-2</v>
      </c>
    </row>
    <row r="3048" spans="1:13" hidden="1" outlineLevel="1" x14ac:dyDescent="0.3">
      <c r="A3048" s="32" t="s">
        <v>94</v>
      </c>
      <c r="B3048" s="32" t="s">
        <v>39</v>
      </c>
      <c r="C3048" s="32" t="s">
        <v>22</v>
      </c>
      <c r="D3048" s="33">
        <v>529.85107479905605</v>
      </c>
      <c r="E3048" s="33">
        <v>307.46891532975297</v>
      </c>
      <c r="F3048" s="33">
        <v>302.63396193885001</v>
      </c>
      <c r="G3048" s="34">
        <v>0.13738457139029001</v>
      </c>
      <c r="H3048" s="34">
        <v>0.62318056173988001</v>
      </c>
      <c r="I3048" s="34">
        <v>0.62318056173988001</v>
      </c>
      <c r="J3048" s="34">
        <v>0.13458318523653001</v>
      </c>
      <c r="K3048" s="34">
        <v>6.2081577898207296</v>
      </c>
      <c r="L3048" s="34">
        <v>6.2081577898207296</v>
      </c>
      <c r="M3048" s="34">
        <v>2.8936292050236002E-2</v>
      </c>
    </row>
    <row r="3049" spans="1:13" hidden="1" outlineLevel="1" x14ac:dyDescent="0.3">
      <c r="A3049" s="32" t="s">
        <v>94</v>
      </c>
      <c r="B3049" s="32" t="s">
        <v>39</v>
      </c>
      <c r="C3049" s="32" t="s">
        <v>24</v>
      </c>
      <c r="D3049" s="33">
        <v>23562.301776640299</v>
      </c>
      <c r="E3049" s="33">
        <v>11822.1595478825</v>
      </c>
      <c r="F3049" s="33">
        <v>11608.11389672</v>
      </c>
      <c r="G3049" s="34">
        <v>98.608541396631395</v>
      </c>
      <c r="H3049" s="34">
        <v>49.3825125486945</v>
      </c>
      <c r="I3049" s="34">
        <v>48.567289244061101</v>
      </c>
      <c r="J3049" s="34">
        <v>0.87605566956742997</v>
      </c>
      <c r="K3049" s="34">
        <v>44.4831570999322</v>
      </c>
      <c r="L3049" s="34">
        <v>35.3667827589951</v>
      </c>
      <c r="M3049" s="34">
        <v>3.1647310271080198E-2</v>
      </c>
    </row>
    <row r="3050" spans="1:13" hidden="1" outlineLevel="1" x14ac:dyDescent="0.3">
      <c r="A3050" s="32" t="s">
        <v>94</v>
      </c>
      <c r="B3050" s="32" t="s">
        <v>39</v>
      </c>
      <c r="C3050" s="32" t="s">
        <v>26</v>
      </c>
      <c r="D3050" s="33">
        <v>25305.698223359599</v>
      </c>
      <c r="E3050" s="33">
        <v>12833.8404521174</v>
      </c>
      <c r="F3050" s="33">
        <v>12603.8861032799</v>
      </c>
      <c r="G3050" s="34">
        <v>99.063405034562393</v>
      </c>
      <c r="H3050" s="34">
        <v>51.4327107559388</v>
      </c>
      <c r="I3050" s="34">
        <v>50.617487451305401</v>
      </c>
      <c r="J3050" s="34">
        <v>1.3218738902534299</v>
      </c>
      <c r="K3050" s="34">
        <v>64.6332172410048</v>
      </c>
      <c r="L3050" s="34">
        <v>55.516842900067701</v>
      </c>
      <c r="M3050" s="34">
        <v>0.13544310356156</v>
      </c>
    </row>
    <row r="3051" spans="1:13" hidden="1" outlineLevel="1" x14ac:dyDescent="0.3">
      <c r="A3051" s="32" t="s">
        <v>94</v>
      </c>
      <c r="B3051" s="32" t="s">
        <v>39</v>
      </c>
      <c r="C3051" s="32" t="s">
        <v>28</v>
      </c>
      <c r="D3051" s="34">
        <v>2.1684991192561802</v>
      </c>
      <c r="E3051" s="34">
        <v>2.4940697220129202</v>
      </c>
      <c r="F3051" s="34">
        <v>2.4998675197327702</v>
      </c>
      <c r="G3051" s="34">
        <v>0.13897141864418999</v>
      </c>
      <c r="H3051" s="34">
        <v>1.2362784550613399</v>
      </c>
      <c r="I3051" s="34">
        <v>1.25660960587919</v>
      </c>
      <c r="J3051" s="34">
        <v>12.503443148553499</v>
      </c>
      <c r="K3051" s="34">
        <v>11.3385104077975</v>
      </c>
      <c r="L3051" s="34">
        <v>13.720550409435701</v>
      </c>
      <c r="M3051" s="34">
        <v>44.189334997216598</v>
      </c>
    </row>
    <row r="3052" spans="1:13" hidden="1" outlineLevel="1" x14ac:dyDescent="0.3">
      <c r="A3052" s="32" t="s">
        <v>94</v>
      </c>
      <c r="B3052" s="32" t="s">
        <v>39</v>
      </c>
      <c r="C3052" s="32" t="s">
        <v>30</v>
      </c>
      <c r="D3052" s="34">
        <v>1.23598317091389</v>
      </c>
      <c r="E3052" s="34">
        <v>1.27710714302232</v>
      </c>
      <c r="F3052" s="34">
        <v>1.2642112176792299</v>
      </c>
      <c r="G3052" s="34">
        <v>1.5757090691347899</v>
      </c>
      <c r="H3052" s="34">
        <v>1.44507558765405</v>
      </c>
      <c r="I3052" s="34">
        <v>1.44507558765405</v>
      </c>
      <c r="J3052" s="34">
        <v>1.60303347671815</v>
      </c>
      <c r="K3052" s="34">
        <v>1.5788907510796399</v>
      </c>
      <c r="L3052" s="34">
        <v>1.5788907510796399</v>
      </c>
      <c r="M3052" s="34">
        <v>1.20577712197911</v>
      </c>
    </row>
    <row r="3053" spans="1:13" hidden="1" outlineLevel="1" x14ac:dyDescent="0.3">
      <c r="A3053" s="16" t="s">
        <v>94</v>
      </c>
      <c r="B3053" s="16" t="s">
        <v>41</v>
      </c>
      <c r="C3053" s="16" t="s">
        <v>18</v>
      </c>
      <c r="D3053" s="17">
        <v>25519</v>
      </c>
      <c r="E3053" s="17">
        <v>13189</v>
      </c>
      <c r="F3053" s="17">
        <v>12330</v>
      </c>
      <c r="G3053" s="18">
        <v>98.479564246247904</v>
      </c>
      <c r="H3053" s="18">
        <v>51.665273964426397</v>
      </c>
      <c r="I3053" s="18">
        <v>48.334726035573603</v>
      </c>
      <c r="J3053" s="18">
        <v>1.41855088365531</v>
      </c>
      <c r="K3053" s="18">
        <v>50.828729281767899</v>
      </c>
      <c r="L3053" s="18">
        <v>49.171270718232002</v>
      </c>
      <c r="M3053" s="18">
        <v>0.10188487009679</v>
      </c>
    </row>
    <row r="3054" spans="1:13" hidden="1" outlineLevel="1" x14ac:dyDescent="0.3">
      <c r="A3054" s="19" t="s">
        <v>94</v>
      </c>
      <c r="B3054" s="19" t="s">
        <v>41</v>
      </c>
      <c r="C3054" s="19" t="s">
        <v>22</v>
      </c>
      <c r="D3054" s="20">
        <v>586.48123871881296</v>
      </c>
      <c r="E3054" s="20">
        <v>410.40706616071702</v>
      </c>
      <c r="F3054" s="20">
        <v>268.38975009262703</v>
      </c>
      <c r="G3054" s="21">
        <v>0.15244777232425</v>
      </c>
      <c r="H3054" s="21">
        <v>0.71637796730875003</v>
      </c>
      <c r="I3054" s="21">
        <v>0.71637796730875003</v>
      </c>
      <c r="J3054" s="21">
        <v>0.14851965518459001</v>
      </c>
      <c r="K3054" s="21">
        <v>5.2495159386415802</v>
      </c>
      <c r="L3054" s="21">
        <v>5.2495159386415802</v>
      </c>
      <c r="M3054" s="21">
        <v>3.50629531246784E-2</v>
      </c>
    </row>
    <row r="3055" spans="1:13" hidden="1" outlineLevel="1" x14ac:dyDescent="0.3">
      <c r="A3055" s="19" t="s">
        <v>94</v>
      </c>
      <c r="B3055" s="19" t="s">
        <v>41</v>
      </c>
      <c r="C3055" s="19" t="s">
        <v>24</v>
      </c>
      <c r="D3055" s="20">
        <v>24554.135195264302</v>
      </c>
      <c r="E3055" s="20">
        <v>12513.8081820684</v>
      </c>
      <c r="F3055" s="20">
        <v>11888.4516490555</v>
      </c>
      <c r="G3055" s="21">
        <v>98.207287131843998</v>
      </c>
      <c r="H3055" s="21">
        <v>50.485996971114602</v>
      </c>
      <c r="I3055" s="21">
        <v>47.157300896585497</v>
      </c>
      <c r="J3055" s="21">
        <v>1.19385444726066</v>
      </c>
      <c r="K3055" s="21">
        <v>42.252956947675997</v>
      </c>
      <c r="L3055" s="21">
        <v>40.643994346002998</v>
      </c>
      <c r="M3055" s="21">
        <v>5.7831367537733498E-2</v>
      </c>
    </row>
    <row r="3056" spans="1:13" hidden="1" outlineLevel="1" x14ac:dyDescent="0.3">
      <c r="A3056" s="19" t="s">
        <v>94</v>
      </c>
      <c r="B3056" s="19" t="s">
        <v>41</v>
      </c>
      <c r="C3056" s="19" t="s">
        <v>26</v>
      </c>
      <c r="D3056" s="20">
        <v>26483.8648047356</v>
      </c>
      <c r="E3056" s="20">
        <v>13864.1918179315</v>
      </c>
      <c r="F3056" s="20">
        <v>12771.5483509444</v>
      </c>
      <c r="G3056" s="21">
        <v>98.711030693348505</v>
      </c>
      <c r="H3056" s="21">
        <v>52.842699103414397</v>
      </c>
      <c r="I3056" s="21">
        <v>49.514003028885298</v>
      </c>
      <c r="J3056" s="21">
        <v>1.68481651816963</v>
      </c>
      <c r="K3056" s="21">
        <v>59.356005653996903</v>
      </c>
      <c r="L3056" s="21">
        <v>57.747043052323903</v>
      </c>
      <c r="M3056" s="21">
        <v>0.17943622713165</v>
      </c>
    </row>
    <row r="3057" spans="1:13" hidden="1" outlineLevel="1" x14ac:dyDescent="0.3">
      <c r="A3057" s="19" t="s">
        <v>94</v>
      </c>
      <c r="B3057" s="19" t="s">
        <v>41</v>
      </c>
      <c r="C3057" s="19" t="s">
        <v>28</v>
      </c>
      <c r="D3057" s="21">
        <v>2.29821403157966</v>
      </c>
      <c r="E3057" s="21">
        <v>3.1117375552408602</v>
      </c>
      <c r="F3057" s="21">
        <v>2.1767214119434501</v>
      </c>
      <c r="G3057" s="21">
        <v>0.15480142859188001</v>
      </c>
      <c r="H3057" s="21">
        <v>1.38657537711308</v>
      </c>
      <c r="I3057" s="21">
        <v>1.4821186051235899</v>
      </c>
      <c r="J3057" s="21">
        <v>10.4698151399328</v>
      </c>
      <c r="K3057" s="21">
        <v>10.327852009718701</v>
      </c>
      <c r="L3057" s="21">
        <v>10.6759818527429</v>
      </c>
      <c r="M3057" s="21">
        <v>34.414288491871801</v>
      </c>
    </row>
    <row r="3058" spans="1:13" hidden="1" outlineLevel="1" x14ac:dyDescent="0.3">
      <c r="A3058" s="19" t="s">
        <v>94</v>
      </c>
      <c r="B3058" s="19" t="s">
        <v>41</v>
      </c>
      <c r="C3058" s="19" t="s">
        <v>30</v>
      </c>
      <c r="D3058" s="21">
        <v>1.3643723480102701</v>
      </c>
      <c r="E3058" s="21">
        <v>1.96563939989264</v>
      </c>
      <c r="F3058" s="21">
        <v>0.96644011983969003</v>
      </c>
      <c r="G3058" s="21">
        <v>1.5276338383463599</v>
      </c>
      <c r="H3058" s="21">
        <v>1.98885471575891</v>
      </c>
      <c r="I3058" s="21">
        <v>1.98885471575891</v>
      </c>
      <c r="J3058" s="21">
        <v>1.5524550868493101</v>
      </c>
      <c r="K3058" s="21">
        <v>1.54026412097538</v>
      </c>
      <c r="L3058" s="21">
        <v>1.54026412097538</v>
      </c>
      <c r="M3058" s="21">
        <v>1.18883419590909</v>
      </c>
    </row>
    <row r="3059" spans="1:13" hidden="1" outlineLevel="1" x14ac:dyDescent="0.3">
      <c r="A3059" s="13" t="s">
        <v>94</v>
      </c>
      <c r="B3059" s="13" t="s">
        <v>43</v>
      </c>
      <c r="C3059" s="13" t="s">
        <v>18</v>
      </c>
      <c r="D3059" s="14">
        <v>24877</v>
      </c>
      <c r="E3059" s="14">
        <v>12764</v>
      </c>
      <c r="F3059" s="14">
        <v>12113</v>
      </c>
      <c r="G3059" s="15">
        <v>98.838284359046497</v>
      </c>
      <c r="H3059" s="15">
        <v>51.2811127379209</v>
      </c>
      <c r="I3059" s="15">
        <v>48.718887262079001</v>
      </c>
      <c r="J3059" s="15">
        <v>1.0933794267797501</v>
      </c>
      <c r="K3059" s="15">
        <v>55.514705882352899</v>
      </c>
      <c r="L3059" s="15">
        <v>44.485294117647001</v>
      </c>
      <c r="M3059" s="15">
        <v>6.8336214173729995E-2</v>
      </c>
    </row>
    <row r="3060" spans="1:13" hidden="1" outlineLevel="1" x14ac:dyDescent="0.3">
      <c r="A3060" s="32" t="s">
        <v>94</v>
      </c>
      <c r="B3060" s="32" t="s">
        <v>43</v>
      </c>
      <c r="C3060" s="32" t="s">
        <v>22</v>
      </c>
      <c r="D3060" s="33">
        <v>566.93322803140995</v>
      </c>
      <c r="E3060" s="33">
        <v>366.61766146453198</v>
      </c>
      <c r="F3060" s="33">
        <v>281.73726637165203</v>
      </c>
      <c r="G3060" s="34">
        <v>0.12297989356311</v>
      </c>
      <c r="H3060" s="34">
        <v>0.65071229520972995</v>
      </c>
      <c r="I3060" s="34">
        <v>0.65071229520972995</v>
      </c>
      <c r="J3060" s="34">
        <v>0.11889828729518</v>
      </c>
      <c r="K3060" s="34">
        <v>5.3597927960330098</v>
      </c>
      <c r="L3060" s="34">
        <v>5.3597927960330098</v>
      </c>
      <c r="M3060" s="34">
        <v>2.6956653353606301E-2</v>
      </c>
    </row>
    <row r="3061" spans="1:13" hidden="1" outlineLevel="1" x14ac:dyDescent="0.3">
      <c r="A3061" s="32" t="s">
        <v>94</v>
      </c>
      <c r="B3061" s="32" t="s">
        <v>43</v>
      </c>
      <c r="C3061" s="32" t="s">
        <v>24</v>
      </c>
      <c r="D3061" s="33">
        <v>23944.295111506599</v>
      </c>
      <c r="E3061" s="33">
        <v>12160.8494557228</v>
      </c>
      <c r="F3061" s="33">
        <v>11649.492636834701</v>
      </c>
      <c r="G3061" s="34">
        <v>98.617534818917605</v>
      </c>
      <c r="H3061" s="34">
        <v>50.2101513406067</v>
      </c>
      <c r="I3061" s="34">
        <v>47.649100852781899</v>
      </c>
      <c r="J3061" s="34">
        <v>0.91411729767327998</v>
      </c>
      <c r="K3061" s="34">
        <v>46.616023655977699</v>
      </c>
      <c r="L3061" s="34">
        <v>35.926748599387203</v>
      </c>
      <c r="M3061" s="34">
        <v>3.5707057902139003E-2</v>
      </c>
    </row>
    <row r="3062" spans="1:13" hidden="1" outlineLevel="1" x14ac:dyDescent="0.3">
      <c r="A3062" s="32" t="s">
        <v>94</v>
      </c>
      <c r="B3062" s="32" t="s">
        <v>43</v>
      </c>
      <c r="C3062" s="32" t="s">
        <v>26</v>
      </c>
      <c r="D3062" s="33">
        <v>25809.704888493299</v>
      </c>
      <c r="E3062" s="33">
        <v>13367.150544277099</v>
      </c>
      <c r="F3062" s="33">
        <v>12576.507363165199</v>
      </c>
      <c r="G3062" s="34">
        <v>99.024133815867899</v>
      </c>
      <c r="H3062" s="34">
        <v>52.350899147218001</v>
      </c>
      <c r="I3062" s="34">
        <v>49.789848659393201</v>
      </c>
      <c r="J3062" s="34">
        <v>1.30733177057365</v>
      </c>
      <c r="K3062" s="34">
        <v>64.073251400612804</v>
      </c>
      <c r="L3062" s="34">
        <v>53.383976344022301</v>
      </c>
      <c r="M3062" s="34">
        <v>0.13074293919714999</v>
      </c>
    </row>
    <row r="3063" spans="1:13" hidden="1" outlineLevel="1" x14ac:dyDescent="0.3">
      <c r="A3063" s="32" t="s">
        <v>94</v>
      </c>
      <c r="B3063" s="32" t="s">
        <v>43</v>
      </c>
      <c r="C3063" s="32" t="s">
        <v>28</v>
      </c>
      <c r="D3063" s="34">
        <v>2.27894532311536</v>
      </c>
      <c r="E3063" s="34">
        <v>2.8722787642160101</v>
      </c>
      <c r="F3063" s="34">
        <v>2.3259082504057802</v>
      </c>
      <c r="G3063" s="34">
        <v>0.12442536246013</v>
      </c>
      <c r="H3063" s="34">
        <v>1.26891219879585</v>
      </c>
      <c r="I3063" s="34">
        <v>1.3356468749158401</v>
      </c>
      <c r="J3063" s="34">
        <v>10.874384900890901</v>
      </c>
      <c r="K3063" s="34">
        <v>9.6547260961654295</v>
      </c>
      <c r="L3063" s="34">
        <v>12.048459839016299</v>
      </c>
      <c r="M3063" s="34">
        <v>39.447097969274303</v>
      </c>
    </row>
    <row r="3064" spans="1:13" hidden="1" outlineLevel="1" x14ac:dyDescent="0.3">
      <c r="A3064" s="32" t="s">
        <v>94</v>
      </c>
      <c r="B3064" s="32" t="s">
        <v>43</v>
      </c>
      <c r="C3064" s="32" t="s">
        <v>30</v>
      </c>
      <c r="D3064" s="34">
        <v>1.34853762400746</v>
      </c>
      <c r="E3064" s="34">
        <v>1.6598723401044799</v>
      </c>
      <c r="F3064" s="34">
        <v>1.0934995519878901</v>
      </c>
      <c r="G3064" s="34">
        <v>1.26377232816382</v>
      </c>
      <c r="H3064" s="34">
        <v>1.60477176960763</v>
      </c>
      <c r="I3064" s="34">
        <v>1.60477176960763</v>
      </c>
      <c r="J3064" s="34">
        <v>1.2542398274125699</v>
      </c>
      <c r="K3064" s="34">
        <v>1.22098180234905</v>
      </c>
      <c r="L3064" s="34">
        <v>1.22098180234905</v>
      </c>
      <c r="M3064" s="34">
        <v>1.0209478652598001</v>
      </c>
    </row>
    <row r="3065" spans="1:13" hidden="1" outlineLevel="1" x14ac:dyDescent="0.3">
      <c r="A3065" s="16" t="s">
        <v>94</v>
      </c>
      <c r="B3065" s="16" t="s">
        <v>45</v>
      </c>
      <c r="C3065" s="16" t="s">
        <v>18</v>
      </c>
      <c r="D3065" s="17">
        <v>25208</v>
      </c>
      <c r="E3065" s="17">
        <v>12634</v>
      </c>
      <c r="F3065" s="17">
        <v>12574</v>
      </c>
      <c r="G3065" s="18">
        <v>97.159631862900596</v>
      </c>
      <c r="H3065" s="18">
        <v>49.889759921607002</v>
      </c>
      <c r="I3065" s="18">
        <v>50.110240078392899</v>
      </c>
      <c r="J3065" s="18">
        <v>2.7530942557918099</v>
      </c>
      <c r="K3065" s="18">
        <v>59.077809798270899</v>
      </c>
      <c r="L3065" s="18">
        <v>40.922190201729101</v>
      </c>
      <c r="M3065" s="18">
        <v>8.7273881307519993E-2</v>
      </c>
    </row>
    <row r="3066" spans="1:13" hidden="1" outlineLevel="1" x14ac:dyDescent="0.3">
      <c r="A3066" s="19" t="s">
        <v>94</v>
      </c>
      <c r="B3066" s="19" t="s">
        <v>45</v>
      </c>
      <c r="C3066" s="19" t="s">
        <v>22</v>
      </c>
      <c r="D3066" s="20">
        <v>490.85265142159801</v>
      </c>
      <c r="E3066" s="20">
        <v>271.58088909304797</v>
      </c>
      <c r="F3066" s="20">
        <v>312.52257831018198</v>
      </c>
      <c r="G3066" s="21">
        <v>0.24362396579942999</v>
      </c>
      <c r="H3066" s="21">
        <v>0.67164249897743999</v>
      </c>
      <c r="I3066" s="21">
        <v>0.67164249897743999</v>
      </c>
      <c r="J3066" s="21">
        <v>0.24202159668244</v>
      </c>
      <c r="K3066" s="21">
        <v>4.1752910109428703</v>
      </c>
      <c r="L3066" s="21">
        <v>4.1752910109428703</v>
      </c>
      <c r="M3066" s="21">
        <v>2.9456419035720501E-2</v>
      </c>
    </row>
    <row r="3067" spans="1:13" hidden="1" outlineLevel="1" x14ac:dyDescent="0.3">
      <c r="A3067" s="19" t="s">
        <v>94</v>
      </c>
      <c r="B3067" s="19" t="s">
        <v>45</v>
      </c>
      <c r="C3067" s="19" t="s">
        <v>24</v>
      </c>
      <c r="D3067" s="20">
        <v>24400.4610432509</v>
      </c>
      <c r="E3067" s="20">
        <v>12187.201664051299</v>
      </c>
      <c r="F3067" s="20">
        <v>12059.845383297399</v>
      </c>
      <c r="G3067" s="21">
        <v>96.730167159207994</v>
      </c>
      <c r="H3067" s="21">
        <v>48.785022336184397</v>
      </c>
      <c r="I3067" s="21">
        <v>49.005394848385599</v>
      </c>
      <c r="J3067" s="21">
        <v>2.3817062370769002</v>
      </c>
      <c r="K3067" s="21">
        <v>52.0751508575066</v>
      </c>
      <c r="L3067" s="21">
        <v>34.269391950059401</v>
      </c>
      <c r="M3067" s="21">
        <v>5.0082093537367103E-2</v>
      </c>
    </row>
    <row r="3068" spans="1:13" hidden="1" outlineLevel="1" x14ac:dyDescent="0.3">
      <c r="A3068" s="19" t="s">
        <v>94</v>
      </c>
      <c r="B3068" s="19" t="s">
        <v>45</v>
      </c>
      <c r="C3068" s="19" t="s">
        <v>26</v>
      </c>
      <c r="D3068" s="20">
        <v>26015.538956748998</v>
      </c>
      <c r="E3068" s="20">
        <v>13080.798335948601</v>
      </c>
      <c r="F3068" s="20">
        <v>13088.154616702501</v>
      </c>
      <c r="G3068" s="21">
        <v>97.534127965143398</v>
      </c>
      <c r="H3068" s="21">
        <v>50.994605151614302</v>
      </c>
      <c r="I3068" s="21">
        <v>51.214977663815603</v>
      </c>
      <c r="J3068" s="21">
        <v>3.1805073138743398</v>
      </c>
      <c r="K3068" s="21">
        <v>65.7306080499405</v>
      </c>
      <c r="L3068" s="21">
        <v>47.924849142493301</v>
      </c>
      <c r="M3068" s="21">
        <v>0.15204288929210999</v>
      </c>
    </row>
    <row r="3069" spans="1:13" hidden="1" outlineLevel="1" x14ac:dyDescent="0.3">
      <c r="A3069" s="19" t="s">
        <v>94</v>
      </c>
      <c r="B3069" s="19" t="s">
        <v>45</v>
      </c>
      <c r="C3069" s="19" t="s">
        <v>28</v>
      </c>
      <c r="D3069" s="21">
        <v>1.9472098199841199</v>
      </c>
      <c r="E3069" s="21">
        <v>2.1496033646750599</v>
      </c>
      <c r="F3069" s="21">
        <v>2.4854666638315699</v>
      </c>
      <c r="G3069" s="21">
        <v>0.25074607748946998</v>
      </c>
      <c r="H3069" s="21">
        <v>1.3462532191632399</v>
      </c>
      <c r="I3069" s="21">
        <v>1.3403298366296399</v>
      </c>
      <c r="J3069" s="21">
        <v>8.7908939613416308</v>
      </c>
      <c r="K3069" s="21">
        <v>7.0674438087667104</v>
      </c>
      <c r="L3069" s="21">
        <v>10.202999864768801</v>
      </c>
      <c r="M3069" s="21">
        <v>33.751700502383699</v>
      </c>
    </row>
    <row r="3070" spans="1:13" hidden="1" outlineLevel="1" x14ac:dyDescent="0.3">
      <c r="A3070" s="19" t="s">
        <v>94</v>
      </c>
      <c r="B3070" s="19" t="s">
        <v>45</v>
      </c>
      <c r="C3070" s="19" t="s">
        <v>30</v>
      </c>
      <c r="D3070" s="21">
        <v>0.99695867442792996</v>
      </c>
      <c r="E3070" s="21">
        <v>0.94823073152778004</v>
      </c>
      <c r="F3070" s="21">
        <v>1.25564388959995</v>
      </c>
      <c r="G3070" s="21">
        <v>2.0909592025974399</v>
      </c>
      <c r="H3070" s="21">
        <v>1.7018823623834201</v>
      </c>
      <c r="I3070" s="21">
        <v>1.7018823623834201</v>
      </c>
      <c r="J3070" s="21">
        <v>2.1270485685340002</v>
      </c>
      <c r="K3070" s="21">
        <v>1.9311611279982701</v>
      </c>
      <c r="L3070" s="21">
        <v>1.9311611279982701</v>
      </c>
      <c r="M3070" s="21">
        <v>0.96743285869794005</v>
      </c>
    </row>
    <row r="3071" spans="1:13" hidden="1" outlineLevel="1" x14ac:dyDescent="0.3">
      <c r="A3071" s="13" t="s">
        <v>94</v>
      </c>
      <c r="B3071" s="13" t="s">
        <v>47</v>
      </c>
      <c r="C3071" s="13" t="s">
        <v>18</v>
      </c>
      <c r="D3071" s="14">
        <v>25279</v>
      </c>
      <c r="E3071" s="14">
        <v>12500</v>
      </c>
      <c r="F3071" s="14">
        <v>12779</v>
      </c>
      <c r="G3071" s="15">
        <v>95.790972744174994</v>
      </c>
      <c r="H3071" s="15">
        <v>48.994424943216998</v>
      </c>
      <c r="I3071" s="15">
        <v>51.005575056782902</v>
      </c>
      <c r="J3071" s="15">
        <v>4.1496894655643004</v>
      </c>
      <c r="K3071" s="15">
        <v>60.343183984747299</v>
      </c>
      <c r="L3071" s="15">
        <v>39.656816015252602</v>
      </c>
      <c r="M3071" s="15">
        <v>5.93377902606907E-2</v>
      </c>
    </row>
    <row r="3072" spans="1:13" hidden="1" outlineLevel="1" x14ac:dyDescent="0.3">
      <c r="A3072" s="32" t="s">
        <v>94</v>
      </c>
      <c r="B3072" s="32" t="s">
        <v>47</v>
      </c>
      <c r="C3072" s="32" t="s">
        <v>22</v>
      </c>
      <c r="D3072" s="33">
        <v>493.75576388367801</v>
      </c>
      <c r="E3072" s="33">
        <v>256.13388922440703</v>
      </c>
      <c r="F3072" s="33">
        <v>369.907972785683</v>
      </c>
      <c r="G3072" s="34">
        <v>0.23449214131240001</v>
      </c>
      <c r="H3072" s="34">
        <v>0.81314860893609997</v>
      </c>
      <c r="I3072" s="34">
        <v>0.81314860893609997</v>
      </c>
      <c r="J3072" s="34">
        <v>0.23184876914302999</v>
      </c>
      <c r="K3072" s="34">
        <v>2.6975418266014501</v>
      </c>
      <c r="L3072" s="34">
        <v>2.6975418266014501</v>
      </c>
      <c r="M3072" s="34">
        <v>3.5171718851167801E-2</v>
      </c>
    </row>
    <row r="3073" spans="1:13" hidden="1" outlineLevel="1" x14ac:dyDescent="0.3">
      <c r="A3073" s="32" t="s">
        <v>94</v>
      </c>
      <c r="B3073" s="32" t="s">
        <v>47</v>
      </c>
      <c r="C3073" s="32" t="s">
        <v>24</v>
      </c>
      <c r="D3073" s="33">
        <v>24466.684912568599</v>
      </c>
      <c r="E3073" s="33">
        <v>12078.614696094</v>
      </c>
      <c r="F3073" s="33">
        <v>12170.4363148057</v>
      </c>
      <c r="G3073" s="34">
        <v>95.3878363734554</v>
      </c>
      <c r="H3073" s="34">
        <v>47.657689784107802</v>
      </c>
      <c r="I3073" s="34">
        <v>49.667400309149002</v>
      </c>
      <c r="J3073" s="34">
        <v>3.78459039010587</v>
      </c>
      <c r="K3073" s="34">
        <v>55.831636721372099</v>
      </c>
      <c r="L3073" s="34">
        <v>35.314614263713501</v>
      </c>
      <c r="M3073" s="34">
        <v>2.2373565234585498E-2</v>
      </c>
    </row>
    <row r="3074" spans="1:13" hidden="1" outlineLevel="1" x14ac:dyDescent="0.3">
      <c r="A3074" s="32" t="s">
        <v>94</v>
      </c>
      <c r="B3074" s="32" t="s">
        <v>47</v>
      </c>
      <c r="C3074" s="32" t="s">
        <v>26</v>
      </c>
      <c r="D3074" s="33">
        <v>26091.3150874313</v>
      </c>
      <c r="E3074" s="33">
        <v>12921.385303905899</v>
      </c>
      <c r="F3074" s="33">
        <v>13387.5636851942</v>
      </c>
      <c r="G3074" s="34">
        <v>96.160290507358596</v>
      </c>
      <c r="H3074" s="34">
        <v>50.332599690850898</v>
      </c>
      <c r="I3074" s="34">
        <v>52.342310215892098</v>
      </c>
      <c r="J3074" s="34">
        <v>4.5483446253610902</v>
      </c>
      <c r="K3074" s="34">
        <v>64.685385736286406</v>
      </c>
      <c r="L3074" s="34">
        <v>44.168363278627801</v>
      </c>
      <c r="M3074" s="34">
        <v>0.15727595888163001</v>
      </c>
    </row>
    <row r="3075" spans="1:13" hidden="1" outlineLevel="1" x14ac:dyDescent="0.3">
      <c r="A3075" s="32" t="s">
        <v>94</v>
      </c>
      <c r="B3075" s="32" t="s">
        <v>47</v>
      </c>
      <c r="C3075" s="32" t="s">
        <v>28</v>
      </c>
      <c r="D3075" s="34">
        <v>1.95322506382245</v>
      </c>
      <c r="E3075" s="34">
        <v>2.0490711137952502</v>
      </c>
      <c r="F3075" s="34">
        <v>2.8946550808802201</v>
      </c>
      <c r="G3075" s="34">
        <v>0.244795657247</v>
      </c>
      <c r="H3075" s="34">
        <v>1.6596757893954599</v>
      </c>
      <c r="I3075" s="34">
        <v>1.5942347636132901</v>
      </c>
      <c r="J3075" s="34">
        <v>5.5871354005402498</v>
      </c>
      <c r="K3075" s="34">
        <v>4.4703339274959299</v>
      </c>
      <c r="L3075" s="34">
        <v>6.8022148464060797</v>
      </c>
      <c r="M3075" s="34">
        <v>59.273725389244703</v>
      </c>
    </row>
    <row r="3076" spans="1:13" hidden="1" outlineLevel="1" x14ac:dyDescent="0.3">
      <c r="A3076" s="32" t="s">
        <v>94</v>
      </c>
      <c r="B3076" s="32" t="s">
        <v>47</v>
      </c>
      <c r="C3076" s="32" t="s">
        <v>30</v>
      </c>
      <c r="D3076" s="34">
        <v>1.0010487828050101</v>
      </c>
      <c r="E3076" s="34">
        <v>0.85350125405210997</v>
      </c>
      <c r="F3076" s="34">
        <v>1.7150715225516799</v>
      </c>
      <c r="G3076" s="34">
        <v>1.3296514090492799</v>
      </c>
      <c r="H3076" s="34">
        <v>2.4673278092209299</v>
      </c>
      <c r="I3076" s="34">
        <v>2.4673278092209299</v>
      </c>
      <c r="J3076" s="34">
        <v>1.3176133953456799</v>
      </c>
      <c r="K3076" s="34">
        <v>1.23093350799547</v>
      </c>
      <c r="L3076" s="34">
        <v>1.23093350799547</v>
      </c>
      <c r="M3076" s="34">
        <v>2.0337666835350898</v>
      </c>
    </row>
    <row r="3077" spans="1:13" hidden="1" outlineLevel="1" x14ac:dyDescent="0.3">
      <c r="A3077" s="16" t="s">
        <v>94</v>
      </c>
      <c r="B3077" s="16" t="s">
        <v>49</v>
      </c>
      <c r="C3077" s="16" t="s">
        <v>18</v>
      </c>
      <c r="D3077" s="17">
        <v>25756</v>
      </c>
      <c r="E3077" s="17">
        <v>12905</v>
      </c>
      <c r="F3077" s="17">
        <v>12851</v>
      </c>
      <c r="G3077" s="18">
        <v>91.869855567634701</v>
      </c>
      <c r="H3077" s="18">
        <v>49.154762910996503</v>
      </c>
      <c r="I3077" s="18">
        <v>50.845237089003398</v>
      </c>
      <c r="J3077" s="18">
        <v>8.0719055753998994</v>
      </c>
      <c r="K3077" s="18">
        <v>60.942760942760899</v>
      </c>
      <c r="L3077" s="18">
        <v>39.057239057239002</v>
      </c>
      <c r="M3077" s="18">
        <v>5.8238856965367299E-2</v>
      </c>
    </row>
    <row r="3078" spans="1:13" hidden="1" outlineLevel="1" x14ac:dyDescent="0.3">
      <c r="A3078" s="19" t="s">
        <v>94</v>
      </c>
      <c r="B3078" s="19" t="s">
        <v>49</v>
      </c>
      <c r="C3078" s="19" t="s">
        <v>22</v>
      </c>
      <c r="D3078" s="20">
        <v>474.17639755314599</v>
      </c>
      <c r="E3078" s="20">
        <v>278.81913253238002</v>
      </c>
      <c r="F3078" s="20">
        <v>285.818170243682</v>
      </c>
      <c r="G3078" s="21">
        <v>0.34085925012710999</v>
      </c>
      <c r="H3078" s="21">
        <v>0.63839324990543</v>
      </c>
      <c r="I3078" s="21">
        <v>0.63839324990543</v>
      </c>
      <c r="J3078" s="21">
        <v>0.33941481471194002</v>
      </c>
      <c r="K3078" s="21">
        <v>2.1359510207769001</v>
      </c>
      <c r="L3078" s="21">
        <v>2.1359510207769001</v>
      </c>
      <c r="M3078" s="21">
        <v>2.6604362370421099E-2</v>
      </c>
    </row>
    <row r="3079" spans="1:13" hidden="1" outlineLevel="1" x14ac:dyDescent="0.3">
      <c r="A3079" s="19" t="s">
        <v>94</v>
      </c>
      <c r="B3079" s="19" t="s">
        <v>49</v>
      </c>
      <c r="C3079" s="19" t="s">
        <v>24</v>
      </c>
      <c r="D3079" s="20">
        <v>24975.896414359599</v>
      </c>
      <c r="E3079" s="20">
        <v>12446.293480324901</v>
      </c>
      <c r="F3079" s="20">
        <v>12380.778832099501</v>
      </c>
      <c r="G3079" s="21">
        <v>91.291162559090793</v>
      </c>
      <c r="H3079" s="21">
        <v>48.105019914684704</v>
      </c>
      <c r="I3079" s="21">
        <v>49.794748215887502</v>
      </c>
      <c r="J3079" s="21">
        <v>7.53083553526589</v>
      </c>
      <c r="K3079" s="21">
        <v>57.377623878503798</v>
      </c>
      <c r="L3079" s="21">
        <v>35.605258066365998</v>
      </c>
      <c r="M3079" s="21">
        <v>2.7464170802258901E-2</v>
      </c>
    </row>
    <row r="3080" spans="1:13" hidden="1" outlineLevel="1" x14ac:dyDescent="0.3">
      <c r="A3080" s="19" t="s">
        <v>94</v>
      </c>
      <c r="B3080" s="19" t="s">
        <v>49</v>
      </c>
      <c r="C3080" s="19" t="s">
        <v>26</v>
      </c>
      <c r="D3080" s="20">
        <v>26536.1035856403</v>
      </c>
      <c r="E3080" s="20">
        <v>13363.706519675001</v>
      </c>
      <c r="F3080" s="20">
        <v>13321.221167900399</v>
      </c>
      <c r="G3080" s="21">
        <v>92.413290702843298</v>
      </c>
      <c r="H3080" s="21">
        <v>50.205251784112399</v>
      </c>
      <c r="I3080" s="21">
        <v>51.894980085315296</v>
      </c>
      <c r="J3080" s="21">
        <v>8.6482142813516898</v>
      </c>
      <c r="K3080" s="21">
        <v>64.394741933633895</v>
      </c>
      <c r="L3080" s="21">
        <v>42.622376121496202</v>
      </c>
      <c r="M3080" s="21">
        <v>0.12345520797407</v>
      </c>
    </row>
    <row r="3081" spans="1:13" hidden="1" outlineLevel="1" x14ac:dyDescent="0.3">
      <c r="A3081" s="19" t="s">
        <v>94</v>
      </c>
      <c r="B3081" s="19" t="s">
        <v>49</v>
      </c>
      <c r="C3081" s="19" t="s">
        <v>28</v>
      </c>
      <c r="D3081" s="21">
        <v>1.84103275956338</v>
      </c>
      <c r="E3081" s="21">
        <v>2.16055120133576</v>
      </c>
      <c r="F3081" s="21">
        <v>2.2240928351387601</v>
      </c>
      <c r="G3081" s="21">
        <v>0.37102404049843002</v>
      </c>
      <c r="H3081" s="21">
        <v>1.29874138760747</v>
      </c>
      <c r="I3081" s="21">
        <v>1.25556155591908</v>
      </c>
      <c r="J3081" s="21">
        <v>4.2048907973645298</v>
      </c>
      <c r="K3081" s="21">
        <v>3.50484780757315</v>
      </c>
      <c r="L3081" s="21">
        <v>5.4687711480236203</v>
      </c>
      <c r="M3081" s="21">
        <v>45.681463814171003</v>
      </c>
    </row>
    <row r="3082" spans="1:13" hidden="1" outlineLevel="1" x14ac:dyDescent="0.3">
      <c r="A3082" s="19" t="s">
        <v>94</v>
      </c>
      <c r="B3082" s="19" t="s">
        <v>49</v>
      </c>
      <c r="C3082" s="19" t="s">
        <v>30</v>
      </c>
      <c r="D3082" s="21">
        <v>0.88817381628810999</v>
      </c>
      <c r="E3082" s="21">
        <v>0.94922539667009997</v>
      </c>
      <c r="F3082" s="21">
        <v>1.03224060937958</v>
      </c>
      <c r="G3082" s="21">
        <v>1.54520083848245</v>
      </c>
      <c r="H3082" s="21">
        <v>1.48586374722535</v>
      </c>
      <c r="I3082" s="21">
        <v>1.48586374722535</v>
      </c>
      <c r="J3082" s="21">
        <v>1.5422093057380799</v>
      </c>
      <c r="K3082" s="21">
        <v>1.5377374763864899</v>
      </c>
      <c r="L3082" s="21">
        <v>1.5377374763864899</v>
      </c>
      <c r="M3082" s="21">
        <v>1.2079582648026901</v>
      </c>
    </row>
    <row r="3083" spans="1:13" hidden="1" outlineLevel="1" x14ac:dyDescent="0.3">
      <c r="A3083" s="13" t="s">
        <v>94</v>
      </c>
      <c r="B3083" s="13" t="s">
        <v>51</v>
      </c>
      <c r="C3083" s="13" t="s">
        <v>18</v>
      </c>
      <c r="D3083" s="14">
        <v>24506</v>
      </c>
      <c r="E3083" s="14">
        <v>12496</v>
      </c>
      <c r="F3083" s="14">
        <v>12010</v>
      </c>
      <c r="G3083" s="15">
        <v>82.845017546723199</v>
      </c>
      <c r="H3083" s="15">
        <v>50.226578662200701</v>
      </c>
      <c r="I3083" s="15">
        <v>49.773421337799199</v>
      </c>
      <c r="J3083" s="15">
        <v>17.020321553905099</v>
      </c>
      <c r="K3083" s="15">
        <v>54.735075521457702</v>
      </c>
      <c r="L3083" s="15">
        <v>45.264924478542298</v>
      </c>
      <c r="M3083" s="15">
        <v>0.13466089937157999</v>
      </c>
    </row>
    <row r="3084" spans="1:13" hidden="1" outlineLevel="1" x14ac:dyDescent="0.3">
      <c r="A3084" s="32" t="s">
        <v>94</v>
      </c>
      <c r="B3084" s="32" t="s">
        <v>51</v>
      </c>
      <c r="C3084" s="32" t="s">
        <v>22</v>
      </c>
      <c r="D3084" s="33">
        <v>455.55616035960702</v>
      </c>
      <c r="E3084" s="33">
        <v>264.67806941339802</v>
      </c>
      <c r="F3084" s="33">
        <v>278.297021635004</v>
      </c>
      <c r="G3084" s="34">
        <v>0.47114270477447001</v>
      </c>
      <c r="H3084" s="34">
        <v>0.64560131413948996</v>
      </c>
      <c r="I3084" s="34">
        <v>0.64560131413948996</v>
      </c>
      <c r="J3084" s="34">
        <v>0.46886910284046002</v>
      </c>
      <c r="K3084" s="34">
        <v>1.53677022782018</v>
      </c>
      <c r="L3084" s="34">
        <v>1.53677022782018</v>
      </c>
      <c r="M3084" s="34">
        <v>5.4036947356788198E-2</v>
      </c>
    </row>
    <row r="3085" spans="1:13" hidden="1" outlineLevel="1" x14ac:dyDescent="0.3">
      <c r="A3085" s="32" t="s">
        <v>94</v>
      </c>
      <c r="B3085" s="32" t="s">
        <v>51</v>
      </c>
      <c r="C3085" s="32" t="s">
        <v>24</v>
      </c>
      <c r="D3085" s="33">
        <v>23756.5299800012</v>
      </c>
      <c r="E3085" s="33">
        <v>12060.558016688999</v>
      </c>
      <c r="F3085" s="33">
        <v>11552.1524445948</v>
      </c>
      <c r="G3085" s="34">
        <v>82.055965911875504</v>
      </c>
      <c r="H3085" s="34">
        <v>49.164507297616403</v>
      </c>
      <c r="I3085" s="34">
        <v>48.711554401841603</v>
      </c>
      <c r="J3085" s="34">
        <v>16.262782770947599</v>
      </c>
      <c r="K3085" s="34">
        <v>52.196755484128602</v>
      </c>
      <c r="L3085" s="34">
        <v>42.750995395059903</v>
      </c>
      <c r="M3085" s="34">
        <v>6.9570611666469995E-2</v>
      </c>
    </row>
    <row r="3086" spans="1:13" hidden="1" outlineLevel="1" x14ac:dyDescent="0.3">
      <c r="A3086" s="32" t="s">
        <v>94</v>
      </c>
      <c r="B3086" s="32" t="s">
        <v>51</v>
      </c>
      <c r="C3086" s="32" t="s">
        <v>26</v>
      </c>
      <c r="D3086" s="33">
        <v>25255.470019998698</v>
      </c>
      <c r="E3086" s="33">
        <v>12931.4419833109</v>
      </c>
      <c r="F3086" s="33">
        <v>12467.8475554051</v>
      </c>
      <c r="G3086" s="34">
        <v>83.606304257254195</v>
      </c>
      <c r="H3086" s="34">
        <v>51.288445598158297</v>
      </c>
      <c r="I3086" s="34">
        <v>50.835492702383597</v>
      </c>
      <c r="J3086" s="34">
        <v>17.805644018712101</v>
      </c>
      <c r="K3086" s="34">
        <v>57.249004604939998</v>
      </c>
      <c r="L3086" s="34">
        <v>47.803244515871299</v>
      </c>
      <c r="M3086" s="34">
        <v>0.26049093667413997</v>
      </c>
    </row>
    <row r="3087" spans="1:13" hidden="1" outlineLevel="1" x14ac:dyDescent="0.3">
      <c r="A3087" s="32" t="s">
        <v>94</v>
      </c>
      <c r="B3087" s="32" t="s">
        <v>51</v>
      </c>
      <c r="C3087" s="32" t="s">
        <v>28</v>
      </c>
      <c r="D3087" s="34">
        <v>1.85895764449362</v>
      </c>
      <c r="E3087" s="34">
        <v>2.1181023480585601</v>
      </c>
      <c r="F3087" s="34">
        <v>2.3172108379267602</v>
      </c>
      <c r="G3087" s="34">
        <v>0.56870372983957995</v>
      </c>
      <c r="H3087" s="34">
        <v>1.28537784443071</v>
      </c>
      <c r="I3087" s="34">
        <v>1.29708044331122</v>
      </c>
      <c r="J3087" s="34">
        <v>2.7547605452429802</v>
      </c>
      <c r="K3087" s="34">
        <v>2.8076516076381801</v>
      </c>
      <c r="L3087" s="34">
        <v>3.3950575319057101</v>
      </c>
      <c r="M3087" s="34">
        <v>40.128164603801501</v>
      </c>
    </row>
    <row r="3088" spans="1:13" hidden="1" outlineLevel="1" x14ac:dyDescent="0.3">
      <c r="A3088" s="32" t="s">
        <v>94</v>
      </c>
      <c r="B3088" s="32" t="s">
        <v>51</v>
      </c>
      <c r="C3088" s="32" t="s">
        <v>30</v>
      </c>
      <c r="D3088" s="34">
        <v>0.91691761403622996</v>
      </c>
      <c r="E3088" s="34">
        <v>0.93071936036053005</v>
      </c>
      <c r="F3088" s="34">
        <v>1.1022967725231401</v>
      </c>
      <c r="G3088" s="34">
        <v>1.4762106806013899</v>
      </c>
      <c r="H3088" s="34">
        <v>1.30347705628505</v>
      </c>
      <c r="I3088" s="34">
        <v>1.30347705628505</v>
      </c>
      <c r="J3088" s="34">
        <v>1.4711731682589699</v>
      </c>
      <c r="K3088" s="34">
        <v>1.53426133331762</v>
      </c>
      <c r="L3088" s="34">
        <v>1.53426133331762</v>
      </c>
      <c r="M3088" s="34">
        <v>2.05222699569432</v>
      </c>
    </row>
    <row r="3089" spans="1:13" hidden="1" outlineLevel="1" x14ac:dyDescent="0.3">
      <c r="A3089" s="16" t="s">
        <v>94</v>
      </c>
      <c r="B3089" s="16" t="s">
        <v>53</v>
      </c>
      <c r="C3089" s="16" t="s">
        <v>18</v>
      </c>
      <c r="D3089" s="17">
        <v>22948</v>
      </c>
      <c r="E3089" s="17">
        <v>11434</v>
      </c>
      <c r="F3089" s="17">
        <v>11514</v>
      </c>
      <c r="G3089" s="18">
        <v>73.073906222764506</v>
      </c>
      <c r="H3089" s="18">
        <v>49.221778281352499</v>
      </c>
      <c r="I3089" s="18">
        <v>50.778221718647501</v>
      </c>
      <c r="J3089" s="18">
        <v>26.856370925570801</v>
      </c>
      <c r="K3089" s="18">
        <v>51.517118286548701</v>
      </c>
      <c r="L3089" s="18">
        <v>48.482881713451199</v>
      </c>
      <c r="M3089" s="18">
        <v>6.9722851664630006E-2</v>
      </c>
    </row>
    <row r="3090" spans="1:13" hidden="1" outlineLevel="1" x14ac:dyDescent="0.3">
      <c r="A3090" s="19" t="s">
        <v>94</v>
      </c>
      <c r="B3090" s="19" t="s">
        <v>53</v>
      </c>
      <c r="C3090" s="19" t="s">
        <v>22</v>
      </c>
      <c r="D3090" s="20">
        <v>465.361178273745</v>
      </c>
      <c r="E3090" s="20">
        <v>296.658533569138</v>
      </c>
      <c r="F3090" s="20">
        <v>255.48865542635201</v>
      </c>
      <c r="G3090" s="21">
        <v>0.58037772776776997</v>
      </c>
      <c r="H3090" s="21">
        <v>0.78916481753196999</v>
      </c>
      <c r="I3090" s="21">
        <v>0.78916481753196999</v>
      </c>
      <c r="J3090" s="21">
        <v>0.58011781243716998</v>
      </c>
      <c r="K3090" s="21">
        <v>1.16176361062607</v>
      </c>
      <c r="L3090" s="21">
        <v>1.16176361062607</v>
      </c>
      <c r="M3090" s="21">
        <v>2.8917456159910499E-2</v>
      </c>
    </row>
    <row r="3091" spans="1:13" hidden="1" outlineLevel="1" x14ac:dyDescent="0.3">
      <c r="A3091" s="19" t="s">
        <v>94</v>
      </c>
      <c r="B3091" s="19" t="s">
        <v>53</v>
      </c>
      <c r="C3091" s="19" t="s">
        <v>24</v>
      </c>
      <c r="D3091" s="20">
        <v>22182.3990007463</v>
      </c>
      <c r="E3091" s="20">
        <v>10945.9445275169</v>
      </c>
      <c r="F3091" s="20">
        <v>11093.6762191939</v>
      </c>
      <c r="G3091" s="21">
        <v>72.108461971473005</v>
      </c>
      <c r="H3091" s="21">
        <v>47.924278184074701</v>
      </c>
      <c r="I3091" s="21">
        <v>49.479672406587099</v>
      </c>
      <c r="J3091" s="21">
        <v>25.912770898775001</v>
      </c>
      <c r="K3091" s="21">
        <v>49.6045255880762</v>
      </c>
      <c r="L3091" s="21">
        <v>46.574722513322797</v>
      </c>
      <c r="M3091" s="21">
        <v>3.5235802024363799E-2</v>
      </c>
    </row>
    <row r="3092" spans="1:13" hidden="1" outlineLevel="1" x14ac:dyDescent="0.3">
      <c r="A3092" s="19" t="s">
        <v>94</v>
      </c>
      <c r="B3092" s="19" t="s">
        <v>53</v>
      </c>
      <c r="C3092" s="19" t="s">
        <v>26</v>
      </c>
      <c r="D3092" s="20">
        <v>23713.600999253598</v>
      </c>
      <c r="E3092" s="20">
        <v>11922.055472483</v>
      </c>
      <c r="F3092" s="20">
        <v>11934.323780806</v>
      </c>
      <c r="G3092" s="21">
        <v>74.017973530962706</v>
      </c>
      <c r="H3092" s="21">
        <v>50.520327593412802</v>
      </c>
      <c r="I3092" s="21">
        <v>52.075721815925299</v>
      </c>
      <c r="J3092" s="21">
        <v>27.8214284347115</v>
      </c>
      <c r="K3092" s="21">
        <v>53.425277486677103</v>
      </c>
      <c r="L3092" s="21">
        <v>50.395474411923701</v>
      </c>
      <c r="M3092" s="21">
        <v>0.13791753998803999</v>
      </c>
    </row>
    <row r="3093" spans="1:13" hidden="1" outlineLevel="1" x14ac:dyDescent="0.3">
      <c r="A3093" s="19" t="s">
        <v>94</v>
      </c>
      <c r="B3093" s="19" t="s">
        <v>53</v>
      </c>
      <c r="C3093" s="19" t="s">
        <v>28</v>
      </c>
      <c r="D3093" s="21">
        <v>2.0278942752037001</v>
      </c>
      <c r="E3093" s="21">
        <v>2.5945297670905898</v>
      </c>
      <c r="F3093" s="21">
        <v>2.2189391647242598</v>
      </c>
      <c r="G3093" s="21">
        <v>0.79423388972596998</v>
      </c>
      <c r="H3093" s="21">
        <v>1.6032838411913899</v>
      </c>
      <c r="I3093" s="21">
        <v>1.55414032004624</v>
      </c>
      <c r="J3093" s="21">
        <v>2.1600752165841701</v>
      </c>
      <c r="K3093" s="21">
        <v>2.2551020889097702</v>
      </c>
      <c r="L3093" s="21">
        <v>2.39623464936028</v>
      </c>
      <c r="M3093" s="21">
        <v>41.474861497351597</v>
      </c>
    </row>
    <row r="3094" spans="1:13" hidden="1" outlineLevel="1" x14ac:dyDescent="0.3">
      <c r="A3094" s="19" t="s">
        <v>94</v>
      </c>
      <c r="B3094" s="19" t="s">
        <v>53</v>
      </c>
      <c r="C3094" s="19" t="s">
        <v>30</v>
      </c>
      <c r="D3094" s="21">
        <v>1.05184511646643</v>
      </c>
      <c r="E3094" s="21">
        <v>1.3202902078566601</v>
      </c>
      <c r="F3094" s="21">
        <v>0.98163912029065004</v>
      </c>
      <c r="G3094" s="21">
        <v>1.51515925924231</v>
      </c>
      <c r="H3094" s="21">
        <v>1.60906895053022</v>
      </c>
      <c r="I3094" s="21">
        <v>1.60906895053022</v>
      </c>
      <c r="J3094" s="21">
        <v>1.51628575987095</v>
      </c>
      <c r="K3094" s="21">
        <v>1.2851579708126499</v>
      </c>
      <c r="L3094" s="21">
        <v>1.2851579708126499</v>
      </c>
      <c r="M3094" s="21">
        <v>1.06223455307663</v>
      </c>
    </row>
    <row r="3095" spans="1:13" hidden="1" outlineLevel="1" x14ac:dyDescent="0.3">
      <c r="A3095" s="13" t="s">
        <v>94</v>
      </c>
      <c r="B3095" s="13" t="s">
        <v>55</v>
      </c>
      <c r="C3095" s="13" t="s">
        <v>18</v>
      </c>
      <c r="D3095" s="14">
        <v>23568</v>
      </c>
      <c r="E3095" s="14">
        <v>12131</v>
      </c>
      <c r="F3095" s="14">
        <v>11437</v>
      </c>
      <c r="G3095" s="15">
        <v>66.929735234215798</v>
      </c>
      <c r="H3095" s="15">
        <v>50.101432737415998</v>
      </c>
      <c r="I3095" s="15">
        <v>49.898567262584002</v>
      </c>
      <c r="J3095" s="15">
        <v>33.070264765784103</v>
      </c>
      <c r="K3095" s="15">
        <v>54.246856556325298</v>
      </c>
      <c r="L3095" s="15">
        <v>45.753143443674603</v>
      </c>
      <c r="M3095" s="15">
        <v>0</v>
      </c>
    </row>
    <row r="3096" spans="1:13" hidden="1" outlineLevel="1" x14ac:dyDescent="0.3">
      <c r="A3096" s="32" t="s">
        <v>94</v>
      </c>
      <c r="B3096" s="32" t="s">
        <v>55</v>
      </c>
      <c r="C3096" s="32" t="s">
        <v>22</v>
      </c>
      <c r="D3096" s="33">
        <v>465.17579306474801</v>
      </c>
      <c r="E3096" s="33">
        <v>299.45131438447203</v>
      </c>
      <c r="F3096" s="33">
        <v>250.952971201775</v>
      </c>
      <c r="G3096" s="34">
        <v>0.62661005328163999</v>
      </c>
      <c r="H3096" s="34">
        <v>0.73705273482065004</v>
      </c>
      <c r="I3096" s="34">
        <v>0.73705273482065004</v>
      </c>
      <c r="J3096" s="34">
        <v>0.62661005328163999</v>
      </c>
      <c r="K3096" s="34">
        <v>1.2020668083417401</v>
      </c>
      <c r="L3096" s="34">
        <v>1.2020668083417401</v>
      </c>
      <c r="M3096" s="34">
        <v>0</v>
      </c>
    </row>
    <row r="3097" spans="1:13" hidden="1" outlineLevel="1" x14ac:dyDescent="0.3">
      <c r="A3097" s="32" t="s">
        <v>94</v>
      </c>
      <c r="B3097" s="32" t="s">
        <v>55</v>
      </c>
      <c r="C3097" s="32" t="s">
        <v>24</v>
      </c>
      <c r="D3097" s="33">
        <v>22802.703992025901</v>
      </c>
      <c r="E3097" s="33">
        <v>11638.349911801801</v>
      </c>
      <c r="F3097" s="33">
        <v>11024.138217608799</v>
      </c>
      <c r="G3097" s="34">
        <v>65.890847607551095</v>
      </c>
      <c r="H3097" s="34">
        <v>48.889028054546301</v>
      </c>
      <c r="I3097" s="34">
        <v>48.686281847293898</v>
      </c>
      <c r="J3097" s="34">
        <v>32.047629362409502</v>
      </c>
      <c r="K3097" s="34">
        <v>52.2635832446352</v>
      </c>
      <c r="L3097" s="34">
        <v>43.783240075238403</v>
      </c>
      <c r="M3097" s="34">
        <v>0</v>
      </c>
    </row>
    <row r="3098" spans="1:13" hidden="1" outlineLevel="1" x14ac:dyDescent="0.3">
      <c r="A3098" s="32" t="s">
        <v>94</v>
      </c>
      <c r="B3098" s="32" t="s">
        <v>55</v>
      </c>
      <c r="C3098" s="32" t="s">
        <v>26</v>
      </c>
      <c r="D3098" s="33">
        <v>24333.296007974001</v>
      </c>
      <c r="E3098" s="33">
        <v>12623.650088198099</v>
      </c>
      <c r="F3098" s="33">
        <v>11849.861782391101</v>
      </c>
      <c r="G3098" s="34">
        <v>67.952370637590406</v>
      </c>
      <c r="H3098" s="34">
        <v>51.313718152706002</v>
      </c>
      <c r="I3098" s="34">
        <v>51.110971945453599</v>
      </c>
      <c r="J3098" s="34">
        <v>34.109152392448799</v>
      </c>
      <c r="K3098" s="34">
        <v>56.216759924761497</v>
      </c>
      <c r="L3098" s="34">
        <v>47.736416755364701</v>
      </c>
      <c r="M3098" s="34">
        <v>0</v>
      </c>
    </row>
    <row r="3099" spans="1:13" hidden="1" outlineLevel="1" x14ac:dyDescent="0.3">
      <c r="A3099" s="32" t="s">
        <v>94</v>
      </c>
      <c r="B3099" s="32" t="s">
        <v>55</v>
      </c>
      <c r="C3099" s="32" t="s">
        <v>28</v>
      </c>
      <c r="D3099" s="34">
        <v>1.97376015387282</v>
      </c>
      <c r="E3099" s="34">
        <v>2.46848004603472</v>
      </c>
      <c r="F3099" s="34">
        <v>2.1942202605733598</v>
      </c>
      <c r="G3099" s="34">
        <v>0.93622072624203001</v>
      </c>
      <c r="H3099" s="34">
        <v>1.4711210728914299</v>
      </c>
      <c r="I3099" s="34">
        <v>1.4771019996265999</v>
      </c>
      <c r="J3099" s="34">
        <v>1.8947839024559601</v>
      </c>
      <c r="K3099" s="34">
        <v>2.2159197502875001</v>
      </c>
      <c r="L3099" s="34">
        <v>2.6272879148108599</v>
      </c>
      <c r="M3099" s="34">
        <v>0</v>
      </c>
    </row>
    <row r="3100" spans="1:13" hidden="1" outlineLevel="1" x14ac:dyDescent="0.3">
      <c r="A3100" s="32" t="s">
        <v>94</v>
      </c>
      <c r="B3100" s="32" t="s">
        <v>55</v>
      </c>
      <c r="C3100" s="32" t="s">
        <v>30</v>
      </c>
      <c r="D3100" s="34">
        <v>1.0067042623586899</v>
      </c>
      <c r="E3100" s="34">
        <v>1.2411781110384399</v>
      </c>
      <c r="F3100" s="34">
        <v>0.95549360419428997</v>
      </c>
      <c r="G3100" s="34">
        <v>1.61245763165436</v>
      </c>
      <c r="H3100" s="34">
        <v>1.31998071322905</v>
      </c>
      <c r="I3100" s="34">
        <v>1.31998071322905</v>
      </c>
      <c r="J3100" s="34">
        <v>1.61245763165436</v>
      </c>
      <c r="K3100" s="34">
        <v>1.7510191402408699</v>
      </c>
      <c r="L3100" s="34">
        <v>1.7510191402408699</v>
      </c>
      <c r="M3100" s="34">
        <v>0</v>
      </c>
    </row>
    <row r="3101" spans="1:13" hidden="1" outlineLevel="1" x14ac:dyDescent="0.3">
      <c r="A3101" s="16" t="s">
        <v>94</v>
      </c>
      <c r="B3101" s="16" t="s">
        <v>57</v>
      </c>
      <c r="C3101" s="16" t="s">
        <v>18</v>
      </c>
      <c r="D3101" s="17">
        <v>25061</v>
      </c>
      <c r="E3101" s="17">
        <v>12699</v>
      </c>
      <c r="F3101" s="17">
        <v>12362</v>
      </c>
      <c r="G3101" s="18">
        <v>53.397709588603803</v>
      </c>
      <c r="H3101" s="18">
        <v>48.946345837692398</v>
      </c>
      <c r="I3101" s="18">
        <v>51.053654162307502</v>
      </c>
      <c r="J3101" s="18">
        <v>46.5065240812417</v>
      </c>
      <c r="K3101" s="18">
        <v>52.595452595452599</v>
      </c>
      <c r="L3101" s="18">
        <v>47.404547404547401</v>
      </c>
      <c r="M3101" s="18">
        <v>9.5766330154420001E-2</v>
      </c>
    </row>
    <row r="3102" spans="1:13" hidden="1" outlineLevel="1" x14ac:dyDescent="0.3">
      <c r="A3102" s="19" t="s">
        <v>94</v>
      </c>
      <c r="B3102" s="19" t="s">
        <v>57</v>
      </c>
      <c r="C3102" s="19" t="s">
        <v>22</v>
      </c>
      <c r="D3102" s="20">
        <v>480.98035906544101</v>
      </c>
      <c r="E3102" s="20">
        <v>260.71050668932099</v>
      </c>
      <c r="F3102" s="20">
        <v>333.15617905217402</v>
      </c>
      <c r="G3102" s="21">
        <v>0.72134670204935003</v>
      </c>
      <c r="H3102" s="21">
        <v>0.96529071555944002</v>
      </c>
      <c r="I3102" s="21">
        <v>0.96529071555944002</v>
      </c>
      <c r="J3102" s="21">
        <v>0.72161948458471004</v>
      </c>
      <c r="K3102" s="21">
        <v>0.89858960441107005</v>
      </c>
      <c r="L3102" s="21">
        <v>0.89858960441107005</v>
      </c>
      <c r="M3102" s="21">
        <v>3.2909311173686999E-2</v>
      </c>
    </row>
    <row r="3103" spans="1:13" hidden="1" outlineLevel="1" x14ac:dyDescent="0.3">
      <c r="A3103" s="19" t="s">
        <v>94</v>
      </c>
      <c r="B3103" s="19" t="s">
        <v>57</v>
      </c>
      <c r="C3103" s="19" t="s">
        <v>24</v>
      </c>
      <c r="D3103" s="20">
        <v>24269.702700797101</v>
      </c>
      <c r="E3103" s="20">
        <v>12270.085355298201</v>
      </c>
      <c r="F3103" s="20">
        <v>11813.8994804507</v>
      </c>
      <c r="G3103" s="21">
        <v>52.209266895981301</v>
      </c>
      <c r="H3103" s="21">
        <v>47.359867323494697</v>
      </c>
      <c r="I3103" s="21">
        <v>49.465050296511201</v>
      </c>
      <c r="J3103" s="21">
        <v>45.321533465697001</v>
      </c>
      <c r="K3103" s="21">
        <v>51.115270361255099</v>
      </c>
      <c r="L3103" s="21">
        <v>45.928912631147199</v>
      </c>
      <c r="M3103" s="21">
        <v>5.4403691220875398E-2</v>
      </c>
    </row>
    <row r="3104" spans="1:13" hidden="1" outlineLevel="1" x14ac:dyDescent="0.3">
      <c r="A3104" s="19" t="s">
        <v>94</v>
      </c>
      <c r="B3104" s="19" t="s">
        <v>57</v>
      </c>
      <c r="C3104" s="19" t="s">
        <v>26</v>
      </c>
      <c r="D3104" s="20">
        <v>25852.297299202801</v>
      </c>
      <c r="E3104" s="20">
        <v>13127.914644701699</v>
      </c>
      <c r="F3104" s="20">
        <v>12910.1005195492</v>
      </c>
      <c r="G3104" s="21">
        <v>54.582307818236202</v>
      </c>
      <c r="H3104" s="21">
        <v>50.534949703488699</v>
      </c>
      <c r="I3104" s="21">
        <v>52.640132676505203</v>
      </c>
      <c r="J3104" s="21">
        <v>47.695471556286002</v>
      </c>
      <c r="K3104" s="21">
        <v>54.071087368852702</v>
      </c>
      <c r="L3104" s="21">
        <v>48.884729638744801</v>
      </c>
      <c r="M3104" s="21">
        <v>0.16852358728078001</v>
      </c>
    </row>
    <row r="3105" spans="1:13" hidden="1" outlineLevel="1" x14ac:dyDescent="0.3">
      <c r="A3105" s="19" t="s">
        <v>94</v>
      </c>
      <c r="B3105" s="19" t="s">
        <v>57</v>
      </c>
      <c r="C3105" s="19" t="s">
        <v>28</v>
      </c>
      <c r="D3105" s="21">
        <v>1.91923849433558</v>
      </c>
      <c r="E3105" s="21">
        <v>2.0530002889150398</v>
      </c>
      <c r="F3105" s="21">
        <v>2.6950022573384098</v>
      </c>
      <c r="G3105" s="21">
        <v>1.3508944627155</v>
      </c>
      <c r="H3105" s="21">
        <v>1.9721405123078599</v>
      </c>
      <c r="I3105" s="21">
        <v>1.89073775696963</v>
      </c>
      <c r="J3105" s="21">
        <v>1.5516521581448</v>
      </c>
      <c r="K3105" s="21">
        <v>1.7084929591208899</v>
      </c>
      <c r="L3105" s="21">
        <v>1.89557680351331</v>
      </c>
      <c r="M3105" s="21">
        <v>34.364176971823703</v>
      </c>
    </row>
    <row r="3106" spans="1:13" hidden="1" outlineLevel="1" x14ac:dyDescent="0.3">
      <c r="A3106" s="19" t="s">
        <v>94</v>
      </c>
      <c r="B3106" s="19" t="s">
        <v>57</v>
      </c>
      <c r="C3106" s="19" t="s">
        <v>30</v>
      </c>
      <c r="D3106" s="21">
        <v>0.99024316650639999</v>
      </c>
      <c r="E3106" s="21">
        <v>0.88389873936125996</v>
      </c>
      <c r="F3106" s="21">
        <v>1.4971974952785601</v>
      </c>
      <c r="G3106" s="21">
        <v>2.02108347621235</v>
      </c>
      <c r="H3106" s="21">
        <v>1.9215736005322299</v>
      </c>
      <c r="I3106" s="21">
        <v>1.9215736005322299</v>
      </c>
      <c r="J3106" s="21">
        <v>2.0231488835076301</v>
      </c>
      <c r="K3106" s="21">
        <v>1.45658439269885</v>
      </c>
      <c r="L3106" s="21">
        <v>1.45658439269885</v>
      </c>
      <c r="M3106" s="21">
        <v>1.0941248640816399</v>
      </c>
    </row>
    <row r="3107" spans="1:13" hidden="1" outlineLevel="1" x14ac:dyDescent="0.3">
      <c r="A3107" s="13" t="s">
        <v>94</v>
      </c>
      <c r="B3107" s="13" t="s">
        <v>59</v>
      </c>
      <c r="C3107" s="13" t="s">
        <v>18</v>
      </c>
      <c r="D3107" s="14">
        <v>22355</v>
      </c>
      <c r="E3107" s="14">
        <v>11121</v>
      </c>
      <c r="F3107" s="14">
        <v>11234</v>
      </c>
      <c r="G3107" s="15">
        <v>40.286289420711199</v>
      </c>
      <c r="H3107" s="15">
        <v>50.088829669109401</v>
      </c>
      <c r="I3107" s="15">
        <v>49.911170330890499</v>
      </c>
      <c r="J3107" s="15">
        <v>59.597405502124801</v>
      </c>
      <c r="K3107" s="15">
        <v>49.560909705021402</v>
      </c>
      <c r="L3107" s="15">
        <v>50.439090294978598</v>
      </c>
      <c r="M3107" s="15">
        <v>0.11630507716393999</v>
      </c>
    </row>
    <row r="3108" spans="1:13" hidden="1" outlineLevel="1" x14ac:dyDescent="0.3">
      <c r="A3108" s="32" t="s">
        <v>94</v>
      </c>
      <c r="B3108" s="32" t="s">
        <v>59</v>
      </c>
      <c r="C3108" s="32" t="s">
        <v>22</v>
      </c>
      <c r="D3108" s="33">
        <v>405.22687784528898</v>
      </c>
      <c r="E3108" s="33">
        <v>260.96658585701198</v>
      </c>
      <c r="F3108" s="33">
        <v>237.50690710781299</v>
      </c>
      <c r="G3108" s="34">
        <v>0.65595562620874004</v>
      </c>
      <c r="H3108" s="34">
        <v>1.0009979347431399</v>
      </c>
      <c r="I3108" s="34">
        <v>1.0009979347431399</v>
      </c>
      <c r="J3108" s="34">
        <v>0.65674389882607997</v>
      </c>
      <c r="K3108" s="34">
        <v>0.85784927966114999</v>
      </c>
      <c r="L3108" s="34">
        <v>0.85784927966114999</v>
      </c>
      <c r="M3108" s="34">
        <v>3.9523366583378898E-2</v>
      </c>
    </row>
    <row r="3109" spans="1:13" hidden="1" outlineLevel="1" x14ac:dyDescent="0.3">
      <c r="A3109" s="32" t="s">
        <v>94</v>
      </c>
      <c r="B3109" s="32" t="s">
        <v>59</v>
      </c>
      <c r="C3109" s="32" t="s">
        <v>24</v>
      </c>
      <c r="D3109" s="33">
        <v>21688.330503086501</v>
      </c>
      <c r="E3109" s="33">
        <v>10691.664060020799</v>
      </c>
      <c r="F3109" s="33">
        <v>10843.2593583205</v>
      </c>
      <c r="G3109" s="34">
        <v>39.211988481507802</v>
      </c>
      <c r="H3109" s="34">
        <v>48.442509137892799</v>
      </c>
      <c r="I3109" s="34">
        <v>48.265042386858198</v>
      </c>
      <c r="J3109" s="34">
        <v>58.512455949849503</v>
      </c>
      <c r="K3109" s="34">
        <v>48.1503210706014</v>
      </c>
      <c r="L3109" s="34">
        <v>49.027802312549298</v>
      </c>
      <c r="M3109" s="34">
        <v>6.6486077147139999E-2</v>
      </c>
    </row>
    <row r="3110" spans="1:13" hidden="1" outlineLevel="1" x14ac:dyDescent="0.3">
      <c r="A3110" s="32" t="s">
        <v>94</v>
      </c>
      <c r="B3110" s="32" t="s">
        <v>59</v>
      </c>
      <c r="C3110" s="32" t="s">
        <v>26</v>
      </c>
      <c r="D3110" s="33">
        <v>23021.669496913401</v>
      </c>
      <c r="E3110" s="33">
        <v>11550.335939979101</v>
      </c>
      <c r="F3110" s="33">
        <v>11624.7406416794</v>
      </c>
      <c r="G3110" s="34">
        <v>41.3699923552782</v>
      </c>
      <c r="H3110" s="34">
        <v>51.734957613141702</v>
      </c>
      <c r="I3110" s="34">
        <v>51.557490862107102</v>
      </c>
      <c r="J3110" s="34">
        <v>60.673051983351797</v>
      </c>
      <c r="K3110" s="34">
        <v>50.972197687450603</v>
      </c>
      <c r="L3110" s="34">
        <v>51.8496789293985</v>
      </c>
      <c r="M3110" s="34">
        <v>0.20337821819894</v>
      </c>
    </row>
    <row r="3111" spans="1:13" hidden="1" outlineLevel="1" x14ac:dyDescent="0.3">
      <c r="A3111" s="32" t="s">
        <v>94</v>
      </c>
      <c r="B3111" s="32" t="s">
        <v>59</v>
      </c>
      <c r="C3111" s="32" t="s">
        <v>28</v>
      </c>
      <c r="D3111" s="34">
        <v>1.8126901267961899</v>
      </c>
      <c r="E3111" s="34">
        <v>2.3466107891107999</v>
      </c>
      <c r="F3111" s="34">
        <v>2.11417934046478</v>
      </c>
      <c r="G3111" s="34">
        <v>1.6282354012765301</v>
      </c>
      <c r="H3111" s="34">
        <v>1.9984454445348601</v>
      </c>
      <c r="I3111" s="34">
        <v>2.0055589322128502</v>
      </c>
      <c r="J3111" s="34">
        <v>1.10196726399888</v>
      </c>
      <c r="K3111" s="34">
        <v>1.73089897818045</v>
      </c>
      <c r="L3111" s="34">
        <v>1.70076279061392</v>
      </c>
      <c r="M3111" s="34">
        <v>33.982494614285997</v>
      </c>
    </row>
    <row r="3112" spans="1:13" hidden="1" outlineLevel="1" x14ac:dyDescent="0.3">
      <c r="A3112" s="32" t="s">
        <v>94</v>
      </c>
      <c r="B3112" s="32" t="s">
        <v>59</v>
      </c>
      <c r="C3112" s="32" t="s">
        <v>30</v>
      </c>
      <c r="D3112" s="34">
        <v>0.84783806234323</v>
      </c>
      <c r="E3112" s="34">
        <v>1.0994007263376899</v>
      </c>
      <c r="F3112" s="34">
        <v>0.88742451104599995</v>
      </c>
      <c r="G3112" s="34">
        <v>1.5421261958505901</v>
      </c>
      <c r="H3112" s="34">
        <v>1.39003749183314</v>
      </c>
      <c r="I3112" s="34">
        <v>1.39003749183314</v>
      </c>
      <c r="J3112" s="34">
        <v>1.5443929281606199</v>
      </c>
      <c r="K3112" s="34">
        <v>1.5135134706189</v>
      </c>
      <c r="L3112" s="34">
        <v>1.5135134706189</v>
      </c>
      <c r="M3112" s="34">
        <v>1.15935624762263</v>
      </c>
    </row>
    <row r="3113" spans="1:13" hidden="1" outlineLevel="1" x14ac:dyDescent="0.3">
      <c r="A3113" s="16" t="s">
        <v>94</v>
      </c>
      <c r="B3113" s="31" t="s">
        <v>61</v>
      </c>
      <c r="C3113" s="16" t="s">
        <v>18</v>
      </c>
      <c r="D3113" s="17">
        <v>117038</v>
      </c>
      <c r="E3113" s="17">
        <v>57628</v>
      </c>
      <c r="F3113" s="17">
        <v>59410</v>
      </c>
      <c r="G3113" s="18">
        <v>24.772296177309901</v>
      </c>
      <c r="H3113" s="18">
        <v>50.350084503155898</v>
      </c>
      <c r="I3113" s="18">
        <v>49.649915496844002</v>
      </c>
      <c r="J3113" s="18">
        <v>75.058527999453105</v>
      </c>
      <c r="K3113" s="18">
        <v>48.8724714560542</v>
      </c>
      <c r="L3113" s="18">
        <v>51.127528543945701</v>
      </c>
      <c r="M3113" s="18">
        <v>0.16917582323689001</v>
      </c>
    </row>
    <row r="3114" spans="1:13" hidden="1" outlineLevel="1" x14ac:dyDescent="0.3">
      <c r="A3114" s="19" t="s">
        <v>94</v>
      </c>
      <c r="B3114" s="35" t="s">
        <v>61</v>
      </c>
      <c r="C3114" s="19" t="s">
        <v>22</v>
      </c>
      <c r="D3114" s="20">
        <v>1978.2660075942399</v>
      </c>
      <c r="E3114" s="20">
        <v>1040.85427976457</v>
      </c>
      <c r="F3114" s="20">
        <v>1022.96566391534</v>
      </c>
      <c r="G3114" s="21">
        <v>0.32811350142640999</v>
      </c>
      <c r="H3114" s="21">
        <v>0.59572974704263004</v>
      </c>
      <c r="I3114" s="21">
        <v>0.59572974704263004</v>
      </c>
      <c r="J3114" s="21">
        <v>0.32792974020583998</v>
      </c>
      <c r="K3114" s="21">
        <v>0.28215816656362003</v>
      </c>
      <c r="L3114" s="21">
        <v>0.28215816656362003</v>
      </c>
      <c r="M3114" s="21">
        <v>2.6155583559194898E-2</v>
      </c>
    </row>
    <row r="3115" spans="1:13" hidden="1" outlineLevel="1" x14ac:dyDescent="0.3">
      <c r="A3115" s="19" t="s">
        <v>94</v>
      </c>
      <c r="B3115" s="35" t="s">
        <v>61</v>
      </c>
      <c r="C3115" s="19" t="s">
        <v>24</v>
      </c>
      <c r="D3115" s="20">
        <v>113783.404423673</v>
      </c>
      <c r="E3115" s="20">
        <v>55915.611614657602</v>
      </c>
      <c r="F3115" s="20">
        <v>57727.041534489399</v>
      </c>
      <c r="G3115" s="21">
        <v>24.236444960119801</v>
      </c>
      <c r="H3115" s="21">
        <v>49.369994228854701</v>
      </c>
      <c r="I3115" s="21">
        <v>48.670094188381903</v>
      </c>
      <c r="J3115" s="21">
        <v>74.515139424865495</v>
      </c>
      <c r="K3115" s="21">
        <v>48.408382196105002</v>
      </c>
      <c r="L3115" s="21">
        <v>50.6632448270732</v>
      </c>
      <c r="M3115" s="21">
        <v>0.13117524252679999</v>
      </c>
    </row>
    <row r="3116" spans="1:13" hidden="1" outlineLevel="1" x14ac:dyDescent="0.3">
      <c r="A3116" s="19" t="s">
        <v>94</v>
      </c>
      <c r="B3116" s="35" t="s">
        <v>61</v>
      </c>
      <c r="C3116" s="19" t="s">
        <v>26</v>
      </c>
      <c r="D3116" s="20">
        <v>120292.595576326</v>
      </c>
      <c r="E3116" s="20">
        <v>59340.388385342303</v>
      </c>
      <c r="F3116" s="20">
        <v>61092.958465510499</v>
      </c>
      <c r="G3116" s="21">
        <v>25.316035977407601</v>
      </c>
      <c r="H3116" s="21">
        <v>51.329905811617998</v>
      </c>
      <c r="I3116" s="21">
        <v>50.630005771145299</v>
      </c>
      <c r="J3116" s="21">
        <v>75.594125232284796</v>
      </c>
      <c r="K3116" s="21">
        <v>49.336755172926701</v>
      </c>
      <c r="L3116" s="21">
        <v>51.591617803894898</v>
      </c>
      <c r="M3116" s="21">
        <v>0.21816086739790999</v>
      </c>
    </row>
    <row r="3117" spans="1:13" hidden="1" outlineLevel="1" x14ac:dyDescent="0.3">
      <c r="A3117" s="19" t="s">
        <v>94</v>
      </c>
      <c r="B3117" s="35" t="s">
        <v>61</v>
      </c>
      <c r="C3117" s="19" t="s">
        <v>28</v>
      </c>
      <c r="D3117" s="21">
        <v>1.69027666876932</v>
      </c>
      <c r="E3117" s="21">
        <v>1.80616068536921</v>
      </c>
      <c r="F3117" s="21">
        <v>1.7218745394973001</v>
      </c>
      <c r="G3117" s="21">
        <v>1.3245179174264401</v>
      </c>
      <c r="H3117" s="21">
        <v>1.18317526757138</v>
      </c>
      <c r="I3117" s="21">
        <v>1.19986054574553</v>
      </c>
      <c r="J3117" s="21">
        <v>0.43689870950871001</v>
      </c>
      <c r="K3117" s="21">
        <v>0.57733558004600005</v>
      </c>
      <c r="L3117" s="21">
        <v>0.55187131981375004</v>
      </c>
      <c r="M3117" s="21">
        <v>15.460591861621401</v>
      </c>
    </row>
    <row r="3118" spans="1:13" hidden="1" outlineLevel="1" x14ac:dyDescent="0.3">
      <c r="A3118" s="19" t="s">
        <v>94</v>
      </c>
      <c r="B3118" s="35" t="s">
        <v>61</v>
      </c>
      <c r="C3118" s="19" t="s">
        <v>30</v>
      </c>
      <c r="D3118" s="21">
        <v>0.92171432220377003</v>
      </c>
      <c r="E3118" s="21">
        <v>0.97778477501802996</v>
      </c>
      <c r="F3118" s="21">
        <v>0.89197721245632999</v>
      </c>
      <c r="G3118" s="21">
        <v>2.6077062594383098</v>
      </c>
      <c r="H3118" s="21">
        <v>1.5850386543845101</v>
      </c>
      <c r="I3118" s="21">
        <v>1.5850386543845101</v>
      </c>
      <c r="J3118" s="21">
        <v>2.5929492829523899</v>
      </c>
      <c r="K3118" s="21">
        <v>1.08009480711113</v>
      </c>
      <c r="L3118" s="21">
        <v>1.08009480711113</v>
      </c>
      <c r="M3118" s="21">
        <v>1.8284387199907499</v>
      </c>
    </row>
    <row r="3119" spans="1:13" hidden="1" outlineLevel="1" x14ac:dyDescent="0.3">
      <c r="A3119" s="13" t="s">
        <v>94</v>
      </c>
      <c r="B3119" s="30" t="s">
        <v>64</v>
      </c>
      <c r="C3119" s="13" t="s">
        <v>18</v>
      </c>
      <c r="D3119" s="14">
        <v>98880</v>
      </c>
      <c r="E3119" s="14">
        <v>46566</v>
      </c>
      <c r="F3119" s="14">
        <v>52314</v>
      </c>
      <c r="G3119" s="15">
        <v>4.8867313915857604</v>
      </c>
      <c r="H3119" s="15">
        <v>52.173013245033097</v>
      </c>
      <c r="I3119" s="15">
        <v>47.826986754966804</v>
      </c>
      <c r="J3119" s="15">
        <v>94.993932038834899</v>
      </c>
      <c r="K3119" s="15">
        <v>46.8316831683168</v>
      </c>
      <c r="L3119" s="15">
        <v>53.1683168316831</v>
      </c>
      <c r="M3119" s="15">
        <v>0.11933656957928</v>
      </c>
    </row>
    <row r="3120" spans="1:13" hidden="1" outlineLevel="1" x14ac:dyDescent="0.3">
      <c r="A3120" s="32" t="s">
        <v>94</v>
      </c>
      <c r="B3120" s="36" t="s">
        <v>64</v>
      </c>
      <c r="C3120" s="32" t="s">
        <v>22</v>
      </c>
      <c r="D3120" s="33">
        <v>2043.59113918869</v>
      </c>
      <c r="E3120" s="33">
        <v>1027.9798471036499</v>
      </c>
      <c r="F3120" s="33">
        <v>1084.5867100589601</v>
      </c>
      <c r="G3120" s="34">
        <v>0.15775364795332</v>
      </c>
      <c r="H3120" s="34">
        <v>1.5449841630379</v>
      </c>
      <c r="I3120" s="34">
        <v>1.5449841630379</v>
      </c>
      <c r="J3120" s="34">
        <v>0.15924572045453</v>
      </c>
      <c r="K3120" s="34">
        <v>0.27739495957025001</v>
      </c>
      <c r="L3120" s="34">
        <v>0.27739495957025001</v>
      </c>
      <c r="M3120" s="34">
        <v>2.27794306347213E-2</v>
      </c>
    </row>
    <row r="3121" spans="1:13" hidden="1" outlineLevel="1" x14ac:dyDescent="0.3">
      <c r="A3121" s="32" t="s">
        <v>94</v>
      </c>
      <c r="B3121" s="36" t="s">
        <v>64</v>
      </c>
      <c r="C3121" s="32" t="s">
        <v>24</v>
      </c>
      <c r="D3121" s="33">
        <v>95517.933090954102</v>
      </c>
      <c r="E3121" s="33">
        <v>44874.792321107103</v>
      </c>
      <c r="F3121" s="33">
        <v>50529.664073916501</v>
      </c>
      <c r="G3121" s="34">
        <v>4.63364013743948</v>
      </c>
      <c r="H3121" s="34">
        <v>49.627806347201499</v>
      </c>
      <c r="I3121" s="34">
        <v>45.2930129317824</v>
      </c>
      <c r="J3121" s="34">
        <v>94.725355262047401</v>
      </c>
      <c r="K3121" s="34">
        <v>46.375597277030998</v>
      </c>
      <c r="L3121" s="34">
        <v>52.711700955411096</v>
      </c>
      <c r="M3121" s="34">
        <v>8.7169718295520005E-2</v>
      </c>
    </row>
    <row r="3122" spans="1:13" hidden="1" outlineLevel="1" x14ac:dyDescent="0.3">
      <c r="A3122" s="32" t="s">
        <v>94</v>
      </c>
      <c r="B3122" s="36" t="s">
        <v>64</v>
      </c>
      <c r="C3122" s="32" t="s">
        <v>26</v>
      </c>
      <c r="D3122" s="33">
        <v>102242.066909045</v>
      </c>
      <c r="E3122" s="33">
        <v>48257.207678892803</v>
      </c>
      <c r="F3122" s="33">
        <v>54098.335926083397</v>
      </c>
      <c r="G3122" s="34">
        <v>5.1528996452763298</v>
      </c>
      <c r="H3122" s="34">
        <v>54.706987068217501</v>
      </c>
      <c r="I3122" s="34">
        <v>50.372193652798501</v>
      </c>
      <c r="J3122" s="34">
        <v>95.2495191279978</v>
      </c>
      <c r="K3122" s="34">
        <v>47.288299044588797</v>
      </c>
      <c r="L3122" s="34">
        <v>53.624402722969002</v>
      </c>
      <c r="M3122" s="34">
        <v>0.16335403404084001</v>
      </c>
    </row>
    <row r="3123" spans="1:13" hidden="1" outlineLevel="1" x14ac:dyDescent="0.3">
      <c r="A3123" s="32" t="s">
        <v>94</v>
      </c>
      <c r="B3123" s="36" t="s">
        <v>64</v>
      </c>
      <c r="C3123" s="32" t="s">
        <v>28</v>
      </c>
      <c r="D3123" s="34">
        <v>2.06673861163905</v>
      </c>
      <c r="E3123" s="34">
        <v>2.2075760149114201</v>
      </c>
      <c r="F3123" s="34">
        <v>2.0732245862655501</v>
      </c>
      <c r="G3123" s="34">
        <v>3.22820378924358</v>
      </c>
      <c r="H3123" s="34">
        <v>2.9612707163027201</v>
      </c>
      <c r="I3123" s="34">
        <v>3.2303606559061699</v>
      </c>
      <c r="J3123" s="34">
        <v>0.16763778173687</v>
      </c>
      <c r="K3123" s="34">
        <v>0.59232327519229999</v>
      </c>
      <c r="L3123" s="34">
        <v>0.52172981222711001</v>
      </c>
      <c r="M3123" s="34">
        <v>19.088390687807099</v>
      </c>
    </row>
    <row r="3124" spans="1:13" hidden="1" outlineLevel="1" x14ac:dyDescent="0.3">
      <c r="A3124" s="32" t="s">
        <v>94</v>
      </c>
      <c r="B3124" s="36" t="s">
        <v>64</v>
      </c>
      <c r="C3124" s="32" t="s">
        <v>30</v>
      </c>
      <c r="D3124" s="34">
        <v>1.3435653454208401</v>
      </c>
      <c r="E3124" s="34">
        <v>1.4098300771171099</v>
      </c>
      <c r="F3124" s="34">
        <v>1.2659745640723199</v>
      </c>
      <c r="G3124" s="34">
        <v>2.04190413979686</v>
      </c>
      <c r="H3124" s="34">
        <v>1.78001186111554</v>
      </c>
      <c r="I3124" s="34">
        <v>1.78001186111554</v>
      </c>
      <c r="J3124" s="34">
        <v>2.0336632317358601</v>
      </c>
      <c r="K3124" s="34">
        <v>1.12015357618491</v>
      </c>
      <c r="L3124" s="34">
        <v>1.12015357618491</v>
      </c>
      <c r="M3124" s="34">
        <v>1.66022467483727</v>
      </c>
    </row>
    <row r="3125" spans="1:13" hidden="1" outlineLevel="1" x14ac:dyDescent="0.3">
      <c r="A3125" s="16" t="s">
        <v>94</v>
      </c>
      <c r="B3125" s="16" t="s">
        <v>65</v>
      </c>
      <c r="C3125" s="16" t="s">
        <v>18</v>
      </c>
      <c r="D3125" s="17">
        <v>573815</v>
      </c>
      <c r="E3125" s="17">
        <v>265248</v>
      </c>
      <c r="F3125" s="17">
        <v>308567</v>
      </c>
      <c r="G3125" s="18">
        <v>1.18539947544069</v>
      </c>
      <c r="H3125" s="18">
        <v>42.928550426345097</v>
      </c>
      <c r="I3125" s="18">
        <v>57.071449573654803</v>
      </c>
      <c r="J3125" s="18">
        <v>98.612793321889399</v>
      </c>
      <c r="K3125" s="18">
        <v>46.259730849775998</v>
      </c>
      <c r="L3125" s="18">
        <v>53.740269150224002</v>
      </c>
      <c r="M3125" s="18">
        <v>0.20180720266985</v>
      </c>
    </row>
    <row r="3126" spans="1:13" hidden="1" outlineLevel="1" x14ac:dyDescent="0.3">
      <c r="A3126" s="19" t="s">
        <v>94</v>
      </c>
      <c r="B3126" s="19" t="s">
        <v>65</v>
      </c>
      <c r="C3126" s="19" t="s">
        <v>22</v>
      </c>
      <c r="D3126" s="20">
        <v>8983.59276190116</v>
      </c>
      <c r="E3126" s="20">
        <v>4388.3569887464701</v>
      </c>
      <c r="F3126" s="20">
        <v>4652.8688875540602</v>
      </c>
      <c r="G3126" s="21">
        <v>3.6854315281368899E-2</v>
      </c>
      <c r="H3126" s="21">
        <v>1.2692400448871299</v>
      </c>
      <c r="I3126" s="21">
        <v>1.2692400448871299</v>
      </c>
      <c r="J3126" s="21">
        <v>3.9988339183125297E-2</v>
      </c>
      <c r="K3126" s="21">
        <v>9.3753120876070004E-2</v>
      </c>
      <c r="L3126" s="21">
        <v>9.3753120876070004E-2</v>
      </c>
      <c r="M3126" s="21">
        <v>1.6788020950113999E-2</v>
      </c>
    </row>
    <row r="3127" spans="1:13" hidden="1" outlineLevel="1" x14ac:dyDescent="0.3">
      <c r="A3127" s="19" t="s">
        <v>94</v>
      </c>
      <c r="B3127" s="19" t="s">
        <v>65</v>
      </c>
      <c r="C3127" s="19" t="s">
        <v>24</v>
      </c>
      <c r="D3127" s="20">
        <v>559035.409616219</v>
      </c>
      <c r="E3127" s="20">
        <v>258028.38080415499</v>
      </c>
      <c r="F3127" s="20">
        <v>300912.21220072103</v>
      </c>
      <c r="G3127" s="21">
        <v>1.1262747855683399</v>
      </c>
      <c r="H3127" s="21">
        <v>40.854182749630901</v>
      </c>
      <c r="I3127" s="21">
        <v>54.971941237970903</v>
      </c>
      <c r="J3127" s="21">
        <v>98.545443902462495</v>
      </c>
      <c r="K3127" s="21">
        <v>46.1055267530338</v>
      </c>
      <c r="L3127" s="21">
        <v>53.585993468272498</v>
      </c>
      <c r="M3127" s="21">
        <v>0.17599139853505</v>
      </c>
    </row>
    <row r="3128" spans="1:13" hidden="1" outlineLevel="1" x14ac:dyDescent="0.3">
      <c r="A3128" s="19" t="s">
        <v>94</v>
      </c>
      <c r="B3128" s="19" t="s">
        <v>65</v>
      </c>
      <c r="C3128" s="19" t="s">
        <v>26</v>
      </c>
      <c r="D3128" s="20">
        <v>588594.59038377996</v>
      </c>
      <c r="E3128" s="20">
        <v>272467.61919584399</v>
      </c>
      <c r="F3128" s="20">
        <v>316221.78779927798</v>
      </c>
      <c r="G3128" s="21">
        <v>1.2475887991697501</v>
      </c>
      <c r="H3128" s="21">
        <v>45.028058762028998</v>
      </c>
      <c r="I3128" s="21">
        <v>59.145817250368999</v>
      </c>
      <c r="J3128" s="21">
        <v>98.677066166245595</v>
      </c>
      <c r="K3128" s="21">
        <v>46.414006531727402</v>
      </c>
      <c r="L3128" s="21">
        <v>53.8944732469662</v>
      </c>
      <c r="M3128" s="21">
        <v>0.23140109393776001</v>
      </c>
    </row>
    <row r="3129" spans="1:13" hidden="1" outlineLevel="1" x14ac:dyDescent="0.3">
      <c r="A3129" s="19" t="s">
        <v>94</v>
      </c>
      <c r="B3129" s="19" t="s">
        <v>65</v>
      </c>
      <c r="C3129" s="19" t="s">
        <v>28</v>
      </c>
      <c r="D3129" s="21">
        <v>1.56559043627321</v>
      </c>
      <c r="E3129" s="21">
        <v>1.65443546746685</v>
      </c>
      <c r="F3129" s="21">
        <v>1.5078958176195301</v>
      </c>
      <c r="G3129" s="21">
        <v>3.10902071790336</v>
      </c>
      <c r="H3129" s="21">
        <v>2.9566338305898201</v>
      </c>
      <c r="I3129" s="21">
        <v>2.2239491976615899</v>
      </c>
      <c r="J3129" s="21">
        <v>4.0550863469201497E-2</v>
      </c>
      <c r="K3129" s="21">
        <v>0.20266681010428</v>
      </c>
      <c r="L3129" s="21">
        <v>0.17445599428240999</v>
      </c>
      <c r="M3129" s="21">
        <v>8.3188413138943407</v>
      </c>
    </row>
    <row r="3130" spans="1:13" hidden="1" outlineLevel="1" x14ac:dyDescent="0.3">
      <c r="A3130" s="19" t="s">
        <v>94</v>
      </c>
      <c r="B3130" s="19" t="s">
        <v>65</v>
      </c>
      <c r="C3130" s="19" t="s">
        <v>30</v>
      </c>
      <c r="D3130" s="21">
        <v>0.86774330590662996</v>
      </c>
      <c r="E3130" s="21">
        <v>0.94745958758204996</v>
      </c>
      <c r="F3130" s="21">
        <v>0.78478423787763996</v>
      </c>
      <c r="G3130" s="21">
        <v>2.5661993185104999</v>
      </c>
      <c r="H3130" s="21">
        <v>1.72236772328454</v>
      </c>
      <c r="I3130" s="21">
        <v>1.72236772328454</v>
      </c>
      <c r="J3130" s="21">
        <v>2.5869726913542399</v>
      </c>
      <c r="K3130" s="21">
        <v>0.77204476311627002</v>
      </c>
      <c r="L3130" s="21">
        <v>0.77204476311627002</v>
      </c>
      <c r="M3130" s="21">
        <v>3.0969857512152998</v>
      </c>
    </row>
    <row r="3131" spans="1:13" hidden="1" outlineLevel="1" x14ac:dyDescent="0.3">
      <c r="A3131" s="13" t="s">
        <v>95</v>
      </c>
      <c r="B3131" s="13" t="s">
        <v>14</v>
      </c>
      <c r="C3131" s="13" t="s">
        <v>18</v>
      </c>
      <c r="D3131" s="14">
        <v>7704417</v>
      </c>
      <c r="E3131" s="14">
        <v>3701537</v>
      </c>
      <c r="F3131" s="14">
        <v>4002880</v>
      </c>
      <c r="G3131" s="15">
        <v>28.601489249608299</v>
      </c>
      <c r="H3131" s="15">
        <v>50.592990127873797</v>
      </c>
      <c r="I3131" s="15">
        <v>49.407009872126103</v>
      </c>
      <c r="J3131" s="15">
        <v>71.233670243965193</v>
      </c>
      <c r="K3131" s="15">
        <v>47.015390827382397</v>
      </c>
      <c r="L3131" s="15">
        <v>52.984609172617503</v>
      </c>
      <c r="M3131" s="15">
        <v>0.16484050642636999</v>
      </c>
    </row>
    <row r="3132" spans="1:13" hidden="1" outlineLevel="1" x14ac:dyDescent="0.3">
      <c r="A3132" s="32" t="s">
        <v>95</v>
      </c>
      <c r="B3132" s="32" t="s">
        <v>14</v>
      </c>
      <c r="C3132" s="32" t="s">
        <v>22</v>
      </c>
      <c r="D3132" s="33">
        <v>57757.313236295297</v>
      </c>
      <c r="E3132" s="33">
        <v>27808.1024280739</v>
      </c>
      <c r="F3132" s="33">
        <v>30456.7891524841</v>
      </c>
      <c r="G3132" s="34">
        <v>6.8591612853769995E-2</v>
      </c>
      <c r="H3132" s="34">
        <v>0.11989374529589999</v>
      </c>
      <c r="I3132" s="34">
        <v>0.11989374529589999</v>
      </c>
      <c r="J3132" s="34">
        <v>6.8808859767380007E-2</v>
      </c>
      <c r="K3132" s="34">
        <v>5.2197281508052001E-2</v>
      </c>
      <c r="L3132" s="34">
        <v>5.2197281508052001E-2</v>
      </c>
      <c r="M3132" s="34">
        <v>5.7370201330095997E-3</v>
      </c>
    </row>
    <row r="3133" spans="1:13" hidden="1" outlineLevel="1" x14ac:dyDescent="0.3">
      <c r="A3133" s="32" t="s">
        <v>95</v>
      </c>
      <c r="B3133" s="32" t="s">
        <v>14</v>
      </c>
      <c r="C3133" s="32" t="s">
        <v>24</v>
      </c>
      <c r="D3133" s="33">
        <v>7609410.8121224698</v>
      </c>
      <c r="E3133" s="33">
        <v>3655794.8825820601</v>
      </c>
      <c r="F3133" s="33">
        <v>3952781.0035226298</v>
      </c>
      <c r="G3133" s="34">
        <v>28.488795023533601</v>
      </c>
      <c r="H3133" s="34">
        <v>50.395766186184098</v>
      </c>
      <c r="I3133" s="34">
        <v>49.209804383869397</v>
      </c>
      <c r="J3133" s="34">
        <v>71.120352523553606</v>
      </c>
      <c r="K3133" s="34">
        <v>46.929539366021899</v>
      </c>
      <c r="L3133" s="34">
        <v>52.898740046306798</v>
      </c>
      <c r="M3133" s="34">
        <v>0.15566819668529</v>
      </c>
    </row>
    <row r="3134" spans="1:13" hidden="1" outlineLevel="1" x14ac:dyDescent="0.3">
      <c r="A3134" s="32" t="s">
        <v>95</v>
      </c>
      <c r="B3134" s="32" t="s">
        <v>14</v>
      </c>
      <c r="C3134" s="32" t="s">
        <v>26</v>
      </c>
      <c r="D3134" s="33">
        <v>7799423.1878775302</v>
      </c>
      <c r="E3134" s="33">
        <v>3747279.1174179302</v>
      </c>
      <c r="F3134" s="33">
        <v>4052978.9964773599</v>
      </c>
      <c r="G3134" s="34">
        <v>28.714450263499099</v>
      </c>
      <c r="H3134" s="34">
        <v>50.790195616130497</v>
      </c>
      <c r="I3134" s="34">
        <v>49.604233813815803</v>
      </c>
      <c r="J3134" s="34">
        <v>71.346722465786598</v>
      </c>
      <c r="K3134" s="34">
        <v>47.101259953693102</v>
      </c>
      <c r="L3134" s="34">
        <v>53.070460633978001</v>
      </c>
      <c r="M3134" s="34">
        <v>0.17455232382371</v>
      </c>
    </row>
    <row r="3135" spans="1:13" hidden="1" outlineLevel="1" x14ac:dyDescent="0.3">
      <c r="A3135" s="32" t="s">
        <v>95</v>
      </c>
      <c r="B3135" s="32" t="s">
        <v>14</v>
      </c>
      <c r="C3135" s="32" t="s">
        <v>28</v>
      </c>
      <c r="D3135" s="34">
        <v>0.74966494202345002</v>
      </c>
      <c r="E3135" s="34">
        <v>0.75125825915218003</v>
      </c>
      <c r="F3135" s="34">
        <v>0.76087190104335001</v>
      </c>
      <c r="G3135" s="34">
        <v>0.23981832643455001</v>
      </c>
      <c r="H3135" s="34">
        <v>0.23697699027645999</v>
      </c>
      <c r="I3135" s="34">
        <v>0.24266545497533001</v>
      </c>
      <c r="J3135" s="34">
        <v>9.6595977059329999E-2</v>
      </c>
      <c r="K3135" s="34">
        <v>0.11102169010929</v>
      </c>
      <c r="L3135" s="34">
        <v>9.8514044593590006E-2</v>
      </c>
      <c r="M3135" s="34">
        <v>3.4803460978032899</v>
      </c>
    </row>
    <row r="3136" spans="1:13" hidden="1" outlineLevel="1" x14ac:dyDescent="0.3">
      <c r="A3136" s="32" t="s">
        <v>95</v>
      </c>
      <c r="B3136" s="32" t="s">
        <v>14</v>
      </c>
      <c r="C3136" s="32" t="s">
        <v>30</v>
      </c>
      <c r="D3136" s="34">
        <v>2.0721077241170698</v>
      </c>
      <c r="E3136" s="34">
        <v>1.1711659543998201</v>
      </c>
      <c r="F3136" s="34">
        <v>1.21431711847344</v>
      </c>
      <c r="G3136" s="34">
        <v>4.5097914633610001</v>
      </c>
      <c r="H3136" s="34">
        <v>3.2742839823468999</v>
      </c>
      <c r="I3136" s="34">
        <v>3.2742839823468999</v>
      </c>
      <c r="J3136" s="34">
        <v>4.5228395050600598</v>
      </c>
      <c r="K3136" s="34">
        <v>1.51454567826413</v>
      </c>
      <c r="L3136" s="34">
        <v>1.51454567826413</v>
      </c>
      <c r="M3136" s="34">
        <v>3.91487159700704</v>
      </c>
    </row>
    <row r="3137" spans="1:13" hidden="1" outlineLevel="1" x14ac:dyDescent="0.3">
      <c r="A3137" s="16" t="s">
        <v>95</v>
      </c>
      <c r="B3137" s="16" t="s">
        <v>19</v>
      </c>
      <c r="C3137" s="16" t="s">
        <v>18</v>
      </c>
      <c r="D3137" s="17">
        <v>142603</v>
      </c>
      <c r="E3137" s="17">
        <v>72519</v>
      </c>
      <c r="F3137" s="17">
        <v>70084</v>
      </c>
      <c r="G3137" s="18">
        <v>21.070384213515801</v>
      </c>
      <c r="H3137" s="18">
        <v>48.979931440742803</v>
      </c>
      <c r="I3137" s="18">
        <v>51.020068559257098</v>
      </c>
      <c r="J3137" s="18">
        <v>77.203845641396001</v>
      </c>
      <c r="K3137" s="18">
        <v>51.310232072301197</v>
      </c>
      <c r="L3137" s="18">
        <v>48.689767927698803</v>
      </c>
      <c r="M3137" s="18">
        <v>1.72577014508811</v>
      </c>
    </row>
    <row r="3138" spans="1:13" hidden="1" outlineLevel="1" x14ac:dyDescent="0.3">
      <c r="A3138" s="19" t="s">
        <v>95</v>
      </c>
      <c r="B3138" s="19" t="s">
        <v>19</v>
      </c>
      <c r="C3138" s="19" t="s">
        <v>22</v>
      </c>
      <c r="D3138" s="20">
        <v>1749.4755177683901</v>
      </c>
      <c r="E3138" s="20">
        <v>1121.7582849307801</v>
      </c>
      <c r="F3138" s="20">
        <v>1031.5851522128</v>
      </c>
      <c r="G3138" s="21">
        <v>0.44094705852812999</v>
      </c>
      <c r="H3138" s="21">
        <v>1.13729252710649</v>
      </c>
      <c r="I3138" s="21">
        <v>1.13729252710649</v>
      </c>
      <c r="J3138" s="21">
        <v>0.44621842140374002</v>
      </c>
      <c r="K3138" s="21">
        <v>0.46739547252849001</v>
      </c>
      <c r="L3138" s="21">
        <v>0.46739547252849001</v>
      </c>
      <c r="M3138" s="21">
        <v>0.10709465897601</v>
      </c>
    </row>
    <row r="3139" spans="1:13" hidden="1" outlineLevel="1" x14ac:dyDescent="0.3">
      <c r="A3139" s="19" t="s">
        <v>95</v>
      </c>
      <c r="B3139" s="19" t="s">
        <v>19</v>
      </c>
      <c r="C3139" s="19" t="s">
        <v>24</v>
      </c>
      <c r="D3139" s="20">
        <v>139725.251877467</v>
      </c>
      <c r="E3139" s="20">
        <v>70673.796814469199</v>
      </c>
      <c r="F3139" s="20">
        <v>68387.124447949303</v>
      </c>
      <c r="G3139" s="21">
        <v>20.354210951835299</v>
      </c>
      <c r="H3139" s="21">
        <v>47.111474415039602</v>
      </c>
      <c r="I3139" s="21">
        <v>49.148757038125702</v>
      </c>
      <c r="J3139" s="21">
        <v>76.461537580547898</v>
      </c>
      <c r="K3139" s="21">
        <v>50.541154274615202</v>
      </c>
      <c r="L3139" s="21">
        <v>47.921310037506402</v>
      </c>
      <c r="M3139" s="21">
        <v>1.5581628508094401</v>
      </c>
    </row>
    <row r="3140" spans="1:13" hidden="1" outlineLevel="1" x14ac:dyDescent="0.3">
      <c r="A3140" s="19" t="s">
        <v>95</v>
      </c>
      <c r="B3140" s="19" t="s">
        <v>19</v>
      </c>
      <c r="C3140" s="19" t="s">
        <v>26</v>
      </c>
      <c r="D3140" s="20">
        <v>145480.74812253201</v>
      </c>
      <c r="E3140" s="20">
        <v>74364.2031855307</v>
      </c>
      <c r="F3140" s="20">
        <v>71780.875552050595</v>
      </c>
      <c r="G3140" s="21">
        <v>21.804857614376399</v>
      </c>
      <c r="H3140" s="21">
        <v>50.851242961874199</v>
      </c>
      <c r="I3140" s="21">
        <v>52.888525584960298</v>
      </c>
      <c r="J3140" s="21">
        <v>77.929501388280201</v>
      </c>
      <c r="K3140" s="21">
        <v>52.078689962493499</v>
      </c>
      <c r="L3140" s="21">
        <v>49.458845725384798</v>
      </c>
      <c r="M3140" s="21">
        <v>1.9110564962412699</v>
      </c>
    </row>
    <row r="3141" spans="1:13" hidden="1" outlineLevel="1" x14ac:dyDescent="0.3">
      <c r="A3141" s="19" t="s">
        <v>95</v>
      </c>
      <c r="B3141" s="19" t="s">
        <v>19</v>
      </c>
      <c r="C3141" s="19" t="s">
        <v>28</v>
      </c>
      <c r="D3141" s="21">
        <v>1.22681536697572</v>
      </c>
      <c r="E3141" s="21">
        <v>1.5468474260963001</v>
      </c>
      <c r="F3141" s="21">
        <v>1.4719267624747501</v>
      </c>
      <c r="G3141" s="21">
        <v>2.0927338299093901</v>
      </c>
      <c r="H3141" s="21">
        <v>2.3219561433695</v>
      </c>
      <c r="I3141" s="21">
        <v>2.2291081906046299</v>
      </c>
      <c r="J3141" s="21">
        <v>0.57797434531485004</v>
      </c>
      <c r="K3141" s="21">
        <v>0.91092059741590004</v>
      </c>
      <c r="L3141" s="21">
        <v>0.95994598541225995</v>
      </c>
      <c r="M3141" s="21">
        <v>6.20561546280243</v>
      </c>
    </row>
    <row r="3142" spans="1:13" hidden="1" outlineLevel="1" x14ac:dyDescent="0.3">
      <c r="A3142" s="19" t="s">
        <v>95</v>
      </c>
      <c r="B3142" s="19" t="s">
        <v>19</v>
      </c>
      <c r="C3142" s="19" t="s">
        <v>30</v>
      </c>
      <c r="D3142" s="21">
        <v>1.44046183570371</v>
      </c>
      <c r="E3142" s="21">
        <v>1.84399011114796</v>
      </c>
      <c r="F3142" s="21">
        <v>1.61521381660182</v>
      </c>
      <c r="G3142" s="21">
        <v>4.2358597077737903</v>
      </c>
      <c r="H3142" s="21">
        <v>4.0184637733388602</v>
      </c>
      <c r="I3142" s="21">
        <v>4.0184637733388602</v>
      </c>
      <c r="J3142" s="21">
        <v>4.0989779294877602</v>
      </c>
      <c r="K3142" s="21">
        <v>2.4291045318389402</v>
      </c>
      <c r="L3142" s="21">
        <v>2.4291045318389402</v>
      </c>
      <c r="M3142" s="21">
        <v>2.4501582510385602</v>
      </c>
    </row>
    <row r="3143" spans="1:13" hidden="1" outlineLevel="1" x14ac:dyDescent="0.3">
      <c r="A3143" s="13" t="s">
        <v>95</v>
      </c>
      <c r="B3143" s="13" t="s">
        <v>20</v>
      </c>
      <c r="C3143" s="13" t="s">
        <v>18</v>
      </c>
      <c r="D3143" s="14">
        <v>141178</v>
      </c>
      <c r="E3143" s="14">
        <v>72726</v>
      </c>
      <c r="F3143" s="14">
        <v>68452</v>
      </c>
      <c r="G3143" s="15">
        <v>65.716329739761093</v>
      </c>
      <c r="H3143" s="15">
        <v>51.229291742565501</v>
      </c>
      <c r="I3143" s="15">
        <v>48.770708257434499</v>
      </c>
      <c r="J3143" s="15">
        <v>33.875674680190897</v>
      </c>
      <c r="K3143" s="15">
        <v>51.993727130162</v>
      </c>
      <c r="L3143" s="15">
        <v>48.0062728698379</v>
      </c>
      <c r="M3143" s="15">
        <v>0.40799558004788</v>
      </c>
    </row>
    <row r="3144" spans="1:13" hidden="1" outlineLevel="1" x14ac:dyDescent="0.3">
      <c r="A3144" s="32" t="s">
        <v>95</v>
      </c>
      <c r="B3144" s="32" t="s">
        <v>20</v>
      </c>
      <c r="C3144" s="32" t="s">
        <v>22</v>
      </c>
      <c r="D3144" s="33">
        <v>1602.62130170256</v>
      </c>
      <c r="E3144" s="33">
        <v>1031.16573038453</v>
      </c>
      <c r="F3144" s="33">
        <v>993.32217991231698</v>
      </c>
      <c r="G3144" s="34">
        <v>0.46469953664171998</v>
      </c>
      <c r="H3144" s="34">
        <v>0.57972875482891995</v>
      </c>
      <c r="I3144" s="34">
        <v>0.57972875482891995</v>
      </c>
      <c r="J3144" s="34">
        <v>0.45789906469628999</v>
      </c>
      <c r="K3144" s="34">
        <v>0.67715394606779</v>
      </c>
      <c r="L3144" s="34">
        <v>0.67715394606779</v>
      </c>
      <c r="M3144" s="34">
        <v>5.91385439860794E-2</v>
      </c>
    </row>
    <row r="3145" spans="1:13" hidden="1" outlineLevel="1" x14ac:dyDescent="0.3">
      <c r="A3145" s="32" t="s">
        <v>95</v>
      </c>
      <c r="B3145" s="32" t="s">
        <v>20</v>
      </c>
      <c r="C3145" s="32" t="s">
        <v>24</v>
      </c>
      <c r="D3145" s="33">
        <v>138541.81538623199</v>
      </c>
      <c r="E3145" s="33">
        <v>71029.814363507801</v>
      </c>
      <c r="F3145" s="33">
        <v>66818.063995020406</v>
      </c>
      <c r="G3145" s="34">
        <v>64.947912292960694</v>
      </c>
      <c r="H3145" s="34">
        <v>50.275351956656301</v>
      </c>
      <c r="I3145" s="34">
        <v>47.817663098497697</v>
      </c>
      <c r="J3145" s="34">
        <v>33.126599075857101</v>
      </c>
      <c r="K3145" s="34">
        <v>50.8790559702609</v>
      </c>
      <c r="L3145" s="34">
        <v>46.8935830893138</v>
      </c>
      <c r="M3145" s="34">
        <v>0.32141047487871</v>
      </c>
    </row>
    <row r="3146" spans="1:13" hidden="1" outlineLevel="1" x14ac:dyDescent="0.3">
      <c r="A3146" s="32" t="s">
        <v>95</v>
      </c>
      <c r="B3146" s="32" t="s">
        <v>20</v>
      </c>
      <c r="C3146" s="32" t="s">
        <v>26</v>
      </c>
      <c r="D3146" s="33">
        <v>143814.18461376699</v>
      </c>
      <c r="E3146" s="33">
        <v>74422.185636492097</v>
      </c>
      <c r="F3146" s="33">
        <v>70085.936004979594</v>
      </c>
      <c r="G3146" s="34">
        <v>66.476596694119493</v>
      </c>
      <c r="H3146" s="34">
        <v>52.182336901502197</v>
      </c>
      <c r="I3146" s="34">
        <v>49.724648043343599</v>
      </c>
      <c r="J3146" s="34">
        <v>34.6329165332413</v>
      </c>
      <c r="K3146" s="34">
        <v>53.1064169106861</v>
      </c>
      <c r="L3146" s="34">
        <v>49.120944029739</v>
      </c>
      <c r="M3146" s="34">
        <v>0.51778477353635</v>
      </c>
    </row>
    <row r="3147" spans="1:13" hidden="1" outlineLevel="1" x14ac:dyDescent="0.3">
      <c r="A3147" s="32" t="s">
        <v>95</v>
      </c>
      <c r="B3147" s="32" t="s">
        <v>20</v>
      </c>
      <c r="C3147" s="32" t="s">
        <v>28</v>
      </c>
      <c r="D3147" s="34">
        <v>1.1351777909465799</v>
      </c>
      <c r="E3147" s="34">
        <v>1.41787769213834</v>
      </c>
      <c r="F3147" s="34">
        <v>1.4511222168998901</v>
      </c>
      <c r="G3147" s="34">
        <v>0.70712947372738999</v>
      </c>
      <c r="H3147" s="34">
        <v>1.1316353107947399</v>
      </c>
      <c r="I3147" s="34">
        <v>1.18868225527677</v>
      </c>
      <c r="J3147" s="34">
        <v>1.35170463472437</v>
      </c>
      <c r="K3147" s="34">
        <v>1.3023762354496899</v>
      </c>
      <c r="L3147" s="34">
        <v>1.41055304981454</v>
      </c>
      <c r="M3147" s="34">
        <v>14.4948981994213</v>
      </c>
    </row>
    <row r="3148" spans="1:13" hidden="1" outlineLevel="1" x14ac:dyDescent="0.3">
      <c r="A3148" s="32" t="s">
        <v>95</v>
      </c>
      <c r="B3148" s="32" t="s">
        <v>20</v>
      </c>
      <c r="C3148" s="32" t="s">
        <v>30</v>
      </c>
      <c r="D3148" s="34">
        <v>1.22648694631874</v>
      </c>
      <c r="E3148" s="34">
        <v>1.54737036074279</v>
      </c>
      <c r="F3148" s="34">
        <v>1.55312642124495</v>
      </c>
      <c r="G3148" s="34">
        <v>3.4379799870412402</v>
      </c>
      <c r="H3148" s="34">
        <v>3.2246781545216301</v>
      </c>
      <c r="I3148" s="34">
        <v>3.2246781545216301</v>
      </c>
      <c r="J3148" s="34">
        <v>3.3574517517234601</v>
      </c>
      <c r="K3148" s="34">
        <v>2.2168288024734601</v>
      </c>
      <c r="L3148" s="34">
        <v>2.2168288024734601</v>
      </c>
      <c r="M3148" s="34">
        <v>3.0873139768725002</v>
      </c>
    </row>
    <row r="3149" spans="1:13" hidden="1" outlineLevel="1" x14ac:dyDescent="0.3">
      <c r="A3149" s="16" t="s">
        <v>95</v>
      </c>
      <c r="B3149" s="16" t="s">
        <v>21</v>
      </c>
      <c r="C3149" s="16" t="s">
        <v>18</v>
      </c>
      <c r="D3149" s="17">
        <v>140772</v>
      </c>
      <c r="E3149" s="17">
        <v>71596</v>
      </c>
      <c r="F3149" s="17">
        <v>69176</v>
      </c>
      <c r="G3149" s="18">
        <v>91.383229619526603</v>
      </c>
      <c r="H3149" s="18">
        <v>50.739260894575601</v>
      </c>
      <c r="I3149" s="18">
        <v>49.2607391054243</v>
      </c>
      <c r="J3149" s="18">
        <v>8.5102150995936707</v>
      </c>
      <c r="K3149" s="18">
        <v>52.362270450751197</v>
      </c>
      <c r="L3149" s="18">
        <v>47.637729549248697</v>
      </c>
      <c r="M3149" s="18">
        <v>0.10655528087971999</v>
      </c>
    </row>
    <row r="3150" spans="1:13" hidden="1" outlineLevel="1" x14ac:dyDescent="0.3">
      <c r="A3150" s="19" t="s">
        <v>95</v>
      </c>
      <c r="B3150" s="19" t="s">
        <v>21</v>
      </c>
      <c r="C3150" s="19" t="s">
        <v>22</v>
      </c>
      <c r="D3150" s="20">
        <v>1614.9042714294301</v>
      </c>
      <c r="E3150" s="20">
        <v>1056.32551409036</v>
      </c>
      <c r="F3150" s="20">
        <v>954.86855369257603</v>
      </c>
      <c r="G3150" s="21">
        <v>0.23879183192869</v>
      </c>
      <c r="H3150" s="21">
        <v>0.44732440464758</v>
      </c>
      <c r="I3150" s="21">
        <v>0.44732440464758</v>
      </c>
      <c r="J3150" s="21">
        <v>0.23799689669190999</v>
      </c>
      <c r="K3150" s="21">
        <v>1.35600459534361</v>
      </c>
      <c r="L3150" s="21">
        <v>1.35600459534361</v>
      </c>
      <c r="M3150" s="21">
        <v>2.0332071527936701E-2</v>
      </c>
    </row>
    <row r="3151" spans="1:13" hidden="1" outlineLevel="1" x14ac:dyDescent="0.3">
      <c r="A3151" s="19" t="s">
        <v>95</v>
      </c>
      <c r="B3151" s="19" t="s">
        <v>21</v>
      </c>
      <c r="C3151" s="19" t="s">
        <v>24</v>
      </c>
      <c r="D3151" s="20">
        <v>138115.61087767399</v>
      </c>
      <c r="E3151" s="20">
        <v>69858.428519815003</v>
      </c>
      <c r="F3151" s="20">
        <v>67605.317152629301</v>
      </c>
      <c r="G3151" s="21">
        <v>90.982241496699203</v>
      </c>
      <c r="H3151" s="21">
        <v>50.003340571731002</v>
      </c>
      <c r="I3151" s="21">
        <v>48.525139007586503</v>
      </c>
      <c r="J3151" s="21">
        <v>8.1268083180025901</v>
      </c>
      <c r="K3151" s="21">
        <v>50.128520465917703</v>
      </c>
      <c r="L3151" s="21">
        <v>45.413390345438103</v>
      </c>
      <c r="M3151" s="21">
        <v>7.7846987197549997E-2</v>
      </c>
    </row>
    <row r="3152" spans="1:13" hidden="1" outlineLevel="1" x14ac:dyDescent="0.3">
      <c r="A3152" s="19" t="s">
        <v>95</v>
      </c>
      <c r="B3152" s="19" t="s">
        <v>21</v>
      </c>
      <c r="C3152" s="19" t="s">
        <v>26</v>
      </c>
      <c r="D3152" s="20">
        <v>143428.389122325</v>
      </c>
      <c r="E3152" s="20">
        <v>73333.571480184895</v>
      </c>
      <c r="F3152" s="20">
        <v>70746.682847370597</v>
      </c>
      <c r="G3152" s="21">
        <v>91.768000498098303</v>
      </c>
      <c r="H3152" s="21">
        <v>51.474860992413397</v>
      </c>
      <c r="I3152" s="21">
        <v>49.996659428268899</v>
      </c>
      <c r="J3152" s="21">
        <v>8.9099560275080698</v>
      </c>
      <c r="K3152" s="21">
        <v>54.586609654561798</v>
      </c>
      <c r="L3152" s="21">
        <v>49.871479534082198</v>
      </c>
      <c r="M3152" s="21">
        <v>0.14583512390098999</v>
      </c>
    </row>
    <row r="3153" spans="1:13" hidden="1" outlineLevel="1" x14ac:dyDescent="0.3">
      <c r="A3153" s="19" t="s">
        <v>95</v>
      </c>
      <c r="B3153" s="19" t="s">
        <v>21</v>
      </c>
      <c r="C3153" s="19" t="s">
        <v>28</v>
      </c>
      <c r="D3153" s="21">
        <v>1.14717718824015</v>
      </c>
      <c r="E3153" s="21">
        <v>1.4753973882484499</v>
      </c>
      <c r="F3153" s="21">
        <v>1.3803465850765799</v>
      </c>
      <c r="G3153" s="21">
        <v>0.26130815568994997</v>
      </c>
      <c r="H3153" s="21">
        <v>0.88161395487613003</v>
      </c>
      <c r="I3153" s="21">
        <v>0.90807489447175005</v>
      </c>
      <c r="J3153" s="21">
        <v>2.7966025994252002</v>
      </c>
      <c r="K3153" s="21">
        <v>2.5896596608028801</v>
      </c>
      <c r="L3153" s="21">
        <v>2.84649291260145</v>
      </c>
      <c r="M3153" s="21">
        <v>19.081242487537999</v>
      </c>
    </row>
    <row r="3154" spans="1:13" hidden="1" outlineLevel="1" x14ac:dyDescent="0.3">
      <c r="A3154" s="19" t="s">
        <v>95</v>
      </c>
      <c r="B3154" s="19" t="s">
        <v>21</v>
      </c>
      <c r="C3154" s="19" t="s">
        <v>30</v>
      </c>
      <c r="D3154" s="21">
        <v>1.28655766999313</v>
      </c>
      <c r="E3154" s="21">
        <v>1.6959683941964101</v>
      </c>
      <c r="F3154" s="21">
        <v>1.45121281718172</v>
      </c>
      <c r="G3154" s="21">
        <v>2.5899813841450898</v>
      </c>
      <c r="H3154" s="21">
        <v>2.6610723872991202</v>
      </c>
      <c r="I3154" s="21">
        <v>2.6610723872991202</v>
      </c>
      <c r="J3154" s="21">
        <v>2.6019453775754</v>
      </c>
      <c r="K3154" s="21">
        <v>2.2282345613854302</v>
      </c>
      <c r="L3154" s="21">
        <v>2.2282345613854302</v>
      </c>
      <c r="M3154" s="21">
        <v>1.38905685006609</v>
      </c>
    </row>
    <row r="3155" spans="1:13" hidden="1" outlineLevel="1" x14ac:dyDescent="0.3">
      <c r="A3155" s="13" t="s">
        <v>95</v>
      </c>
      <c r="B3155" s="13" t="s">
        <v>33</v>
      </c>
      <c r="C3155" s="13" t="s">
        <v>18</v>
      </c>
      <c r="D3155" s="14">
        <v>142028</v>
      </c>
      <c r="E3155" s="14">
        <v>72372</v>
      </c>
      <c r="F3155" s="14">
        <v>69656</v>
      </c>
      <c r="G3155" s="15">
        <v>96.831610668318902</v>
      </c>
      <c r="H3155" s="15">
        <v>50.842010354255102</v>
      </c>
      <c r="I3155" s="15">
        <v>49.157989645744799</v>
      </c>
      <c r="J3155" s="15">
        <v>3.0888275551299702</v>
      </c>
      <c r="K3155" s="15">
        <v>54.638705265557299</v>
      </c>
      <c r="L3155" s="15">
        <v>45.361294734442602</v>
      </c>
      <c r="M3155" s="15">
        <v>7.95617765511E-2</v>
      </c>
    </row>
    <row r="3156" spans="1:13" hidden="1" outlineLevel="1" x14ac:dyDescent="0.3">
      <c r="A3156" s="32" t="s">
        <v>95</v>
      </c>
      <c r="B3156" s="32" t="s">
        <v>33</v>
      </c>
      <c r="C3156" s="32" t="s">
        <v>22</v>
      </c>
      <c r="D3156" s="33">
        <v>1650.63055654919</v>
      </c>
      <c r="E3156" s="33">
        <v>1034.8073333892901</v>
      </c>
      <c r="F3156" s="33">
        <v>1028.42851650735</v>
      </c>
      <c r="G3156" s="34">
        <v>0.15385764924383999</v>
      </c>
      <c r="H3156" s="34">
        <v>0.44667359485160002</v>
      </c>
      <c r="I3156" s="34">
        <v>0.44667359485160002</v>
      </c>
      <c r="J3156" s="34">
        <v>0.1529745730007</v>
      </c>
      <c r="K3156" s="34">
        <v>2.2789877270247598</v>
      </c>
      <c r="L3156" s="34">
        <v>2.2789877270247598</v>
      </c>
      <c r="M3156" s="34">
        <v>1.50670043769307E-2</v>
      </c>
    </row>
    <row r="3157" spans="1:13" hidden="1" outlineLevel="1" x14ac:dyDescent="0.3">
      <c r="A3157" s="32" t="s">
        <v>95</v>
      </c>
      <c r="B3157" s="32" t="s">
        <v>33</v>
      </c>
      <c r="C3157" s="32" t="s">
        <v>24</v>
      </c>
      <c r="D3157" s="33">
        <v>139312.84397931799</v>
      </c>
      <c r="E3157" s="33">
        <v>70669.8242161159</v>
      </c>
      <c r="F3157" s="33">
        <v>67964.316862694497</v>
      </c>
      <c r="G3157" s="34">
        <v>96.568512222713395</v>
      </c>
      <c r="H3157" s="34">
        <v>50.1071385916729</v>
      </c>
      <c r="I3157" s="34">
        <v>48.423481579333703</v>
      </c>
      <c r="J3157" s="34">
        <v>2.8468800080988199</v>
      </c>
      <c r="K3157" s="34">
        <v>50.870695505132801</v>
      </c>
      <c r="L3157" s="34">
        <v>41.645691132693599</v>
      </c>
      <c r="M3157" s="34">
        <v>5.82644537338044E-2</v>
      </c>
    </row>
    <row r="3158" spans="1:13" hidden="1" outlineLevel="1" x14ac:dyDescent="0.3">
      <c r="A3158" s="32" t="s">
        <v>95</v>
      </c>
      <c r="B3158" s="32" t="s">
        <v>33</v>
      </c>
      <c r="C3158" s="32" t="s">
        <v>26</v>
      </c>
      <c r="D3158" s="33">
        <v>144743.156020681</v>
      </c>
      <c r="E3158" s="33">
        <v>74074.1757838841</v>
      </c>
      <c r="F3158" s="33">
        <v>71347.683137305401</v>
      </c>
      <c r="G3158" s="34">
        <v>97.075147848432593</v>
      </c>
      <c r="H3158" s="34">
        <v>51.576518420666297</v>
      </c>
      <c r="I3158" s="34">
        <v>49.892861408327001</v>
      </c>
      <c r="J3158" s="34">
        <v>3.3506283199440601</v>
      </c>
      <c r="K3158" s="34">
        <v>58.354308867306301</v>
      </c>
      <c r="L3158" s="34">
        <v>49.1293044948671</v>
      </c>
      <c r="M3158" s="34">
        <v>0.10863541749635</v>
      </c>
    </row>
    <row r="3159" spans="1:13" hidden="1" outlineLevel="1" x14ac:dyDescent="0.3">
      <c r="A3159" s="32" t="s">
        <v>95</v>
      </c>
      <c r="B3159" s="32" t="s">
        <v>33</v>
      </c>
      <c r="C3159" s="32" t="s">
        <v>28</v>
      </c>
      <c r="D3159" s="34">
        <v>1.1621867213149399</v>
      </c>
      <c r="E3159" s="34">
        <v>1.42984487562772</v>
      </c>
      <c r="F3159" s="34">
        <v>1.47643923927207</v>
      </c>
      <c r="G3159" s="34">
        <v>0.15889196532200001</v>
      </c>
      <c r="H3159" s="34">
        <v>0.87855218890693998</v>
      </c>
      <c r="I3159" s="34">
        <v>0.90864902749387</v>
      </c>
      <c r="J3159" s="34">
        <v>4.9525125721779801</v>
      </c>
      <c r="K3159" s="34">
        <v>4.1710134161275096</v>
      </c>
      <c r="L3159" s="34">
        <v>5.0240799791244504</v>
      </c>
      <c r="M3159" s="34">
        <v>18.937491129616902</v>
      </c>
    </row>
    <row r="3160" spans="1:13" hidden="1" outlineLevel="1" x14ac:dyDescent="0.3">
      <c r="A3160" s="32" t="s">
        <v>95</v>
      </c>
      <c r="B3160" s="32" t="s">
        <v>33</v>
      </c>
      <c r="C3160" s="32" t="s">
        <v>30</v>
      </c>
      <c r="D3160" s="34">
        <v>1.30070107513093</v>
      </c>
      <c r="E3160" s="34">
        <v>1.5777640768471</v>
      </c>
      <c r="F3160" s="34">
        <v>1.61555946701557</v>
      </c>
      <c r="G3160" s="34">
        <v>2.7842543597467801</v>
      </c>
      <c r="H3160" s="34">
        <v>2.8367994809878199</v>
      </c>
      <c r="I3160" s="34">
        <v>2.8367994809878199</v>
      </c>
      <c r="J3160" s="34">
        <v>2.8209631285521999</v>
      </c>
      <c r="K3160" s="34">
        <v>2.3196211236755202</v>
      </c>
      <c r="L3160" s="34">
        <v>2.3196211236755202</v>
      </c>
      <c r="M3160" s="34">
        <v>1.03043700812836</v>
      </c>
    </row>
    <row r="3161" spans="1:13" hidden="1" outlineLevel="1" x14ac:dyDescent="0.3">
      <c r="A3161" s="16" t="s">
        <v>95</v>
      </c>
      <c r="B3161" s="16" t="s">
        <v>35</v>
      </c>
      <c r="C3161" s="16" t="s">
        <v>18</v>
      </c>
      <c r="D3161" s="17">
        <v>144150</v>
      </c>
      <c r="E3161" s="17">
        <v>73140</v>
      </c>
      <c r="F3161" s="17">
        <v>71010</v>
      </c>
      <c r="G3161" s="18">
        <v>97.628858827610102</v>
      </c>
      <c r="H3161" s="18">
        <v>50.683568769007699</v>
      </c>
      <c r="I3161" s="18">
        <v>49.316431230992201</v>
      </c>
      <c r="J3161" s="18">
        <v>2.2379465834200398</v>
      </c>
      <c r="K3161" s="18">
        <v>53.9367637941723</v>
      </c>
      <c r="L3161" s="18">
        <v>46.0632362058276</v>
      </c>
      <c r="M3161" s="18">
        <v>0.13319458896982</v>
      </c>
    </row>
    <row r="3162" spans="1:13" hidden="1" outlineLevel="1" x14ac:dyDescent="0.3">
      <c r="A3162" s="19" t="s">
        <v>95</v>
      </c>
      <c r="B3162" s="19" t="s">
        <v>35</v>
      </c>
      <c r="C3162" s="19" t="s">
        <v>22</v>
      </c>
      <c r="D3162" s="20">
        <v>1591.13005240087</v>
      </c>
      <c r="E3162" s="20">
        <v>1001.20376852238</v>
      </c>
      <c r="F3162" s="20">
        <v>1051.65516391808</v>
      </c>
      <c r="G3162" s="21">
        <v>0.12977327547524001</v>
      </c>
      <c r="H3162" s="21">
        <v>0.45399001002224998</v>
      </c>
      <c r="I3162" s="21">
        <v>0.45399001002224998</v>
      </c>
      <c r="J3162" s="21">
        <v>0.12501901355683001</v>
      </c>
      <c r="K3162" s="21">
        <v>2.6746785717494199</v>
      </c>
      <c r="L3162" s="21">
        <v>2.6746785717494199</v>
      </c>
      <c r="M3162" s="21">
        <v>3.36235120562422E-2</v>
      </c>
    </row>
    <row r="3163" spans="1:13" hidden="1" outlineLevel="1" x14ac:dyDescent="0.3">
      <c r="A3163" s="19" t="s">
        <v>95</v>
      </c>
      <c r="B3163" s="19" t="s">
        <v>35</v>
      </c>
      <c r="C3163" s="19" t="s">
        <v>24</v>
      </c>
      <c r="D3163" s="20">
        <v>141532.717577642</v>
      </c>
      <c r="E3163" s="20">
        <v>71493.099408437207</v>
      </c>
      <c r="F3163" s="20">
        <v>69280.110874499806</v>
      </c>
      <c r="G3163" s="21">
        <v>97.405751242864099</v>
      </c>
      <c r="H3163" s="21">
        <v>49.936694085272698</v>
      </c>
      <c r="I3163" s="21">
        <v>48.569861527341502</v>
      </c>
      <c r="J3163" s="21">
        <v>2.0412743386894401</v>
      </c>
      <c r="K3163" s="21">
        <v>49.517865991726097</v>
      </c>
      <c r="L3163" s="21">
        <v>41.705364891881999</v>
      </c>
      <c r="M3163" s="21">
        <v>8.7923613079060006E-2</v>
      </c>
    </row>
    <row r="3164" spans="1:13" hidden="1" outlineLevel="1" x14ac:dyDescent="0.3">
      <c r="A3164" s="19" t="s">
        <v>95</v>
      </c>
      <c r="B3164" s="19" t="s">
        <v>35</v>
      </c>
      <c r="C3164" s="19" t="s">
        <v>26</v>
      </c>
      <c r="D3164" s="20">
        <v>146767.282422358</v>
      </c>
      <c r="E3164" s="20">
        <v>74786.900591562706</v>
      </c>
      <c r="F3164" s="20">
        <v>72739.889125500194</v>
      </c>
      <c r="G3164" s="21">
        <v>97.8332057968491</v>
      </c>
      <c r="H3164" s="21">
        <v>51.430138472658498</v>
      </c>
      <c r="I3164" s="21">
        <v>50.063305914727202</v>
      </c>
      <c r="J3164" s="21">
        <v>2.4530932404333701</v>
      </c>
      <c r="K3164" s="21">
        <v>58.294635108118001</v>
      </c>
      <c r="L3164" s="21">
        <v>50.482134008273803</v>
      </c>
      <c r="M3164" s="21">
        <v>0.20172806749923999</v>
      </c>
    </row>
    <row r="3165" spans="1:13" hidden="1" outlineLevel="1" x14ac:dyDescent="0.3">
      <c r="A3165" s="19" t="s">
        <v>95</v>
      </c>
      <c r="B3165" s="19" t="s">
        <v>35</v>
      </c>
      <c r="C3165" s="19" t="s">
        <v>28</v>
      </c>
      <c r="D3165" s="21">
        <v>1.1038016319118</v>
      </c>
      <c r="E3165" s="21">
        <v>1.3688867494153401</v>
      </c>
      <c r="F3165" s="21">
        <v>1.48099586525571</v>
      </c>
      <c r="G3165" s="21">
        <v>0.13292511766873</v>
      </c>
      <c r="H3165" s="21">
        <v>0.89573410288319</v>
      </c>
      <c r="I3165" s="21">
        <v>0.92056541540044001</v>
      </c>
      <c r="J3165" s="21">
        <v>5.5863269696893596</v>
      </c>
      <c r="K3165" s="21">
        <v>4.9589155588871403</v>
      </c>
      <c r="L3165" s="21">
        <v>5.8065363879297598</v>
      </c>
      <c r="M3165" s="21">
        <v>25.243902410975601</v>
      </c>
    </row>
    <row r="3166" spans="1:13" hidden="1" outlineLevel="1" x14ac:dyDescent="0.3">
      <c r="A3166" s="19" t="s">
        <v>95</v>
      </c>
      <c r="B3166" s="19" t="s">
        <v>35</v>
      </c>
      <c r="C3166" s="19" t="s">
        <v>30</v>
      </c>
      <c r="D3166" s="21">
        <v>1.2095697241854999</v>
      </c>
      <c r="E3166" s="21">
        <v>1.48084839632015</v>
      </c>
      <c r="F3166" s="21">
        <v>1.6797094794006</v>
      </c>
      <c r="G3166" s="21">
        <v>2.6644158258303898</v>
      </c>
      <c r="H3166" s="21">
        <v>2.9984748053962602</v>
      </c>
      <c r="I3166" s="21">
        <v>2.9984748053962602</v>
      </c>
      <c r="J3166" s="21">
        <v>2.6163702412022198</v>
      </c>
      <c r="K3166" s="21">
        <v>2.3437944288525601</v>
      </c>
      <c r="L3166" s="21">
        <v>2.3437944288525601</v>
      </c>
      <c r="M3166" s="21">
        <v>3.11275906053655</v>
      </c>
    </row>
    <row r="3167" spans="1:13" hidden="1" outlineLevel="1" x14ac:dyDescent="0.3">
      <c r="A3167" s="13" t="s">
        <v>95</v>
      </c>
      <c r="B3167" s="13" t="s">
        <v>37</v>
      </c>
      <c r="C3167" s="13" t="s">
        <v>18</v>
      </c>
      <c r="D3167" s="14">
        <v>141990</v>
      </c>
      <c r="E3167" s="14">
        <v>71505</v>
      </c>
      <c r="F3167" s="14">
        <v>70485</v>
      </c>
      <c r="G3167" s="15">
        <v>97.816043383336805</v>
      </c>
      <c r="H3167" s="15">
        <v>50.273959780832101</v>
      </c>
      <c r="I3167" s="15">
        <v>49.7260402191678</v>
      </c>
      <c r="J3167" s="15">
        <v>2.07620254947531</v>
      </c>
      <c r="K3167" s="15">
        <v>53.561736770692001</v>
      </c>
      <c r="L3167" s="15">
        <v>46.438263229307999</v>
      </c>
      <c r="M3167" s="15">
        <v>0.10775406718783</v>
      </c>
    </row>
    <row r="3168" spans="1:13" hidden="1" outlineLevel="1" x14ac:dyDescent="0.3">
      <c r="A3168" s="32" t="s">
        <v>95</v>
      </c>
      <c r="B3168" s="32" t="s">
        <v>37</v>
      </c>
      <c r="C3168" s="32" t="s">
        <v>22</v>
      </c>
      <c r="D3168" s="33">
        <v>1614.7621674254301</v>
      </c>
      <c r="E3168" s="33">
        <v>1002.72555659246</v>
      </c>
      <c r="F3168" s="33">
        <v>1058.3958069627199</v>
      </c>
      <c r="G3168" s="34">
        <v>0.12997153693760999</v>
      </c>
      <c r="H3168" s="34">
        <v>0.46105637396632998</v>
      </c>
      <c r="I3168" s="34">
        <v>0.46105637396632998</v>
      </c>
      <c r="J3168" s="34">
        <v>0.12764846509946001</v>
      </c>
      <c r="K3168" s="34">
        <v>2.4850646622200698</v>
      </c>
      <c r="L3168" s="34">
        <v>2.4850646622200698</v>
      </c>
      <c r="M3168" s="34">
        <v>2.5251344031396498E-2</v>
      </c>
    </row>
    <row r="3169" spans="1:13" hidden="1" outlineLevel="1" x14ac:dyDescent="0.3">
      <c r="A3169" s="32" t="s">
        <v>95</v>
      </c>
      <c r="B3169" s="32" t="s">
        <v>37</v>
      </c>
      <c r="C3169" s="32" t="s">
        <v>24</v>
      </c>
      <c r="D3169" s="33">
        <v>139333.84462746099</v>
      </c>
      <c r="E3169" s="33">
        <v>69855.596188062307</v>
      </c>
      <c r="F3169" s="33">
        <v>68744.023052653007</v>
      </c>
      <c r="G3169" s="34">
        <v>97.591702268492298</v>
      </c>
      <c r="H3169" s="34">
        <v>49.515553596421903</v>
      </c>
      <c r="I3169" s="34">
        <v>48.967760078527199</v>
      </c>
      <c r="J3169" s="34">
        <v>1.8763025021519999</v>
      </c>
      <c r="K3169" s="34">
        <v>49.459218488918502</v>
      </c>
      <c r="L3169" s="34">
        <v>42.383386876412899</v>
      </c>
      <c r="M3169" s="34">
        <v>7.3281348901499996E-2</v>
      </c>
    </row>
    <row r="3170" spans="1:13" hidden="1" outlineLevel="1" x14ac:dyDescent="0.3">
      <c r="A3170" s="32" t="s">
        <v>95</v>
      </c>
      <c r="B3170" s="32" t="s">
        <v>37</v>
      </c>
      <c r="C3170" s="32" t="s">
        <v>26</v>
      </c>
      <c r="D3170" s="33">
        <v>144646.15537253799</v>
      </c>
      <c r="E3170" s="33">
        <v>73154.403811937693</v>
      </c>
      <c r="F3170" s="33">
        <v>72225.976947346993</v>
      </c>
      <c r="G3170" s="34">
        <v>98.019910374576696</v>
      </c>
      <c r="H3170" s="34">
        <v>51.032239921472701</v>
      </c>
      <c r="I3170" s="34">
        <v>50.484446403577998</v>
      </c>
      <c r="J3170" s="34">
        <v>2.2969012876546002</v>
      </c>
      <c r="K3170" s="34">
        <v>57.616613123587001</v>
      </c>
      <c r="L3170" s="34">
        <v>50.540781511081398</v>
      </c>
      <c r="M3170" s="34">
        <v>0.15841759471485001</v>
      </c>
    </row>
    <row r="3171" spans="1:13" hidden="1" outlineLevel="1" x14ac:dyDescent="0.3">
      <c r="A3171" s="32" t="s">
        <v>95</v>
      </c>
      <c r="B3171" s="32" t="s">
        <v>37</v>
      </c>
      <c r="C3171" s="32" t="s">
        <v>28</v>
      </c>
      <c r="D3171" s="34">
        <v>1.1372365430139</v>
      </c>
      <c r="E3171" s="34">
        <v>1.40231530185646</v>
      </c>
      <c r="F3171" s="34">
        <v>1.5015901354369301</v>
      </c>
      <c r="G3171" s="34">
        <v>0.13287343511561001</v>
      </c>
      <c r="H3171" s="34">
        <v>0.91708784423643996</v>
      </c>
      <c r="I3171" s="34">
        <v>0.92719301986286995</v>
      </c>
      <c r="J3171" s="34">
        <v>6.14817013550641</v>
      </c>
      <c r="K3171" s="34">
        <v>4.6396267411176604</v>
      </c>
      <c r="L3171" s="34">
        <v>5.3513298935170104</v>
      </c>
      <c r="M3171" s="34">
        <v>23.434237509921498</v>
      </c>
    </row>
    <row r="3172" spans="1:13" hidden="1" outlineLevel="1" x14ac:dyDescent="0.3">
      <c r="A3172" s="32" t="s">
        <v>95</v>
      </c>
      <c r="B3172" s="32" t="s">
        <v>37</v>
      </c>
      <c r="C3172" s="32" t="s">
        <v>30</v>
      </c>
      <c r="D3172" s="34">
        <v>1.23658450360479</v>
      </c>
      <c r="E3172" s="34">
        <v>1.48986459584043</v>
      </c>
      <c r="F3172" s="34">
        <v>1.6872090559402499</v>
      </c>
      <c r="G3172" s="34">
        <v>2.85267712223783</v>
      </c>
      <c r="H3172" s="34">
        <v>3.0515656792569898</v>
      </c>
      <c r="I3172" s="34">
        <v>3.0515656792569898</v>
      </c>
      <c r="J3172" s="34">
        <v>2.89123528903492</v>
      </c>
      <c r="K3172" s="34">
        <v>1.8468156081306799</v>
      </c>
      <c r="L3172" s="34">
        <v>1.8468156081306799</v>
      </c>
      <c r="M3172" s="34">
        <v>2.13704544322264</v>
      </c>
    </row>
    <row r="3173" spans="1:13" hidden="1" outlineLevel="1" x14ac:dyDescent="0.3">
      <c r="A3173" s="16" t="s">
        <v>95</v>
      </c>
      <c r="B3173" s="16" t="s">
        <v>39</v>
      </c>
      <c r="C3173" s="16" t="s">
        <v>18</v>
      </c>
      <c r="D3173" s="17">
        <v>140402</v>
      </c>
      <c r="E3173" s="17">
        <v>71779</v>
      </c>
      <c r="F3173" s="17">
        <v>68623</v>
      </c>
      <c r="G3173" s="18">
        <v>97.918120824489705</v>
      </c>
      <c r="H3173" s="18">
        <v>51.070345289098697</v>
      </c>
      <c r="I3173" s="18">
        <v>48.929654710901303</v>
      </c>
      <c r="J3173" s="18">
        <v>2.0206264868021799</v>
      </c>
      <c r="K3173" s="18">
        <v>53.965456468100101</v>
      </c>
      <c r="L3173" s="18">
        <v>46.034543531899899</v>
      </c>
      <c r="M3173" s="18">
        <v>6.1252688708138103E-2</v>
      </c>
    </row>
    <row r="3174" spans="1:13" hidden="1" outlineLevel="1" x14ac:dyDescent="0.3">
      <c r="A3174" s="19" t="s">
        <v>95</v>
      </c>
      <c r="B3174" s="19" t="s">
        <v>39</v>
      </c>
      <c r="C3174" s="19" t="s">
        <v>22</v>
      </c>
      <c r="D3174" s="20">
        <v>1510.0439440206701</v>
      </c>
      <c r="E3174" s="20">
        <v>1011.69990121809</v>
      </c>
      <c r="F3174" s="20">
        <v>937.35357342399902</v>
      </c>
      <c r="G3174" s="21">
        <v>0.13647538104907</v>
      </c>
      <c r="H3174" s="21">
        <v>0.43913424640745002</v>
      </c>
      <c r="I3174" s="21">
        <v>0.43913424640745002</v>
      </c>
      <c r="J3174" s="21">
        <v>0.13639295790611</v>
      </c>
      <c r="K3174" s="21">
        <v>3.4218150849112599</v>
      </c>
      <c r="L3174" s="21">
        <v>3.4218150849112599</v>
      </c>
      <c r="M3174" s="21">
        <v>1.6539030189038399E-2</v>
      </c>
    </row>
    <row r="3175" spans="1:13" hidden="1" outlineLevel="1" x14ac:dyDescent="0.3">
      <c r="A3175" s="19" t="s">
        <v>95</v>
      </c>
      <c r="B3175" s="19" t="s">
        <v>39</v>
      </c>
      <c r="C3175" s="19" t="s">
        <v>24</v>
      </c>
      <c r="D3175" s="20">
        <v>137918.09777861301</v>
      </c>
      <c r="E3175" s="20">
        <v>70114.834104720707</v>
      </c>
      <c r="F3175" s="20">
        <v>67081.127902520995</v>
      </c>
      <c r="G3175" s="21">
        <v>97.681376050916896</v>
      </c>
      <c r="H3175" s="21">
        <v>50.3478309027237</v>
      </c>
      <c r="I3175" s="21">
        <v>48.207587252176999</v>
      </c>
      <c r="J3175" s="21">
        <v>1.8080561076343999</v>
      </c>
      <c r="K3175" s="21">
        <v>48.310204450498802</v>
      </c>
      <c r="L3175" s="21">
        <v>40.479581267526498</v>
      </c>
      <c r="M3175" s="21">
        <v>3.92835241410966E-2</v>
      </c>
    </row>
    <row r="3176" spans="1:13" hidden="1" outlineLevel="1" x14ac:dyDescent="0.3">
      <c r="A3176" s="19" t="s">
        <v>95</v>
      </c>
      <c r="B3176" s="19" t="s">
        <v>39</v>
      </c>
      <c r="C3176" s="19" t="s">
        <v>26</v>
      </c>
      <c r="D3176" s="20">
        <v>142885.902221386</v>
      </c>
      <c r="E3176" s="20">
        <v>73443.165895279206</v>
      </c>
      <c r="F3176" s="20">
        <v>70164.872097478903</v>
      </c>
      <c r="G3176" s="21">
        <v>98.131155080862399</v>
      </c>
      <c r="H3176" s="21">
        <v>51.792412747822901</v>
      </c>
      <c r="I3176" s="21">
        <v>49.6521690972762</v>
      </c>
      <c r="J3176" s="21">
        <v>2.2576138365717902</v>
      </c>
      <c r="K3176" s="21">
        <v>59.520418732473402</v>
      </c>
      <c r="L3176" s="21">
        <v>51.689795549501099</v>
      </c>
      <c r="M3176" s="21">
        <v>9.5496289285969996E-2</v>
      </c>
    </row>
    <row r="3177" spans="1:13" hidden="1" outlineLevel="1" x14ac:dyDescent="0.3">
      <c r="A3177" s="19" t="s">
        <v>95</v>
      </c>
      <c r="B3177" s="19" t="s">
        <v>39</v>
      </c>
      <c r="C3177" s="19" t="s">
        <v>28</v>
      </c>
      <c r="D3177" s="21">
        <v>1.0755145539384601</v>
      </c>
      <c r="E3177" s="21">
        <v>1.4094650262863699</v>
      </c>
      <c r="F3177" s="21">
        <v>1.3659466555294799</v>
      </c>
      <c r="G3177" s="21">
        <v>0.13937704267598999</v>
      </c>
      <c r="H3177" s="21">
        <v>0.85986151830696</v>
      </c>
      <c r="I3177" s="21">
        <v>0.89748077929847003</v>
      </c>
      <c r="J3177" s="21">
        <v>6.7500331603573596</v>
      </c>
      <c r="K3177" s="21">
        <v>6.3407507484606498</v>
      </c>
      <c r="L3177" s="21">
        <v>7.4331465512199504</v>
      </c>
      <c r="M3177" s="21">
        <v>27.001312983736799</v>
      </c>
    </row>
    <row r="3178" spans="1:13" hidden="1" outlineLevel="1" x14ac:dyDescent="0.3">
      <c r="A3178" s="19" t="s">
        <v>95</v>
      </c>
      <c r="B3178" s="19" t="s">
        <v>39</v>
      </c>
      <c r="C3178" s="19" t="s">
        <v>30</v>
      </c>
      <c r="D3178" s="21">
        <v>1.1216572646893199</v>
      </c>
      <c r="E3178" s="21">
        <v>1.5289069591122999</v>
      </c>
      <c r="F3178" s="21">
        <v>1.40757511121491</v>
      </c>
      <c r="G3178" s="21">
        <v>3.2592358134054802</v>
      </c>
      <c r="H3178" s="21">
        <v>2.7413457521016702</v>
      </c>
      <c r="I3178" s="21">
        <v>2.7413457521016702</v>
      </c>
      <c r="J3178" s="21">
        <v>3.3518836881692802</v>
      </c>
      <c r="K3178" s="21">
        <v>3.3738362663857502</v>
      </c>
      <c r="L3178" s="21">
        <v>3.3738362663857502</v>
      </c>
      <c r="M3178" s="21">
        <v>1.59399430505701</v>
      </c>
    </row>
    <row r="3179" spans="1:13" hidden="1" outlineLevel="1" x14ac:dyDescent="0.3">
      <c r="A3179" s="13" t="s">
        <v>95</v>
      </c>
      <c r="B3179" s="13" t="s">
        <v>41</v>
      </c>
      <c r="C3179" s="13" t="s">
        <v>18</v>
      </c>
      <c r="D3179" s="14">
        <v>146270</v>
      </c>
      <c r="E3179" s="14">
        <v>75790</v>
      </c>
      <c r="F3179" s="14">
        <v>70480</v>
      </c>
      <c r="G3179" s="15">
        <v>97.553838791276405</v>
      </c>
      <c r="H3179" s="15">
        <v>51.735205898018101</v>
      </c>
      <c r="I3179" s="15">
        <v>48.264794101981899</v>
      </c>
      <c r="J3179" s="15">
        <v>2.3839474943597398</v>
      </c>
      <c r="K3179" s="15">
        <v>54.975623745339803</v>
      </c>
      <c r="L3179" s="15">
        <v>45.024376254660098</v>
      </c>
      <c r="M3179" s="15">
        <v>6.2213714363847698E-2</v>
      </c>
    </row>
    <row r="3180" spans="1:13" hidden="1" outlineLevel="1" x14ac:dyDescent="0.3">
      <c r="A3180" s="32" t="s">
        <v>95</v>
      </c>
      <c r="B3180" s="32" t="s">
        <v>41</v>
      </c>
      <c r="C3180" s="32" t="s">
        <v>22</v>
      </c>
      <c r="D3180" s="33">
        <v>1618.0977796773</v>
      </c>
      <c r="E3180" s="33">
        <v>1052.74305296744</v>
      </c>
      <c r="F3180" s="33">
        <v>959.12937146246497</v>
      </c>
      <c r="G3180" s="34">
        <v>0.11624534164835</v>
      </c>
      <c r="H3180" s="34">
        <v>0.41615554232064</v>
      </c>
      <c r="I3180" s="34">
        <v>0.41615554232064</v>
      </c>
      <c r="J3180" s="34">
        <v>0.11458450401398999</v>
      </c>
      <c r="K3180" s="34">
        <v>2.2969432844780102</v>
      </c>
      <c r="L3180" s="34">
        <v>2.2969432844780102</v>
      </c>
      <c r="M3180" s="34">
        <v>1.56918910948949E-2</v>
      </c>
    </row>
    <row r="3181" spans="1:13" hidden="1" outlineLevel="1" x14ac:dyDescent="0.3">
      <c r="A3181" s="32" t="s">
        <v>95</v>
      </c>
      <c r="B3181" s="32" t="s">
        <v>41</v>
      </c>
      <c r="C3181" s="32" t="s">
        <v>24</v>
      </c>
      <c r="D3181" s="33">
        <v>143608.35781052799</v>
      </c>
      <c r="E3181" s="33">
        <v>74058.321383513699</v>
      </c>
      <c r="F3181" s="33">
        <v>68902.308446183801</v>
      </c>
      <c r="G3181" s="34">
        <v>97.355160185425405</v>
      </c>
      <c r="H3181" s="34">
        <v>51.050380019861301</v>
      </c>
      <c r="I3181" s="34">
        <v>47.580619419539097</v>
      </c>
      <c r="J3181" s="34">
        <v>2.2025596738431501</v>
      </c>
      <c r="K3181" s="34">
        <v>51.1758505953349</v>
      </c>
      <c r="L3181" s="34">
        <v>41.281776075596703</v>
      </c>
      <c r="M3181" s="34">
        <v>4.1084771688132099E-2</v>
      </c>
    </row>
    <row r="3182" spans="1:13" hidden="1" outlineLevel="1" x14ac:dyDescent="0.3">
      <c r="A3182" s="32" t="s">
        <v>95</v>
      </c>
      <c r="B3182" s="32" t="s">
        <v>41</v>
      </c>
      <c r="C3182" s="32" t="s">
        <v>26</v>
      </c>
      <c r="D3182" s="33">
        <v>148931.64218947099</v>
      </c>
      <c r="E3182" s="33">
        <v>77521.678616486199</v>
      </c>
      <c r="F3182" s="33">
        <v>72057.691553816199</v>
      </c>
      <c r="G3182" s="34">
        <v>97.737939567766702</v>
      </c>
      <c r="H3182" s="34">
        <v>52.419380580460803</v>
      </c>
      <c r="I3182" s="34">
        <v>48.949619980138699</v>
      </c>
      <c r="J3182" s="34">
        <v>2.5798791226955902</v>
      </c>
      <c r="K3182" s="34">
        <v>58.718223924403198</v>
      </c>
      <c r="L3182" s="34">
        <v>48.8241494046651</v>
      </c>
      <c r="M3182" s="34">
        <v>9.4198540978670003E-2</v>
      </c>
    </row>
    <row r="3183" spans="1:13" hidden="1" outlineLevel="1" x14ac:dyDescent="0.3">
      <c r="A3183" s="32" t="s">
        <v>95</v>
      </c>
      <c r="B3183" s="32" t="s">
        <v>41</v>
      </c>
      <c r="C3183" s="32" t="s">
        <v>28</v>
      </c>
      <c r="D3183" s="34">
        <v>1.10624036349032</v>
      </c>
      <c r="E3183" s="34">
        <v>1.38902632664922</v>
      </c>
      <c r="F3183" s="34">
        <v>1.3608532512236999</v>
      </c>
      <c r="G3183" s="34">
        <v>0.11916019204233</v>
      </c>
      <c r="H3183" s="34">
        <v>0.80439525676379997</v>
      </c>
      <c r="I3183" s="34">
        <v>0.86223416066237002</v>
      </c>
      <c r="J3183" s="34">
        <v>4.8065028397265301</v>
      </c>
      <c r="K3183" s="34">
        <v>4.1781122759388802</v>
      </c>
      <c r="L3183" s="34">
        <v>5.1015549254616701</v>
      </c>
      <c r="M3183" s="34">
        <v>25.2225594554974</v>
      </c>
    </row>
    <row r="3184" spans="1:13" hidden="1" outlineLevel="1" x14ac:dyDescent="0.3">
      <c r="A3184" s="32" t="s">
        <v>95</v>
      </c>
      <c r="B3184" s="32" t="s">
        <v>41</v>
      </c>
      <c r="C3184" s="32" t="s">
        <v>30</v>
      </c>
      <c r="D3184" s="34">
        <v>1.19225448591637</v>
      </c>
      <c r="E3184" s="34">
        <v>1.51449561629367</v>
      </c>
      <c r="F3184" s="34">
        <v>1.41413097728488</v>
      </c>
      <c r="G3184" s="34">
        <v>2.10440530997501</v>
      </c>
      <c r="H3184" s="34">
        <v>2.5572202305109899</v>
      </c>
      <c r="I3184" s="34">
        <v>2.5572202305109899</v>
      </c>
      <c r="J3184" s="34">
        <v>2.0967254289033699</v>
      </c>
      <c r="K3184" s="34">
        <v>1.8753654468462699</v>
      </c>
      <c r="L3184" s="34">
        <v>1.8753654468462699</v>
      </c>
      <c r="M3184" s="34">
        <v>1.4717784028887999</v>
      </c>
    </row>
    <row r="3185" spans="1:13" hidden="1" outlineLevel="1" x14ac:dyDescent="0.3">
      <c r="A3185" s="16" t="s">
        <v>95</v>
      </c>
      <c r="B3185" s="16" t="s">
        <v>43</v>
      </c>
      <c r="C3185" s="16" t="s">
        <v>18</v>
      </c>
      <c r="D3185" s="17">
        <v>144006</v>
      </c>
      <c r="E3185" s="17">
        <v>73298</v>
      </c>
      <c r="F3185" s="17">
        <v>70708</v>
      </c>
      <c r="G3185" s="18">
        <v>97.284140938571994</v>
      </c>
      <c r="H3185" s="18">
        <v>50.927584853135301</v>
      </c>
      <c r="I3185" s="18">
        <v>49.0724151468646</v>
      </c>
      <c r="J3185" s="18">
        <v>2.63114036915128</v>
      </c>
      <c r="K3185" s="18">
        <v>50.488255476379003</v>
      </c>
      <c r="L3185" s="18">
        <v>49.511744523620997</v>
      </c>
      <c r="M3185" s="18">
        <v>8.471869227671E-2</v>
      </c>
    </row>
    <row r="3186" spans="1:13" hidden="1" outlineLevel="1" x14ac:dyDescent="0.3">
      <c r="A3186" s="19" t="s">
        <v>95</v>
      </c>
      <c r="B3186" s="19" t="s">
        <v>43</v>
      </c>
      <c r="C3186" s="19" t="s">
        <v>22</v>
      </c>
      <c r="D3186" s="20">
        <v>1676.98131736337</v>
      </c>
      <c r="E3186" s="20">
        <v>1112.8912193096101</v>
      </c>
      <c r="F3186" s="20">
        <v>980.39194215820601</v>
      </c>
      <c r="G3186" s="21">
        <v>0.13802441101970001</v>
      </c>
      <c r="H3186" s="21">
        <v>0.44118483702210998</v>
      </c>
      <c r="I3186" s="21">
        <v>0.44118483702210998</v>
      </c>
      <c r="J3186" s="21">
        <v>0.13673800065764999</v>
      </c>
      <c r="K3186" s="21">
        <v>2.5043117451649102</v>
      </c>
      <c r="L3186" s="21">
        <v>2.5043117451649102</v>
      </c>
      <c r="M3186" s="21">
        <v>1.8046611934039902E-2</v>
      </c>
    </row>
    <row r="3187" spans="1:13" hidden="1" outlineLevel="1" x14ac:dyDescent="0.3">
      <c r="A3187" s="19" t="s">
        <v>95</v>
      </c>
      <c r="B3187" s="19" t="s">
        <v>43</v>
      </c>
      <c r="C3187" s="19" t="s">
        <v>24</v>
      </c>
      <c r="D3187" s="20">
        <v>141247.499072979</v>
      </c>
      <c r="E3187" s="20">
        <v>71467.382432378407</v>
      </c>
      <c r="F3187" s="20">
        <v>69095.333208017604</v>
      </c>
      <c r="G3187" s="21">
        <v>97.047637697257301</v>
      </c>
      <c r="H3187" s="21">
        <v>50.201726134717497</v>
      </c>
      <c r="I3187" s="21">
        <v>48.3469473263861</v>
      </c>
      <c r="J3187" s="21">
        <v>2.4153308165720002</v>
      </c>
      <c r="K3187" s="21">
        <v>46.374856605159998</v>
      </c>
      <c r="L3187" s="21">
        <v>45.404944724631498</v>
      </c>
      <c r="M3187" s="21">
        <v>5.9673737251985402E-2</v>
      </c>
    </row>
    <row r="3188" spans="1:13" hidden="1" outlineLevel="1" x14ac:dyDescent="0.3">
      <c r="A3188" s="19" t="s">
        <v>95</v>
      </c>
      <c r="B3188" s="19" t="s">
        <v>43</v>
      </c>
      <c r="C3188" s="19" t="s">
        <v>26</v>
      </c>
      <c r="D3188" s="20">
        <v>146764.50092702001</v>
      </c>
      <c r="E3188" s="20">
        <v>75128.617567621506</v>
      </c>
      <c r="F3188" s="20">
        <v>72320.666791982396</v>
      </c>
      <c r="G3188" s="21">
        <v>97.502186364426393</v>
      </c>
      <c r="H3188" s="21">
        <v>51.6530526736139</v>
      </c>
      <c r="I3188" s="21">
        <v>49.798273865282397</v>
      </c>
      <c r="J3188" s="21">
        <v>2.8656662317345001</v>
      </c>
      <c r="K3188" s="21">
        <v>54.595055275368402</v>
      </c>
      <c r="L3188" s="21">
        <v>53.625143394839903</v>
      </c>
      <c r="M3188" s="21">
        <v>0.12026231900366</v>
      </c>
    </row>
    <row r="3189" spans="1:13" hidden="1" outlineLevel="1" x14ac:dyDescent="0.3">
      <c r="A3189" s="19" t="s">
        <v>95</v>
      </c>
      <c r="B3189" s="19" t="s">
        <v>43</v>
      </c>
      <c r="C3189" s="19" t="s">
        <v>28</v>
      </c>
      <c r="D3189" s="21">
        <v>1.16452183753688</v>
      </c>
      <c r="E3189" s="21">
        <v>1.5183104850195299</v>
      </c>
      <c r="F3189" s="21">
        <v>1.3865360951493499</v>
      </c>
      <c r="G3189" s="21">
        <v>0.14187760686178999</v>
      </c>
      <c r="H3189" s="21">
        <v>0.86629836913413005</v>
      </c>
      <c r="I3189" s="21">
        <v>0.89904855039583997</v>
      </c>
      <c r="J3189" s="21">
        <v>5.19691014059278</v>
      </c>
      <c r="K3189" s="21">
        <v>4.9601867236956902</v>
      </c>
      <c r="L3189" s="21">
        <v>5.0580155663272199</v>
      </c>
      <c r="M3189" s="21">
        <v>21.3018065424044</v>
      </c>
    </row>
    <row r="3190" spans="1:13" hidden="1" outlineLevel="1" x14ac:dyDescent="0.3">
      <c r="A3190" s="19" t="s">
        <v>95</v>
      </c>
      <c r="B3190" s="19" t="s">
        <v>43</v>
      </c>
      <c r="C3190" s="19" t="s">
        <v>30</v>
      </c>
      <c r="D3190" s="21">
        <v>1.2943886006249501</v>
      </c>
      <c r="E3190" s="21">
        <v>1.7726669891968101</v>
      </c>
      <c r="F3190" s="21">
        <v>1.4263423028219</v>
      </c>
      <c r="G3190" s="21">
        <v>2.6381261896292201</v>
      </c>
      <c r="H3190" s="21">
        <v>2.8193374339249702</v>
      </c>
      <c r="I3190" s="21">
        <v>2.8193374339249702</v>
      </c>
      <c r="J3190" s="21">
        <v>2.67022210247658</v>
      </c>
      <c r="K3190" s="21">
        <v>2.3985793029911999</v>
      </c>
      <c r="L3190" s="21">
        <v>2.3985793029911999</v>
      </c>
      <c r="M3190" s="21">
        <v>1.4077101349367001</v>
      </c>
    </row>
    <row r="3191" spans="1:13" hidden="1" outlineLevel="1" x14ac:dyDescent="0.3">
      <c r="A3191" s="13" t="s">
        <v>95</v>
      </c>
      <c r="B3191" s="13" t="s">
        <v>45</v>
      </c>
      <c r="C3191" s="13" t="s">
        <v>18</v>
      </c>
      <c r="D3191" s="14">
        <v>153127</v>
      </c>
      <c r="E3191" s="14">
        <v>78314</v>
      </c>
      <c r="F3191" s="14">
        <v>74813</v>
      </c>
      <c r="G3191" s="15">
        <v>95.6101797854068</v>
      </c>
      <c r="H3191" s="15">
        <v>51.061097640107903</v>
      </c>
      <c r="I3191" s="15">
        <v>48.938902359891998</v>
      </c>
      <c r="J3191" s="15">
        <v>4.2820665199474899</v>
      </c>
      <c r="K3191" s="15">
        <v>52.920542931218499</v>
      </c>
      <c r="L3191" s="15">
        <v>47.079457068781402</v>
      </c>
      <c r="M3191" s="15">
        <v>0.10775369464562</v>
      </c>
    </row>
    <row r="3192" spans="1:13" hidden="1" outlineLevel="1" x14ac:dyDescent="0.3">
      <c r="A3192" s="32" t="s">
        <v>95</v>
      </c>
      <c r="B3192" s="32" t="s">
        <v>45</v>
      </c>
      <c r="C3192" s="32" t="s">
        <v>22</v>
      </c>
      <c r="D3192" s="33">
        <v>1650.47033422084</v>
      </c>
      <c r="E3192" s="33">
        <v>1154.5860781496301</v>
      </c>
      <c r="F3192" s="33">
        <v>993.71362654544396</v>
      </c>
      <c r="G3192" s="34">
        <v>0.16552165343767999</v>
      </c>
      <c r="H3192" s="34">
        <v>0.46522652356937</v>
      </c>
      <c r="I3192" s="34">
        <v>0.46522652356937</v>
      </c>
      <c r="J3192" s="34">
        <v>0.16191677294508</v>
      </c>
      <c r="K3192" s="34">
        <v>1.8572138077509199</v>
      </c>
      <c r="L3192" s="34">
        <v>1.8572138077509199</v>
      </c>
      <c r="M3192" s="34">
        <v>4.0124896270856601E-2</v>
      </c>
    </row>
    <row r="3193" spans="1:13" hidden="1" outlineLevel="1" x14ac:dyDescent="0.3">
      <c r="A3193" s="32" t="s">
        <v>95</v>
      </c>
      <c r="B3193" s="32" t="s">
        <v>45</v>
      </c>
      <c r="C3193" s="32" t="s">
        <v>24</v>
      </c>
      <c r="D3193" s="33">
        <v>150412.10753230899</v>
      </c>
      <c r="E3193" s="33">
        <v>76414.797704825804</v>
      </c>
      <c r="F3193" s="33">
        <v>73178.420096433605</v>
      </c>
      <c r="G3193" s="34">
        <v>95.329709722764903</v>
      </c>
      <c r="H3193" s="34">
        <v>50.295647842982397</v>
      </c>
      <c r="I3193" s="34">
        <v>48.173949832663801</v>
      </c>
      <c r="J3193" s="34">
        <v>4.0234988665272304</v>
      </c>
      <c r="K3193" s="34">
        <v>49.858443827139602</v>
      </c>
      <c r="L3193" s="34">
        <v>44.039183742279697</v>
      </c>
      <c r="M3193" s="34">
        <v>5.8390448025561502E-2</v>
      </c>
    </row>
    <row r="3194" spans="1:13" hidden="1" outlineLevel="1" x14ac:dyDescent="0.3">
      <c r="A3194" s="32" t="s">
        <v>95</v>
      </c>
      <c r="B3194" s="32" t="s">
        <v>45</v>
      </c>
      <c r="C3194" s="32" t="s">
        <v>26</v>
      </c>
      <c r="D3194" s="33">
        <v>155841.89246768999</v>
      </c>
      <c r="E3194" s="33">
        <v>80213.202295174095</v>
      </c>
      <c r="F3194" s="33">
        <v>76447.579903566395</v>
      </c>
      <c r="G3194" s="34">
        <v>95.874535381587705</v>
      </c>
      <c r="H3194" s="34">
        <v>51.826050167336199</v>
      </c>
      <c r="I3194" s="34">
        <v>49.704352157017503</v>
      </c>
      <c r="J3194" s="34">
        <v>4.5564619894185396</v>
      </c>
      <c r="K3194" s="34">
        <v>55.960816257720197</v>
      </c>
      <c r="L3194" s="34">
        <v>50.141556172860398</v>
      </c>
      <c r="M3194" s="34">
        <v>0.19876560107422001</v>
      </c>
    </row>
    <row r="3195" spans="1:13" hidden="1" outlineLevel="1" x14ac:dyDescent="0.3">
      <c r="A3195" s="32" t="s">
        <v>95</v>
      </c>
      <c r="B3195" s="32" t="s">
        <v>45</v>
      </c>
      <c r="C3195" s="32" t="s">
        <v>28</v>
      </c>
      <c r="D3195" s="34">
        <v>1.0778440994865901</v>
      </c>
      <c r="E3195" s="34">
        <v>1.47430354489572</v>
      </c>
      <c r="F3195" s="34">
        <v>1.3282633052349699</v>
      </c>
      <c r="G3195" s="34">
        <v>0.17312137034903999</v>
      </c>
      <c r="H3195" s="34">
        <v>0.91111735757898005</v>
      </c>
      <c r="I3195" s="34">
        <v>0.95062721298516994</v>
      </c>
      <c r="J3195" s="34">
        <v>3.7812764512371202</v>
      </c>
      <c r="K3195" s="34">
        <v>3.5094383104964701</v>
      </c>
      <c r="L3195" s="34">
        <v>3.9448496719866402</v>
      </c>
      <c r="M3195" s="34">
        <v>37.237606007681499</v>
      </c>
    </row>
    <row r="3196" spans="1:13" hidden="1" outlineLevel="1" x14ac:dyDescent="0.3">
      <c r="A3196" s="32" t="s">
        <v>95</v>
      </c>
      <c r="B3196" s="32" t="s">
        <v>45</v>
      </c>
      <c r="C3196" s="32" t="s">
        <v>30</v>
      </c>
      <c r="D3196" s="34">
        <v>1.17283511585825</v>
      </c>
      <c r="E3196" s="34">
        <v>1.74152323857768</v>
      </c>
      <c r="F3196" s="34">
        <v>1.4033331762066099</v>
      </c>
      <c r="G3196" s="34">
        <v>2.5395863658398001</v>
      </c>
      <c r="H3196" s="34">
        <v>3.2765307791003302</v>
      </c>
      <c r="I3196" s="34">
        <v>3.2765307791003302</v>
      </c>
      <c r="J3196" s="34">
        <v>2.4885202533427901</v>
      </c>
      <c r="K3196" s="34">
        <v>2.2904696623735199</v>
      </c>
      <c r="L3196" s="34">
        <v>2.2904696623735199</v>
      </c>
      <c r="M3196" s="34">
        <v>5.8192647991302398</v>
      </c>
    </row>
    <row r="3197" spans="1:13" hidden="1" outlineLevel="1" x14ac:dyDescent="0.3">
      <c r="A3197" s="16" t="s">
        <v>95</v>
      </c>
      <c r="B3197" s="16" t="s">
        <v>47</v>
      </c>
      <c r="C3197" s="16" t="s">
        <v>18</v>
      </c>
      <c r="D3197" s="17">
        <v>149463</v>
      </c>
      <c r="E3197" s="17">
        <v>76387</v>
      </c>
      <c r="F3197" s="17">
        <v>73076</v>
      </c>
      <c r="G3197" s="18">
        <v>93.139439192308402</v>
      </c>
      <c r="H3197" s="18">
        <v>50.8954162446393</v>
      </c>
      <c r="I3197" s="18">
        <v>49.104583755360601</v>
      </c>
      <c r="J3197" s="18">
        <v>6.7923164930451003</v>
      </c>
      <c r="K3197" s="18">
        <v>54.373522458628798</v>
      </c>
      <c r="L3197" s="18">
        <v>45.626477541371102</v>
      </c>
      <c r="M3197" s="18">
        <v>6.8244314646429993E-2</v>
      </c>
    </row>
    <row r="3198" spans="1:13" hidden="1" outlineLevel="1" x14ac:dyDescent="0.3">
      <c r="A3198" s="19" t="s">
        <v>95</v>
      </c>
      <c r="B3198" s="19" t="s">
        <v>47</v>
      </c>
      <c r="C3198" s="19" t="s">
        <v>22</v>
      </c>
      <c r="D3198" s="20">
        <v>1671.93555680239</v>
      </c>
      <c r="E3198" s="20">
        <v>1159.0194463252201</v>
      </c>
      <c r="F3198" s="20">
        <v>983.30094515953294</v>
      </c>
      <c r="G3198" s="21">
        <v>0.19961734201591</v>
      </c>
      <c r="H3198" s="21">
        <v>0.46275132018643</v>
      </c>
      <c r="I3198" s="21">
        <v>0.46275132018643</v>
      </c>
      <c r="J3198" s="21">
        <v>0.19865086355764</v>
      </c>
      <c r="K3198" s="21">
        <v>1.47121166671234</v>
      </c>
      <c r="L3198" s="21">
        <v>1.47121166671234</v>
      </c>
      <c r="M3198" s="21">
        <v>2.1045859367688501E-2</v>
      </c>
    </row>
    <row r="3199" spans="1:13" hidden="1" outlineLevel="1" x14ac:dyDescent="0.3">
      <c r="A3199" s="19" t="s">
        <v>95</v>
      </c>
      <c r="B3199" s="19" t="s">
        <v>47</v>
      </c>
      <c r="C3199" s="19" t="s">
        <v>24</v>
      </c>
      <c r="D3199" s="20">
        <v>146712.798947904</v>
      </c>
      <c r="E3199" s="20">
        <v>74480.505166682706</v>
      </c>
      <c r="F3199" s="20">
        <v>71458.548129380797</v>
      </c>
      <c r="G3199" s="21">
        <v>92.803716135652294</v>
      </c>
      <c r="H3199" s="21">
        <v>50.1340780965592</v>
      </c>
      <c r="I3199" s="21">
        <v>48.3436607262501</v>
      </c>
      <c r="J3199" s="21">
        <v>6.4727492657930901</v>
      </c>
      <c r="K3199" s="21">
        <v>51.9450611632818</v>
      </c>
      <c r="L3199" s="21">
        <v>43.218632825283997</v>
      </c>
      <c r="M3199" s="21">
        <v>4.1089084097670099E-2</v>
      </c>
    </row>
    <row r="3200" spans="1:13" hidden="1" outlineLevel="1" x14ac:dyDescent="0.3">
      <c r="A3200" s="19" t="s">
        <v>95</v>
      </c>
      <c r="B3200" s="19" t="s">
        <v>47</v>
      </c>
      <c r="C3200" s="19" t="s">
        <v>26</v>
      </c>
      <c r="D3200" s="20">
        <v>152213.20105209501</v>
      </c>
      <c r="E3200" s="20">
        <v>78293.494833317207</v>
      </c>
      <c r="F3200" s="20">
        <v>74693.451870619101</v>
      </c>
      <c r="G3200" s="21">
        <v>93.460603639840002</v>
      </c>
      <c r="H3200" s="21">
        <v>51.6563392737499</v>
      </c>
      <c r="I3200" s="21">
        <v>49.8659219034407</v>
      </c>
      <c r="J3200" s="21">
        <v>7.1264589443321302</v>
      </c>
      <c r="K3200" s="21">
        <v>56.781367174715903</v>
      </c>
      <c r="L3200" s="21">
        <v>48.054938836718101</v>
      </c>
      <c r="M3200" s="21">
        <v>0.11332573039660999</v>
      </c>
    </row>
    <row r="3201" spans="1:13" hidden="1" outlineLevel="1" x14ac:dyDescent="0.3">
      <c r="A3201" s="19" t="s">
        <v>95</v>
      </c>
      <c r="B3201" s="19" t="s">
        <v>47</v>
      </c>
      <c r="C3201" s="19" t="s">
        <v>28</v>
      </c>
      <c r="D3201" s="21">
        <v>1.1186283941861099</v>
      </c>
      <c r="E3201" s="21">
        <v>1.5172993393184899</v>
      </c>
      <c r="F3201" s="21">
        <v>1.3455867113136</v>
      </c>
      <c r="G3201" s="21">
        <v>0.21432096193295</v>
      </c>
      <c r="H3201" s="21">
        <v>0.90922003262950002</v>
      </c>
      <c r="I3201" s="21">
        <v>0.94237907094755002</v>
      </c>
      <c r="J3201" s="21">
        <v>2.9246408609058001</v>
      </c>
      <c r="K3201" s="21">
        <v>2.7057501522579201</v>
      </c>
      <c r="L3201" s="21">
        <v>3.2244690933643598</v>
      </c>
      <c r="M3201" s="21">
        <v>30.838992928164899</v>
      </c>
    </row>
    <row r="3202" spans="1:13" hidden="1" outlineLevel="1" x14ac:dyDescent="0.3">
      <c r="A3202" s="19" t="s">
        <v>95</v>
      </c>
      <c r="B3202" s="19" t="s">
        <v>47</v>
      </c>
      <c r="C3202" s="19" t="s">
        <v>30</v>
      </c>
      <c r="D3202" s="21">
        <v>1.24163211413271</v>
      </c>
      <c r="E3202" s="21">
        <v>1.8132501113370101</v>
      </c>
      <c r="F3202" s="21">
        <v>1.39836312798244</v>
      </c>
      <c r="G3202" s="21">
        <v>2.3680422415883999</v>
      </c>
      <c r="H3202" s="21">
        <v>3.08202191359885</v>
      </c>
      <c r="I3202" s="21">
        <v>3.08202191359885</v>
      </c>
      <c r="J3202" s="21">
        <v>2.3669954925442598</v>
      </c>
      <c r="K3202" s="21">
        <v>2.2348522099383099</v>
      </c>
      <c r="L3202" s="21">
        <v>2.2348522099383099</v>
      </c>
      <c r="M3202" s="21">
        <v>2.4663203064572099</v>
      </c>
    </row>
    <row r="3203" spans="1:13" hidden="1" outlineLevel="1" x14ac:dyDescent="0.3">
      <c r="A3203" s="13" t="s">
        <v>95</v>
      </c>
      <c r="B3203" s="13" t="s">
        <v>49</v>
      </c>
      <c r="C3203" s="13" t="s">
        <v>18</v>
      </c>
      <c r="D3203" s="14">
        <v>158313</v>
      </c>
      <c r="E3203" s="14">
        <v>80216</v>
      </c>
      <c r="F3203" s="14">
        <v>78097</v>
      </c>
      <c r="G3203" s="15">
        <v>89.218194336535802</v>
      </c>
      <c r="H3203" s="15">
        <v>50.700914729121202</v>
      </c>
      <c r="I3203" s="15">
        <v>49.299085270878699</v>
      </c>
      <c r="J3203" s="15">
        <v>10.7205346370797</v>
      </c>
      <c r="K3203" s="15">
        <v>50.335847277869398</v>
      </c>
      <c r="L3203" s="15">
        <v>49.664152722130503</v>
      </c>
      <c r="M3203" s="15">
        <v>6.1271026384440999E-2</v>
      </c>
    </row>
    <row r="3204" spans="1:13" hidden="1" outlineLevel="1" x14ac:dyDescent="0.3">
      <c r="A3204" s="32" t="s">
        <v>95</v>
      </c>
      <c r="B3204" s="32" t="s">
        <v>49</v>
      </c>
      <c r="C3204" s="32" t="s">
        <v>22</v>
      </c>
      <c r="D3204" s="33">
        <v>1654.67106286903</v>
      </c>
      <c r="E3204" s="33">
        <v>1002.34867790165</v>
      </c>
      <c r="F3204" s="33">
        <v>1041.6175018686499</v>
      </c>
      <c r="G3204" s="34">
        <v>0.24641073085119</v>
      </c>
      <c r="H3204" s="34">
        <v>0.40138672411856002</v>
      </c>
      <c r="I3204" s="34">
        <v>0.40138672411856002</v>
      </c>
      <c r="J3204" s="34">
        <v>0.24593813423843</v>
      </c>
      <c r="K3204" s="34">
        <v>1.11279691113419</v>
      </c>
      <c r="L3204" s="34">
        <v>1.11279691113419</v>
      </c>
      <c r="M3204" s="34">
        <v>1.81225824847638E-2</v>
      </c>
    </row>
    <row r="3205" spans="1:13" hidden="1" outlineLevel="1" x14ac:dyDescent="0.3">
      <c r="A3205" s="32" t="s">
        <v>95</v>
      </c>
      <c r="B3205" s="32" t="s">
        <v>49</v>
      </c>
      <c r="C3205" s="32" t="s">
        <v>24</v>
      </c>
      <c r="D3205" s="33">
        <v>155591.19766769101</v>
      </c>
      <c r="E3205" s="33">
        <v>78567.216123542297</v>
      </c>
      <c r="F3205" s="33">
        <v>76383.622030457103</v>
      </c>
      <c r="G3205" s="34">
        <v>88.806119620325404</v>
      </c>
      <c r="H3205" s="34">
        <v>50.040581409450901</v>
      </c>
      <c r="I3205" s="34">
        <v>48.638996410270899</v>
      </c>
      <c r="J3205" s="34">
        <v>10.3226509796842</v>
      </c>
      <c r="K3205" s="34">
        <v>48.505752379277702</v>
      </c>
      <c r="L3205" s="34">
        <v>47.834957290328298</v>
      </c>
      <c r="M3205" s="34">
        <v>3.766437682887E-2</v>
      </c>
    </row>
    <row r="3206" spans="1:13" hidden="1" outlineLevel="1" x14ac:dyDescent="0.3">
      <c r="A3206" s="32" t="s">
        <v>95</v>
      </c>
      <c r="B3206" s="32" t="s">
        <v>49</v>
      </c>
      <c r="C3206" s="32" t="s">
        <v>26</v>
      </c>
      <c r="D3206" s="33">
        <v>161034.802332308</v>
      </c>
      <c r="E3206" s="33">
        <v>81864.783876457601</v>
      </c>
      <c r="F3206" s="33">
        <v>79810.377969542897</v>
      </c>
      <c r="G3206" s="34">
        <v>89.616873155962693</v>
      </c>
      <c r="H3206" s="34">
        <v>51.361003589729101</v>
      </c>
      <c r="I3206" s="34">
        <v>49.959418590548999</v>
      </c>
      <c r="J3206" s="34">
        <v>11.1318508763402</v>
      </c>
      <c r="K3206" s="34">
        <v>52.165042709671603</v>
      </c>
      <c r="L3206" s="34">
        <v>51.494247620722199</v>
      </c>
      <c r="M3206" s="34">
        <v>9.9658706953650006E-2</v>
      </c>
    </row>
    <row r="3207" spans="1:13" hidden="1" outlineLevel="1" x14ac:dyDescent="0.3">
      <c r="A3207" s="32" t="s">
        <v>95</v>
      </c>
      <c r="B3207" s="32" t="s">
        <v>49</v>
      </c>
      <c r="C3207" s="32" t="s">
        <v>28</v>
      </c>
      <c r="D3207" s="34">
        <v>1.04518963248061</v>
      </c>
      <c r="E3207" s="34">
        <v>1.2495620298963399</v>
      </c>
      <c r="F3207" s="34">
        <v>1.33374841782483</v>
      </c>
      <c r="G3207" s="34">
        <v>0.276188879055</v>
      </c>
      <c r="H3207" s="34">
        <v>0.79167550775571005</v>
      </c>
      <c r="I3207" s="34">
        <v>0.81418696090017995</v>
      </c>
      <c r="J3207" s="34">
        <v>2.2940846008537301</v>
      </c>
      <c r="K3207" s="34">
        <v>2.21074437267582</v>
      </c>
      <c r="L3207" s="34">
        <v>2.2406441067468901</v>
      </c>
      <c r="M3207" s="34">
        <v>29.577736091859801</v>
      </c>
    </row>
    <row r="3208" spans="1:13" hidden="1" outlineLevel="1" x14ac:dyDescent="0.3">
      <c r="A3208" s="32" t="s">
        <v>95</v>
      </c>
      <c r="B3208" s="32" t="s">
        <v>49</v>
      </c>
      <c r="C3208" s="32" t="s">
        <v>30</v>
      </c>
      <c r="D3208" s="34">
        <v>1.1088013760325599</v>
      </c>
      <c r="E3208" s="34">
        <v>1.28738742242827</v>
      </c>
      <c r="F3208" s="34">
        <v>1.4352264956159499</v>
      </c>
      <c r="G3208" s="34">
        <v>2.5388867734526799</v>
      </c>
      <c r="H3208" s="34">
        <v>2.3524215035984302</v>
      </c>
      <c r="I3208" s="34">
        <v>2.3524215035984302</v>
      </c>
      <c r="J3208" s="34">
        <v>2.5418665810082799</v>
      </c>
      <c r="K3208" s="34">
        <v>2.1212688838901599</v>
      </c>
      <c r="L3208" s="34">
        <v>2.1212688838901599</v>
      </c>
      <c r="M3208" s="34">
        <v>2.1573480746414799</v>
      </c>
    </row>
    <row r="3209" spans="1:13" hidden="1" outlineLevel="1" x14ac:dyDescent="0.3">
      <c r="A3209" s="16" t="s">
        <v>95</v>
      </c>
      <c r="B3209" s="16" t="s">
        <v>51</v>
      </c>
      <c r="C3209" s="16" t="s">
        <v>18</v>
      </c>
      <c r="D3209" s="17">
        <v>151440</v>
      </c>
      <c r="E3209" s="17">
        <v>77498</v>
      </c>
      <c r="F3209" s="17">
        <v>73942</v>
      </c>
      <c r="G3209" s="18">
        <v>82.278129952456396</v>
      </c>
      <c r="H3209" s="18">
        <v>51.238342883741801</v>
      </c>
      <c r="I3209" s="18">
        <v>48.7616571162581</v>
      </c>
      <c r="J3209" s="18">
        <v>17.673666138404599</v>
      </c>
      <c r="K3209" s="18">
        <v>50.8313095460489</v>
      </c>
      <c r="L3209" s="18">
        <v>49.168690453951001</v>
      </c>
      <c r="M3209" s="18">
        <v>4.8203909138932903E-2</v>
      </c>
    </row>
    <row r="3210" spans="1:13" hidden="1" outlineLevel="1" x14ac:dyDescent="0.3">
      <c r="A3210" s="19" t="s">
        <v>95</v>
      </c>
      <c r="B3210" s="19" t="s">
        <v>51</v>
      </c>
      <c r="C3210" s="19" t="s">
        <v>22</v>
      </c>
      <c r="D3210" s="20">
        <v>1654.3187894703999</v>
      </c>
      <c r="E3210" s="20">
        <v>1086.28855798768</v>
      </c>
      <c r="F3210" s="20">
        <v>1009.03659991974</v>
      </c>
      <c r="G3210" s="21">
        <v>0.34419472880752999</v>
      </c>
      <c r="H3210" s="21">
        <v>0.46356991883924997</v>
      </c>
      <c r="I3210" s="21">
        <v>0.46356991883924997</v>
      </c>
      <c r="J3210" s="21">
        <v>0.34371474853973999</v>
      </c>
      <c r="K3210" s="21">
        <v>0.89297800745195</v>
      </c>
      <c r="L3210" s="21">
        <v>0.89297800745195</v>
      </c>
      <c r="M3210" s="21">
        <v>1.4359789559803901E-2</v>
      </c>
    </row>
    <row r="3211" spans="1:13" hidden="1" outlineLevel="1" x14ac:dyDescent="0.3">
      <c r="A3211" s="19" t="s">
        <v>95</v>
      </c>
      <c r="B3211" s="19" t="s">
        <v>51</v>
      </c>
      <c r="C3211" s="19" t="s">
        <v>24</v>
      </c>
      <c r="D3211" s="20">
        <v>148718.77712942101</v>
      </c>
      <c r="E3211" s="20">
        <v>75711.141695023704</v>
      </c>
      <c r="F3211" s="20">
        <v>72282.215023592202</v>
      </c>
      <c r="G3211" s="21">
        <v>81.704843882409094</v>
      </c>
      <c r="H3211" s="21">
        <v>50.475577908836897</v>
      </c>
      <c r="I3211" s="21">
        <v>47.999468443993401</v>
      </c>
      <c r="J3211" s="21">
        <v>17.1153659227577</v>
      </c>
      <c r="K3211" s="21">
        <v>49.362136788477898</v>
      </c>
      <c r="L3211" s="21">
        <v>47.7009521757629</v>
      </c>
      <c r="M3211" s="21">
        <v>2.95290373288708E-2</v>
      </c>
    </row>
    <row r="3212" spans="1:13" hidden="1" outlineLevel="1" x14ac:dyDescent="0.3">
      <c r="A3212" s="19" t="s">
        <v>95</v>
      </c>
      <c r="B3212" s="19" t="s">
        <v>51</v>
      </c>
      <c r="C3212" s="19" t="s">
        <v>26</v>
      </c>
      <c r="D3212" s="20">
        <v>154161.222870578</v>
      </c>
      <c r="E3212" s="20">
        <v>79284.858304976195</v>
      </c>
      <c r="F3212" s="20">
        <v>75601.784976407696</v>
      </c>
      <c r="G3212" s="21">
        <v>82.837225390455004</v>
      </c>
      <c r="H3212" s="21">
        <v>52.000531556006599</v>
      </c>
      <c r="I3212" s="21">
        <v>49.524422091162997</v>
      </c>
      <c r="J3212" s="21">
        <v>18.2461689068897</v>
      </c>
      <c r="K3212" s="21">
        <v>52.299047824237</v>
      </c>
      <c r="L3212" s="21">
        <v>50.637863211522102</v>
      </c>
      <c r="M3212" s="21">
        <v>7.8679922831839999E-2</v>
      </c>
    </row>
    <row r="3213" spans="1:13" hidden="1" outlineLevel="1" x14ac:dyDescent="0.3">
      <c r="A3213" s="19" t="s">
        <v>95</v>
      </c>
      <c r="B3213" s="19" t="s">
        <v>51</v>
      </c>
      <c r="C3213" s="19" t="s">
        <v>28</v>
      </c>
      <c r="D3213" s="21">
        <v>1.0923922275953499</v>
      </c>
      <c r="E3213" s="21">
        <v>1.4016988283409699</v>
      </c>
      <c r="F3213" s="21">
        <v>1.36463254972781</v>
      </c>
      <c r="G3213" s="21">
        <v>0.41833076299427002</v>
      </c>
      <c r="H3213" s="21">
        <v>0.90473245766568999</v>
      </c>
      <c r="I3213" s="21">
        <v>0.95068532583706999</v>
      </c>
      <c r="J3213" s="21">
        <v>1.9447846635105199</v>
      </c>
      <c r="K3213" s="21">
        <v>1.75674798746428</v>
      </c>
      <c r="L3213" s="21">
        <v>1.8161516998063501</v>
      </c>
      <c r="M3213" s="21">
        <v>29.789678505982199</v>
      </c>
    </row>
    <row r="3214" spans="1:13" hidden="1" outlineLevel="1" x14ac:dyDescent="0.3">
      <c r="A3214" s="19" t="s">
        <v>95</v>
      </c>
      <c r="B3214" s="19" t="s">
        <v>51</v>
      </c>
      <c r="C3214" s="19" t="s">
        <v>30</v>
      </c>
      <c r="D3214" s="21">
        <v>1.22063183968525</v>
      </c>
      <c r="E3214" s="21">
        <v>1.5830353734421101</v>
      </c>
      <c r="F3214" s="21">
        <v>1.5053471522728299</v>
      </c>
      <c r="G3214" s="21">
        <v>3.1261335025198398</v>
      </c>
      <c r="H3214" s="21">
        <v>2.7692091319903001</v>
      </c>
      <c r="I3214" s="21">
        <v>2.7692091319903001</v>
      </c>
      <c r="J3214" s="21">
        <v>3.1240930704058001</v>
      </c>
      <c r="K3214" s="21">
        <v>2.1546668171048902</v>
      </c>
      <c r="L3214" s="21">
        <v>2.1546668171048902</v>
      </c>
      <c r="M3214" s="21">
        <v>1.6467070308337499</v>
      </c>
    </row>
    <row r="3215" spans="1:13" hidden="1" outlineLevel="1" x14ac:dyDescent="0.3">
      <c r="A3215" s="13" t="s">
        <v>95</v>
      </c>
      <c r="B3215" s="13" t="s">
        <v>53</v>
      </c>
      <c r="C3215" s="13" t="s">
        <v>18</v>
      </c>
      <c r="D3215" s="14">
        <v>139224</v>
      </c>
      <c r="E3215" s="14">
        <v>69327</v>
      </c>
      <c r="F3215" s="14">
        <v>69897</v>
      </c>
      <c r="G3215" s="15">
        <v>73.881658334769796</v>
      </c>
      <c r="H3215" s="15">
        <v>50.075344396807303</v>
      </c>
      <c r="I3215" s="15">
        <v>49.924655603192598</v>
      </c>
      <c r="J3215" s="15">
        <v>26.040050565994299</v>
      </c>
      <c r="K3215" s="15">
        <v>49.0456225519942</v>
      </c>
      <c r="L3215" s="15">
        <v>50.954377448005701</v>
      </c>
      <c r="M3215" s="15">
        <v>7.8291099235759998E-2</v>
      </c>
    </row>
    <row r="3216" spans="1:13" hidden="1" outlineLevel="1" x14ac:dyDescent="0.3">
      <c r="A3216" s="32" t="s">
        <v>95</v>
      </c>
      <c r="B3216" s="32" t="s">
        <v>53</v>
      </c>
      <c r="C3216" s="32" t="s">
        <v>22</v>
      </c>
      <c r="D3216" s="33">
        <v>1557.9773112442499</v>
      </c>
      <c r="E3216" s="33">
        <v>1046.0789640067801</v>
      </c>
      <c r="F3216" s="33">
        <v>965.32565897434495</v>
      </c>
      <c r="G3216" s="34">
        <v>0.37135495494387999</v>
      </c>
      <c r="H3216" s="34">
        <v>0.54789914665226003</v>
      </c>
      <c r="I3216" s="34">
        <v>0.54789914665226003</v>
      </c>
      <c r="J3216" s="34">
        <v>0.37104556849575998</v>
      </c>
      <c r="K3216" s="34">
        <v>0.77658630925622996</v>
      </c>
      <c r="L3216" s="34">
        <v>0.77658630925622996</v>
      </c>
      <c r="M3216" s="34">
        <v>2.1627687788309501E-2</v>
      </c>
    </row>
    <row r="3217" spans="1:13" hidden="1" outlineLevel="1" x14ac:dyDescent="0.3">
      <c r="A3217" s="32" t="s">
        <v>95</v>
      </c>
      <c r="B3217" s="32" t="s">
        <v>53</v>
      </c>
      <c r="C3217" s="32" t="s">
        <v>24</v>
      </c>
      <c r="D3217" s="33">
        <v>136661.25120080501</v>
      </c>
      <c r="E3217" s="33">
        <v>67606.283279979296</v>
      </c>
      <c r="F3217" s="33">
        <v>68309.116045905597</v>
      </c>
      <c r="G3217" s="34">
        <v>73.266207605090102</v>
      </c>
      <c r="H3217" s="34">
        <v>49.174166697033598</v>
      </c>
      <c r="I3217" s="34">
        <v>49.023526851899703</v>
      </c>
      <c r="J3217" s="34">
        <v>25.434359874620899</v>
      </c>
      <c r="K3217" s="34">
        <v>47.769100480220601</v>
      </c>
      <c r="L3217" s="34">
        <v>49.6766095751451</v>
      </c>
      <c r="M3217" s="34">
        <v>4.9697742744449401E-2</v>
      </c>
    </row>
    <row r="3218" spans="1:13" hidden="1" outlineLevel="1" x14ac:dyDescent="0.3">
      <c r="A3218" s="32" t="s">
        <v>95</v>
      </c>
      <c r="B3218" s="32" t="s">
        <v>53</v>
      </c>
      <c r="C3218" s="32" t="s">
        <v>26</v>
      </c>
      <c r="D3218" s="33">
        <v>141786.748799194</v>
      </c>
      <c r="E3218" s="33">
        <v>71047.716720020602</v>
      </c>
      <c r="F3218" s="33">
        <v>71484.883954094403</v>
      </c>
      <c r="G3218" s="34">
        <v>74.487874151690505</v>
      </c>
      <c r="H3218" s="34">
        <v>50.976473148100297</v>
      </c>
      <c r="I3218" s="34">
        <v>50.825833302966302</v>
      </c>
      <c r="J3218" s="34">
        <v>26.655009003478899</v>
      </c>
      <c r="K3218" s="34">
        <v>50.3233904248549</v>
      </c>
      <c r="L3218" s="34">
        <v>52.230899519779399</v>
      </c>
      <c r="M3218" s="34">
        <v>0.1233152086852</v>
      </c>
    </row>
    <row r="3219" spans="1:13" hidden="1" outlineLevel="1" x14ac:dyDescent="0.3">
      <c r="A3219" s="32" t="s">
        <v>95</v>
      </c>
      <c r="B3219" s="32" t="s">
        <v>53</v>
      </c>
      <c r="C3219" s="32" t="s">
        <v>28</v>
      </c>
      <c r="D3219" s="34">
        <v>1.1190436356118501</v>
      </c>
      <c r="E3219" s="34">
        <v>1.50890556926852</v>
      </c>
      <c r="F3219" s="34">
        <v>1.3810687997687201</v>
      </c>
      <c r="G3219" s="34">
        <v>0.50263483970705003</v>
      </c>
      <c r="H3219" s="34">
        <v>1.09414953257355</v>
      </c>
      <c r="I3219" s="34">
        <v>1.0974520305298301</v>
      </c>
      <c r="J3219" s="34">
        <v>1.42490341005831</v>
      </c>
      <c r="K3219" s="34">
        <v>1.5833957626553801</v>
      </c>
      <c r="L3219" s="34">
        <v>1.5240816356723501</v>
      </c>
      <c r="M3219" s="34">
        <v>27.6247082994458</v>
      </c>
    </row>
    <row r="3220" spans="1:13" hidden="1" outlineLevel="1" x14ac:dyDescent="0.3">
      <c r="A3220" s="32" t="s">
        <v>95</v>
      </c>
      <c r="B3220" s="32" t="s">
        <v>53</v>
      </c>
      <c r="C3220" s="32" t="s">
        <v>30</v>
      </c>
      <c r="D3220" s="34">
        <v>1.2835548380166</v>
      </c>
      <c r="E3220" s="34">
        <v>1.78756164151223</v>
      </c>
      <c r="F3220" s="34">
        <v>1.5304433518189799</v>
      </c>
      <c r="G3220" s="34">
        <v>2.52791675963836</v>
      </c>
      <c r="H3220" s="34">
        <v>3.1914404700545398</v>
      </c>
      <c r="I3220" s="34">
        <v>3.1914404700545398</v>
      </c>
      <c r="J3220" s="34">
        <v>2.5286145127408401</v>
      </c>
      <c r="K3220" s="34">
        <v>2.2075214303962598</v>
      </c>
      <c r="L3220" s="34">
        <v>2.2075214303962598</v>
      </c>
      <c r="M3220" s="34">
        <v>2.1150200871904099</v>
      </c>
    </row>
    <row r="3221" spans="1:13" hidden="1" outlineLevel="1" x14ac:dyDescent="0.3">
      <c r="A3221" s="16" t="s">
        <v>95</v>
      </c>
      <c r="B3221" s="16" t="s">
        <v>55</v>
      </c>
      <c r="C3221" s="16" t="s">
        <v>18</v>
      </c>
      <c r="D3221" s="17">
        <v>145154</v>
      </c>
      <c r="E3221" s="17">
        <v>74097</v>
      </c>
      <c r="F3221" s="17">
        <v>71057</v>
      </c>
      <c r="G3221" s="18">
        <v>65.661986579770399</v>
      </c>
      <c r="H3221" s="18">
        <v>50.971031675252597</v>
      </c>
      <c r="I3221" s="18">
        <v>49.028968324747403</v>
      </c>
      <c r="J3221" s="18">
        <v>34.307011863262403</v>
      </c>
      <c r="K3221" s="18">
        <v>51.186794650387498</v>
      </c>
      <c r="L3221" s="18">
        <v>48.813205349612403</v>
      </c>
      <c r="M3221" s="18">
        <v>3.1001556967083201E-2</v>
      </c>
    </row>
    <row r="3222" spans="1:13" hidden="1" outlineLevel="1" x14ac:dyDescent="0.3">
      <c r="A3222" s="19" t="s">
        <v>95</v>
      </c>
      <c r="B3222" s="19" t="s">
        <v>55</v>
      </c>
      <c r="C3222" s="19" t="s">
        <v>22</v>
      </c>
      <c r="D3222" s="20">
        <v>1625.4100010893101</v>
      </c>
      <c r="E3222" s="20">
        <v>1055.4917843696201</v>
      </c>
      <c r="F3222" s="20">
        <v>971.58673360350895</v>
      </c>
      <c r="G3222" s="21">
        <v>0.42570426383533</v>
      </c>
      <c r="H3222" s="21">
        <v>0.54715594125151001</v>
      </c>
      <c r="I3222" s="21">
        <v>0.54715594125151001</v>
      </c>
      <c r="J3222" s="21">
        <v>0.42568402861393001</v>
      </c>
      <c r="K3222" s="21">
        <v>0.68066214263203995</v>
      </c>
      <c r="L3222" s="21">
        <v>0.68066214263203995</v>
      </c>
      <c r="M3222" s="21">
        <v>7.6449016994046002E-3</v>
      </c>
    </row>
    <row r="3223" spans="1:13" hidden="1" outlineLevel="1" x14ac:dyDescent="0.3">
      <c r="A3223" s="19" t="s">
        <v>95</v>
      </c>
      <c r="B3223" s="19" t="s">
        <v>55</v>
      </c>
      <c r="C3223" s="19" t="s">
        <v>24</v>
      </c>
      <c r="D3223" s="20">
        <v>142480.329787714</v>
      </c>
      <c r="E3223" s="20">
        <v>72360.799938914104</v>
      </c>
      <c r="F3223" s="20">
        <v>69458.817075970801</v>
      </c>
      <c r="G3223" s="21">
        <v>64.958370949364294</v>
      </c>
      <c r="H3223" s="21">
        <v>50.0707858460868</v>
      </c>
      <c r="I3223" s="21">
        <v>48.129351865127802</v>
      </c>
      <c r="J3223" s="21">
        <v>33.610248731229397</v>
      </c>
      <c r="K3223" s="21">
        <v>50.066751307621203</v>
      </c>
      <c r="L3223" s="21">
        <v>47.694352475939802</v>
      </c>
      <c r="M3223" s="21">
        <v>2.0663771806401901E-2</v>
      </c>
    </row>
    <row r="3224" spans="1:13" hidden="1" outlineLevel="1" x14ac:dyDescent="0.3">
      <c r="A3224" s="19" t="s">
        <v>95</v>
      </c>
      <c r="B3224" s="19" t="s">
        <v>55</v>
      </c>
      <c r="C3224" s="19" t="s">
        <v>26</v>
      </c>
      <c r="D3224" s="20">
        <v>147827.67021228501</v>
      </c>
      <c r="E3224" s="20">
        <v>75833.200061085794</v>
      </c>
      <c r="F3224" s="20">
        <v>72655.182924029097</v>
      </c>
      <c r="G3224" s="21">
        <v>66.358790848520599</v>
      </c>
      <c r="H3224" s="21">
        <v>51.870648134872198</v>
      </c>
      <c r="I3224" s="21">
        <v>49.9292141539132</v>
      </c>
      <c r="J3224" s="21">
        <v>35.010602133910098</v>
      </c>
      <c r="K3224" s="21">
        <v>52.305647524060198</v>
      </c>
      <c r="L3224" s="21">
        <v>49.933248692378697</v>
      </c>
      <c r="M3224" s="21">
        <v>4.6508780162364399E-2</v>
      </c>
    </row>
    <row r="3225" spans="1:13" hidden="1" outlineLevel="1" x14ac:dyDescent="0.3">
      <c r="A3225" s="19" t="s">
        <v>95</v>
      </c>
      <c r="B3225" s="19" t="s">
        <v>55</v>
      </c>
      <c r="C3225" s="19" t="s">
        <v>28</v>
      </c>
      <c r="D3225" s="21">
        <v>1.1197831276363801</v>
      </c>
      <c r="E3225" s="21">
        <v>1.42447303449482</v>
      </c>
      <c r="F3225" s="21">
        <v>1.36733430007389</v>
      </c>
      <c r="G3225" s="21">
        <v>0.64832681130986003</v>
      </c>
      <c r="H3225" s="21">
        <v>1.0734645214512499</v>
      </c>
      <c r="I3225" s="21">
        <v>1.1159850185453299</v>
      </c>
      <c r="J3225" s="21">
        <v>1.2408076527054701</v>
      </c>
      <c r="K3225" s="21">
        <v>1.32976121533112</v>
      </c>
      <c r="L3225" s="21">
        <v>1.39442213998644</v>
      </c>
      <c r="M3225" s="21">
        <v>24.6597346950084</v>
      </c>
    </row>
    <row r="3226" spans="1:13" hidden="1" outlineLevel="1" x14ac:dyDescent="0.3">
      <c r="A3226" s="19" t="s">
        <v>95</v>
      </c>
      <c r="B3226" s="19" t="s">
        <v>55</v>
      </c>
      <c r="C3226" s="19" t="s">
        <v>30</v>
      </c>
      <c r="D3226" s="21">
        <v>1.33538726315348</v>
      </c>
      <c r="E3226" s="21">
        <v>1.6912166233866299</v>
      </c>
      <c r="F3226" s="21">
        <v>1.54061694324346</v>
      </c>
      <c r="G3226" s="21">
        <v>2.9642052626014599</v>
      </c>
      <c r="H3226" s="21">
        <v>2.9502774938158201</v>
      </c>
      <c r="I3226" s="21">
        <v>2.9502774938158201</v>
      </c>
      <c r="J3226" s="21">
        <v>2.96520183657521</v>
      </c>
      <c r="K3226" s="21">
        <v>2.3298669558356102</v>
      </c>
      <c r="L3226" s="21">
        <v>2.3298669558356102</v>
      </c>
      <c r="M3226" s="21">
        <v>0.69546683132713005</v>
      </c>
    </row>
    <row r="3227" spans="1:13" hidden="1" outlineLevel="1" x14ac:dyDescent="0.3">
      <c r="A3227" s="13" t="s">
        <v>95</v>
      </c>
      <c r="B3227" s="13" t="s">
        <v>57</v>
      </c>
      <c r="C3227" s="13" t="s">
        <v>18</v>
      </c>
      <c r="D3227" s="14">
        <v>153042</v>
      </c>
      <c r="E3227" s="14">
        <v>76584</v>
      </c>
      <c r="F3227" s="14">
        <v>76458</v>
      </c>
      <c r="G3227" s="15">
        <v>52.975653742109998</v>
      </c>
      <c r="H3227" s="15">
        <v>50.891150169596003</v>
      </c>
      <c r="I3227" s="15">
        <v>49.108849830403898</v>
      </c>
      <c r="J3227" s="15">
        <v>46.949856902026902</v>
      </c>
      <c r="K3227" s="15">
        <v>49.0529275047666</v>
      </c>
      <c r="L3227" s="15">
        <v>50.9470724952333</v>
      </c>
      <c r="M3227" s="15">
        <v>7.4489355863089995E-2</v>
      </c>
    </row>
    <row r="3228" spans="1:13" hidden="1" outlineLevel="1" x14ac:dyDescent="0.3">
      <c r="A3228" s="32" t="s">
        <v>95</v>
      </c>
      <c r="B3228" s="32" t="s">
        <v>57</v>
      </c>
      <c r="C3228" s="32" t="s">
        <v>22</v>
      </c>
      <c r="D3228" s="33">
        <v>1798.1305948617</v>
      </c>
      <c r="E3228" s="33">
        <v>1104.39712665619</v>
      </c>
      <c r="F3228" s="33">
        <v>1126.04973320504</v>
      </c>
      <c r="G3228" s="34">
        <v>0.48632884247864</v>
      </c>
      <c r="H3228" s="34">
        <v>0.68644051190151001</v>
      </c>
      <c r="I3228" s="34">
        <v>0.68644051190151001</v>
      </c>
      <c r="J3228" s="34">
        <v>0.48583354974047999</v>
      </c>
      <c r="K3228" s="34">
        <v>0.62148588579953001</v>
      </c>
      <c r="L3228" s="34">
        <v>0.62148588579953001</v>
      </c>
      <c r="M3228" s="34">
        <v>1.6346202630191601E-2</v>
      </c>
    </row>
    <row r="3229" spans="1:13" hidden="1" outlineLevel="1" x14ac:dyDescent="0.3">
      <c r="A3229" s="32" t="s">
        <v>95</v>
      </c>
      <c r="B3229" s="32" t="s">
        <v>57</v>
      </c>
      <c r="C3229" s="32" t="s">
        <v>24</v>
      </c>
      <c r="D3229" s="33">
        <v>150084.21814430901</v>
      </c>
      <c r="E3229" s="33">
        <v>74767.354539411506</v>
      </c>
      <c r="F3229" s="33">
        <v>74605.737723279395</v>
      </c>
      <c r="G3229" s="34">
        <v>52.1749851821737</v>
      </c>
      <c r="H3229" s="34">
        <v>49.761747134401404</v>
      </c>
      <c r="I3229" s="34">
        <v>47.980355718241803</v>
      </c>
      <c r="J3229" s="34">
        <v>46.151549100585498</v>
      </c>
      <c r="K3229" s="34">
        <v>48.031170953896499</v>
      </c>
      <c r="L3229" s="34">
        <v>49.924524062542801</v>
      </c>
      <c r="M3229" s="34">
        <v>5.1916983269306202E-2</v>
      </c>
    </row>
    <row r="3230" spans="1:13" hidden="1" outlineLevel="1" x14ac:dyDescent="0.3">
      <c r="A3230" s="32" t="s">
        <v>95</v>
      </c>
      <c r="B3230" s="32" t="s">
        <v>57</v>
      </c>
      <c r="C3230" s="32" t="s">
        <v>26</v>
      </c>
      <c r="D3230" s="33">
        <v>155999.78185569</v>
      </c>
      <c r="E3230" s="33">
        <v>78400.645460588406</v>
      </c>
      <c r="F3230" s="33">
        <v>78310.262276720503</v>
      </c>
      <c r="G3230" s="34">
        <v>53.774793719380902</v>
      </c>
      <c r="H3230" s="34">
        <v>52.019644281758097</v>
      </c>
      <c r="I3230" s="34">
        <v>50.238252865598596</v>
      </c>
      <c r="J3230" s="34">
        <v>47.749728643532102</v>
      </c>
      <c r="K3230" s="34">
        <v>50.075475937457099</v>
      </c>
      <c r="L3230" s="34">
        <v>51.968829046103401</v>
      </c>
      <c r="M3230" s="34">
        <v>0.10686521083498</v>
      </c>
    </row>
    <row r="3231" spans="1:13" hidden="1" outlineLevel="1" x14ac:dyDescent="0.3">
      <c r="A3231" s="32" t="s">
        <v>95</v>
      </c>
      <c r="B3231" s="32" t="s">
        <v>57</v>
      </c>
      <c r="C3231" s="32" t="s">
        <v>28</v>
      </c>
      <c r="D3231" s="34">
        <v>1.1749262260436399</v>
      </c>
      <c r="E3231" s="34">
        <v>1.4420729220936299</v>
      </c>
      <c r="F3231" s="34">
        <v>1.472769014629</v>
      </c>
      <c r="G3231" s="34">
        <v>0.91802329584478004</v>
      </c>
      <c r="H3231" s="34">
        <v>1.34884063263246</v>
      </c>
      <c r="I3231" s="34">
        <v>1.3977939093913201</v>
      </c>
      <c r="J3231" s="34">
        <v>1.03479239724693</v>
      </c>
      <c r="K3231" s="34">
        <v>1.2669700207783601</v>
      </c>
      <c r="L3231" s="34">
        <v>1.2198657456867299</v>
      </c>
      <c r="M3231" s="34">
        <v>21.944346867804999</v>
      </c>
    </row>
    <row r="3232" spans="1:13" hidden="1" outlineLevel="1" x14ac:dyDescent="0.3">
      <c r="A3232" s="32" t="s">
        <v>95</v>
      </c>
      <c r="B3232" s="32" t="s">
        <v>57</v>
      </c>
      <c r="C3232" s="32" t="s">
        <v>30</v>
      </c>
      <c r="D3232" s="34">
        <v>1.47163136712487</v>
      </c>
      <c r="E3232" s="34">
        <v>1.73941181659012</v>
      </c>
      <c r="F3232" s="34">
        <v>1.8226357080056399</v>
      </c>
      <c r="G3232" s="34">
        <v>3.6916799642339799</v>
      </c>
      <c r="H3232" s="34">
        <v>3.9497037434946498</v>
      </c>
      <c r="I3232" s="34">
        <v>3.9497037434946498</v>
      </c>
      <c r="J3232" s="34">
        <v>3.6848282820145801</v>
      </c>
      <c r="K3232" s="34">
        <v>2.8020415434697101</v>
      </c>
      <c r="L3232" s="34">
        <v>2.8020415434697101</v>
      </c>
      <c r="M3232" s="34">
        <v>1.3958098012956199</v>
      </c>
    </row>
    <row r="3233" spans="1:13" hidden="1" outlineLevel="1" x14ac:dyDescent="0.3">
      <c r="A3233" s="16" t="s">
        <v>95</v>
      </c>
      <c r="B3233" s="16" t="s">
        <v>59</v>
      </c>
      <c r="C3233" s="16" t="s">
        <v>18</v>
      </c>
      <c r="D3233" s="17">
        <v>130727</v>
      </c>
      <c r="E3233" s="17">
        <v>63790</v>
      </c>
      <c r="F3233" s="17">
        <v>66937</v>
      </c>
      <c r="G3233" s="18">
        <v>37.768020378345703</v>
      </c>
      <c r="H3233" s="18">
        <v>49.8673363984364</v>
      </c>
      <c r="I3233" s="18">
        <v>50.1326636015636</v>
      </c>
      <c r="J3233" s="18">
        <v>62.095053049484797</v>
      </c>
      <c r="K3233" s="18">
        <v>48.147828765013799</v>
      </c>
      <c r="L3233" s="18">
        <v>51.852171234986102</v>
      </c>
      <c r="M3233" s="18">
        <v>0.13692657216948001</v>
      </c>
    </row>
    <row r="3234" spans="1:13" hidden="1" outlineLevel="1" x14ac:dyDescent="0.3">
      <c r="A3234" s="19" t="s">
        <v>95</v>
      </c>
      <c r="B3234" s="19" t="s">
        <v>59</v>
      </c>
      <c r="C3234" s="19" t="s">
        <v>22</v>
      </c>
      <c r="D3234" s="20">
        <v>1588.30380109677</v>
      </c>
      <c r="E3234" s="20">
        <v>938.105561382676</v>
      </c>
      <c r="F3234" s="20">
        <v>1067.95480455027</v>
      </c>
      <c r="G3234" s="21">
        <v>0.54796643350426999</v>
      </c>
      <c r="H3234" s="21">
        <v>0.83382470840183998</v>
      </c>
      <c r="I3234" s="21">
        <v>0.83382470840183998</v>
      </c>
      <c r="J3234" s="21">
        <v>0.54883915759554003</v>
      </c>
      <c r="K3234" s="21">
        <v>0.57507086195143997</v>
      </c>
      <c r="L3234" s="21">
        <v>0.57507086195143997</v>
      </c>
      <c r="M3234" s="21">
        <v>3.1330348847839001E-2</v>
      </c>
    </row>
    <row r="3235" spans="1:13" hidden="1" outlineLevel="1" x14ac:dyDescent="0.3">
      <c r="A3235" s="19" t="s">
        <v>95</v>
      </c>
      <c r="B3235" s="19" t="s">
        <v>59</v>
      </c>
      <c r="C3235" s="19" t="s">
        <v>24</v>
      </c>
      <c r="D3235" s="20">
        <v>128114.366536316</v>
      </c>
      <c r="E3235" s="20">
        <v>62246.890942120997</v>
      </c>
      <c r="F3235" s="20">
        <v>65180.2992616759</v>
      </c>
      <c r="G3235" s="21">
        <v>36.870977058063097</v>
      </c>
      <c r="H3235" s="21">
        <v>48.4962043197024</v>
      </c>
      <c r="I3235" s="21">
        <v>48.761331965991403</v>
      </c>
      <c r="J3235" s="21">
        <v>61.188160182803401</v>
      </c>
      <c r="K3235" s="21">
        <v>47.202659299810499</v>
      </c>
      <c r="L3235" s="21">
        <v>50.905674386536198</v>
      </c>
      <c r="M3235" s="21">
        <v>9.3970639221759994E-2</v>
      </c>
    </row>
    <row r="3236" spans="1:13" hidden="1" outlineLevel="1" x14ac:dyDescent="0.3">
      <c r="A3236" s="19" t="s">
        <v>95</v>
      </c>
      <c r="B3236" s="19" t="s">
        <v>59</v>
      </c>
      <c r="C3236" s="19" t="s">
        <v>26</v>
      </c>
      <c r="D3236" s="20">
        <v>133339.63346368301</v>
      </c>
      <c r="E3236" s="20">
        <v>65333.109057878901</v>
      </c>
      <c r="F3236" s="20">
        <v>68693.700738323998</v>
      </c>
      <c r="G3236" s="21">
        <v>38.673518234075999</v>
      </c>
      <c r="H3236" s="21">
        <v>51.238668034008498</v>
      </c>
      <c r="I3236" s="21">
        <v>51.5037956802975</v>
      </c>
      <c r="J3236" s="21">
        <v>62.993571245451101</v>
      </c>
      <c r="K3236" s="21">
        <v>49.094325613463802</v>
      </c>
      <c r="L3236" s="21">
        <v>52.797340700189402</v>
      </c>
      <c r="M3236" s="21">
        <v>0.19947934846417001</v>
      </c>
    </row>
    <row r="3237" spans="1:13" hidden="1" outlineLevel="1" x14ac:dyDescent="0.3">
      <c r="A3237" s="19" t="s">
        <v>95</v>
      </c>
      <c r="B3237" s="19" t="s">
        <v>59</v>
      </c>
      <c r="C3237" s="19" t="s">
        <v>28</v>
      </c>
      <c r="D3237" s="21">
        <v>1.21497762596615</v>
      </c>
      <c r="E3237" s="21">
        <v>1.47061539642996</v>
      </c>
      <c r="F3237" s="21">
        <v>1.59546260595825</v>
      </c>
      <c r="G3237" s="21">
        <v>1.4508741205256499</v>
      </c>
      <c r="H3237" s="21">
        <v>1.6720859155974199</v>
      </c>
      <c r="I3237" s="21">
        <v>1.66323639818698</v>
      </c>
      <c r="J3237" s="21">
        <v>0.88386937548498001</v>
      </c>
      <c r="K3237" s="21">
        <v>1.1943858668229499</v>
      </c>
      <c r="L3237" s="21">
        <v>1.10905840248291</v>
      </c>
      <c r="M3237" s="21">
        <v>22.8811313621868</v>
      </c>
    </row>
    <row r="3238" spans="1:13" hidden="1" outlineLevel="1" x14ac:dyDescent="0.3">
      <c r="A3238" s="19" t="s">
        <v>95</v>
      </c>
      <c r="B3238" s="19" t="s">
        <v>59</v>
      </c>
      <c r="C3238" s="19" t="s">
        <v>30</v>
      </c>
      <c r="D3238" s="21">
        <v>1.48964790868616</v>
      </c>
      <c r="E3238" s="21">
        <v>1.7071104898257701</v>
      </c>
      <c r="F3238" s="21">
        <v>1.9292711928149699</v>
      </c>
      <c r="G3238" s="21">
        <v>4.24314446628048</v>
      </c>
      <c r="H3238" s="21">
        <v>3.5479367266044202</v>
      </c>
      <c r="I3238" s="21">
        <v>3.5479367266044202</v>
      </c>
      <c r="J3238" s="21">
        <v>4.2506468739998304</v>
      </c>
      <c r="K3238" s="21">
        <v>2.7131428407773601</v>
      </c>
      <c r="L3238" s="21">
        <v>2.7131428407773601</v>
      </c>
      <c r="M3238" s="21">
        <v>2.3842705889815199</v>
      </c>
    </row>
    <row r="3239" spans="1:13" hidden="1" outlineLevel="1" x14ac:dyDescent="0.3">
      <c r="A3239" s="13" t="s">
        <v>95</v>
      </c>
      <c r="B3239" s="30" t="s">
        <v>61</v>
      </c>
      <c r="C3239" s="13" t="s">
        <v>18</v>
      </c>
      <c r="D3239" s="14">
        <v>694622</v>
      </c>
      <c r="E3239" s="14">
        <v>339428</v>
      </c>
      <c r="F3239" s="14">
        <v>355194</v>
      </c>
      <c r="G3239" s="15">
        <v>22.688742942204499</v>
      </c>
      <c r="H3239" s="15">
        <v>50.7490434705363</v>
      </c>
      <c r="I3239" s="15">
        <v>49.2509565294636</v>
      </c>
      <c r="J3239" s="15">
        <v>77.188168529070495</v>
      </c>
      <c r="K3239" s="15">
        <v>48.301831895345799</v>
      </c>
      <c r="L3239" s="15">
        <v>51.698168104654101</v>
      </c>
      <c r="M3239" s="15">
        <v>0.12308852872497</v>
      </c>
    </row>
    <row r="3240" spans="1:13" hidden="1" outlineLevel="1" x14ac:dyDescent="0.3">
      <c r="A3240" s="32" t="s">
        <v>95</v>
      </c>
      <c r="B3240" s="36" t="s">
        <v>61</v>
      </c>
      <c r="C3240" s="32" t="s">
        <v>22</v>
      </c>
      <c r="D3240" s="33">
        <v>6820.0865124151896</v>
      </c>
      <c r="E3240" s="33">
        <v>3671.3746981716599</v>
      </c>
      <c r="F3240" s="33">
        <v>3642.7065012121102</v>
      </c>
      <c r="G3240" s="34">
        <v>0.29006940567786998</v>
      </c>
      <c r="H3240" s="34">
        <v>0.48040191839843999</v>
      </c>
      <c r="I3240" s="34">
        <v>0.48040191839843999</v>
      </c>
      <c r="J3240" s="34">
        <v>0.29009797439202001</v>
      </c>
      <c r="K3240" s="34">
        <v>0.20520033296012</v>
      </c>
      <c r="L3240" s="34">
        <v>0.20520033296012</v>
      </c>
      <c r="M3240" s="34">
        <v>1.24473288500826E-2</v>
      </c>
    </row>
    <row r="3241" spans="1:13" hidden="1" outlineLevel="1" x14ac:dyDescent="0.3">
      <c r="A3241" s="32" t="s">
        <v>95</v>
      </c>
      <c r="B3241" s="36" t="s">
        <v>61</v>
      </c>
      <c r="C3241" s="32" t="s">
        <v>24</v>
      </c>
      <c r="D3241" s="33">
        <v>683403.49996540404</v>
      </c>
      <c r="E3241" s="33">
        <v>333388.88053964201</v>
      </c>
      <c r="F3241" s="33">
        <v>349202.03744417598</v>
      </c>
      <c r="G3241" s="34">
        <v>22.215149402327</v>
      </c>
      <c r="H3241" s="34">
        <v>49.958698926241901</v>
      </c>
      <c r="I3241" s="34">
        <v>48.460986200630401</v>
      </c>
      <c r="J3241" s="34">
        <v>76.707467972118096</v>
      </c>
      <c r="K3241" s="34">
        <v>47.964376261730003</v>
      </c>
      <c r="L3241" s="34">
        <v>51.3605575163716</v>
      </c>
      <c r="M3241" s="34">
        <v>0.10422427790796999</v>
      </c>
    </row>
    <row r="3242" spans="1:13" hidden="1" outlineLevel="1" x14ac:dyDescent="0.3">
      <c r="A3242" s="32" t="s">
        <v>95</v>
      </c>
      <c r="B3242" s="36" t="s">
        <v>61</v>
      </c>
      <c r="C3242" s="32" t="s">
        <v>26</v>
      </c>
      <c r="D3242" s="33">
        <v>705840.50003459502</v>
      </c>
      <c r="E3242" s="33">
        <v>345467.11946035799</v>
      </c>
      <c r="F3242" s="33">
        <v>361185.96255582297</v>
      </c>
      <c r="G3242" s="34">
        <v>23.169425443259399</v>
      </c>
      <c r="H3242" s="34">
        <v>51.539013799369499</v>
      </c>
      <c r="I3242" s="34">
        <v>50.041301073758</v>
      </c>
      <c r="J3242" s="34">
        <v>77.661837574581895</v>
      </c>
      <c r="K3242" s="34">
        <v>48.6394424836284</v>
      </c>
      <c r="L3242" s="34">
        <v>52.035623738269898</v>
      </c>
      <c r="M3242" s="34">
        <v>0.14536217839346999</v>
      </c>
    </row>
    <row r="3243" spans="1:13" hidden="1" outlineLevel="1" x14ac:dyDescent="0.3">
      <c r="A3243" s="32" t="s">
        <v>95</v>
      </c>
      <c r="B3243" s="36" t="s">
        <v>61</v>
      </c>
      <c r="C3243" s="32" t="s">
        <v>28</v>
      </c>
      <c r="D3243" s="34">
        <v>0.98184142057336998</v>
      </c>
      <c r="E3243" s="34">
        <v>1.0816357808347099</v>
      </c>
      <c r="F3243" s="34">
        <v>1.02555406375448</v>
      </c>
      <c r="G3243" s="34">
        <v>1.2784727933882301</v>
      </c>
      <c r="H3243" s="34">
        <v>0.94662260713809998</v>
      </c>
      <c r="I3243" s="34">
        <v>0.97541642284866004</v>
      </c>
      <c r="J3243" s="34">
        <v>0.37583217728863</v>
      </c>
      <c r="K3243" s="34">
        <v>0.42482929716771001</v>
      </c>
      <c r="L3243" s="34">
        <v>0.39691993059547998</v>
      </c>
      <c r="M3243" s="34">
        <v>10.1125011233942</v>
      </c>
    </row>
    <row r="3244" spans="1:13" hidden="1" outlineLevel="1" x14ac:dyDescent="0.3">
      <c r="A3244" s="32" t="s">
        <v>95</v>
      </c>
      <c r="B3244" s="36" t="s">
        <v>61</v>
      </c>
      <c r="C3244" s="32" t="s">
        <v>30</v>
      </c>
      <c r="D3244" s="34">
        <v>1.2733325989075699</v>
      </c>
      <c r="E3244" s="34">
        <v>1.4413679190470701</v>
      </c>
      <c r="F3244" s="34">
        <v>1.31732370664684</v>
      </c>
      <c r="G3244" s="34">
        <v>8.4654814923619899</v>
      </c>
      <c r="H3244" s="34">
        <v>3.7601025053611301</v>
      </c>
      <c r="I3244" s="34">
        <v>3.7601025053611301</v>
      </c>
      <c r="J3244" s="34">
        <v>8.4348912121080595</v>
      </c>
      <c r="K3244" s="34">
        <v>2.2812239670239798</v>
      </c>
      <c r="L3244" s="34">
        <v>2.2812239670239798</v>
      </c>
      <c r="M3244" s="34">
        <v>2.2241835588757599</v>
      </c>
    </row>
    <row r="3245" spans="1:13" hidden="1" outlineLevel="1" x14ac:dyDescent="0.3">
      <c r="A3245" s="16" t="s">
        <v>95</v>
      </c>
      <c r="B3245" s="31" t="s">
        <v>64</v>
      </c>
      <c r="C3245" s="16" t="s">
        <v>18</v>
      </c>
      <c r="D3245" s="17">
        <v>594183</v>
      </c>
      <c r="E3245" s="17">
        <v>279190</v>
      </c>
      <c r="F3245" s="17">
        <v>314993</v>
      </c>
      <c r="G3245" s="18">
        <v>5.4553900061092202</v>
      </c>
      <c r="H3245" s="18">
        <v>49.418479099182399</v>
      </c>
      <c r="I3245" s="18">
        <v>50.581520900817502</v>
      </c>
      <c r="J3245" s="18">
        <v>94.398190456475504</v>
      </c>
      <c r="K3245" s="18">
        <v>46.838819179244702</v>
      </c>
      <c r="L3245" s="18">
        <v>53.161180820755298</v>
      </c>
      <c r="M3245" s="18">
        <v>0.14641953741524</v>
      </c>
    </row>
    <row r="3246" spans="1:13" hidden="1" outlineLevel="1" x14ac:dyDescent="0.3">
      <c r="A3246" s="19" t="s">
        <v>95</v>
      </c>
      <c r="B3246" s="35" t="s">
        <v>64</v>
      </c>
      <c r="C3246" s="19" t="s">
        <v>22</v>
      </c>
      <c r="D3246" s="20">
        <v>6119.5042864618599</v>
      </c>
      <c r="E3246" s="20">
        <v>3084.3646412378098</v>
      </c>
      <c r="F3246" s="20">
        <v>3475.4259203627298</v>
      </c>
      <c r="G3246" s="21">
        <v>0.14181320234892</v>
      </c>
      <c r="H3246" s="21">
        <v>1.1656040946169</v>
      </c>
      <c r="I3246" s="21">
        <v>1.1656040946169</v>
      </c>
      <c r="J3246" s="21">
        <v>0.14333719293357</v>
      </c>
      <c r="K3246" s="21">
        <v>0.20048223687086</v>
      </c>
      <c r="L3246" s="21">
        <v>0.20048223687086</v>
      </c>
      <c r="M3246" s="21">
        <v>1.8361314932800101E-2</v>
      </c>
    </row>
    <row r="3247" spans="1:13" hidden="1" outlineLevel="1" x14ac:dyDescent="0.3">
      <c r="A3247" s="19" t="s">
        <v>95</v>
      </c>
      <c r="B3247" s="35" t="s">
        <v>64</v>
      </c>
      <c r="C3247" s="19" t="s">
        <v>24</v>
      </c>
      <c r="D3247" s="20">
        <v>584116.90202244301</v>
      </c>
      <c r="E3247" s="20">
        <v>274116.46540898801</v>
      </c>
      <c r="F3247" s="20">
        <v>309276.20069886901</v>
      </c>
      <c r="G3247" s="21">
        <v>5.2267635000055597</v>
      </c>
      <c r="H3247" s="21">
        <v>47.502945914728599</v>
      </c>
      <c r="I3247" s="21">
        <v>48.664278957948</v>
      </c>
      <c r="J3247" s="21">
        <v>94.157691091917599</v>
      </c>
      <c r="K3247" s="21">
        <v>46.509184665367499</v>
      </c>
      <c r="L3247" s="21">
        <v>52.8312701805757</v>
      </c>
      <c r="M3247" s="21">
        <v>0.11912465069992</v>
      </c>
    </row>
    <row r="3248" spans="1:13" hidden="1" outlineLevel="1" x14ac:dyDescent="0.3">
      <c r="A3248" s="19" t="s">
        <v>95</v>
      </c>
      <c r="B3248" s="35" t="s">
        <v>64</v>
      </c>
      <c r="C3248" s="19" t="s">
        <v>26</v>
      </c>
      <c r="D3248" s="20">
        <v>604249.09797755606</v>
      </c>
      <c r="E3248" s="20">
        <v>284263.534591011</v>
      </c>
      <c r="F3248" s="20">
        <v>320709.79930113</v>
      </c>
      <c r="G3248" s="21">
        <v>5.6934162108400601</v>
      </c>
      <c r="H3248" s="21">
        <v>51.335721042052</v>
      </c>
      <c r="I3248" s="21">
        <v>52.497054085271301</v>
      </c>
      <c r="J3248" s="21">
        <v>94.629354330260597</v>
      </c>
      <c r="K3248" s="21">
        <v>47.1687298194242</v>
      </c>
      <c r="L3248" s="21">
        <v>53.490815334632401</v>
      </c>
      <c r="M3248" s="21">
        <v>0.17995720038862001</v>
      </c>
    </row>
    <row r="3249" spans="1:13" hidden="1" outlineLevel="1" x14ac:dyDescent="0.3">
      <c r="A3249" s="19" t="s">
        <v>95</v>
      </c>
      <c r="B3249" s="35" t="s">
        <v>64</v>
      </c>
      <c r="C3249" s="19" t="s">
        <v>28</v>
      </c>
      <c r="D3249" s="21">
        <v>1.0299022837176199</v>
      </c>
      <c r="E3249" s="21">
        <v>1.10475469796118</v>
      </c>
      <c r="F3249" s="21">
        <v>1.1033343345289299</v>
      </c>
      <c r="G3249" s="21">
        <v>2.5995062166063101</v>
      </c>
      <c r="H3249" s="21">
        <v>2.3586401602476501</v>
      </c>
      <c r="I3249" s="21">
        <v>2.3044069728596601</v>
      </c>
      <c r="J3249" s="21">
        <v>0.15184315741693999</v>
      </c>
      <c r="K3249" s="21">
        <v>0.42802581359628999</v>
      </c>
      <c r="L3249" s="21">
        <v>0.37712148935673001</v>
      </c>
      <c r="M3249" s="21">
        <v>12.540208265190699</v>
      </c>
    </row>
    <row r="3250" spans="1:13" hidden="1" outlineLevel="1" x14ac:dyDescent="0.3">
      <c r="A3250" s="19" t="s">
        <v>95</v>
      </c>
      <c r="B3250" s="35" t="s">
        <v>64</v>
      </c>
      <c r="C3250" s="19" t="s">
        <v>30</v>
      </c>
      <c r="D3250" s="21">
        <v>1.4007196274106399</v>
      </c>
      <c r="E3250" s="21">
        <v>1.4872034120647399</v>
      </c>
      <c r="F3250" s="21">
        <v>1.5221950604737799</v>
      </c>
      <c r="G3250" s="21">
        <v>5.8863139497310302</v>
      </c>
      <c r="H3250" s="21">
        <v>4.5524027373624296</v>
      </c>
      <c r="I3250" s="21">
        <v>4.5524027373624296</v>
      </c>
      <c r="J3250" s="21">
        <v>5.8654110602058704</v>
      </c>
      <c r="K3250" s="21">
        <v>2.2844750680421999</v>
      </c>
      <c r="L3250" s="21">
        <v>2.2844750680422101</v>
      </c>
      <c r="M3250" s="21">
        <v>3.48110849249221</v>
      </c>
    </row>
    <row r="3251" spans="1:13" hidden="1" outlineLevel="1" x14ac:dyDescent="0.3">
      <c r="A3251" s="13" t="s">
        <v>95</v>
      </c>
      <c r="B3251" s="13" t="s">
        <v>65</v>
      </c>
      <c r="C3251" s="13" t="s">
        <v>18</v>
      </c>
      <c r="D3251" s="14">
        <v>3951723</v>
      </c>
      <c r="E3251" s="14">
        <v>1831981</v>
      </c>
      <c r="F3251" s="14">
        <v>2119742</v>
      </c>
      <c r="G3251" s="15">
        <v>1.1286469218616699</v>
      </c>
      <c r="H3251" s="15">
        <v>40.021524181072103</v>
      </c>
      <c r="I3251" s="15">
        <v>59.978475818927798</v>
      </c>
      <c r="J3251" s="15">
        <v>98.715800677324793</v>
      </c>
      <c r="K3251" s="15">
        <v>46.427598228647902</v>
      </c>
      <c r="L3251" s="15">
        <v>53.572401771351998</v>
      </c>
      <c r="M3251" s="15">
        <v>0.15555240081350999</v>
      </c>
    </row>
    <row r="3252" spans="1:13" hidden="1" outlineLevel="1" x14ac:dyDescent="0.3">
      <c r="A3252" s="32" t="s">
        <v>95</v>
      </c>
      <c r="B3252" s="32" t="s">
        <v>65</v>
      </c>
      <c r="C3252" s="32" t="s">
        <v>22</v>
      </c>
      <c r="D3252" s="33">
        <v>29834.6835799086</v>
      </c>
      <c r="E3252" s="33">
        <v>13742.9115037593</v>
      </c>
      <c r="F3252" s="33">
        <v>16515.786359560101</v>
      </c>
      <c r="G3252" s="34">
        <v>2.4866723811083801E-2</v>
      </c>
      <c r="H3252" s="34">
        <v>0.92091024590354997</v>
      </c>
      <c r="I3252" s="34">
        <v>0.92091024590354997</v>
      </c>
      <c r="J3252" s="34">
        <v>2.5960386263095599E-2</v>
      </c>
      <c r="K3252" s="34">
        <v>6.408620999813E-2</v>
      </c>
      <c r="L3252" s="34">
        <v>6.408620999813E-2</v>
      </c>
      <c r="M3252" s="34">
        <v>7.4623779082970002E-3</v>
      </c>
    </row>
    <row r="3253" spans="1:13" hidden="1" outlineLevel="1" x14ac:dyDescent="0.3">
      <c r="A3253" s="32" t="s">
        <v>95</v>
      </c>
      <c r="B3253" s="32" t="s">
        <v>65</v>
      </c>
      <c r="C3253" s="32" t="s">
        <v>24</v>
      </c>
      <c r="D3253" s="33">
        <v>3902647.3177247001</v>
      </c>
      <c r="E3253" s="33">
        <v>1809375.0033019001</v>
      </c>
      <c r="F3253" s="33">
        <v>2092574.84464078</v>
      </c>
      <c r="G3253" s="34">
        <v>1.0884674074021099</v>
      </c>
      <c r="H3253" s="34">
        <v>38.516675064298397</v>
      </c>
      <c r="I3253" s="34">
        <v>58.454560733205497</v>
      </c>
      <c r="J3253" s="34">
        <v>98.672389638595604</v>
      </c>
      <c r="K3253" s="34">
        <v>46.3221976250382</v>
      </c>
      <c r="L3253" s="34">
        <v>53.466969245700199</v>
      </c>
      <c r="M3253" s="34">
        <v>0.14374853658200001</v>
      </c>
    </row>
    <row r="3254" spans="1:13" hidden="1" outlineLevel="1" x14ac:dyDescent="0.3">
      <c r="A3254" s="32" t="s">
        <v>95</v>
      </c>
      <c r="B3254" s="32" t="s">
        <v>65</v>
      </c>
      <c r="C3254" s="32" t="s">
        <v>26</v>
      </c>
      <c r="D3254" s="33">
        <v>4000798.6822752999</v>
      </c>
      <c r="E3254" s="33">
        <v>1854586.9966980901</v>
      </c>
      <c r="F3254" s="33">
        <v>2146909.15535921</v>
      </c>
      <c r="G3254" s="34">
        <v>1.1702920680390301</v>
      </c>
      <c r="H3254" s="34">
        <v>41.545439266794503</v>
      </c>
      <c r="I3254" s="34">
        <v>61.483324935701503</v>
      </c>
      <c r="J3254" s="34">
        <v>98.757810104499697</v>
      </c>
      <c r="K3254" s="34">
        <v>46.533030754299702</v>
      </c>
      <c r="L3254" s="34">
        <v>53.6778023749618</v>
      </c>
      <c r="M3254" s="34">
        <v>0.16832390164682001</v>
      </c>
    </row>
    <row r="3255" spans="1:13" hidden="1" outlineLevel="1" x14ac:dyDescent="0.3">
      <c r="A3255" s="32" t="s">
        <v>95</v>
      </c>
      <c r="B3255" s="32" t="s">
        <v>65</v>
      </c>
      <c r="C3255" s="32" t="s">
        <v>28</v>
      </c>
      <c r="D3255" s="34">
        <v>0.75497912125694</v>
      </c>
      <c r="E3255" s="34">
        <v>0.75016670499089</v>
      </c>
      <c r="F3255" s="34">
        <v>0.77914134642611999</v>
      </c>
      <c r="G3255" s="34">
        <v>2.2032332104416401</v>
      </c>
      <c r="H3255" s="34">
        <v>2.3010374161089202</v>
      </c>
      <c r="I3255" s="34">
        <v>1.5354012140684099</v>
      </c>
      <c r="J3255" s="34">
        <v>2.6298106366936198E-2</v>
      </c>
      <c r="K3255" s="34">
        <v>0.13803473029665</v>
      </c>
      <c r="L3255" s="34">
        <v>0.11962541883347</v>
      </c>
      <c r="M3255" s="34">
        <v>4.7973402334324096</v>
      </c>
    </row>
    <row r="3256" spans="1:13" hidden="1" outlineLevel="1" x14ac:dyDescent="0.3">
      <c r="A3256" s="32" t="s">
        <v>95</v>
      </c>
      <c r="B3256" s="32" t="s">
        <v>65</v>
      </c>
      <c r="C3256" s="32" t="s">
        <v>30</v>
      </c>
      <c r="D3256" s="34">
        <v>0.95518842625930001</v>
      </c>
      <c r="E3256" s="34">
        <v>0.93372823790724002</v>
      </c>
      <c r="F3256" s="34">
        <v>1.0046617198185599</v>
      </c>
      <c r="G3256" s="34">
        <v>5.5634924989772898</v>
      </c>
      <c r="H3256" s="34">
        <v>4.0715890401303101</v>
      </c>
      <c r="I3256" s="34">
        <v>4.0715890401303101</v>
      </c>
      <c r="J3256" s="34">
        <v>5.3375522018521702</v>
      </c>
      <c r="K3256" s="34">
        <v>1.6253103422890101</v>
      </c>
      <c r="L3256" s="34">
        <v>1.6253103422890101</v>
      </c>
      <c r="M3256" s="34">
        <v>3.5999194625950199</v>
      </c>
    </row>
    <row r="3257" spans="1:13" hidden="1" outlineLevel="1" x14ac:dyDescent="0.3">
      <c r="A3257" s="16" t="s">
        <v>96</v>
      </c>
      <c r="B3257" s="16" t="s">
        <v>14</v>
      </c>
      <c r="C3257" s="16" t="s">
        <v>18</v>
      </c>
      <c r="D3257" s="17">
        <v>1992871</v>
      </c>
      <c r="E3257" s="17">
        <v>974070</v>
      </c>
      <c r="F3257" s="17">
        <v>1018801</v>
      </c>
      <c r="G3257" s="18">
        <v>30.2017541526772</v>
      </c>
      <c r="H3257" s="18">
        <v>50.572703619646298</v>
      </c>
      <c r="I3257" s="18">
        <v>49.427296380353603</v>
      </c>
      <c r="J3257" s="18">
        <v>69.632203991126303</v>
      </c>
      <c r="K3257" s="18">
        <v>48.146907067911897</v>
      </c>
      <c r="L3257" s="18">
        <v>51.853092932088103</v>
      </c>
      <c r="M3257" s="18">
        <v>0.16604185619640999</v>
      </c>
    </row>
    <row r="3258" spans="1:13" hidden="1" outlineLevel="1" x14ac:dyDescent="0.3">
      <c r="A3258" s="19" t="s">
        <v>96</v>
      </c>
      <c r="B3258" s="19" t="s">
        <v>14</v>
      </c>
      <c r="C3258" s="19" t="s">
        <v>22</v>
      </c>
      <c r="D3258" s="20">
        <v>28981.6418486644</v>
      </c>
      <c r="E3258" s="20">
        <v>14030.6402189046</v>
      </c>
      <c r="F3258" s="20">
        <v>15211.608399589701</v>
      </c>
      <c r="G3258" s="21">
        <v>0.15417413417298001</v>
      </c>
      <c r="H3258" s="21">
        <v>0.23915551504888999</v>
      </c>
      <c r="I3258" s="21">
        <v>0.23915551504888999</v>
      </c>
      <c r="J3258" s="21">
        <v>0.15436117730071999</v>
      </c>
      <c r="K3258" s="21">
        <v>0.10531822199426</v>
      </c>
      <c r="L3258" s="21">
        <v>0.10531822199426</v>
      </c>
      <c r="M3258" s="21">
        <v>1.27488003299993E-2</v>
      </c>
    </row>
    <row r="3259" spans="1:13" hidden="1" outlineLevel="1" x14ac:dyDescent="0.3">
      <c r="A3259" s="19" t="s">
        <v>96</v>
      </c>
      <c r="B3259" s="19" t="s">
        <v>14</v>
      </c>
      <c r="C3259" s="19" t="s">
        <v>24</v>
      </c>
      <c r="D3259" s="20">
        <v>1945194.97311786</v>
      </c>
      <c r="E3259" s="20">
        <v>950989.00328687299</v>
      </c>
      <c r="F3259" s="20">
        <v>993777.26066989906</v>
      </c>
      <c r="G3259" s="21">
        <v>29.9487369145365</v>
      </c>
      <c r="H3259" s="21">
        <v>50.179253919794597</v>
      </c>
      <c r="I3259" s="21">
        <v>49.033917601859798</v>
      </c>
      <c r="J3259" s="21">
        <v>69.377676321510606</v>
      </c>
      <c r="K3259" s="21">
        <v>47.973677109606399</v>
      </c>
      <c r="L3259" s="21">
        <v>51.679818414125897</v>
      </c>
      <c r="M3259" s="21">
        <v>0.14633811080028</v>
      </c>
    </row>
    <row r="3260" spans="1:13" hidden="1" outlineLevel="1" x14ac:dyDescent="0.3">
      <c r="A3260" s="19" t="s">
        <v>96</v>
      </c>
      <c r="B3260" s="19" t="s">
        <v>14</v>
      </c>
      <c r="C3260" s="19" t="s">
        <v>26</v>
      </c>
      <c r="D3260" s="20">
        <v>2040547.02688213</v>
      </c>
      <c r="E3260" s="20">
        <v>997150.99671312701</v>
      </c>
      <c r="F3260" s="20">
        <v>1043824.7393301</v>
      </c>
      <c r="G3260" s="21">
        <v>30.455979619654801</v>
      </c>
      <c r="H3260" s="21">
        <v>50.966082398140202</v>
      </c>
      <c r="I3260" s="21">
        <v>49.820746080205303</v>
      </c>
      <c r="J3260" s="21">
        <v>69.885534374697301</v>
      </c>
      <c r="K3260" s="21">
        <v>48.320181585874003</v>
      </c>
      <c r="L3260" s="21">
        <v>52.026322890393502</v>
      </c>
      <c r="M3260" s="21">
        <v>0.18839361374600999</v>
      </c>
    </row>
    <row r="3261" spans="1:13" hidden="1" outlineLevel="1" x14ac:dyDescent="0.3">
      <c r="A3261" s="19" t="s">
        <v>96</v>
      </c>
      <c r="B3261" s="19" t="s">
        <v>14</v>
      </c>
      <c r="C3261" s="19" t="s">
        <v>28</v>
      </c>
      <c r="D3261" s="21">
        <v>1.4542658229591501</v>
      </c>
      <c r="E3261" s="21">
        <v>1.4404139557634099</v>
      </c>
      <c r="F3261" s="21">
        <v>1.49308926861965</v>
      </c>
      <c r="G3261" s="21">
        <v>0.51048072702530001</v>
      </c>
      <c r="H3261" s="21">
        <v>0.47289446268794</v>
      </c>
      <c r="I3261" s="21">
        <v>0.48385311874746001</v>
      </c>
      <c r="J3261" s="21">
        <v>0.22168072881966999</v>
      </c>
      <c r="K3261" s="21">
        <v>0.21874348407408001</v>
      </c>
      <c r="L3261" s="21">
        <v>0.20310885241154999</v>
      </c>
      <c r="M3261" s="21">
        <v>7.6780642074482</v>
      </c>
    </row>
    <row r="3262" spans="1:13" hidden="1" outlineLevel="1" x14ac:dyDescent="0.3">
      <c r="A3262" s="19" t="s">
        <v>96</v>
      </c>
      <c r="B3262" s="19" t="s">
        <v>14</v>
      </c>
      <c r="C3262" s="19" t="s">
        <v>30</v>
      </c>
      <c r="D3262" s="21">
        <v>4.9092683096010798</v>
      </c>
      <c r="E3262" s="21">
        <v>2.0158352741927299</v>
      </c>
      <c r="F3262" s="21">
        <v>2.1599453629577501</v>
      </c>
      <c r="G3262" s="21">
        <v>6.6836022403401598</v>
      </c>
      <c r="H3262" s="21">
        <v>4.0193249982208403</v>
      </c>
      <c r="I3262" s="21">
        <v>4.0193249982208403</v>
      </c>
      <c r="J3262" s="21">
        <v>6.6790852269336201</v>
      </c>
      <c r="K3262" s="21">
        <v>1.8491729481204999</v>
      </c>
      <c r="L3262" s="21">
        <v>1.8491729481204999</v>
      </c>
      <c r="M3262" s="21">
        <v>5.8117510754172201</v>
      </c>
    </row>
    <row r="3263" spans="1:13" hidden="1" outlineLevel="1" x14ac:dyDescent="0.3">
      <c r="A3263" s="13" t="s">
        <v>96</v>
      </c>
      <c r="B3263" s="13" t="s">
        <v>19</v>
      </c>
      <c r="C3263" s="13" t="s">
        <v>18</v>
      </c>
      <c r="D3263" s="14">
        <v>33359</v>
      </c>
      <c r="E3263" s="14">
        <v>16504</v>
      </c>
      <c r="F3263" s="14">
        <v>16855</v>
      </c>
      <c r="G3263" s="15">
        <v>35.213885308312598</v>
      </c>
      <c r="H3263" s="15">
        <v>49.612667063931198</v>
      </c>
      <c r="I3263" s="15">
        <v>50.387332936068802</v>
      </c>
      <c r="J3263" s="15">
        <v>62.516862016247501</v>
      </c>
      <c r="K3263" s="15">
        <v>49.455766003356501</v>
      </c>
      <c r="L3263" s="15">
        <v>50.544233996643499</v>
      </c>
      <c r="M3263" s="15">
        <v>2.26925267543991</v>
      </c>
    </row>
    <row r="3264" spans="1:13" hidden="1" outlineLevel="1" x14ac:dyDescent="0.3">
      <c r="A3264" s="32" t="s">
        <v>96</v>
      </c>
      <c r="B3264" s="32" t="s">
        <v>19</v>
      </c>
      <c r="C3264" s="32" t="s">
        <v>22</v>
      </c>
      <c r="D3264" s="33">
        <v>720.10215931997902</v>
      </c>
      <c r="E3264" s="33">
        <v>433.65358689682802</v>
      </c>
      <c r="F3264" s="33">
        <v>489.649959342393</v>
      </c>
      <c r="G3264" s="34">
        <v>0.99580795275640999</v>
      </c>
      <c r="H3264" s="34">
        <v>1.5650358844755099</v>
      </c>
      <c r="I3264" s="34">
        <v>1.5650358844755099</v>
      </c>
      <c r="J3264" s="34">
        <v>0.97632476806063995</v>
      </c>
      <c r="K3264" s="34">
        <v>1.0566636246893699</v>
      </c>
      <c r="L3264" s="34">
        <v>1.0566636246893699</v>
      </c>
      <c r="M3264" s="34">
        <v>0.27422271545053001</v>
      </c>
    </row>
    <row r="3265" spans="1:13" hidden="1" outlineLevel="1" x14ac:dyDescent="0.3">
      <c r="A3265" s="32" t="s">
        <v>96</v>
      </c>
      <c r="B3265" s="32" t="s">
        <v>19</v>
      </c>
      <c r="C3265" s="32" t="s">
        <v>24</v>
      </c>
      <c r="D3265" s="33">
        <v>32174.401484674501</v>
      </c>
      <c r="E3265" s="33">
        <v>15790.6215042478</v>
      </c>
      <c r="F3265" s="33">
        <v>16049.5051027011</v>
      </c>
      <c r="G3265" s="34">
        <v>33.593637733230103</v>
      </c>
      <c r="H3265" s="34">
        <v>47.041405084886797</v>
      </c>
      <c r="I3265" s="34">
        <v>47.8140205536127</v>
      </c>
      <c r="J3265" s="34">
        <v>60.897508000382402</v>
      </c>
      <c r="K3265" s="34">
        <v>47.718866829122497</v>
      </c>
      <c r="L3265" s="34">
        <v>48.8060201882424</v>
      </c>
      <c r="M3265" s="34">
        <v>1.8593532495630101</v>
      </c>
    </row>
    <row r="3266" spans="1:13" hidden="1" outlineLevel="1" x14ac:dyDescent="0.3">
      <c r="A3266" s="32" t="s">
        <v>96</v>
      </c>
      <c r="B3266" s="32" t="s">
        <v>19</v>
      </c>
      <c r="C3266" s="32" t="s">
        <v>26</v>
      </c>
      <c r="D3266" s="33">
        <v>34543.598515325401</v>
      </c>
      <c r="E3266" s="33">
        <v>17217.378495752098</v>
      </c>
      <c r="F3266" s="33">
        <v>17660.4948972989</v>
      </c>
      <c r="G3266" s="34">
        <v>36.868892048164</v>
      </c>
      <c r="H3266" s="34">
        <v>52.185979446387201</v>
      </c>
      <c r="I3266" s="34">
        <v>52.958594915113203</v>
      </c>
      <c r="J3266" s="34">
        <v>64.108678367144094</v>
      </c>
      <c r="K3266" s="34">
        <v>51.193979811757501</v>
      </c>
      <c r="L3266" s="34">
        <v>52.281133170877503</v>
      </c>
      <c r="M3266" s="34">
        <v>2.76696783468272</v>
      </c>
    </row>
    <row r="3267" spans="1:13" hidden="1" outlineLevel="1" x14ac:dyDescent="0.3">
      <c r="A3267" s="32" t="s">
        <v>96</v>
      </c>
      <c r="B3267" s="32" t="s">
        <v>19</v>
      </c>
      <c r="C3267" s="32" t="s">
        <v>28</v>
      </c>
      <c r="D3267" s="34">
        <v>2.1586443218321199</v>
      </c>
      <c r="E3267" s="34">
        <v>2.6275665711150502</v>
      </c>
      <c r="F3267" s="34">
        <v>2.9050724375104902</v>
      </c>
      <c r="G3267" s="34">
        <v>2.8278843531115201</v>
      </c>
      <c r="H3267" s="34">
        <v>3.1545086710593302</v>
      </c>
      <c r="I3267" s="34">
        <v>3.1060105651180598</v>
      </c>
      <c r="J3267" s="34">
        <v>1.56169829478471</v>
      </c>
      <c r="K3267" s="34">
        <v>2.13658327447129</v>
      </c>
      <c r="L3267" s="34">
        <v>2.0905720418268499</v>
      </c>
      <c r="M3267" s="34">
        <v>12.084274193810099</v>
      </c>
    </row>
    <row r="3268" spans="1:13" hidden="1" outlineLevel="1" x14ac:dyDescent="0.3">
      <c r="A3268" s="32" t="s">
        <v>96</v>
      </c>
      <c r="B3268" s="32" t="s">
        <v>19</v>
      </c>
      <c r="C3268" s="32" t="s">
        <v>30</v>
      </c>
      <c r="D3268" s="34">
        <v>1.7559665135456799</v>
      </c>
      <c r="E3268" s="34">
        <v>1.88265181493669</v>
      </c>
      <c r="F3268" s="34">
        <v>2.3753850981787799</v>
      </c>
      <c r="G3268" s="34">
        <v>4.3127409400091103</v>
      </c>
      <c r="H3268" s="34">
        <v>3.3591207701602501</v>
      </c>
      <c r="I3268" s="34">
        <v>3.3591207701602501</v>
      </c>
      <c r="J3268" s="34">
        <v>4.0360224483116003</v>
      </c>
      <c r="K3268" s="34">
        <v>2.7939548360242599</v>
      </c>
      <c r="L3268" s="34">
        <v>2.7939548360242599</v>
      </c>
      <c r="M3268" s="34">
        <v>3.3642700550348499</v>
      </c>
    </row>
    <row r="3269" spans="1:13" hidden="1" outlineLevel="1" x14ac:dyDescent="0.3">
      <c r="A3269" s="16" t="s">
        <v>96</v>
      </c>
      <c r="B3269" s="16" t="s">
        <v>20</v>
      </c>
      <c r="C3269" s="16" t="s">
        <v>18</v>
      </c>
      <c r="D3269" s="17">
        <v>35262</v>
      </c>
      <c r="E3269" s="17">
        <v>17647</v>
      </c>
      <c r="F3269" s="17">
        <v>17615</v>
      </c>
      <c r="G3269" s="18">
        <v>83.900516136350703</v>
      </c>
      <c r="H3269" s="18">
        <v>49.842825756295397</v>
      </c>
      <c r="I3269" s="18">
        <v>50.157174243704503</v>
      </c>
      <c r="J3269" s="18">
        <v>15.7194713856275</v>
      </c>
      <c r="K3269" s="18">
        <v>51.813097600577301</v>
      </c>
      <c r="L3269" s="18">
        <v>48.186902399422699</v>
      </c>
      <c r="M3269" s="18">
        <v>0.38001247802165999</v>
      </c>
    </row>
    <row r="3270" spans="1:13" hidden="1" outlineLevel="1" x14ac:dyDescent="0.3">
      <c r="A3270" s="19" t="s">
        <v>96</v>
      </c>
      <c r="B3270" s="19" t="s">
        <v>20</v>
      </c>
      <c r="C3270" s="19" t="s">
        <v>22</v>
      </c>
      <c r="D3270" s="20">
        <v>755.13913520010897</v>
      </c>
      <c r="E3270" s="20">
        <v>459.12938629561103</v>
      </c>
      <c r="F3270" s="20">
        <v>484.91599300908803</v>
      </c>
      <c r="G3270" s="21">
        <v>0.61254425985975003</v>
      </c>
      <c r="H3270" s="21">
        <v>0.91324266795220999</v>
      </c>
      <c r="I3270" s="21">
        <v>0.91324266795220999</v>
      </c>
      <c r="J3270" s="21">
        <v>0.60877562635654003</v>
      </c>
      <c r="K3270" s="21">
        <v>1.74886000948778</v>
      </c>
      <c r="L3270" s="21">
        <v>1.74886000948778</v>
      </c>
      <c r="M3270" s="21">
        <v>8.8537794956099994E-2</v>
      </c>
    </row>
    <row r="3271" spans="1:13" hidden="1" outlineLevel="1" x14ac:dyDescent="0.3">
      <c r="A3271" s="19" t="s">
        <v>96</v>
      </c>
      <c r="B3271" s="19" t="s">
        <v>20</v>
      </c>
      <c r="C3271" s="19" t="s">
        <v>24</v>
      </c>
      <c r="D3271" s="20">
        <v>34019.7641771454</v>
      </c>
      <c r="E3271" s="20">
        <v>16891.712736507099</v>
      </c>
      <c r="F3271" s="20">
        <v>16817.292677585301</v>
      </c>
      <c r="G3271" s="21">
        <v>82.867201838450299</v>
      </c>
      <c r="H3271" s="21">
        <v>48.341090991026199</v>
      </c>
      <c r="I3271" s="21">
        <v>48.655155853674501</v>
      </c>
      <c r="J3271" s="21">
        <v>14.743757885522699</v>
      </c>
      <c r="K3271" s="21">
        <v>48.933318130724999</v>
      </c>
      <c r="L3271" s="21">
        <v>45.319117602269799</v>
      </c>
      <c r="M3271" s="21">
        <v>0.25896261352403999</v>
      </c>
    </row>
    <row r="3272" spans="1:13" hidden="1" outlineLevel="1" x14ac:dyDescent="0.3">
      <c r="A3272" s="19" t="s">
        <v>96</v>
      </c>
      <c r="B3272" s="19" t="s">
        <v>20</v>
      </c>
      <c r="C3272" s="19" t="s">
        <v>26</v>
      </c>
      <c r="D3272" s="20">
        <v>36504.235822854498</v>
      </c>
      <c r="E3272" s="20">
        <v>18402.287263492799</v>
      </c>
      <c r="F3272" s="20">
        <v>18412.707322414601</v>
      </c>
      <c r="G3272" s="21">
        <v>84.882878143185295</v>
      </c>
      <c r="H3272" s="21">
        <v>51.3448441463254</v>
      </c>
      <c r="I3272" s="21">
        <v>51.658909008973801</v>
      </c>
      <c r="J3272" s="21">
        <v>16.7470719331778</v>
      </c>
      <c r="K3272" s="21">
        <v>54.680882397730102</v>
      </c>
      <c r="L3272" s="21">
        <v>51.066681869275001</v>
      </c>
      <c r="M3272" s="21">
        <v>0.55732989220814999</v>
      </c>
    </row>
    <row r="3273" spans="1:13" hidden="1" outlineLevel="1" x14ac:dyDescent="0.3">
      <c r="A3273" s="19" t="s">
        <v>96</v>
      </c>
      <c r="B3273" s="19" t="s">
        <v>20</v>
      </c>
      <c r="C3273" s="19" t="s">
        <v>28</v>
      </c>
      <c r="D3273" s="21">
        <v>2.1415096568547098</v>
      </c>
      <c r="E3273" s="21">
        <v>2.6017418614813299</v>
      </c>
      <c r="F3273" s="21">
        <v>2.7528583196655498</v>
      </c>
      <c r="G3273" s="21">
        <v>0.7300840186302</v>
      </c>
      <c r="H3273" s="21">
        <v>1.83224497025404</v>
      </c>
      <c r="I3273" s="21">
        <v>1.82076179873078</v>
      </c>
      <c r="J3273" s="21">
        <v>3.87274871668488</v>
      </c>
      <c r="K3273" s="21">
        <v>3.3753241756931698</v>
      </c>
      <c r="L3273" s="21">
        <v>3.6293264816887998</v>
      </c>
      <c r="M3273" s="21">
        <v>23.298654669716498</v>
      </c>
    </row>
    <row r="3274" spans="1:13" hidden="1" outlineLevel="1" x14ac:dyDescent="0.3">
      <c r="A3274" s="19" t="s">
        <v>96</v>
      </c>
      <c r="B3274" s="19" t="s">
        <v>20</v>
      </c>
      <c r="C3274" s="19" t="s">
        <v>30</v>
      </c>
      <c r="D3274" s="21">
        <v>1.8055208258289901</v>
      </c>
      <c r="E3274" s="21">
        <v>1.9687934171160499</v>
      </c>
      <c r="F3274" s="21">
        <v>2.2148545262514001</v>
      </c>
      <c r="G3274" s="21">
        <v>2.9133345062928502</v>
      </c>
      <c r="H3274" s="21">
        <v>2.8805289214304999</v>
      </c>
      <c r="I3274" s="21">
        <v>2.8805289214304999</v>
      </c>
      <c r="J3274" s="21">
        <v>2.93387302113603</v>
      </c>
      <c r="K3274" s="21">
        <v>2.0366229394948401</v>
      </c>
      <c r="L3274" s="21">
        <v>2.0366229394948401</v>
      </c>
      <c r="M3274" s="21">
        <v>2.1717261085802799</v>
      </c>
    </row>
    <row r="3275" spans="1:13" hidden="1" outlineLevel="1" x14ac:dyDescent="0.3">
      <c r="A3275" s="13" t="s">
        <v>96</v>
      </c>
      <c r="B3275" s="13" t="s">
        <v>21</v>
      </c>
      <c r="C3275" s="13" t="s">
        <v>18</v>
      </c>
      <c r="D3275" s="14">
        <v>35688</v>
      </c>
      <c r="E3275" s="14">
        <v>17854</v>
      </c>
      <c r="F3275" s="14">
        <v>17834</v>
      </c>
      <c r="G3275" s="15">
        <v>97.363259358888101</v>
      </c>
      <c r="H3275" s="15">
        <v>49.8460298730825</v>
      </c>
      <c r="I3275" s="15">
        <v>50.1539701269174</v>
      </c>
      <c r="J3275" s="15">
        <v>2.54707464694014</v>
      </c>
      <c r="K3275" s="15">
        <v>56.105610561056103</v>
      </c>
      <c r="L3275" s="15">
        <v>43.894389438943797</v>
      </c>
      <c r="M3275" s="15">
        <v>8.9665994171710006E-2</v>
      </c>
    </row>
    <row r="3276" spans="1:13" hidden="1" outlineLevel="1" x14ac:dyDescent="0.3">
      <c r="A3276" s="32" t="s">
        <v>96</v>
      </c>
      <c r="B3276" s="32" t="s">
        <v>21</v>
      </c>
      <c r="C3276" s="32" t="s">
        <v>22</v>
      </c>
      <c r="D3276" s="33">
        <v>776.41688753920505</v>
      </c>
      <c r="E3276" s="33">
        <v>494.14714483941401</v>
      </c>
      <c r="F3276" s="33">
        <v>503.741684401226</v>
      </c>
      <c r="G3276" s="34">
        <v>0.21756048238093001</v>
      </c>
      <c r="H3276" s="34">
        <v>0.89206524020931</v>
      </c>
      <c r="I3276" s="34">
        <v>0.89206524020931</v>
      </c>
      <c r="J3276" s="34">
        <v>0.20957273062224999</v>
      </c>
      <c r="K3276" s="34">
        <v>3.96171043613852</v>
      </c>
      <c r="L3276" s="34">
        <v>3.96171043613852</v>
      </c>
      <c r="M3276" s="34">
        <v>5.8409055051144597E-2</v>
      </c>
    </row>
    <row r="3277" spans="1:13" hidden="1" outlineLevel="1" x14ac:dyDescent="0.3">
      <c r="A3277" s="32" t="s">
        <v>96</v>
      </c>
      <c r="B3277" s="32" t="s">
        <v>21</v>
      </c>
      <c r="C3277" s="32" t="s">
        <v>24</v>
      </c>
      <c r="D3277" s="33">
        <v>34410.761374412301</v>
      </c>
      <c r="E3277" s="33">
        <v>17041.107042309301</v>
      </c>
      <c r="F3277" s="33">
        <v>17005.3236188421</v>
      </c>
      <c r="G3277" s="34">
        <v>96.980724005629298</v>
      </c>
      <c r="H3277" s="34">
        <v>48.3790930392897</v>
      </c>
      <c r="I3277" s="34">
        <v>48.686768179601302</v>
      </c>
      <c r="J3277" s="34">
        <v>2.2241227597397901</v>
      </c>
      <c r="K3277" s="34">
        <v>49.5204148918206</v>
      </c>
      <c r="L3277" s="34">
        <v>37.5174159945539</v>
      </c>
      <c r="M3277" s="34">
        <v>3.06958627453007E-2</v>
      </c>
    </row>
    <row r="3278" spans="1:13" hidden="1" outlineLevel="1" x14ac:dyDescent="0.3">
      <c r="A3278" s="32" t="s">
        <v>96</v>
      </c>
      <c r="B3278" s="32" t="s">
        <v>21</v>
      </c>
      <c r="C3278" s="32" t="s">
        <v>26</v>
      </c>
      <c r="D3278" s="33">
        <v>36965.238625587597</v>
      </c>
      <c r="E3278" s="33">
        <v>18666.892957690699</v>
      </c>
      <c r="F3278" s="33">
        <v>18662.676381157798</v>
      </c>
      <c r="G3278" s="34">
        <v>97.698478549984799</v>
      </c>
      <c r="H3278" s="34">
        <v>51.313231820398599</v>
      </c>
      <c r="I3278" s="34">
        <v>51.620906960710201</v>
      </c>
      <c r="J3278" s="34">
        <v>2.9155221893418002</v>
      </c>
      <c r="K3278" s="34">
        <v>62.482584005446</v>
      </c>
      <c r="L3278" s="34">
        <v>50.4795851081794</v>
      </c>
      <c r="M3278" s="34">
        <v>0.26162775551876999</v>
      </c>
    </row>
    <row r="3279" spans="1:13" hidden="1" outlineLevel="1" x14ac:dyDescent="0.3">
      <c r="A3279" s="32" t="s">
        <v>96</v>
      </c>
      <c r="B3279" s="32" t="s">
        <v>21</v>
      </c>
      <c r="C3279" s="32" t="s">
        <v>28</v>
      </c>
      <c r="D3279" s="34">
        <v>2.1755685035283698</v>
      </c>
      <c r="E3279" s="34">
        <v>2.7677111282592901</v>
      </c>
      <c r="F3279" s="34">
        <v>2.8246141325626599</v>
      </c>
      <c r="G3279" s="34">
        <v>0.22345234107147999</v>
      </c>
      <c r="H3279" s="34">
        <v>1.78964150701806</v>
      </c>
      <c r="I3279" s="34">
        <v>1.77865329095959</v>
      </c>
      <c r="J3279" s="34">
        <v>8.2279775692487807</v>
      </c>
      <c r="K3279" s="34">
        <v>7.0611662479410002</v>
      </c>
      <c r="L3279" s="34">
        <v>9.0255508432328604</v>
      </c>
      <c r="M3279" s="34">
        <v>65.140698645789001</v>
      </c>
    </row>
    <row r="3280" spans="1:13" hidden="1" outlineLevel="1" x14ac:dyDescent="0.3">
      <c r="A3280" s="32" t="s">
        <v>96</v>
      </c>
      <c r="B3280" s="32" t="s">
        <v>21</v>
      </c>
      <c r="C3280" s="32" t="s">
        <v>30</v>
      </c>
      <c r="D3280" s="34">
        <v>1.90157265371165</v>
      </c>
      <c r="E3280" s="34">
        <v>2.2888591045520701</v>
      </c>
      <c r="F3280" s="34">
        <v>2.3000184287818102</v>
      </c>
      <c r="G3280" s="34">
        <v>1.9570628254659399</v>
      </c>
      <c r="H3280" s="34">
        <v>3.2280381121123201</v>
      </c>
      <c r="I3280" s="34">
        <v>3.2280381121123201</v>
      </c>
      <c r="J3280" s="34">
        <v>1.8781931375741501</v>
      </c>
      <c r="K3280" s="34">
        <v>1.7375538049991399</v>
      </c>
      <c r="L3280" s="34">
        <v>1.7375538049991399</v>
      </c>
      <c r="M3280" s="34">
        <v>4.0423083634383499</v>
      </c>
    </row>
    <row r="3281" spans="1:13" hidden="1" outlineLevel="1" x14ac:dyDescent="0.3">
      <c r="A3281" s="16" t="s">
        <v>96</v>
      </c>
      <c r="B3281" s="16" t="s">
        <v>33</v>
      </c>
      <c r="C3281" s="16" t="s">
        <v>18</v>
      </c>
      <c r="D3281" s="17">
        <v>35925</v>
      </c>
      <c r="E3281" s="17">
        <v>18177</v>
      </c>
      <c r="F3281" s="17">
        <v>17748</v>
      </c>
      <c r="G3281" s="18">
        <v>98.441196938065403</v>
      </c>
      <c r="H3281" s="18">
        <v>50.343560016965903</v>
      </c>
      <c r="I3281" s="18">
        <v>49.656439983033998</v>
      </c>
      <c r="J3281" s="18">
        <v>1.44745998608211</v>
      </c>
      <c r="K3281" s="18">
        <v>65.769230769230703</v>
      </c>
      <c r="L3281" s="18">
        <v>34.230769230769198</v>
      </c>
      <c r="M3281" s="18">
        <v>0.11134307585247</v>
      </c>
    </row>
    <row r="3282" spans="1:13" hidden="1" outlineLevel="1" x14ac:dyDescent="0.3">
      <c r="A3282" s="19" t="s">
        <v>96</v>
      </c>
      <c r="B3282" s="19" t="s">
        <v>33</v>
      </c>
      <c r="C3282" s="19" t="s">
        <v>22</v>
      </c>
      <c r="D3282" s="20">
        <v>829.64522229282602</v>
      </c>
      <c r="E3282" s="20">
        <v>530.32266000028699</v>
      </c>
      <c r="F3282" s="20">
        <v>496.29462133044399</v>
      </c>
      <c r="G3282" s="21">
        <v>0.19397152608592</v>
      </c>
      <c r="H3282" s="21">
        <v>0.84399946279721005</v>
      </c>
      <c r="I3282" s="21">
        <v>0.84399946279721005</v>
      </c>
      <c r="J3282" s="21">
        <v>0.18669193729384001</v>
      </c>
      <c r="K3282" s="21">
        <v>5.12624734244873</v>
      </c>
      <c r="L3282" s="21">
        <v>5.12624734244873</v>
      </c>
      <c r="M3282" s="21">
        <v>5.3469543627495703E-2</v>
      </c>
    </row>
    <row r="3283" spans="1:13" hidden="1" outlineLevel="1" x14ac:dyDescent="0.3">
      <c r="A3283" s="19" t="s">
        <v>96</v>
      </c>
      <c r="B3283" s="19" t="s">
        <v>33</v>
      </c>
      <c r="C3283" s="19" t="s">
        <v>24</v>
      </c>
      <c r="D3283" s="20">
        <v>34560.198511968003</v>
      </c>
      <c r="E3283" s="20">
        <v>17304.596789498501</v>
      </c>
      <c r="F3283" s="20">
        <v>16931.5743526345</v>
      </c>
      <c r="G3283" s="21">
        <v>98.087778037401094</v>
      </c>
      <c r="H3283" s="21">
        <v>48.955231886927201</v>
      </c>
      <c r="I3283" s="21">
        <v>48.2686414330989</v>
      </c>
      <c r="J3283" s="21">
        <v>1.1703767380418699</v>
      </c>
      <c r="K3283" s="21">
        <v>56.916705057833802</v>
      </c>
      <c r="L3283" s="21">
        <v>26.354949900424</v>
      </c>
      <c r="M3283" s="21">
        <v>5.0519361220726901E-2</v>
      </c>
    </row>
    <row r="3284" spans="1:13" hidden="1" outlineLevel="1" x14ac:dyDescent="0.3">
      <c r="A3284" s="19" t="s">
        <v>96</v>
      </c>
      <c r="B3284" s="19" t="s">
        <v>33</v>
      </c>
      <c r="C3284" s="19" t="s">
        <v>26</v>
      </c>
      <c r="D3284" s="20">
        <v>37289.801488031902</v>
      </c>
      <c r="E3284" s="20">
        <v>19049.403210501401</v>
      </c>
      <c r="F3284" s="20">
        <v>18564.425647365399</v>
      </c>
      <c r="G3284" s="21">
        <v>98.730142212972396</v>
      </c>
      <c r="H3284" s="21">
        <v>51.731358566901001</v>
      </c>
      <c r="I3284" s="21">
        <v>51.044768113072699</v>
      </c>
      <c r="J3284" s="21">
        <v>1.7889544503519501</v>
      </c>
      <c r="K3284" s="21">
        <v>73.645050099575897</v>
      </c>
      <c r="L3284" s="21">
        <v>43.083294942166098</v>
      </c>
      <c r="M3284" s="21">
        <v>0.24521695830504001</v>
      </c>
    </row>
    <row r="3285" spans="1:13" hidden="1" outlineLevel="1" x14ac:dyDescent="0.3">
      <c r="A3285" s="19" t="s">
        <v>96</v>
      </c>
      <c r="B3285" s="19" t="s">
        <v>33</v>
      </c>
      <c r="C3285" s="19" t="s">
        <v>28</v>
      </c>
      <c r="D3285" s="21">
        <v>2.3093812729097398</v>
      </c>
      <c r="E3285" s="21">
        <v>2.9175477801633201</v>
      </c>
      <c r="F3285" s="21">
        <v>2.79634111635364</v>
      </c>
      <c r="G3285" s="21">
        <v>0.19704303901135001</v>
      </c>
      <c r="H3285" s="21">
        <v>1.6764794990914</v>
      </c>
      <c r="I3285" s="21">
        <v>1.6996777519402799</v>
      </c>
      <c r="J3285" s="21">
        <v>12.89789970631</v>
      </c>
      <c r="K3285" s="21">
        <v>7.7942942048928101</v>
      </c>
      <c r="L3285" s="21">
        <v>14.9755540341199</v>
      </c>
      <c r="M3285" s="21">
        <v>48.022333870444598</v>
      </c>
    </row>
    <row r="3286" spans="1:13" hidden="1" outlineLevel="1" x14ac:dyDescent="0.3">
      <c r="A3286" s="19" t="s">
        <v>96</v>
      </c>
      <c r="B3286" s="19" t="s">
        <v>33</v>
      </c>
      <c r="C3286" s="19" t="s">
        <v>30</v>
      </c>
      <c r="D3286" s="21">
        <v>2.0157217397104801</v>
      </c>
      <c r="E3286" s="21">
        <v>2.37311798269223</v>
      </c>
      <c r="F3286" s="21">
        <v>2.20633306725989</v>
      </c>
      <c r="G3286" s="21">
        <v>2.6199297999128901</v>
      </c>
      <c r="H3286" s="21">
        <v>2.9410505864209902</v>
      </c>
      <c r="I3286" s="21">
        <v>2.9410505864209902</v>
      </c>
      <c r="J3286" s="21">
        <v>2.6107095704682801</v>
      </c>
      <c r="K3286" s="21">
        <v>1.82048565751156</v>
      </c>
      <c r="L3286" s="21">
        <v>1.82048565751156</v>
      </c>
      <c r="M3286" s="21">
        <v>2.74672633590479</v>
      </c>
    </row>
    <row r="3287" spans="1:13" hidden="1" outlineLevel="1" x14ac:dyDescent="0.3">
      <c r="A3287" s="13" t="s">
        <v>96</v>
      </c>
      <c r="B3287" s="13" t="s">
        <v>35</v>
      </c>
      <c r="C3287" s="13" t="s">
        <v>18</v>
      </c>
      <c r="D3287" s="14">
        <v>36717</v>
      </c>
      <c r="E3287" s="14">
        <v>18596</v>
      </c>
      <c r="F3287" s="14">
        <v>18121</v>
      </c>
      <c r="G3287" s="15">
        <v>98.564697551542906</v>
      </c>
      <c r="H3287" s="15">
        <v>50.516717325227901</v>
      </c>
      <c r="I3287" s="15">
        <v>49.483282674771999</v>
      </c>
      <c r="J3287" s="15">
        <v>1.2637198028161301</v>
      </c>
      <c r="K3287" s="15">
        <v>62.715517241379303</v>
      </c>
      <c r="L3287" s="15">
        <v>37.284482758620598</v>
      </c>
      <c r="M3287" s="15">
        <v>0.17158264564098</v>
      </c>
    </row>
    <row r="3288" spans="1:13" hidden="1" outlineLevel="1" x14ac:dyDescent="0.3">
      <c r="A3288" s="32" t="s">
        <v>96</v>
      </c>
      <c r="B3288" s="32" t="s">
        <v>35</v>
      </c>
      <c r="C3288" s="32" t="s">
        <v>22</v>
      </c>
      <c r="D3288" s="33">
        <v>896.31697750010005</v>
      </c>
      <c r="E3288" s="33">
        <v>548.69110140079897</v>
      </c>
      <c r="F3288" s="33">
        <v>551.53933470720199</v>
      </c>
      <c r="G3288" s="34">
        <v>0.17698388789461</v>
      </c>
      <c r="H3288" s="34">
        <v>0.88253161666432001</v>
      </c>
      <c r="I3288" s="34">
        <v>0.88253161666432001</v>
      </c>
      <c r="J3288" s="34">
        <v>0.15637181504707001</v>
      </c>
      <c r="K3288" s="34">
        <v>5.4134280250629399</v>
      </c>
      <c r="L3288" s="34">
        <v>5.4134280250629399</v>
      </c>
      <c r="M3288" s="34">
        <v>7.9627627509109997E-2</v>
      </c>
    </row>
    <row r="3289" spans="1:13" hidden="1" outlineLevel="1" x14ac:dyDescent="0.3">
      <c r="A3289" s="32" t="s">
        <v>96</v>
      </c>
      <c r="B3289" s="32" t="s">
        <v>35</v>
      </c>
      <c r="C3289" s="32" t="s">
        <v>24</v>
      </c>
      <c r="D3289" s="33">
        <v>35242.520654166197</v>
      </c>
      <c r="E3289" s="33">
        <v>17693.379926335001</v>
      </c>
      <c r="F3289" s="33">
        <v>17213.694462054202</v>
      </c>
      <c r="G3289" s="34">
        <v>98.242483960767004</v>
      </c>
      <c r="H3289" s="34">
        <v>49.064882365236201</v>
      </c>
      <c r="I3289" s="34">
        <v>48.032318604779</v>
      </c>
      <c r="J3289" s="34">
        <v>1.0307172910731901</v>
      </c>
      <c r="K3289" s="34">
        <v>53.474102643856099</v>
      </c>
      <c r="L3289" s="34">
        <v>28.887072574567199</v>
      </c>
      <c r="M3289" s="34">
        <v>7.9937377469040005E-2</v>
      </c>
    </row>
    <row r="3290" spans="1:13" hidden="1" outlineLevel="1" x14ac:dyDescent="0.3">
      <c r="A3290" s="32" t="s">
        <v>96</v>
      </c>
      <c r="B3290" s="32" t="s">
        <v>35</v>
      </c>
      <c r="C3290" s="32" t="s">
        <v>26</v>
      </c>
      <c r="D3290" s="33">
        <v>38191.479345833701</v>
      </c>
      <c r="E3290" s="33">
        <v>19498.620073664901</v>
      </c>
      <c r="F3290" s="33">
        <v>19028.3055379457</v>
      </c>
      <c r="G3290" s="34">
        <v>98.828542619779796</v>
      </c>
      <c r="H3290" s="34">
        <v>51.9676813952209</v>
      </c>
      <c r="I3290" s="34">
        <v>50.935117634763699</v>
      </c>
      <c r="J3290" s="34">
        <v>1.5485703758421101</v>
      </c>
      <c r="K3290" s="34">
        <v>71.112927425432801</v>
      </c>
      <c r="L3290" s="34">
        <v>46.525897356143801</v>
      </c>
      <c r="M3290" s="34">
        <v>0.36790898516993997</v>
      </c>
    </row>
    <row r="3291" spans="1:13" hidden="1" outlineLevel="1" x14ac:dyDescent="0.3">
      <c r="A3291" s="32" t="s">
        <v>96</v>
      </c>
      <c r="B3291" s="32" t="s">
        <v>35</v>
      </c>
      <c r="C3291" s="32" t="s">
        <v>28</v>
      </c>
      <c r="D3291" s="34">
        <v>2.44114981479995</v>
      </c>
      <c r="E3291" s="34">
        <v>2.9505866928414601</v>
      </c>
      <c r="F3291" s="34">
        <v>3.0436473412460701</v>
      </c>
      <c r="G3291" s="34">
        <v>0.17956113323643</v>
      </c>
      <c r="H3291" s="34">
        <v>1.7470090365978499</v>
      </c>
      <c r="I3291" s="34">
        <v>1.7834944833081301</v>
      </c>
      <c r="J3291" s="34">
        <v>12.3739308902659</v>
      </c>
      <c r="K3291" s="34">
        <v>8.6317202873855905</v>
      </c>
      <c r="L3291" s="34">
        <v>14.5192520440994</v>
      </c>
      <c r="M3291" s="34">
        <v>46.4077396706695</v>
      </c>
    </row>
    <row r="3292" spans="1:13" hidden="1" outlineLevel="1" x14ac:dyDescent="0.3">
      <c r="A3292" s="32" t="s">
        <v>96</v>
      </c>
      <c r="B3292" s="32" t="s">
        <v>35</v>
      </c>
      <c r="C3292" s="32" t="s">
        <v>30</v>
      </c>
      <c r="D3292" s="34">
        <v>2.2975988852503502</v>
      </c>
      <c r="E3292" s="34">
        <v>2.5648822778557898</v>
      </c>
      <c r="F3292" s="34">
        <v>2.5705573062642402</v>
      </c>
      <c r="G3292" s="34">
        <v>2.41799211927085</v>
      </c>
      <c r="H3292" s="34">
        <v>3.2909364826915701</v>
      </c>
      <c r="I3292" s="34">
        <v>3.2909364826915701</v>
      </c>
      <c r="J3292" s="34">
        <v>2.1401373165012201</v>
      </c>
      <c r="K3292" s="34">
        <v>1.7441499037231101</v>
      </c>
      <c r="L3292" s="34">
        <v>1.7441499037231101</v>
      </c>
      <c r="M3292" s="34">
        <v>4.0425206247534602</v>
      </c>
    </row>
    <row r="3293" spans="1:13" hidden="1" outlineLevel="1" x14ac:dyDescent="0.3">
      <c r="A3293" s="16" t="s">
        <v>96</v>
      </c>
      <c r="B3293" s="16" t="s">
        <v>37</v>
      </c>
      <c r="C3293" s="16" t="s">
        <v>18</v>
      </c>
      <c r="D3293" s="17">
        <v>36961</v>
      </c>
      <c r="E3293" s="17">
        <v>18581</v>
      </c>
      <c r="F3293" s="17">
        <v>18380</v>
      </c>
      <c r="G3293" s="18">
        <v>99.071994805335294</v>
      </c>
      <c r="H3293" s="18">
        <v>50.240318968813099</v>
      </c>
      <c r="I3293" s="18">
        <v>49.759681031186801</v>
      </c>
      <c r="J3293" s="18">
        <v>0.81978301452881996</v>
      </c>
      <c r="K3293" s="18">
        <v>57.095709570957098</v>
      </c>
      <c r="L3293" s="18">
        <v>42.904290429042902</v>
      </c>
      <c r="M3293" s="18">
        <v>0.10822218013581</v>
      </c>
    </row>
    <row r="3294" spans="1:13" hidden="1" outlineLevel="1" x14ac:dyDescent="0.3">
      <c r="A3294" s="19" t="s">
        <v>96</v>
      </c>
      <c r="B3294" s="19" t="s">
        <v>37</v>
      </c>
      <c r="C3294" s="19" t="s">
        <v>22</v>
      </c>
      <c r="D3294" s="20">
        <v>893.20721856657201</v>
      </c>
      <c r="E3294" s="20">
        <v>566.18985786371695</v>
      </c>
      <c r="F3294" s="20">
        <v>547.16380378827705</v>
      </c>
      <c r="G3294" s="21">
        <v>0.1250159097289</v>
      </c>
      <c r="H3294" s="21">
        <v>0.90532231227049997</v>
      </c>
      <c r="I3294" s="21">
        <v>0.90532231227049997</v>
      </c>
      <c r="J3294" s="21">
        <v>9.9754588206539999E-2</v>
      </c>
      <c r="K3294" s="21">
        <v>5.7557951599291997</v>
      </c>
      <c r="L3294" s="21">
        <v>5.7557951599291997</v>
      </c>
      <c r="M3294" s="21">
        <v>7.2613843257509997E-2</v>
      </c>
    </row>
    <row r="3295" spans="1:13" hidden="1" outlineLevel="1" x14ac:dyDescent="0.3">
      <c r="A3295" s="19" t="s">
        <v>96</v>
      </c>
      <c r="B3295" s="19" t="s">
        <v>37</v>
      </c>
      <c r="C3295" s="19" t="s">
        <v>24</v>
      </c>
      <c r="D3295" s="20">
        <v>35491.6363391673</v>
      </c>
      <c r="E3295" s="20">
        <v>17649.593731685101</v>
      </c>
      <c r="F3295" s="20">
        <v>17479.892395518498</v>
      </c>
      <c r="G3295" s="21">
        <v>98.842056501777193</v>
      </c>
      <c r="H3295" s="21">
        <v>48.751247009734797</v>
      </c>
      <c r="I3295" s="21">
        <v>48.271035254131803</v>
      </c>
      <c r="J3295" s="21">
        <v>0.67095963441475004</v>
      </c>
      <c r="K3295" s="21">
        <v>47.482919523922</v>
      </c>
      <c r="L3295" s="21">
        <v>33.798589695678203</v>
      </c>
      <c r="M3295" s="21">
        <v>3.5871402931329503E-2</v>
      </c>
    </row>
    <row r="3296" spans="1:13" hidden="1" outlineLevel="1" x14ac:dyDescent="0.3">
      <c r="A3296" s="19" t="s">
        <v>96</v>
      </c>
      <c r="B3296" s="19" t="s">
        <v>37</v>
      </c>
      <c r="C3296" s="19" t="s">
        <v>26</v>
      </c>
      <c r="D3296" s="20">
        <v>38430.363660832598</v>
      </c>
      <c r="E3296" s="20">
        <v>19512.4062683148</v>
      </c>
      <c r="F3296" s="20">
        <v>19280.1076044814</v>
      </c>
      <c r="G3296" s="21">
        <v>99.256616579930096</v>
      </c>
      <c r="H3296" s="21">
        <v>51.728964745868097</v>
      </c>
      <c r="I3296" s="21">
        <v>51.248752990265103</v>
      </c>
      <c r="J3296" s="21">
        <v>1.00128366913193</v>
      </c>
      <c r="K3296" s="21">
        <v>66.201410304321797</v>
      </c>
      <c r="L3296" s="21">
        <v>52.517080476077901</v>
      </c>
      <c r="M3296" s="21">
        <v>0.32602482713224001</v>
      </c>
    </row>
    <row r="3297" spans="1:13" hidden="1" outlineLevel="1" x14ac:dyDescent="0.3">
      <c r="A3297" s="19" t="s">
        <v>96</v>
      </c>
      <c r="B3297" s="19" t="s">
        <v>37</v>
      </c>
      <c r="C3297" s="19" t="s">
        <v>28</v>
      </c>
      <c r="D3297" s="21">
        <v>2.4166208126581301</v>
      </c>
      <c r="E3297" s="21">
        <v>3.0471441680411</v>
      </c>
      <c r="F3297" s="21">
        <v>2.9769521424824599</v>
      </c>
      <c r="G3297" s="21">
        <v>0.12618693100360001</v>
      </c>
      <c r="H3297" s="21">
        <v>1.8019836076926301</v>
      </c>
      <c r="I3297" s="21">
        <v>1.81938929974872</v>
      </c>
      <c r="J3297" s="21">
        <v>12.1684136458819</v>
      </c>
      <c r="K3297" s="21">
        <v>10.080959152939499</v>
      </c>
      <c r="L3297" s="21">
        <v>13.4154302573734</v>
      </c>
      <c r="M3297" s="21">
        <v>67.097006516020897</v>
      </c>
    </row>
    <row r="3298" spans="1:13" hidden="1" outlineLevel="1" x14ac:dyDescent="0.3">
      <c r="A3298" s="19" t="s">
        <v>96</v>
      </c>
      <c r="B3298" s="19" t="s">
        <v>37</v>
      </c>
      <c r="C3298" s="19" t="s">
        <v>30</v>
      </c>
      <c r="D3298" s="21">
        <v>2.29006893946559</v>
      </c>
      <c r="E3298" s="21">
        <v>2.6494774127343401</v>
      </c>
      <c r="F3298" s="21">
        <v>2.6054451888715899</v>
      </c>
      <c r="G3298" s="21">
        <v>1.8687793110920901</v>
      </c>
      <c r="H3298" s="21">
        <v>3.5037659504616401</v>
      </c>
      <c r="I3298" s="21">
        <v>3.5037659504616401</v>
      </c>
      <c r="J3298" s="21">
        <v>1.3454592589891401</v>
      </c>
      <c r="K3298" s="21">
        <v>1.2290606497244101</v>
      </c>
      <c r="L3298" s="21">
        <v>1.2290606497244101</v>
      </c>
      <c r="M3298" s="21">
        <v>5.3619355183956898</v>
      </c>
    </row>
    <row r="3299" spans="1:13" hidden="1" outlineLevel="1" x14ac:dyDescent="0.3">
      <c r="A3299" s="13" t="s">
        <v>96</v>
      </c>
      <c r="B3299" s="13" t="s">
        <v>39</v>
      </c>
      <c r="C3299" s="13" t="s">
        <v>18</v>
      </c>
      <c r="D3299" s="14">
        <v>36290</v>
      </c>
      <c r="E3299" s="14">
        <v>18949</v>
      </c>
      <c r="F3299" s="14">
        <v>17341</v>
      </c>
      <c r="G3299" s="15">
        <v>98.872967759713404</v>
      </c>
      <c r="H3299" s="15">
        <v>52.230985758479399</v>
      </c>
      <c r="I3299" s="15">
        <v>47.769014241520502</v>
      </c>
      <c r="J3299" s="15">
        <v>1.0801873794433701</v>
      </c>
      <c r="K3299" s="15">
        <v>51.020408163265301</v>
      </c>
      <c r="L3299" s="15">
        <v>48.979591836734699</v>
      </c>
      <c r="M3299" s="15">
        <v>4.6844860843207499E-2</v>
      </c>
    </row>
    <row r="3300" spans="1:13" hidden="1" outlineLevel="1" x14ac:dyDescent="0.3">
      <c r="A3300" s="32" t="s">
        <v>96</v>
      </c>
      <c r="B3300" s="32" t="s">
        <v>39</v>
      </c>
      <c r="C3300" s="32" t="s">
        <v>22</v>
      </c>
      <c r="D3300" s="33">
        <v>820.42798601280003</v>
      </c>
      <c r="E3300" s="33">
        <v>562.20289034939299</v>
      </c>
      <c r="F3300" s="33">
        <v>478.52901368932601</v>
      </c>
      <c r="G3300" s="34">
        <v>0.16307987168242999</v>
      </c>
      <c r="H3300" s="34">
        <v>0.88811246931583998</v>
      </c>
      <c r="I3300" s="34">
        <v>0.88811246931583998</v>
      </c>
      <c r="J3300" s="34">
        <v>0.16213373435973</v>
      </c>
      <c r="K3300" s="34">
        <v>7.5115694020029604</v>
      </c>
      <c r="L3300" s="34">
        <v>7.5115694020029604</v>
      </c>
      <c r="M3300" s="34">
        <v>1.5360329784617301E-2</v>
      </c>
    </row>
    <row r="3301" spans="1:13" hidden="1" outlineLevel="1" x14ac:dyDescent="0.3">
      <c r="A3301" s="32" t="s">
        <v>96</v>
      </c>
      <c r="B3301" s="32" t="s">
        <v>39</v>
      </c>
      <c r="C3301" s="32" t="s">
        <v>24</v>
      </c>
      <c r="D3301" s="33">
        <v>34940.361255575197</v>
      </c>
      <c r="E3301" s="33">
        <v>18024.152461911101</v>
      </c>
      <c r="F3301" s="33">
        <v>16553.799528761501</v>
      </c>
      <c r="G3301" s="34">
        <v>98.570573653731202</v>
      </c>
      <c r="H3301" s="34">
        <v>50.768504950396597</v>
      </c>
      <c r="I3301" s="34">
        <v>46.310348466102802</v>
      </c>
      <c r="J3301" s="34">
        <v>0.84358888109459995</v>
      </c>
      <c r="K3301" s="34">
        <v>38.849141312512401</v>
      </c>
      <c r="L3301" s="34">
        <v>36.9281150733486</v>
      </c>
      <c r="M3301" s="34">
        <v>2.7313416723978402E-2</v>
      </c>
    </row>
    <row r="3302" spans="1:13" hidden="1" outlineLevel="1" x14ac:dyDescent="0.3">
      <c r="A3302" s="32" t="s">
        <v>96</v>
      </c>
      <c r="B3302" s="32" t="s">
        <v>39</v>
      </c>
      <c r="C3302" s="32" t="s">
        <v>26</v>
      </c>
      <c r="D3302" s="33">
        <v>37639.638744424803</v>
      </c>
      <c r="E3302" s="33">
        <v>19873.847538088801</v>
      </c>
      <c r="F3302" s="33">
        <v>18128.2004712384</v>
      </c>
      <c r="G3302" s="34">
        <v>99.111966936083306</v>
      </c>
      <c r="H3302" s="34">
        <v>53.689651533897099</v>
      </c>
      <c r="I3302" s="34">
        <v>49.231495049603303</v>
      </c>
      <c r="J3302" s="34">
        <v>1.38221883649314</v>
      </c>
      <c r="K3302" s="34">
        <v>63.0718849266513</v>
      </c>
      <c r="L3302" s="34">
        <v>61.150858687487499</v>
      </c>
      <c r="M3302" s="34">
        <v>8.0331746060369996E-2</v>
      </c>
    </row>
    <row r="3303" spans="1:13" hidden="1" outlineLevel="1" x14ac:dyDescent="0.3">
      <c r="A3303" s="32" t="s">
        <v>96</v>
      </c>
      <c r="B3303" s="32" t="s">
        <v>39</v>
      </c>
      <c r="C3303" s="32" t="s">
        <v>28</v>
      </c>
      <c r="D3303" s="34">
        <v>2.26075499039074</v>
      </c>
      <c r="E3303" s="34">
        <v>2.96692643595647</v>
      </c>
      <c r="F3303" s="34">
        <v>2.7595237511638699</v>
      </c>
      <c r="G3303" s="34">
        <v>0.16493878496573</v>
      </c>
      <c r="H3303" s="34">
        <v>1.70035555794898</v>
      </c>
      <c r="I3303" s="34">
        <v>1.8591810683501699</v>
      </c>
      <c r="J3303" s="34">
        <v>15.009778622231099</v>
      </c>
      <c r="K3303" s="34">
        <v>14.7226760279258</v>
      </c>
      <c r="L3303" s="34">
        <v>15.3361208624227</v>
      </c>
      <c r="M3303" s="34">
        <v>32.789786346103597</v>
      </c>
    </row>
    <row r="3304" spans="1:13" hidden="1" outlineLevel="1" x14ac:dyDescent="0.3">
      <c r="A3304" s="32" t="s">
        <v>96</v>
      </c>
      <c r="B3304" s="32" t="s">
        <v>39</v>
      </c>
      <c r="C3304" s="32" t="s">
        <v>30</v>
      </c>
      <c r="D3304" s="34">
        <v>2.0310531346595999</v>
      </c>
      <c r="E3304" s="34">
        <v>2.6914657425203101</v>
      </c>
      <c r="F3304" s="34">
        <v>2.14016024299552</v>
      </c>
      <c r="G3304" s="34">
        <v>2.5760769330440301</v>
      </c>
      <c r="H3304" s="34">
        <v>3.3104723688698399</v>
      </c>
      <c r="I3304" s="34">
        <v>3.3104723688698399</v>
      </c>
      <c r="J3304" s="34">
        <v>2.6554394577721601</v>
      </c>
      <c r="K3304" s="34">
        <v>2.65468239662914</v>
      </c>
      <c r="L3304" s="34">
        <v>2.65468239662914</v>
      </c>
      <c r="M3304" s="34">
        <v>0.54389446080287995</v>
      </c>
    </row>
    <row r="3305" spans="1:13" hidden="1" outlineLevel="1" x14ac:dyDescent="0.3">
      <c r="A3305" s="16" t="s">
        <v>96</v>
      </c>
      <c r="B3305" s="16" t="s">
        <v>41</v>
      </c>
      <c r="C3305" s="16" t="s">
        <v>18</v>
      </c>
      <c r="D3305" s="17">
        <v>36706</v>
      </c>
      <c r="E3305" s="17">
        <v>18889</v>
      </c>
      <c r="F3305" s="17">
        <v>17817</v>
      </c>
      <c r="G3305" s="18">
        <v>98.556094371492406</v>
      </c>
      <c r="H3305" s="18">
        <v>51.213511720477598</v>
      </c>
      <c r="I3305" s="18">
        <v>48.786488279522302</v>
      </c>
      <c r="J3305" s="18">
        <v>1.2995150656568399</v>
      </c>
      <c r="K3305" s="18">
        <v>65.618448637316504</v>
      </c>
      <c r="L3305" s="18">
        <v>34.381551362683403</v>
      </c>
      <c r="M3305" s="18">
        <v>0.14439056285075999</v>
      </c>
    </row>
    <row r="3306" spans="1:13" hidden="1" outlineLevel="1" x14ac:dyDescent="0.3">
      <c r="A3306" s="19" t="s">
        <v>96</v>
      </c>
      <c r="B3306" s="19" t="s">
        <v>41</v>
      </c>
      <c r="C3306" s="19" t="s">
        <v>22</v>
      </c>
      <c r="D3306" s="20">
        <v>774.395267955652</v>
      </c>
      <c r="E3306" s="20">
        <v>508.719431032025</v>
      </c>
      <c r="F3306" s="20">
        <v>487.51499665241499</v>
      </c>
      <c r="G3306" s="21">
        <v>0.20788457041443001</v>
      </c>
      <c r="H3306" s="21">
        <v>0.86264891464735005</v>
      </c>
      <c r="I3306" s="21">
        <v>0.86264891464735005</v>
      </c>
      <c r="J3306" s="21">
        <v>0.16553574409304</v>
      </c>
      <c r="K3306" s="21">
        <v>5.3968322386660201</v>
      </c>
      <c r="L3306" s="21">
        <v>5.3968322386660201</v>
      </c>
      <c r="M3306" s="21">
        <v>0.12809128110446999</v>
      </c>
    </row>
    <row r="3307" spans="1:13" hidden="1" outlineLevel="1" x14ac:dyDescent="0.3">
      <c r="A3307" s="19" t="s">
        <v>96</v>
      </c>
      <c r="B3307" s="19" t="s">
        <v>41</v>
      </c>
      <c r="C3307" s="19" t="s">
        <v>24</v>
      </c>
      <c r="D3307" s="20">
        <v>35432.087024150002</v>
      </c>
      <c r="E3307" s="20">
        <v>18052.135015055599</v>
      </c>
      <c r="F3307" s="20">
        <v>17015.017206643701</v>
      </c>
      <c r="G3307" s="21">
        <v>98.171035604801304</v>
      </c>
      <c r="H3307" s="21">
        <v>49.793815509765501</v>
      </c>
      <c r="I3307" s="21">
        <v>47.368747228317602</v>
      </c>
      <c r="J3307" s="21">
        <v>1.0535560094733201</v>
      </c>
      <c r="K3307" s="21">
        <v>56.287018154206002</v>
      </c>
      <c r="L3307" s="21">
        <v>26.1178025667074</v>
      </c>
      <c r="M3307" s="21">
        <v>3.3521158340948598E-2</v>
      </c>
    </row>
    <row r="3308" spans="1:13" hidden="1" outlineLevel="1" x14ac:dyDescent="0.3">
      <c r="A3308" s="19" t="s">
        <v>96</v>
      </c>
      <c r="B3308" s="19" t="s">
        <v>41</v>
      </c>
      <c r="C3308" s="19" t="s">
        <v>26</v>
      </c>
      <c r="D3308" s="20">
        <v>37979.912975849897</v>
      </c>
      <c r="E3308" s="20">
        <v>19725.864984944299</v>
      </c>
      <c r="F3308" s="20">
        <v>18618.982793356299</v>
      </c>
      <c r="G3308" s="21">
        <v>98.861025809288506</v>
      </c>
      <c r="H3308" s="21">
        <v>52.631252771682298</v>
      </c>
      <c r="I3308" s="21">
        <v>50.206184490234499</v>
      </c>
      <c r="J3308" s="21">
        <v>1.60196510598742</v>
      </c>
      <c r="K3308" s="21">
        <v>73.882197433292603</v>
      </c>
      <c r="L3308" s="21">
        <v>43.712981845793898</v>
      </c>
      <c r="M3308" s="21">
        <v>0.61968138145902996</v>
      </c>
    </row>
    <row r="3309" spans="1:13" hidden="1" outlineLevel="1" x14ac:dyDescent="0.3">
      <c r="A3309" s="19" t="s">
        <v>96</v>
      </c>
      <c r="B3309" s="19" t="s">
        <v>41</v>
      </c>
      <c r="C3309" s="19" t="s">
        <v>28</v>
      </c>
      <c r="D3309" s="21">
        <v>2.1097239360204099</v>
      </c>
      <c r="E3309" s="21">
        <v>2.6932046748479199</v>
      </c>
      <c r="F3309" s="21">
        <v>2.7362350376180902</v>
      </c>
      <c r="G3309" s="21">
        <v>0.21093020349492</v>
      </c>
      <c r="H3309" s="21">
        <v>1.68441664253697</v>
      </c>
      <c r="I3309" s="21">
        <v>1.76821276765156</v>
      </c>
      <c r="J3309" s="21">
        <v>12.738270487797401</v>
      </c>
      <c r="K3309" s="21">
        <v>8.2245654244207405</v>
      </c>
      <c r="L3309" s="21">
        <v>15.696884011242</v>
      </c>
      <c r="M3309" s="21">
        <v>88.711671023032295</v>
      </c>
    </row>
    <row r="3310" spans="1:13" hidden="1" outlineLevel="1" x14ac:dyDescent="0.3">
      <c r="A3310" s="19" t="s">
        <v>96</v>
      </c>
      <c r="B3310" s="19" t="s">
        <v>41</v>
      </c>
      <c r="C3310" s="19" t="s">
        <v>30</v>
      </c>
      <c r="D3310" s="21">
        <v>1.78231956166613</v>
      </c>
      <c r="E3310" s="21">
        <v>2.17229678944279</v>
      </c>
      <c r="F3310" s="21">
        <v>2.1565873402187301</v>
      </c>
      <c r="G3310" s="21">
        <v>3.3154640820286798</v>
      </c>
      <c r="H3310" s="21">
        <v>3.1446229974556998</v>
      </c>
      <c r="I3310" s="21">
        <v>3.1446229974556998</v>
      </c>
      <c r="J3310" s="21">
        <v>2.3324109634212999</v>
      </c>
      <c r="K3310" s="21">
        <v>1.8470090047454799</v>
      </c>
      <c r="L3310" s="21">
        <v>1.8470090047454799</v>
      </c>
      <c r="M3310" s="21">
        <v>12.423671837428101</v>
      </c>
    </row>
    <row r="3311" spans="1:13" hidden="1" outlineLevel="1" x14ac:dyDescent="0.3">
      <c r="A3311" s="13" t="s">
        <v>96</v>
      </c>
      <c r="B3311" s="13" t="s">
        <v>43</v>
      </c>
      <c r="C3311" s="13" t="s">
        <v>18</v>
      </c>
      <c r="D3311" s="14">
        <v>36799</v>
      </c>
      <c r="E3311" s="14">
        <v>18535</v>
      </c>
      <c r="F3311" s="14">
        <v>18264</v>
      </c>
      <c r="G3311" s="15">
        <v>98.763553357428194</v>
      </c>
      <c r="H3311" s="15">
        <v>50.316420867268299</v>
      </c>
      <c r="I3311" s="15">
        <v>49.683579132731602</v>
      </c>
      <c r="J3311" s="15">
        <v>1.1739449441560901</v>
      </c>
      <c r="K3311" s="15">
        <v>54.398148148148103</v>
      </c>
      <c r="L3311" s="15">
        <v>45.601851851851798</v>
      </c>
      <c r="M3311" s="15">
        <v>6.2501698415710003E-2</v>
      </c>
    </row>
    <row r="3312" spans="1:13" hidden="1" outlineLevel="1" x14ac:dyDescent="0.3">
      <c r="A3312" s="32" t="s">
        <v>96</v>
      </c>
      <c r="B3312" s="32" t="s">
        <v>43</v>
      </c>
      <c r="C3312" s="32" t="s">
        <v>22</v>
      </c>
      <c r="D3312" s="33">
        <v>870.17659177263101</v>
      </c>
      <c r="E3312" s="33">
        <v>515.20981115977497</v>
      </c>
      <c r="F3312" s="33">
        <v>550.89415614926497</v>
      </c>
      <c r="G3312" s="34">
        <v>0.14044998607286999</v>
      </c>
      <c r="H3312" s="34">
        <v>0.84854008956441995</v>
      </c>
      <c r="I3312" s="34">
        <v>0.84854008956441995</v>
      </c>
      <c r="J3312" s="34">
        <v>0.13884325103166001</v>
      </c>
      <c r="K3312" s="34">
        <v>5.3339781519306397</v>
      </c>
      <c r="L3312" s="34">
        <v>5.3339781519306397</v>
      </c>
      <c r="M3312" s="34">
        <v>2.0919967864424498E-2</v>
      </c>
    </row>
    <row r="3313" spans="1:13" hidden="1" outlineLevel="1" x14ac:dyDescent="0.3">
      <c r="A3313" s="32" t="s">
        <v>96</v>
      </c>
      <c r="B3313" s="32" t="s">
        <v>43</v>
      </c>
      <c r="C3313" s="32" t="s">
        <v>24</v>
      </c>
      <c r="D3313" s="33">
        <v>35367.522694532301</v>
      </c>
      <c r="E3313" s="33">
        <v>17687.458065176001</v>
      </c>
      <c r="F3313" s="33">
        <v>17357.755808075599</v>
      </c>
      <c r="G3313" s="34">
        <v>98.509857064107905</v>
      </c>
      <c r="H3313" s="34">
        <v>48.9206472647166</v>
      </c>
      <c r="I3313" s="34">
        <v>48.288298532579702</v>
      </c>
      <c r="J3313" s="34">
        <v>0.96618350410020004</v>
      </c>
      <c r="K3313" s="34">
        <v>45.578084864662202</v>
      </c>
      <c r="L3313" s="34">
        <v>37.049275110132903</v>
      </c>
      <c r="M3313" s="34">
        <v>3.60353865568281E-2</v>
      </c>
    </row>
    <row r="3314" spans="1:13" hidden="1" outlineLevel="1" x14ac:dyDescent="0.3">
      <c r="A3314" s="32" t="s">
        <v>96</v>
      </c>
      <c r="B3314" s="32" t="s">
        <v>43</v>
      </c>
      <c r="C3314" s="32" t="s">
        <v>26</v>
      </c>
      <c r="D3314" s="33">
        <v>38230.477305467597</v>
      </c>
      <c r="E3314" s="33">
        <v>19382.541934823901</v>
      </c>
      <c r="F3314" s="33">
        <v>19170.244191924299</v>
      </c>
      <c r="G3314" s="34">
        <v>98.974507576728101</v>
      </c>
      <c r="H3314" s="34">
        <v>51.711701467420198</v>
      </c>
      <c r="I3314" s="34">
        <v>51.079352735283301</v>
      </c>
      <c r="J3314" s="34">
        <v>1.4257388006121501</v>
      </c>
      <c r="K3314" s="34">
        <v>62.950724889866997</v>
      </c>
      <c r="L3314" s="34">
        <v>54.421915135337699</v>
      </c>
      <c r="M3314" s="34">
        <v>0.10838520696458</v>
      </c>
    </row>
    <row r="3315" spans="1:13" hidden="1" outlineLevel="1" x14ac:dyDescent="0.3">
      <c r="A3315" s="32" t="s">
        <v>96</v>
      </c>
      <c r="B3315" s="32" t="s">
        <v>43</v>
      </c>
      <c r="C3315" s="32" t="s">
        <v>28</v>
      </c>
      <c r="D3315" s="34">
        <v>2.3646745611908702</v>
      </c>
      <c r="E3315" s="34">
        <v>2.7796590836783102</v>
      </c>
      <c r="F3315" s="34">
        <v>3.01628425399291</v>
      </c>
      <c r="G3315" s="34">
        <v>0.14220831602178</v>
      </c>
      <c r="H3315" s="34">
        <v>1.68640788621038</v>
      </c>
      <c r="I3315" s="34">
        <v>1.7078884097651501</v>
      </c>
      <c r="J3315" s="34">
        <v>11.827066654431301</v>
      </c>
      <c r="K3315" s="34">
        <v>9.8054406878044098</v>
      </c>
      <c r="L3315" s="34">
        <v>11.6968454905281</v>
      </c>
      <c r="M3315" s="34">
        <v>33.471039019259003</v>
      </c>
    </row>
    <row r="3316" spans="1:13" hidden="1" outlineLevel="1" x14ac:dyDescent="0.3">
      <c r="A3316" s="32" t="s">
        <v>96</v>
      </c>
      <c r="B3316" s="32" t="s">
        <v>43</v>
      </c>
      <c r="C3316" s="32" t="s">
        <v>30</v>
      </c>
      <c r="D3316" s="34">
        <v>2.2418404636385998</v>
      </c>
      <c r="E3316" s="34">
        <v>2.32593406422292</v>
      </c>
      <c r="F3316" s="34">
        <v>2.6585101649513199</v>
      </c>
      <c r="G3316" s="34">
        <v>1.76804119588164</v>
      </c>
      <c r="H3316" s="34">
        <v>3.0550536047353098</v>
      </c>
      <c r="I3316" s="34">
        <v>3.0550536047353098</v>
      </c>
      <c r="J3316" s="34">
        <v>1.8186596212415</v>
      </c>
      <c r="K3316" s="34">
        <v>1.4860856545494101</v>
      </c>
      <c r="L3316" s="34">
        <v>1.4860856545494101</v>
      </c>
      <c r="M3316" s="34">
        <v>0.76687185478466002</v>
      </c>
    </row>
    <row r="3317" spans="1:13" hidden="1" outlineLevel="1" x14ac:dyDescent="0.3">
      <c r="A3317" s="16" t="s">
        <v>96</v>
      </c>
      <c r="B3317" s="16" t="s">
        <v>45</v>
      </c>
      <c r="C3317" s="16" t="s">
        <v>18</v>
      </c>
      <c r="D3317" s="17">
        <v>38420</v>
      </c>
      <c r="E3317" s="17">
        <v>19701</v>
      </c>
      <c r="F3317" s="17">
        <v>18719</v>
      </c>
      <c r="G3317" s="18">
        <v>97.881311816762107</v>
      </c>
      <c r="H3317" s="18">
        <v>51.273732914960299</v>
      </c>
      <c r="I3317" s="18">
        <v>48.726267085039602</v>
      </c>
      <c r="J3317" s="18">
        <v>2.0484122852680802</v>
      </c>
      <c r="K3317" s="18">
        <v>49.809402795425598</v>
      </c>
      <c r="L3317" s="18">
        <v>50.190597204574303</v>
      </c>
      <c r="M3317" s="18">
        <v>7.0275897969799994E-2</v>
      </c>
    </row>
    <row r="3318" spans="1:13" hidden="1" outlineLevel="1" x14ac:dyDescent="0.3">
      <c r="A3318" s="19" t="s">
        <v>96</v>
      </c>
      <c r="B3318" s="19" t="s">
        <v>45</v>
      </c>
      <c r="C3318" s="19" t="s">
        <v>22</v>
      </c>
      <c r="D3318" s="20">
        <v>856.20072776798099</v>
      </c>
      <c r="E3318" s="20">
        <v>524.63040565474103</v>
      </c>
      <c r="F3318" s="20">
        <v>561.06665265720403</v>
      </c>
      <c r="G3318" s="21">
        <v>0.19533145491644999</v>
      </c>
      <c r="H3318" s="21">
        <v>0.89180288549268005</v>
      </c>
      <c r="I3318" s="21">
        <v>0.89180288549268005</v>
      </c>
      <c r="J3318" s="21">
        <v>0.18983628993938001</v>
      </c>
      <c r="K3318" s="21">
        <v>4.6987993901731597</v>
      </c>
      <c r="L3318" s="21">
        <v>4.6987993901731597</v>
      </c>
      <c r="M3318" s="21">
        <v>4.9976475747780698E-2</v>
      </c>
    </row>
    <row r="3319" spans="1:13" hidden="1" outlineLevel="1" x14ac:dyDescent="0.3">
      <c r="A3319" s="19" t="s">
        <v>96</v>
      </c>
      <c r="B3319" s="19" t="s">
        <v>45</v>
      </c>
      <c r="C3319" s="19" t="s">
        <v>24</v>
      </c>
      <c r="D3319" s="20">
        <v>37011.513582055697</v>
      </c>
      <c r="E3319" s="20">
        <v>18837.960788702399</v>
      </c>
      <c r="F3319" s="20">
        <v>17796.021620982199</v>
      </c>
      <c r="G3319" s="21">
        <v>97.534981509830004</v>
      </c>
      <c r="H3319" s="21">
        <v>49.805997824475902</v>
      </c>
      <c r="I3319" s="21">
        <v>47.2607252851504</v>
      </c>
      <c r="J3319" s="21">
        <v>1.75835656529694</v>
      </c>
      <c r="K3319" s="21">
        <v>42.145157462962999</v>
      </c>
      <c r="L3319" s="21">
        <v>42.517384618493203</v>
      </c>
      <c r="M3319" s="21">
        <v>2.18068605437256E-2</v>
      </c>
    </row>
    <row r="3320" spans="1:13" hidden="1" outlineLevel="1" x14ac:dyDescent="0.3">
      <c r="A3320" s="19" t="s">
        <v>96</v>
      </c>
      <c r="B3320" s="19" t="s">
        <v>45</v>
      </c>
      <c r="C3320" s="19" t="s">
        <v>26</v>
      </c>
      <c r="D3320" s="20">
        <v>39828.486417944201</v>
      </c>
      <c r="E3320" s="20">
        <v>20564.039211297499</v>
      </c>
      <c r="F3320" s="20">
        <v>19641.978379017699</v>
      </c>
      <c r="G3320" s="21">
        <v>98.179891413480505</v>
      </c>
      <c r="H3320" s="21">
        <v>52.7392747148495</v>
      </c>
      <c r="I3320" s="21">
        <v>50.194002175523998</v>
      </c>
      <c r="J3320" s="21">
        <v>2.3851534848042002</v>
      </c>
      <c r="K3320" s="21">
        <v>57.482615381506697</v>
      </c>
      <c r="L3320" s="21">
        <v>57.854842537036902</v>
      </c>
      <c r="M3320" s="21">
        <v>0.22623091215235</v>
      </c>
    </row>
    <row r="3321" spans="1:13" hidden="1" outlineLevel="1" x14ac:dyDescent="0.3">
      <c r="A3321" s="19" t="s">
        <v>96</v>
      </c>
      <c r="B3321" s="19" t="s">
        <v>45</v>
      </c>
      <c r="C3321" s="19" t="s">
        <v>28</v>
      </c>
      <c r="D3321" s="21">
        <v>2.2285287031961998</v>
      </c>
      <c r="E3321" s="21">
        <v>2.6629633300580702</v>
      </c>
      <c r="F3321" s="21">
        <v>2.99731103508309</v>
      </c>
      <c r="G3321" s="21">
        <v>0.19955949842817</v>
      </c>
      <c r="H3321" s="21">
        <v>1.73929775499626</v>
      </c>
      <c r="I3321" s="21">
        <v>1.8302302615060999</v>
      </c>
      <c r="J3321" s="21">
        <v>9.2674844465960202</v>
      </c>
      <c r="K3321" s="21">
        <v>9.4335589797609103</v>
      </c>
      <c r="L3321" s="21">
        <v>9.3619116963703206</v>
      </c>
      <c r="M3321" s="21">
        <v>71.114674008508601</v>
      </c>
    </row>
    <row r="3322" spans="1:13" hidden="1" outlineLevel="1" x14ac:dyDescent="0.3">
      <c r="A3322" s="19" t="s">
        <v>96</v>
      </c>
      <c r="B3322" s="19" t="s">
        <v>45</v>
      </c>
      <c r="C3322" s="19" t="s">
        <v>30</v>
      </c>
      <c r="D3322" s="21">
        <v>2.04906368357421</v>
      </c>
      <c r="E3322" s="21">
        <v>2.2188384102414398</v>
      </c>
      <c r="F3322" s="21">
        <v>2.6124002479716801</v>
      </c>
      <c r="G3322" s="21">
        <v>2.1024222941747901</v>
      </c>
      <c r="H3322" s="21">
        <v>3.4938222419837199</v>
      </c>
      <c r="I3322" s="21">
        <v>3.4938222419837199</v>
      </c>
      <c r="J3322" s="21">
        <v>2.0524473840753901</v>
      </c>
      <c r="K3322" s="21">
        <v>2.0846784009971402</v>
      </c>
      <c r="L3322" s="21">
        <v>2.0846784009971402</v>
      </c>
      <c r="M3322" s="21">
        <v>4.0641766029492601</v>
      </c>
    </row>
    <row r="3323" spans="1:13" hidden="1" outlineLevel="1" x14ac:dyDescent="0.3">
      <c r="A3323" s="13" t="s">
        <v>96</v>
      </c>
      <c r="B3323" s="13" t="s">
        <v>47</v>
      </c>
      <c r="C3323" s="13" t="s">
        <v>18</v>
      </c>
      <c r="D3323" s="14">
        <v>36781</v>
      </c>
      <c r="E3323" s="14">
        <v>18797</v>
      </c>
      <c r="F3323" s="14">
        <v>17984</v>
      </c>
      <c r="G3323" s="15">
        <v>95.228514722275094</v>
      </c>
      <c r="H3323" s="15">
        <v>51.373265574144902</v>
      </c>
      <c r="I3323" s="15">
        <v>48.626734425854998</v>
      </c>
      <c r="J3323" s="15">
        <v>4.7279845572442296</v>
      </c>
      <c r="K3323" s="15">
        <v>45.543415756181702</v>
      </c>
      <c r="L3323" s="15">
        <v>54.456584243818199</v>
      </c>
      <c r="M3323" s="15">
        <v>4.3500720480683E-2</v>
      </c>
    </row>
    <row r="3324" spans="1:13" hidden="1" outlineLevel="1" x14ac:dyDescent="0.3">
      <c r="A3324" s="32" t="s">
        <v>96</v>
      </c>
      <c r="B3324" s="32" t="s">
        <v>47</v>
      </c>
      <c r="C3324" s="32" t="s">
        <v>22</v>
      </c>
      <c r="D3324" s="33">
        <v>819.81703850379995</v>
      </c>
      <c r="E3324" s="33">
        <v>535.19780572105503</v>
      </c>
      <c r="F3324" s="33">
        <v>505.35320933746698</v>
      </c>
      <c r="G3324" s="34">
        <v>0.30636407263592003</v>
      </c>
      <c r="H3324" s="34">
        <v>0.90057698111269002</v>
      </c>
      <c r="I3324" s="34">
        <v>0.90057698111269002</v>
      </c>
      <c r="J3324" s="34">
        <v>0.30591290149601003</v>
      </c>
      <c r="K3324" s="34">
        <v>3.1999790252462201</v>
      </c>
      <c r="L3324" s="34">
        <v>3.1999790252462201</v>
      </c>
      <c r="M3324" s="34">
        <v>1.7611708811563299E-2</v>
      </c>
    </row>
    <row r="3325" spans="1:13" hidden="1" outlineLevel="1" x14ac:dyDescent="0.3">
      <c r="A3325" s="32" t="s">
        <v>96</v>
      </c>
      <c r="B3325" s="32" t="s">
        <v>47</v>
      </c>
      <c r="C3325" s="32" t="s">
        <v>24</v>
      </c>
      <c r="D3325" s="33">
        <v>35432.366290072998</v>
      </c>
      <c r="E3325" s="33">
        <v>17916.576968549401</v>
      </c>
      <c r="F3325" s="33">
        <v>17152.672592147901</v>
      </c>
      <c r="G3325" s="34">
        <v>94.698486933859201</v>
      </c>
      <c r="H3325" s="34">
        <v>49.890999970484003</v>
      </c>
      <c r="I3325" s="34">
        <v>47.146880488046399</v>
      </c>
      <c r="J3325" s="34">
        <v>4.2494461369160996</v>
      </c>
      <c r="K3325" s="34">
        <v>40.347949470152301</v>
      </c>
      <c r="L3325" s="34">
        <v>49.162264743102099</v>
      </c>
      <c r="M3325" s="34">
        <v>2.2346890104622201E-2</v>
      </c>
    </row>
    <row r="3326" spans="1:13" hidden="1" outlineLevel="1" x14ac:dyDescent="0.3">
      <c r="A3326" s="32" t="s">
        <v>96</v>
      </c>
      <c r="B3326" s="32" t="s">
        <v>47</v>
      </c>
      <c r="C3326" s="32" t="s">
        <v>26</v>
      </c>
      <c r="D3326" s="33">
        <v>38129.6337099269</v>
      </c>
      <c r="E3326" s="33">
        <v>19677.4230314505</v>
      </c>
      <c r="F3326" s="33">
        <v>18815.327407852001</v>
      </c>
      <c r="G3326" s="34">
        <v>95.7079537809838</v>
      </c>
      <c r="H3326" s="34">
        <v>52.853119511953501</v>
      </c>
      <c r="I3326" s="34">
        <v>50.109000029515997</v>
      </c>
      <c r="J3326" s="34">
        <v>5.2574531878081903</v>
      </c>
      <c r="K3326" s="34">
        <v>50.837735256897801</v>
      </c>
      <c r="L3326" s="34">
        <v>59.6520505298476</v>
      </c>
      <c r="M3326" s="34">
        <v>8.4662059873750001E-2</v>
      </c>
    </row>
    <row r="3327" spans="1:13" hidden="1" outlineLevel="1" x14ac:dyDescent="0.3">
      <c r="A3327" s="32" t="s">
        <v>96</v>
      </c>
      <c r="B3327" s="32" t="s">
        <v>47</v>
      </c>
      <c r="C3327" s="32" t="s">
        <v>28</v>
      </c>
      <c r="D3327" s="34">
        <v>2.2289144898284401</v>
      </c>
      <c r="E3327" s="34">
        <v>2.84725118753554</v>
      </c>
      <c r="F3327" s="34">
        <v>2.8100156213159799</v>
      </c>
      <c r="G3327" s="34">
        <v>0.32171463928572003</v>
      </c>
      <c r="H3327" s="34">
        <v>1.7530070768285499</v>
      </c>
      <c r="I3327" s="34">
        <v>1.85202027597775</v>
      </c>
      <c r="J3327" s="34">
        <v>6.4702601667193598</v>
      </c>
      <c r="K3327" s="34">
        <v>7.0262165718474403</v>
      </c>
      <c r="L3327" s="34">
        <v>5.8762022438259498</v>
      </c>
      <c r="M3327" s="34">
        <v>40.486016362381797</v>
      </c>
    </row>
    <row r="3328" spans="1:13" hidden="1" outlineLevel="1" x14ac:dyDescent="0.3">
      <c r="A3328" s="32" t="s">
        <v>96</v>
      </c>
      <c r="B3328" s="32" t="s">
        <v>47</v>
      </c>
      <c r="C3328" s="32" t="s">
        <v>30</v>
      </c>
      <c r="D3328" s="34">
        <v>2.0346218482452501</v>
      </c>
      <c r="E3328" s="34">
        <v>2.4527995957650099</v>
      </c>
      <c r="F3328" s="34">
        <v>2.3447525762143302</v>
      </c>
      <c r="G3328" s="34">
        <v>2.2597669390071502</v>
      </c>
      <c r="H3328" s="34">
        <v>3.31882188343896</v>
      </c>
      <c r="I3328" s="34">
        <v>3.31882188343896</v>
      </c>
      <c r="J3328" s="34">
        <v>2.2728080840196201</v>
      </c>
      <c r="K3328" s="34">
        <v>2.15348610393294</v>
      </c>
      <c r="L3328" s="34">
        <v>2.15348610393294</v>
      </c>
      <c r="M3328" s="34">
        <v>0.78037632616883001</v>
      </c>
    </row>
    <row r="3329" spans="1:13" hidden="1" outlineLevel="1" x14ac:dyDescent="0.3">
      <c r="A3329" s="16" t="s">
        <v>96</v>
      </c>
      <c r="B3329" s="16" t="s">
        <v>49</v>
      </c>
      <c r="C3329" s="16" t="s">
        <v>18</v>
      </c>
      <c r="D3329" s="17">
        <v>39680</v>
      </c>
      <c r="E3329" s="17">
        <v>19806</v>
      </c>
      <c r="F3329" s="17">
        <v>19874</v>
      </c>
      <c r="G3329" s="18">
        <v>92.341229838709594</v>
      </c>
      <c r="H3329" s="18">
        <v>49.731175459185003</v>
      </c>
      <c r="I3329" s="18">
        <v>50.268824540814897</v>
      </c>
      <c r="J3329" s="18">
        <v>7.578125</v>
      </c>
      <c r="K3329" s="18">
        <v>51.8789491187229</v>
      </c>
      <c r="L3329" s="18">
        <v>48.121050881277</v>
      </c>
      <c r="M3329" s="18">
        <v>8.0645161290319997E-2</v>
      </c>
    </row>
    <row r="3330" spans="1:13" hidden="1" outlineLevel="1" x14ac:dyDescent="0.3">
      <c r="A3330" s="19" t="s">
        <v>96</v>
      </c>
      <c r="B3330" s="19" t="s">
        <v>49</v>
      </c>
      <c r="C3330" s="19" t="s">
        <v>22</v>
      </c>
      <c r="D3330" s="20">
        <v>839.336936679872</v>
      </c>
      <c r="E3330" s="20">
        <v>528.42619212316902</v>
      </c>
      <c r="F3330" s="20">
        <v>563.19582781404404</v>
      </c>
      <c r="G3330" s="21">
        <v>0.33679092031357999</v>
      </c>
      <c r="H3330" s="21">
        <v>0.93552378781148005</v>
      </c>
      <c r="I3330" s="21">
        <v>0.93552378781148005</v>
      </c>
      <c r="J3330" s="21">
        <v>0.33322400379264</v>
      </c>
      <c r="K3330" s="21">
        <v>2.0823302146707401</v>
      </c>
      <c r="L3330" s="21">
        <v>2.0823302146707401</v>
      </c>
      <c r="M3330" s="21">
        <v>4.5658428495594601E-2</v>
      </c>
    </row>
    <row r="3331" spans="1:13" hidden="1" outlineLevel="1" x14ac:dyDescent="0.3">
      <c r="A3331" s="19" t="s">
        <v>96</v>
      </c>
      <c r="B3331" s="19" t="s">
        <v>49</v>
      </c>
      <c r="C3331" s="19" t="s">
        <v>24</v>
      </c>
      <c r="D3331" s="20">
        <v>38299.255231802497</v>
      </c>
      <c r="E3331" s="20">
        <v>18936.7165593846</v>
      </c>
      <c r="F3331" s="20">
        <v>18947.519037776401</v>
      </c>
      <c r="G3331" s="21">
        <v>91.768489585388295</v>
      </c>
      <c r="H3331" s="21">
        <v>48.192933759425401</v>
      </c>
      <c r="I3331" s="21">
        <v>48.7300737865177</v>
      </c>
      <c r="J3331" s="21">
        <v>7.0478348788195104</v>
      </c>
      <c r="K3331" s="21">
        <v>48.4499655890178</v>
      </c>
      <c r="L3331" s="21">
        <v>44.7096754984562</v>
      </c>
      <c r="M3331" s="21">
        <v>3.1767113231612999E-2</v>
      </c>
    </row>
    <row r="3332" spans="1:13" hidden="1" outlineLevel="1" x14ac:dyDescent="0.3">
      <c r="A3332" s="19" t="s">
        <v>96</v>
      </c>
      <c r="B3332" s="19" t="s">
        <v>49</v>
      </c>
      <c r="C3332" s="19" t="s">
        <v>26</v>
      </c>
      <c r="D3332" s="20">
        <v>41060.744768197503</v>
      </c>
      <c r="E3332" s="20">
        <v>20675.283440615302</v>
      </c>
      <c r="F3332" s="20">
        <v>20800.480962223501</v>
      </c>
      <c r="G3332" s="21">
        <v>92.877212486709396</v>
      </c>
      <c r="H3332" s="21">
        <v>51.269926213482201</v>
      </c>
      <c r="I3332" s="21">
        <v>51.8070662405745</v>
      </c>
      <c r="J3332" s="21">
        <v>8.1448188035698799</v>
      </c>
      <c r="K3332" s="21">
        <v>55.290324501543701</v>
      </c>
      <c r="L3332" s="21">
        <v>51.5500344109821</v>
      </c>
      <c r="M3332" s="21">
        <v>0.20457487009768999</v>
      </c>
    </row>
    <row r="3333" spans="1:13" hidden="1" outlineLevel="1" x14ac:dyDescent="0.3">
      <c r="A3333" s="19" t="s">
        <v>96</v>
      </c>
      <c r="B3333" s="19" t="s">
        <v>49</v>
      </c>
      <c r="C3333" s="19" t="s">
        <v>28</v>
      </c>
      <c r="D3333" s="21">
        <v>2.1152644573585402</v>
      </c>
      <c r="E3333" s="21">
        <v>2.6680106640572001</v>
      </c>
      <c r="F3333" s="21">
        <v>2.83383228244965</v>
      </c>
      <c r="G3333" s="21">
        <v>0.36472431751433998</v>
      </c>
      <c r="H3333" s="21">
        <v>1.8811616238173801</v>
      </c>
      <c r="I3333" s="21">
        <v>1.86104170200339</v>
      </c>
      <c r="J3333" s="21">
        <v>4.3971827304596598</v>
      </c>
      <c r="K3333" s="21">
        <v>4.0138249714839196</v>
      </c>
      <c r="L3333" s="21">
        <v>4.3272750210883997</v>
      </c>
      <c r="M3333" s="21">
        <v>56.616451334537302</v>
      </c>
    </row>
    <row r="3334" spans="1:13" hidden="1" outlineLevel="1" x14ac:dyDescent="0.3">
      <c r="A3334" s="19" t="s">
        <v>96</v>
      </c>
      <c r="B3334" s="19" t="s">
        <v>49</v>
      </c>
      <c r="C3334" s="19" t="s">
        <v>30</v>
      </c>
      <c r="D3334" s="21">
        <v>1.92582466500074</v>
      </c>
      <c r="E3334" s="21">
        <v>2.2545488906208799</v>
      </c>
      <c r="F3334" s="21">
        <v>2.47517887788683</v>
      </c>
      <c r="G3334" s="21">
        <v>1.89287863885432</v>
      </c>
      <c r="H3334" s="21">
        <v>3.7438076596158401</v>
      </c>
      <c r="I3334" s="21">
        <v>3.7438076596158401</v>
      </c>
      <c r="J3334" s="21">
        <v>1.87108160358328</v>
      </c>
      <c r="K3334" s="21">
        <v>1.56650065684934</v>
      </c>
      <c r="L3334" s="21">
        <v>1.56650065684934</v>
      </c>
      <c r="M3334" s="21">
        <v>3.05330855770455</v>
      </c>
    </row>
    <row r="3335" spans="1:13" hidden="1" outlineLevel="1" x14ac:dyDescent="0.3">
      <c r="A3335" s="13" t="s">
        <v>96</v>
      </c>
      <c r="B3335" s="13" t="s">
        <v>51</v>
      </c>
      <c r="C3335" s="13" t="s">
        <v>18</v>
      </c>
      <c r="D3335" s="14">
        <v>37719</v>
      </c>
      <c r="E3335" s="14">
        <v>18442</v>
      </c>
      <c r="F3335" s="14">
        <v>19277</v>
      </c>
      <c r="G3335" s="15">
        <v>85.7790503459794</v>
      </c>
      <c r="H3335" s="15">
        <v>48.675629732653299</v>
      </c>
      <c r="I3335" s="15">
        <v>51.324370267346602</v>
      </c>
      <c r="J3335" s="15">
        <v>14.106948752618001</v>
      </c>
      <c r="K3335" s="15">
        <v>49.896635970682198</v>
      </c>
      <c r="L3335" s="15">
        <v>50.103364029317802</v>
      </c>
      <c r="M3335" s="15">
        <v>0.11400090140247</v>
      </c>
    </row>
    <row r="3336" spans="1:13" hidden="1" outlineLevel="1" x14ac:dyDescent="0.3">
      <c r="A3336" s="32" t="s">
        <v>96</v>
      </c>
      <c r="B3336" s="32" t="s">
        <v>51</v>
      </c>
      <c r="C3336" s="32" t="s">
        <v>22</v>
      </c>
      <c r="D3336" s="33">
        <v>787.10926028895005</v>
      </c>
      <c r="E3336" s="33">
        <v>522.27336225533099</v>
      </c>
      <c r="F3336" s="33">
        <v>531.60593463487396</v>
      </c>
      <c r="G3336" s="34">
        <v>0.50513430267182002</v>
      </c>
      <c r="H3336" s="34">
        <v>1.05381045381103</v>
      </c>
      <c r="I3336" s="34">
        <v>1.05381045381103</v>
      </c>
      <c r="J3336" s="34">
        <v>0.49932663452307002</v>
      </c>
      <c r="K3336" s="34">
        <v>1.7598901341464901</v>
      </c>
      <c r="L3336" s="34">
        <v>1.7598901341464901</v>
      </c>
      <c r="M3336" s="34">
        <v>8.3532252834899998E-2</v>
      </c>
    </row>
    <row r="3337" spans="1:13" hidden="1" outlineLevel="1" x14ac:dyDescent="0.3">
      <c r="A3337" s="32" t="s">
        <v>96</v>
      </c>
      <c r="B3337" s="32" t="s">
        <v>51</v>
      </c>
      <c r="C3337" s="32" t="s">
        <v>24</v>
      </c>
      <c r="D3337" s="33">
        <v>36424.171968908202</v>
      </c>
      <c r="E3337" s="33">
        <v>17582.838224806899</v>
      </c>
      <c r="F3337" s="33">
        <v>18402.485748436899</v>
      </c>
      <c r="G3337" s="34">
        <v>84.927661643576499</v>
      </c>
      <c r="H3337" s="34">
        <v>46.944346090535802</v>
      </c>
      <c r="I3337" s="34">
        <v>49.589902878044001</v>
      </c>
      <c r="J3337" s="34">
        <v>13.305346997996599</v>
      </c>
      <c r="K3337" s="34">
        <v>47.0051190621014</v>
      </c>
      <c r="L3337" s="34">
        <v>47.211155581860403</v>
      </c>
      <c r="M3337" s="34">
        <v>3.4132591859063803E-2</v>
      </c>
    </row>
    <row r="3338" spans="1:13" hidden="1" outlineLevel="1" x14ac:dyDescent="0.3">
      <c r="A3338" s="32" t="s">
        <v>96</v>
      </c>
      <c r="B3338" s="32" t="s">
        <v>51</v>
      </c>
      <c r="C3338" s="32" t="s">
        <v>26</v>
      </c>
      <c r="D3338" s="33">
        <v>39013.828031091703</v>
      </c>
      <c r="E3338" s="33">
        <v>19301.161775192999</v>
      </c>
      <c r="F3338" s="33">
        <v>20151.514251563</v>
      </c>
      <c r="G3338" s="34">
        <v>86.589940551025805</v>
      </c>
      <c r="H3338" s="34">
        <v>50.410097121955999</v>
      </c>
      <c r="I3338" s="34">
        <v>53.055653909464098</v>
      </c>
      <c r="J3338" s="34">
        <v>14.948517117560799</v>
      </c>
      <c r="K3338" s="34">
        <v>52.788844418139497</v>
      </c>
      <c r="L3338" s="34">
        <v>52.9948809378985</v>
      </c>
      <c r="M3338" s="34">
        <v>0.38004597967393</v>
      </c>
    </row>
    <row r="3339" spans="1:13" hidden="1" outlineLevel="1" x14ac:dyDescent="0.3">
      <c r="A3339" s="32" t="s">
        <v>96</v>
      </c>
      <c r="B3339" s="32" t="s">
        <v>51</v>
      </c>
      <c r="C3339" s="32" t="s">
        <v>28</v>
      </c>
      <c r="D3339" s="34">
        <v>2.0867712831436398</v>
      </c>
      <c r="E3339" s="34">
        <v>2.8319778888153699</v>
      </c>
      <c r="F3339" s="34">
        <v>2.75772129810071</v>
      </c>
      <c r="G3339" s="34">
        <v>0.58887840403270997</v>
      </c>
      <c r="H3339" s="34">
        <v>2.1649652189380899</v>
      </c>
      <c r="I3339" s="34">
        <v>2.0532360130709399</v>
      </c>
      <c r="J3339" s="34">
        <v>3.5395792759961999</v>
      </c>
      <c r="K3339" s="34">
        <v>3.5270717151764601</v>
      </c>
      <c r="L3339" s="34">
        <v>3.5125189061490998</v>
      </c>
      <c r="M3339" s="34">
        <v>73.273326620462996</v>
      </c>
    </row>
    <row r="3340" spans="1:13" hidden="1" outlineLevel="1" x14ac:dyDescent="0.3">
      <c r="A3340" s="32" t="s">
        <v>96</v>
      </c>
      <c r="B3340" s="32" t="s">
        <v>51</v>
      </c>
      <c r="C3340" s="32" t="s">
        <v>30</v>
      </c>
      <c r="D3340" s="34">
        <v>1.8462344607493</v>
      </c>
      <c r="E3340" s="34">
        <v>2.3733996673197799</v>
      </c>
      <c r="F3340" s="34">
        <v>2.34112664610914</v>
      </c>
      <c r="G3340" s="34">
        <v>2.34665426401153</v>
      </c>
      <c r="H3340" s="34">
        <v>4.1975434095923996</v>
      </c>
      <c r="I3340" s="34">
        <v>4.1975434095923996</v>
      </c>
      <c r="J3340" s="34">
        <v>2.3084664326545501</v>
      </c>
      <c r="K3340" s="34">
        <v>1.97719928398736</v>
      </c>
      <c r="L3340" s="34">
        <v>1.97719928398736</v>
      </c>
      <c r="M3340" s="34">
        <v>6.8744934749153304</v>
      </c>
    </row>
    <row r="3341" spans="1:13" hidden="1" outlineLevel="1" x14ac:dyDescent="0.3">
      <c r="A3341" s="16" t="s">
        <v>96</v>
      </c>
      <c r="B3341" s="16" t="s">
        <v>53</v>
      </c>
      <c r="C3341" s="16" t="s">
        <v>18</v>
      </c>
      <c r="D3341" s="17">
        <v>35278</v>
      </c>
      <c r="E3341" s="17">
        <v>17539</v>
      </c>
      <c r="F3341" s="17">
        <v>17739</v>
      </c>
      <c r="G3341" s="18">
        <v>76.4244004762174</v>
      </c>
      <c r="H3341" s="18">
        <v>50.395015021698001</v>
      </c>
      <c r="I3341" s="18">
        <v>49.604984978301999</v>
      </c>
      <c r="J3341" s="18">
        <v>23.533080106581998</v>
      </c>
      <c r="K3341" s="18">
        <v>47.482534329077303</v>
      </c>
      <c r="L3341" s="18">
        <v>52.517465670922597</v>
      </c>
      <c r="M3341" s="18">
        <v>4.2519417200521603E-2</v>
      </c>
    </row>
    <row r="3342" spans="1:13" hidden="1" outlineLevel="1" x14ac:dyDescent="0.3">
      <c r="A3342" s="19" t="s">
        <v>96</v>
      </c>
      <c r="B3342" s="19" t="s">
        <v>53</v>
      </c>
      <c r="C3342" s="19" t="s">
        <v>22</v>
      </c>
      <c r="D3342" s="20">
        <v>832.09722583426196</v>
      </c>
      <c r="E3342" s="20">
        <v>490.98601523558102</v>
      </c>
      <c r="F3342" s="20">
        <v>534.35165962128201</v>
      </c>
      <c r="G3342" s="21">
        <v>0.76161253778710003</v>
      </c>
      <c r="H3342" s="21">
        <v>1.04064337649341</v>
      </c>
      <c r="I3342" s="21">
        <v>1.04064337649341</v>
      </c>
      <c r="J3342" s="21">
        <v>0.76140400173413003</v>
      </c>
      <c r="K3342" s="21">
        <v>1.59540968894641</v>
      </c>
      <c r="L3342" s="21">
        <v>1.59540968894641</v>
      </c>
      <c r="M3342" s="21">
        <v>2.1036334307034499E-2</v>
      </c>
    </row>
    <row r="3343" spans="1:13" hidden="1" outlineLevel="1" x14ac:dyDescent="0.3">
      <c r="A3343" s="19" t="s">
        <v>96</v>
      </c>
      <c r="B3343" s="19" t="s">
        <v>53</v>
      </c>
      <c r="C3343" s="19" t="s">
        <v>24</v>
      </c>
      <c r="D3343" s="20">
        <v>33909.164862412603</v>
      </c>
      <c r="E3343" s="20">
        <v>16731.307234236199</v>
      </c>
      <c r="F3343" s="20">
        <v>16859.968914678899</v>
      </c>
      <c r="G3343" s="21">
        <v>75.148586921220499</v>
      </c>
      <c r="H3343" s="21">
        <v>48.6833120145103</v>
      </c>
      <c r="I3343" s="21">
        <v>47.894207420483397</v>
      </c>
      <c r="J3343" s="21">
        <v>22.303682919151299</v>
      </c>
      <c r="K3343" s="21">
        <v>44.867360565344399</v>
      </c>
      <c r="L3343" s="21">
        <v>49.888409771904897</v>
      </c>
      <c r="M3343" s="21">
        <v>1.8839816568289199E-2</v>
      </c>
    </row>
    <row r="3344" spans="1:13" hidden="1" outlineLevel="1" x14ac:dyDescent="0.3">
      <c r="A3344" s="19" t="s">
        <v>96</v>
      </c>
      <c r="B3344" s="19" t="s">
        <v>53</v>
      </c>
      <c r="C3344" s="19" t="s">
        <v>26</v>
      </c>
      <c r="D3344" s="20">
        <v>36646.835137587303</v>
      </c>
      <c r="E3344" s="20">
        <v>18346.692765763699</v>
      </c>
      <c r="F3344" s="20">
        <v>18618.031085320999</v>
      </c>
      <c r="G3344" s="21">
        <v>77.654192686725196</v>
      </c>
      <c r="H3344" s="21">
        <v>52.105792579516503</v>
      </c>
      <c r="I3344" s="21">
        <v>51.3166879854897</v>
      </c>
      <c r="J3344" s="21">
        <v>24.8086050358698</v>
      </c>
      <c r="K3344" s="21">
        <v>50.111590228095103</v>
      </c>
      <c r="L3344" s="21">
        <v>55.132639434655502</v>
      </c>
      <c r="M3344" s="21">
        <v>9.593314305872E-2</v>
      </c>
    </row>
    <row r="3345" spans="1:13" hidden="1" outlineLevel="1" x14ac:dyDescent="0.3">
      <c r="A3345" s="19" t="s">
        <v>96</v>
      </c>
      <c r="B3345" s="19" t="s">
        <v>53</v>
      </c>
      <c r="C3345" s="19" t="s">
        <v>28</v>
      </c>
      <c r="D3345" s="21">
        <v>2.3586859397762399</v>
      </c>
      <c r="E3345" s="21">
        <v>2.7993957194571002</v>
      </c>
      <c r="F3345" s="21">
        <v>3.0122986618258101</v>
      </c>
      <c r="G3345" s="21">
        <v>0.99655677118998998</v>
      </c>
      <c r="H3345" s="21">
        <v>2.0649728471067101</v>
      </c>
      <c r="I3345" s="21">
        <v>2.0978604810556898</v>
      </c>
      <c r="J3345" s="21">
        <v>3.23546258409743</v>
      </c>
      <c r="K3345" s="21">
        <v>3.3599927036106401</v>
      </c>
      <c r="L3345" s="21">
        <v>3.0378649627598899</v>
      </c>
      <c r="M3345" s="21">
        <v>49.474653445570901</v>
      </c>
    </row>
    <row r="3346" spans="1:13" hidden="1" outlineLevel="1" x14ac:dyDescent="0.3">
      <c r="A3346" s="19" t="s">
        <v>96</v>
      </c>
      <c r="B3346" s="19" t="s">
        <v>53</v>
      </c>
      <c r="C3346" s="19" t="s">
        <v>30</v>
      </c>
      <c r="D3346" s="21">
        <v>2.2186395729148698</v>
      </c>
      <c r="E3346" s="21">
        <v>2.3800562261632701</v>
      </c>
      <c r="F3346" s="21">
        <v>2.6607284310354302</v>
      </c>
      <c r="G3346" s="21">
        <v>3.3780213329711501</v>
      </c>
      <c r="H3346" s="21">
        <v>3.40871694113528</v>
      </c>
      <c r="I3346" s="21">
        <v>3.40871694113528</v>
      </c>
      <c r="J3346" s="21">
        <v>3.3803910573854101</v>
      </c>
      <c r="K3346" s="21">
        <v>2.54163834074483</v>
      </c>
      <c r="L3346" s="21">
        <v>2.54163834074483</v>
      </c>
      <c r="M3346" s="21">
        <v>1.0925127846126499</v>
      </c>
    </row>
    <row r="3347" spans="1:13" hidden="1" outlineLevel="1" x14ac:dyDescent="0.3">
      <c r="A3347" s="13" t="s">
        <v>96</v>
      </c>
      <c r="B3347" s="13" t="s">
        <v>55</v>
      </c>
      <c r="C3347" s="13" t="s">
        <v>18</v>
      </c>
      <c r="D3347" s="14">
        <v>38293</v>
      </c>
      <c r="E3347" s="14">
        <v>19339</v>
      </c>
      <c r="F3347" s="14">
        <v>18954</v>
      </c>
      <c r="G3347" s="15">
        <v>66.941738698978895</v>
      </c>
      <c r="H3347" s="15">
        <v>50.351096200358903</v>
      </c>
      <c r="I3347" s="15">
        <v>49.648903799641097</v>
      </c>
      <c r="J3347" s="15">
        <v>32.974695113989497</v>
      </c>
      <c r="K3347" s="15">
        <v>50.700879068662402</v>
      </c>
      <c r="L3347" s="15">
        <v>49.299120931337598</v>
      </c>
      <c r="M3347" s="15">
        <v>8.3566187031569997E-2</v>
      </c>
    </row>
    <row r="3348" spans="1:13" hidden="1" outlineLevel="1" x14ac:dyDescent="0.3">
      <c r="A3348" s="32" t="s">
        <v>96</v>
      </c>
      <c r="B3348" s="32" t="s">
        <v>55</v>
      </c>
      <c r="C3348" s="32" t="s">
        <v>22</v>
      </c>
      <c r="D3348" s="33">
        <v>928.77159379314901</v>
      </c>
      <c r="E3348" s="33">
        <v>597.70811972285298</v>
      </c>
      <c r="F3348" s="33">
        <v>572.22573371632598</v>
      </c>
      <c r="G3348" s="34">
        <v>0.83847340645858004</v>
      </c>
      <c r="H3348" s="34">
        <v>1.2023986491663401</v>
      </c>
      <c r="I3348" s="34">
        <v>1.2023986491663401</v>
      </c>
      <c r="J3348" s="34">
        <v>0.83607420696836998</v>
      </c>
      <c r="K3348" s="34">
        <v>1.29791434481568</v>
      </c>
      <c r="L3348" s="34">
        <v>1.29791434481568</v>
      </c>
      <c r="M3348" s="34">
        <v>5.4338417801549098E-2</v>
      </c>
    </row>
    <row r="3349" spans="1:13" hidden="1" outlineLevel="1" x14ac:dyDescent="0.3">
      <c r="A3349" s="32" t="s">
        <v>96</v>
      </c>
      <c r="B3349" s="32" t="s">
        <v>55</v>
      </c>
      <c r="C3349" s="32" t="s">
        <v>24</v>
      </c>
      <c r="D3349" s="33">
        <v>36765.131437402102</v>
      </c>
      <c r="E3349" s="33">
        <v>18355.744857576399</v>
      </c>
      <c r="F3349" s="33">
        <v>18012.664460565498</v>
      </c>
      <c r="G3349" s="34">
        <v>65.548149870440099</v>
      </c>
      <c r="H3349" s="34">
        <v>48.373574312197199</v>
      </c>
      <c r="I3349" s="34">
        <v>47.672479751250201</v>
      </c>
      <c r="J3349" s="34">
        <v>31.614171336391301</v>
      </c>
      <c r="K3349" s="34">
        <v>48.565774911913302</v>
      </c>
      <c r="L3349" s="34">
        <v>47.1665702803515</v>
      </c>
      <c r="M3349" s="34">
        <v>2.86632171867616E-2</v>
      </c>
    </row>
    <row r="3350" spans="1:13" hidden="1" outlineLevel="1" x14ac:dyDescent="0.3">
      <c r="A3350" s="32" t="s">
        <v>96</v>
      </c>
      <c r="B3350" s="32" t="s">
        <v>55</v>
      </c>
      <c r="C3350" s="32" t="s">
        <v>26</v>
      </c>
      <c r="D3350" s="33">
        <v>39820.868562597803</v>
      </c>
      <c r="E3350" s="33">
        <v>20322.255142423499</v>
      </c>
      <c r="F3350" s="33">
        <v>19895.3355394344</v>
      </c>
      <c r="G3350" s="34">
        <v>68.3062129180515</v>
      </c>
      <c r="H3350" s="34">
        <v>52.3275202487497</v>
      </c>
      <c r="I3350" s="34">
        <v>51.626425687802701</v>
      </c>
      <c r="J3350" s="34">
        <v>34.364347354983899</v>
      </c>
      <c r="K3350" s="34">
        <v>52.8334297196484</v>
      </c>
      <c r="L3350" s="34">
        <v>51.434225088086698</v>
      </c>
      <c r="M3350" s="34">
        <v>0.24337705233175</v>
      </c>
    </row>
    <row r="3351" spans="1:13" hidden="1" outlineLevel="1" x14ac:dyDescent="0.3">
      <c r="A3351" s="32" t="s">
        <v>96</v>
      </c>
      <c r="B3351" s="32" t="s">
        <v>55</v>
      </c>
      <c r="C3351" s="32" t="s">
        <v>28</v>
      </c>
      <c r="D3351" s="34">
        <v>2.42543439739155</v>
      </c>
      <c r="E3351" s="34">
        <v>3.09068783144347</v>
      </c>
      <c r="F3351" s="34">
        <v>3.0190236030195501</v>
      </c>
      <c r="G3351" s="34">
        <v>1.25254202050084</v>
      </c>
      <c r="H3351" s="34">
        <v>2.3880287419795501</v>
      </c>
      <c r="I3351" s="34">
        <v>2.42180301506483</v>
      </c>
      <c r="J3351" s="34">
        <v>2.53550246356538</v>
      </c>
      <c r="K3351" s="34">
        <v>2.5599444598543601</v>
      </c>
      <c r="L3351" s="34">
        <v>2.6327332420863598</v>
      </c>
      <c r="M3351" s="34">
        <v>65.024407277334902</v>
      </c>
    </row>
    <row r="3352" spans="1:13" hidden="1" outlineLevel="1" x14ac:dyDescent="0.3">
      <c r="A3352" s="32" t="s">
        <v>96</v>
      </c>
      <c r="B3352" s="32" t="s">
        <v>55</v>
      </c>
      <c r="C3352" s="32" t="s">
        <v>30</v>
      </c>
      <c r="D3352" s="34">
        <v>2.4367575787954698</v>
      </c>
      <c r="E3352" s="34">
        <v>2.8836707317785999</v>
      </c>
      <c r="F3352" s="34">
        <v>2.74816585379055</v>
      </c>
      <c r="G3352" s="34">
        <v>3.6183121408064398</v>
      </c>
      <c r="H3352" s="34">
        <v>4.32671949539961</v>
      </c>
      <c r="I3352" s="34">
        <v>4.32671949539961</v>
      </c>
      <c r="J3352" s="34">
        <v>3.6022554276590801</v>
      </c>
      <c r="K3352" s="34">
        <v>2.5524768123056898</v>
      </c>
      <c r="L3352" s="34">
        <v>2.5524768123056898</v>
      </c>
      <c r="M3352" s="34">
        <v>4.0276424176242003</v>
      </c>
    </row>
    <row r="3353" spans="1:13" hidden="1" outlineLevel="1" x14ac:dyDescent="0.3">
      <c r="A3353" s="16" t="s">
        <v>96</v>
      </c>
      <c r="B3353" s="16" t="s">
        <v>57</v>
      </c>
      <c r="C3353" s="16" t="s">
        <v>18</v>
      </c>
      <c r="D3353" s="17">
        <v>39698</v>
      </c>
      <c r="E3353" s="17">
        <v>20215</v>
      </c>
      <c r="F3353" s="17">
        <v>19483</v>
      </c>
      <c r="G3353" s="18">
        <v>54.483853090835801</v>
      </c>
      <c r="H3353" s="18">
        <v>52.189190438762701</v>
      </c>
      <c r="I3353" s="18">
        <v>47.8108095612372</v>
      </c>
      <c r="J3353" s="18">
        <v>45.402791072598099</v>
      </c>
      <c r="K3353" s="18">
        <v>49.489569462938299</v>
      </c>
      <c r="L3353" s="18">
        <v>50.510430537061701</v>
      </c>
      <c r="M3353" s="18">
        <v>0.11335583656607</v>
      </c>
    </row>
    <row r="3354" spans="1:13" hidden="1" outlineLevel="1" x14ac:dyDescent="0.3">
      <c r="A3354" s="19" t="s">
        <v>96</v>
      </c>
      <c r="B3354" s="19" t="s">
        <v>57</v>
      </c>
      <c r="C3354" s="19" t="s">
        <v>22</v>
      </c>
      <c r="D3354" s="20">
        <v>874.44700112399505</v>
      </c>
      <c r="E3354" s="20">
        <v>513.66537322384795</v>
      </c>
      <c r="F3354" s="20">
        <v>558.08832002709596</v>
      </c>
      <c r="G3354" s="21">
        <v>0.89426501420127003</v>
      </c>
      <c r="H3354" s="21">
        <v>1.18227891979453</v>
      </c>
      <c r="I3354" s="21">
        <v>1.18227891979453</v>
      </c>
      <c r="J3354" s="21">
        <v>0.89177156483682996</v>
      </c>
      <c r="K3354" s="21">
        <v>1.1194149586550599</v>
      </c>
      <c r="L3354" s="21">
        <v>1.1194149586550599</v>
      </c>
      <c r="M3354" s="21">
        <v>7.2920596445229996E-2</v>
      </c>
    </row>
    <row r="3355" spans="1:13" hidden="1" outlineLevel="1" x14ac:dyDescent="0.3">
      <c r="A3355" s="19" t="s">
        <v>96</v>
      </c>
      <c r="B3355" s="19" t="s">
        <v>57</v>
      </c>
      <c r="C3355" s="19" t="s">
        <v>24</v>
      </c>
      <c r="D3355" s="20">
        <v>38259.497690493597</v>
      </c>
      <c r="E3355" s="20">
        <v>19369.998730916599</v>
      </c>
      <c r="F3355" s="20">
        <v>18564.921104154299</v>
      </c>
      <c r="G3355" s="21">
        <v>53.009259475306798</v>
      </c>
      <c r="H3355" s="21">
        <v>50.241947281587997</v>
      </c>
      <c r="I3355" s="21">
        <v>45.870197203009802</v>
      </c>
      <c r="J3355" s="21">
        <v>43.940195175573301</v>
      </c>
      <c r="K3355" s="21">
        <v>47.649608383256798</v>
      </c>
      <c r="L3355" s="21">
        <v>48.669085841206602</v>
      </c>
      <c r="M3355" s="21">
        <v>3.9323948423957797E-2</v>
      </c>
    </row>
    <row r="3356" spans="1:13" hidden="1" outlineLevel="1" x14ac:dyDescent="0.3">
      <c r="A3356" s="19" t="s">
        <v>96</v>
      </c>
      <c r="B3356" s="19" t="s">
        <v>57</v>
      </c>
      <c r="C3356" s="19" t="s">
        <v>26</v>
      </c>
      <c r="D3356" s="20">
        <v>41136.502309506301</v>
      </c>
      <c r="E3356" s="20">
        <v>21060.001269083299</v>
      </c>
      <c r="F3356" s="20">
        <v>20401.0788958456</v>
      </c>
      <c r="G3356" s="21">
        <v>55.950625331556303</v>
      </c>
      <c r="H3356" s="21">
        <v>54.129802796990099</v>
      </c>
      <c r="I3356" s="21">
        <v>49.758052718411903</v>
      </c>
      <c r="J3356" s="21">
        <v>46.873364755662898</v>
      </c>
      <c r="K3356" s="21">
        <v>51.330914158793298</v>
      </c>
      <c r="L3356" s="21">
        <v>52.350391616743202</v>
      </c>
      <c r="M3356" s="21">
        <v>0.32630636603538998</v>
      </c>
    </row>
    <row r="3357" spans="1:13" hidden="1" outlineLevel="1" x14ac:dyDescent="0.3">
      <c r="A3357" s="19" t="s">
        <v>96</v>
      </c>
      <c r="B3357" s="19" t="s">
        <v>57</v>
      </c>
      <c r="C3357" s="19" t="s">
        <v>28</v>
      </c>
      <c r="D3357" s="21">
        <v>2.2027482521134401</v>
      </c>
      <c r="E3357" s="21">
        <v>2.5410109978919002</v>
      </c>
      <c r="F3357" s="21">
        <v>2.8644886312533799</v>
      </c>
      <c r="G3357" s="21">
        <v>1.6413395225744201</v>
      </c>
      <c r="H3357" s="21">
        <v>2.2653712576396101</v>
      </c>
      <c r="I3357" s="21">
        <v>2.4728276526676201</v>
      </c>
      <c r="J3357" s="21">
        <v>1.9641337983185001</v>
      </c>
      <c r="K3357" s="21">
        <v>2.2619209882061502</v>
      </c>
      <c r="L3357" s="21">
        <v>2.2162055376536598</v>
      </c>
      <c r="M3357" s="21">
        <v>64.328929726287697</v>
      </c>
    </row>
    <row r="3358" spans="1:13" hidden="1" outlineLevel="1" x14ac:dyDescent="0.3">
      <c r="A3358" s="19" t="s">
        <v>96</v>
      </c>
      <c r="B3358" s="19" t="s">
        <v>57</v>
      </c>
      <c r="C3358" s="19" t="s">
        <v>30</v>
      </c>
      <c r="D3358" s="21">
        <v>2.0279560503987399</v>
      </c>
      <c r="E3358" s="21">
        <v>2.0806134443747202</v>
      </c>
      <c r="F3358" s="21">
        <v>2.5248010774481902</v>
      </c>
      <c r="G3358" s="21">
        <v>3.8076134561190198</v>
      </c>
      <c r="H3358" s="21">
        <v>3.5361743580680498</v>
      </c>
      <c r="I3358" s="21">
        <v>3.5361743580680498</v>
      </c>
      <c r="J3358" s="21">
        <v>3.7879821459413701</v>
      </c>
      <c r="K3358" s="21">
        <v>2.7099599323415902</v>
      </c>
      <c r="L3358" s="21">
        <v>2.7099599323415902</v>
      </c>
      <c r="M3358" s="21">
        <v>5.5450158427371798</v>
      </c>
    </row>
    <row r="3359" spans="1:13" hidden="1" outlineLevel="1" x14ac:dyDescent="0.3">
      <c r="A3359" s="13" t="s">
        <v>96</v>
      </c>
      <c r="B3359" s="13" t="s">
        <v>59</v>
      </c>
      <c r="C3359" s="13" t="s">
        <v>18</v>
      </c>
      <c r="D3359" s="14">
        <v>36285</v>
      </c>
      <c r="E3359" s="14">
        <v>18073</v>
      </c>
      <c r="F3359" s="14">
        <v>18212</v>
      </c>
      <c r="G3359" s="15">
        <v>42.791787239906299</v>
      </c>
      <c r="H3359" s="15">
        <v>52.205834997101803</v>
      </c>
      <c r="I3359" s="15">
        <v>47.794165002898097</v>
      </c>
      <c r="J3359" s="15">
        <v>57.169629323411797</v>
      </c>
      <c r="K3359" s="15">
        <v>48.028345545699899</v>
      </c>
      <c r="L3359" s="15">
        <v>51.971654454300001</v>
      </c>
      <c r="M3359" s="15">
        <v>3.8583436681824401E-2</v>
      </c>
    </row>
    <row r="3360" spans="1:13" hidden="1" outlineLevel="1" x14ac:dyDescent="0.3">
      <c r="A3360" s="32" t="s">
        <v>96</v>
      </c>
      <c r="B3360" s="32" t="s">
        <v>59</v>
      </c>
      <c r="C3360" s="32" t="s">
        <v>22</v>
      </c>
      <c r="D3360" s="33">
        <v>897.21746914461903</v>
      </c>
      <c r="E3360" s="33">
        <v>559.13003913301895</v>
      </c>
      <c r="F3360" s="33">
        <v>537.49788705491699</v>
      </c>
      <c r="G3360" s="34">
        <v>1.0885525776352001</v>
      </c>
      <c r="H3360" s="34">
        <v>1.6292716031816099</v>
      </c>
      <c r="I3360" s="34">
        <v>1.6292716031816099</v>
      </c>
      <c r="J3360" s="34">
        <v>1.0881743612661301</v>
      </c>
      <c r="K3360" s="34">
        <v>0.93655349110249997</v>
      </c>
      <c r="L3360" s="34">
        <v>0.93655349110249997</v>
      </c>
      <c r="M3360" s="34">
        <v>1.7866629831715899E-2</v>
      </c>
    </row>
    <row r="3361" spans="1:13" hidden="1" outlineLevel="1" x14ac:dyDescent="0.3">
      <c r="A3361" s="32" t="s">
        <v>96</v>
      </c>
      <c r="B3361" s="32" t="s">
        <v>59</v>
      </c>
      <c r="C3361" s="32" t="s">
        <v>24</v>
      </c>
      <c r="D3361" s="33">
        <v>34809.039307316503</v>
      </c>
      <c r="E3361" s="33">
        <v>17153.207432156101</v>
      </c>
      <c r="F3361" s="33">
        <v>17327.793237452399</v>
      </c>
      <c r="G3361" s="34">
        <v>41.011254325860598</v>
      </c>
      <c r="H3361" s="34">
        <v>49.5218247918421</v>
      </c>
      <c r="I3361" s="34">
        <v>45.122831937917503</v>
      </c>
      <c r="J3361" s="34">
        <v>55.370909538050697</v>
      </c>
      <c r="K3361" s="34">
        <v>46.490035838251998</v>
      </c>
      <c r="L3361" s="34">
        <v>50.429597253289899</v>
      </c>
      <c r="M3361" s="34">
        <v>1.8010838596965499E-2</v>
      </c>
    </row>
    <row r="3362" spans="1:13" hidden="1" outlineLevel="1" x14ac:dyDescent="0.3">
      <c r="A3362" s="32" t="s">
        <v>96</v>
      </c>
      <c r="B3362" s="32" t="s">
        <v>59</v>
      </c>
      <c r="C3362" s="32" t="s">
        <v>26</v>
      </c>
      <c r="D3362" s="33">
        <v>37760.960692683402</v>
      </c>
      <c r="E3362" s="33">
        <v>18992.7925678438</v>
      </c>
      <c r="F3362" s="33">
        <v>19096.206762547499</v>
      </c>
      <c r="G3362" s="34">
        <v>44.591187752757797</v>
      </c>
      <c r="H3362" s="34">
        <v>54.877168062082397</v>
      </c>
      <c r="I3362" s="34">
        <v>50.478175208157801</v>
      </c>
      <c r="J3362" s="34">
        <v>58.949599776992301</v>
      </c>
      <c r="K3362" s="34">
        <v>49.570402746710002</v>
      </c>
      <c r="L3362" s="34">
        <v>53.509964161748002</v>
      </c>
      <c r="M3362" s="34">
        <v>8.2635340721749995E-2</v>
      </c>
    </row>
    <row r="3363" spans="1:13" hidden="1" outlineLevel="1" x14ac:dyDescent="0.3">
      <c r="A3363" s="32" t="s">
        <v>96</v>
      </c>
      <c r="B3363" s="32" t="s">
        <v>59</v>
      </c>
      <c r="C3363" s="32" t="s">
        <v>28</v>
      </c>
      <c r="D3363" s="34">
        <v>2.47269524361201</v>
      </c>
      <c r="E3363" s="34">
        <v>3.09373119644231</v>
      </c>
      <c r="F3363" s="34">
        <v>2.9513391558034101</v>
      </c>
      <c r="G3363" s="34">
        <v>2.54383527271807</v>
      </c>
      <c r="H3363" s="34">
        <v>3.1208611130768502</v>
      </c>
      <c r="I3363" s="34">
        <v>3.4089341305216201</v>
      </c>
      <c r="J3363" s="34">
        <v>1.9034133580091399</v>
      </c>
      <c r="K3363" s="34">
        <v>1.9500015677436899</v>
      </c>
      <c r="L3363" s="34">
        <v>1.8020467136100899</v>
      </c>
      <c r="M3363" s="34">
        <v>46.306475960272103</v>
      </c>
    </row>
    <row r="3364" spans="1:13" hidden="1" outlineLevel="1" x14ac:dyDescent="0.3">
      <c r="A3364" s="32" t="s">
        <v>96</v>
      </c>
      <c r="B3364" s="32" t="s">
        <v>59</v>
      </c>
      <c r="C3364" s="32" t="s">
        <v>30</v>
      </c>
      <c r="D3364" s="34">
        <v>2.4435494949985102</v>
      </c>
      <c r="E3364" s="34">
        <v>2.74202054496515</v>
      </c>
      <c r="F3364" s="34">
        <v>2.6978212553593499</v>
      </c>
      <c r="G3364" s="34">
        <v>5.22386796041918</v>
      </c>
      <c r="H3364" s="34">
        <v>4.8210829041980103</v>
      </c>
      <c r="I3364" s="34">
        <v>4.8210829041980103</v>
      </c>
      <c r="J3364" s="34">
        <v>5.2190558555782003</v>
      </c>
      <c r="K3364" s="34">
        <v>2.1863401688556499</v>
      </c>
      <c r="L3364" s="34">
        <v>2.1863401688556499</v>
      </c>
      <c r="M3364" s="34">
        <v>0.89323173588117</v>
      </c>
    </row>
    <row r="3365" spans="1:13" hidden="1" outlineLevel="1" x14ac:dyDescent="0.3">
      <c r="A3365" s="16" t="s">
        <v>96</v>
      </c>
      <c r="B3365" s="31" t="s">
        <v>61</v>
      </c>
      <c r="C3365" s="16" t="s">
        <v>18</v>
      </c>
      <c r="D3365" s="17">
        <v>196828</v>
      </c>
      <c r="E3365" s="17">
        <v>97229</v>
      </c>
      <c r="F3365" s="17">
        <v>99599</v>
      </c>
      <c r="G3365" s="18">
        <v>27.171439022903201</v>
      </c>
      <c r="H3365" s="18">
        <v>51.337858304818504</v>
      </c>
      <c r="I3365" s="18">
        <v>48.662141695181397</v>
      </c>
      <c r="J3365" s="18">
        <v>72.663442193183897</v>
      </c>
      <c r="K3365" s="18">
        <v>48.646362098138702</v>
      </c>
      <c r="L3365" s="18">
        <v>51.353637901861198</v>
      </c>
      <c r="M3365" s="18">
        <v>0.16511878391285001</v>
      </c>
    </row>
    <row r="3366" spans="1:13" hidden="1" outlineLevel="1" x14ac:dyDescent="0.3">
      <c r="A3366" s="19" t="s">
        <v>96</v>
      </c>
      <c r="B3366" s="35" t="s">
        <v>61</v>
      </c>
      <c r="C3366" s="19" t="s">
        <v>22</v>
      </c>
      <c r="D3366" s="20">
        <v>3488.3906321302102</v>
      </c>
      <c r="E3366" s="20">
        <v>1855.53365681116</v>
      </c>
      <c r="F3366" s="20">
        <v>1937.35595792448</v>
      </c>
      <c r="G3366" s="21">
        <v>0.58775594004981002</v>
      </c>
      <c r="H3366" s="21">
        <v>0.92575703979491997</v>
      </c>
      <c r="I3366" s="21">
        <v>0.92575703979491997</v>
      </c>
      <c r="J3366" s="21">
        <v>0.59082799461292002</v>
      </c>
      <c r="K3366" s="21">
        <v>0.39552732743175001</v>
      </c>
      <c r="L3366" s="21">
        <v>0.39552732743175001</v>
      </c>
      <c r="M3366" s="21">
        <v>4.3954489972269202E-2</v>
      </c>
    </row>
    <row r="3367" spans="1:13" hidden="1" outlineLevel="1" x14ac:dyDescent="0.3">
      <c r="A3367" s="19" t="s">
        <v>96</v>
      </c>
      <c r="B3367" s="35" t="s">
        <v>61</v>
      </c>
      <c r="C3367" s="19" t="s">
        <v>24</v>
      </c>
      <c r="D3367" s="20">
        <v>191089.449837063</v>
      </c>
      <c r="E3367" s="20">
        <v>94176.568637940698</v>
      </c>
      <c r="F3367" s="20">
        <v>96411.967491193893</v>
      </c>
      <c r="G3367" s="21">
        <v>26.215409568803601</v>
      </c>
      <c r="H3367" s="21">
        <v>49.814172211646003</v>
      </c>
      <c r="I3367" s="21">
        <v>47.140938129046603</v>
      </c>
      <c r="J3367" s="21">
        <v>71.680804423685501</v>
      </c>
      <c r="K3367" s="21">
        <v>47.995968982088897</v>
      </c>
      <c r="L3367" s="21">
        <v>50.702786043282501</v>
      </c>
      <c r="M3367" s="21">
        <v>0.10655042727578</v>
      </c>
    </row>
    <row r="3368" spans="1:13" hidden="1" outlineLevel="1" x14ac:dyDescent="0.3">
      <c r="A3368" s="19" t="s">
        <v>96</v>
      </c>
      <c r="B3368" s="35" t="s">
        <v>61</v>
      </c>
      <c r="C3368" s="19" t="s">
        <v>26</v>
      </c>
      <c r="D3368" s="20">
        <v>202566.55016293601</v>
      </c>
      <c r="E3368" s="20">
        <v>100281.431362059</v>
      </c>
      <c r="F3368" s="20">
        <v>102786.03250880601</v>
      </c>
      <c r="G3368" s="21">
        <v>28.149032192558401</v>
      </c>
      <c r="H3368" s="21">
        <v>52.859061870953298</v>
      </c>
      <c r="I3368" s="21">
        <v>50.185827788353897</v>
      </c>
      <c r="J3368" s="21">
        <v>73.624529705347896</v>
      </c>
      <c r="K3368" s="21">
        <v>49.2972139567174</v>
      </c>
      <c r="L3368" s="21">
        <v>52.004031017910997</v>
      </c>
      <c r="M3368" s="21">
        <v>0.25579840088542999</v>
      </c>
    </row>
    <row r="3369" spans="1:13" hidden="1" outlineLevel="1" x14ac:dyDescent="0.3">
      <c r="A3369" s="19" t="s">
        <v>96</v>
      </c>
      <c r="B3369" s="35" t="s">
        <v>61</v>
      </c>
      <c r="C3369" s="19" t="s">
        <v>28</v>
      </c>
      <c r="D3369" s="21">
        <v>1.7723040584318299</v>
      </c>
      <c r="E3369" s="21">
        <v>1.90841586030007</v>
      </c>
      <c r="F3369" s="21">
        <v>1.9451560336192899</v>
      </c>
      <c r="G3369" s="21">
        <v>2.1631388000995502</v>
      </c>
      <c r="H3369" s="21">
        <v>1.80326384925963</v>
      </c>
      <c r="I3369" s="21">
        <v>1.90241737733996</v>
      </c>
      <c r="J3369" s="21">
        <v>0.81310212781020996</v>
      </c>
      <c r="K3369" s="21">
        <v>0.81306661047711004</v>
      </c>
      <c r="L3369" s="21">
        <v>0.77020313183581002</v>
      </c>
      <c r="M3369" s="21">
        <v>26.619921083882399</v>
      </c>
    </row>
    <row r="3370" spans="1:13" hidden="1" outlineLevel="1" x14ac:dyDescent="0.3">
      <c r="A3370" s="19" t="s">
        <v>96</v>
      </c>
      <c r="B3370" s="35" t="s">
        <v>61</v>
      </c>
      <c r="C3370" s="19" t="s">
        <v>30</v>
      </c>
      <c r="D3370" s="21">
        <v>1.78730563052379</v>
      </c>
      <c r="E3370" s="21">
        <v>1.9001957325102099</v>
      </c>
      <c r="F3370" s="21">
        <v>1.9757576430883099</v>
      </c>
      <c r="G3370" s="21">
        <v>10.220016887248899</v>
      </c>
      <c r="H3370" s="21">
        <v>5.35461925218942</v>
      </c>
      <c r="I3370" s="21">
        <v>5.35461925218942</v>
      </c>
      <c r="J3370" s="21">
        <v>10.2880783422509</v>
      </c>
      <c r="K3370" s="21">
        <v>2.68632453495252</v>
      </c>
      <c r="L3370" s="21">
        <v>2.68632453495252</v>
      </c>
      <c r="M3370" s="21">
        <v>6.8611929254346498</v>
      </c>
    </row>
    <row r="3371" spans="1:13" hidden="1" outlineLevel="1" x14ac:dyDescent="0.3">
      <c r="A3371" s="13" t="s">
        <v>96</v>
      </c>
      <c r="B3371" s="30" t="s">
        <v>64</v>
      </c>
      <c r="C3371" s="13" t="s">
        <v>18</v>
      </c>
      <c r="D3371" s="14">
        <v>170633</v>
      </c>
      <c r="E3371" s="14">
        <v>84017</v>
      </c>
      <c r="F3371" s="14">
        <v>86616</v>
      </c>
      <c r="G3371" s="15">
        <v>6.69389860109123</v>
      </c>
      <c r="H3371" s="15">
        <v>55.218000350201301</v>
      </c>
      <c r="I3371" s="15">
        <v>44.7819996497986</v>
      </c>
      <c r="J3371" s="15">
        <v>93.167206812281293</v>
      </c>
      <c r="K3371" s="15">
        <v>48.840690930592402</v>
      </c>
      <c r="L3371" s="15">
        <v>51.159309069407499</v>
      </c>
      <c r="M3371" s="15">
        <v>0.13889458662744</v>
      </c>
    </row>
    <row r="3372" spans="1:13" hidden="1" outlineLevel="1" x14ac:dyDescent="0.3">
      <c r="A3372" s="32" t="s">
        <v>96</v>
      </c>
      <c r="B3372" s="36" t="s">
        <v>64</v>
      </c>
      <c r="C3372" s="32" t="s">
        <v>22</v>
      </c>
      <c r="D3372" s="33">
        <v>3061.6928991511099</v>
      </c>
      <c r="E3372" s="33">
        <v>1624.0283165134699</v>
      </c>
      <c r="F3372" s="33">
        <v>1713.7400845172899</v>
      </c>
      <c r="G3372" s="34">
        <v>0.30503536316882002</v>
      </c>
      <c r="H3372" s="34">
        <v>1.93796669238226</v>
      </c>
      <c r="I3372" s="34">
        <v>1.93796669238226</v>
      </c>
      <c r="J3372" s="34">
        <v>0.30613995166724001</v>
      </c>
      <c r="K3372" s="34">
        <v>0.39378284661959001</v>
      </c>
      <c r="L3372" s="34">
        <v>0.39378284661959001</v>
      </c>
      <c r="M3372" s="34">
        <v>4.0990059460637003E-2</v>
      </c>
    </row>
    <row r="3373" spans="1:13" hidden="1" outlineLevel="1" x14ac:dyDescent="0.3">
      <c r="A3373" s="32" t="s">
        <v>96</v>
      </c>
      <c r="B3373" s="36" t="s">
        <v>64</v>
      </c>
      <c r="C3373" s="32" t="s">
        <v>24</v>
      </c>
      <c r="D3373" s="33">
        <v>165596.38565886</v>
      </c>
      <c r="E3373" s="33">
        <v>81345.404716345904</v>
      </c>
      <c r="F3373" s="33">
        <v>83796.825062807693</v>
      </c>
      <c r="G3373" s="34">
        <v>6.2092262213074099</v>
      </c>
      <c r="H3373" s="34">
        <v>52.012827175781503</v>
      </c>
      <c r="I3373" s="34">
        <v>41.619604193927003</v>
      </c>
      <c r="J3373" s="34">
        <v>92.646068580163004</v>
      </c>
      <c r="K3373" s="34">
        <v>48.193132387459201</v>
      </c>
      <c r="L3373" s="34">
        <v>50.511361174749503</v>
      </c>
      <c r="M3373" s="34">
        <v>8.5464074477770005E-2</v>
      </c>
    </row>
    <row r="3374" spans="1:13" hidden="1" outlineLevel="1" x14ac:dyDescent="0.3">
      <c r="A3374" s="32" t="s">
        <v>96</v>
      </c>
      <c r="B3374" s="36" t="s">
        <v>64</v>
      </c>
      <c r="C3374" s="32" t="s">
        <v>26</v>
      </c>
      <c r="D3374" s="33">
        <v>175669.61434113901</v>
      </c>
      <c r="E3374" s="33">
        <v>86688.595283653995</v>
      </c>
      <c r="F3374" s="33">
        <v>89435.174937192205</v>
      </c>
      <c r="G3374" s="34">
        <v>7.2134932842275203</v>
      </c>
      <c r="H3374" s="34">
        <v>58.380395806072897</v>
      </c>
      <c r="I3374" s="34">
        <v>47.987172824218398</v>
      </c>
      <c r="J3374" s="34">
        <v>93.653944116260703</v>
      </c>
      <c r="K3374" s="34">
        <v>49.488638825250398</v>
      </c>
      <c r="L3374" s="34">
        <v>51.806867612540699</v>
      </c>
      <c r="M3374" s="34">
        <v>0.2256533965235</v>
      </c>
    </row>
    <row r="3375" spans="1:13" hidden="1" outlineLevel="1" x14ac:dyDescent="0.3">
      <c r="A3375" s="32" t="s">
        <v>96</v>
      </c>
      <c r="B3375" s="36" t="s">
        <v>64</v>
      </c>
      <c r="C3375" s="32" t="s">
        <v>28</v>
      </c>
      <c r="D3375" s="34">
        <v>1.7943146396952001</v>
      </c>
      <c r="E3375" s="34">
        <v>1.93297584597578</v>
      </c>
      <c r="F3375" s="34">
        <v>1.9785490954526801</v>
      </c>
      <c r="G3375" s="34">
        <v>4.5569164002439297</v>
      </c>
      <c r="H3375" s="34">
        <v>3.5096647471682698</v>
      </c>
      <c r="I3375" s="34">
        <v>4.3275572943089404</v>
      </c>
      <c r="J3375" s="34">
        <v>0.32859196077871999</v>
      </c>
      <c r="K3375" s="34">
        <v>0.80625977871442001</v>
      </c>
      <c r="L3375" s="34">
        <v>0.76971885231159998</v>
      </c>
      <c r="M3375" s="34">
        <v>29.511632134796901</v>
      </c>
    </row>
    <row r="3376" spans="1:13" hidden="1" outlineLevel="1" x14ac:dyDescent="0.3">
      <c r="A3376" s="32" t="s">
        <v>96</v>
      </c>
      <c r="B3376" s="36" t="s">
        <v>64</v>
      </c>
      <c r="C3376" s="32" t="s">
        <v>30</v>
      </c>
      <c r="D3376" s="34">
        <v>1.7781570037646901</v>
      </c>
      <c r="E3376" s="34">
        <v>1.86435056869155</v>
      </c>
      <c r="F3376" s="34">
        <v>1.9938917159118299</v>
      </c>
      <c r="G3376" s="34">
        <v>7.5606525928610804</v>
      </c>
      <c r="H3376" s="34">
        <v>5.0630779181347902</v>
      </c>
      <c r="I3376" s="34">
        <v>5.0630779181347902</v>
      </c>
      <c r="J3376" s="34">
        <v>7.4718258705738396</v>
      </c>
      <c r="K3376" s="34">
        <v>2.9590850331599201</v>
      </c>
      <c r="L3376" s="34">
        <v>2.9590850331599201</v>
      </c>
      <c r="M3376" s="34">
        <v>6.1478531143427597</v>
      </c>
    </row>
    <row r="3377" spans="1:13" hidden="1" outlineLevel="1" x14ac:dyDescent="0.3">
      <c r="A3377" s="16" t="s">
        <v>96</v>
      </c>
      <c r="B3377" s="16" t="s">
        <v>65</v>
      </c>
      <c r="C3377" s="16" t="s">
        <v>18</v>
      </c>
      <c r="D3377" s="17">
        <v>999549</v>
      </c>
      <c r="E3377" s="17">
        <v>477180</v>
      </c>
      <c r="F3377" s="17">
        <v>522369</v>
      </c>
      <c r="G3377" s="18">
        <v>1.2952841731620901</v>
      </c>
      <c r="H3377" s="18">
        <v>42.9288638294585</v>
      </c>
      <c r="I3377" s="18">
        <v>57.071136170541401</v>
      </c>
      <c r="J3377" s="18">
        <v>98.568254282681494</v>
      </c>
      <c r="K3377" s="18">
        <v>47.808752808965899</v>
      </c>
      <c r="L3377" s="18">
        <v>52.191247191034002</v>
      </c>
      <c r="M3377" s="18">
        <v>0.13646154415640999</v>
      </c>
    </row>
    <row r="3378" spans="1:13" hidden="1" outlineLevel="1" x14ac:dyDescent="0.3">
      <c r="A3378" s="19" t="s">
        <v>96</v>
      </c>
      <c r="B3378" s="19" t="s">
        <v>65</v>
      </c>
      <c r="C3378" s="19" t="s">
        <v>22</v>
      </c>
      <c r="D3378" s="20">
        <v>15497.3992327913</v>
      </c>
      <c r="E3378" s="20">
        <v>7284.4599782265004</v>
      </c>
      <c r="F3378" s="20">
        <v>8383.7955034373608</v>
      </c>
      <c r="G3378" s="21">
        <v>5.8531694944259298E-2</v>
      </c>
      <c r="H3378" s="21">
        <v>1.87164504480211</v>
      </c>
      <c r="I3378" s="21">
        <v>1.87164504480211</v>
      </c>
      <c r="J3378" s="21">
        <v>6.1588936917416702E-2</v>
      </c>
      <c r="K3378" s="21">
        <v>0.12122546707262</v>
      </c>
      <c r="L3378" s="21">
        <v>0.12122546707262</v>
      </c>
      <c r="M3378" s="21">
        <v>1.5644469415599001E-2</v>
      </c>
    </row>
    <row r="3379" spans="1:13" hidden="1" outlineLevel="1" x14ac:dyDescent="0.3">
      <c r="A3379" s="19" t="s">
        <v>96</v>
      </c>
      <c r="B3379" s="19" t="s">
        <v>65</v>
      </c>
      <c r="C3379" s="19" t="s">
        <v>24</v>
      </c>
      <c r="D3379" s="20">
        <v>974055.12265916995</v>
      </c>
      <c r="E3379" s="20">
        <v>465196.75517359399</v>
      </c>
      <c r="F3379" s="20">
        <v>508577.30172826699</v>
      </c>
      <c r="G3379" s="21">
        <v>1.20244628336611</v>
      </c>
      <c r="H3379" s="21">
        <v>39.881011555954203</v>
      </c>
      <c r="I3379" s="21">
        <v>53.968701853401697</v>
      </c>
      <c r="J3379" s="21">
        <v>98.463324219925696</v>
      </c>
      <c r="K3379" s="21">
        <v>47.6093677666478</v>
      </c>
      <c r="L3379" s="21">
        <v>51.991792300785598</v>
      </c>
      <c r="M3379" s="21">
        <v>0.11300432680752</v>
      </c>
    </row>
    <row r="3380" spans="1:13" hidden="1" outlineLevel="1" x14ac:dyDescent="0.3">
      <c r="A3380" s="19" t="s">
        <v>96</v>
      </c>
      <c r="B3380" s="19" t="s">
        <v>65</v>
      </c>
      <c r="C3380" s="19" t="s">
        <v>26</v>
      </c>
      <c r="D3380" s="20">
        <v>1025042.87734083</v>
      </c>
      <c r="E3380" s="20">
        <v>489163.24482640502</v>
      </c>
      <c r="F3380" s="20">
        <v>536160.69827173196</v>
      </c>
      <c r="G3380" s="21">
        <v>1.39518862453203</v>
      </c>
      <c r="H3380" s="21">
        <v>46.031298146598203</v>
      </c>
      <c r="I3380" s="21">
        <v>60.118988444045698</v>
      </c>
      <c r="J3380" s="21">
        <v>98.666116386584505</v>
      </c>
      <c r="K3380" s="21">
        <v>48.008207699214402</v>
      </c>
      <c r="L3380" s="21">
        <v>52.3906322333521</v>
      </c>
      <c r="M3380" s="21">
        <v>0.16477993230021001</v>
      </c>
    </row>
    <row r="3381" spans="1:13" hidden="1" outlineLevel="1" x14ac:dyDescent="0.3">
      <c r="A3381" s="19" t="s">
        <v>96</v>
      </c>
      <c r="B3381" s="19" t="s">
        <v>65</v>
      </c>
      <c r="C3381" s="19" t="s">
        <v>28</v>
      </c>
      <c r="D3381" s="21">
        <v>1.55043917134541</v>
      </c>
      <c r="E3381" s="21">
        <v>1.52656439461555</v>
      </c>
      <c r="F3381" s="21">
        <v>1.60495655435857</v>
      </c>
      <c r="G3381" s="21">
        <v>4.5188303969907597</v>
      </c>
      <c r="H3381" s="21">
        <v>4.3598755658605599</v>
      </c>
      <c r="I3381" s="21">
        <v>3.2794949783533598</v>
      </c>
      <c r="J3381" s="21">
        <v>6.2483542359173097E-2</v>
      </c>
      <c r="K3381" s="21">
        <v>0.25356333296752998</v>
      </c>
      <c r="L3381" s="21">
        <v>0.23227164246316001</v>
      </c>
      <c r="M3381" s="21">
        <v>11.464379589364</v>
      </c>
    </row>
    <row r="3382" spans="1:13" hidden="1" outlineLevel="1" x14ac:dyDescent="0.3">
      <c r="A3382" s="19" t="s">
        <v>96</v>
      </c>
      <c r="B3382" s="19" t="s">
        <v>65</v>
      </c>
      <c r="C3382" s="19" t="s">
        <v>30</v>
      </c>
      <c r="D3382" s="21">
        <v>1.5951516136366399</v>
      </c>
      <c r="E3382" s="21">
        <v>1.5186032269755001</v>
      </c>
      <c r="F3382" s="21">
        <v>1.6521136743987099</v>
      </c>
      <c r="G3382" s="21">
        <v>7.9665149754135598</v>
      </c>
      <c r="H3382" s="21">
        <v>5.40274173868234</v>
      </c>
      <c r="I3382" s="21">
        <v>5.40274173868234</v>
      </c>
      <c r="J3382" s="21">
        <v>7.9908245536047504</v>
      </c>
      <c r="K3382" s="21">
        <v>1.74039577995032</v>
      </c>
      <c r="L3382" s="21">
        <v>1.74039577995032</v>
      </c>
      <c r="M3382" s="21">
        <v>5.3394138408549399</v>
      </c>
    </row>
    <row r="3383" spans="1:13" hidden="1" outlineLevel="1" x14ac:dyDescent="0.3">
      <c r="A3383" s="13" t="s">
        <v>97</v>
      </c>
      <c r="B3383" s="13" t="s">
        <v>14</v>
      </c>
      <c r="C3383" s="13" t="s">
        <v>18</v>
      </c>
      <c r="D3383" s="14">
        <v>1486820</v>
      </c>
      <c r="E3383" s="14">
        <v>723642</v>
      </c>
      <c r="F3383" s="14">
        <v>763178</v>
      </c>
      <c r="G3383" s="15">
        <v>31.9285454863399</v>
      </c>
      <c r="H3383" s="15">
        <v>49.960819009100099</v>
      </c>
      <c r="I3383" s="15">
        <v>50.039180990899901</v>
      </c>
      <c r="J3383" s="15">
        <v>67.845132564802697</v>
      </c>
      <c r="K3383" s="15">
        <v>48.055931438881302</v>
      </c>
      <c r="L3383" s="15">
        <v>51.944068561118598</v>
      </c>
      <c r="M3383" s="15">
        <v>0.22632194885729001</v>
      </c>
    </row>
    <row r="3384" spans="1:13" hidden="1" outlineLevel="1" x14ac:dyDescent="0.3">
      <c r="A3384" s="32" t="s">
        <v>97</v>
      </c>
      <c r="B3384" s="32" t="s">
        <v>14</v>
      </c>
      <c r="C3384" s="32" t="s">
        <v>22</v>
      </c>
      <c r="D3384" s="33">
        <v>17614.175497348901</v>
      </c>
      <c r="E3384" s="33">
        <v>8534.4434103244093</v>
      </c>
      <c r="F3384" s="33">
        <v>9251.5809686331504</v>
      </c>
      <c r="G3384" s="34">
        <v>0.12404375173128999</v>
      </c>
      <c r="H3384" s="34">
        <v>0.18414061636657</v>
      </c>
      <c r="I3384" s="34">
        <v>0.18414061636657</v>
      </c>
      <c r="J3384" s="34">
        <v>0.1240798147679</v>
      </c>
      <c r="K3384" s="34">
        <v>8.5565200914770004E-2</v>
      </c>
      <c r="L3384" s="34">
        <v>8.5565200914770004E-2</v>
      </c>
      <c r="M3384" s="34">
        <v>1.11385677560875E-2</v>
      </c>
    </row>
    <row r="3385" spans="1:13" hidden="1" outlineLevel="1" x14ac:dyDescent="0.3">
      <c r="A3385" s="32" t="s">
        <v>97</v>
      </c>
      <c r="B3385" s="32" t="s">
        <v>14</v>
      </c>
      <c r="C3385" s="32" t="s">
        <v>24</v>
      </c>
      <c r="D3385" s="33">
        <v>1457843.4269504501</v>
      </c>
      <c r="E3385" s="33">
        <v>709602.23282760696</v>
      </c>
      <c r="F3385" s="33">
        <v>747958.49047474796</v>
      </c>
      <c r="G3385" s="34">
        <v>31.724831821446099</v>
      </c>
      <c r="H3385" s="34">
        <v>49.657898493887302</v>
      </c>
      <c r="I3385" s="34">
        <v>49.7362575994335</v>
      </c>
      <c r="J3385" s="34">
        <v>67.640672536792707</v>
      </c>
      <c r="K3385" s="34">
        <v>47.915186389528898</v>
      </c>
      <c r="L3385" s="34">
        <v>51.803292650049201</v>
      </c>
      <c r="M3385" s="34">
        <v>0.20871885456122</v>
      </c>
    </row>
    <row r="3386" spans="1:13" hidden="1" outlineLevel="1" x14ac:dyDescent="0.3">
      <c r="A3386" s="32" t="s">
        <v>97</v>
      </c>
      <c r="B3386" s="32" t="s">
        <v>14</v>
      </c>
      <c r="C3386" s="32" t="s">
        <v>26</v>
      </c>
      <c r="D3386" s="33">
        <v>1515796.5730495399</v>
      </c>
      <c r="E3386" s="33">
        <v>737681.76717239304</v>
      </c>
      <c r="F3386" s="33">
        <v>778397.50952525099</v>
      </c>
      <c r="G3386" s="34">
        <v>32.1329516085382</v>
      </c>
      <c r="H3386" s="34">
        <v>50.2637424005664</v>
      </c>
      <c r="I3386" s="34">
        <v>50.342101506112698</v>
      </c>
      <c r="J3386" s="34">
        <v>68.048910959342095</v>
      </c>
      <c r="K3386" s="34">
        <v>48.196707349950699</v>
      </c>
      <c r="L3386" s="34">
        <v>52.084813610471002</v>
      </c>
      <c r="M3386" s="34">
        <v>0.24540601573706</v>
      </c>
    </row>
    <row r="3387" spans="1:13" hidden="1" outlineLevel="1" x14ac:dyDescent="0.3">
      <c r="A3387" s="32" t="s">
        <v>97</v>
      </c>
      <c r="B3387" s="32" t="s">
        <v>14</v>
      </c>
      <c r="C3387" s="32" t="s">
        <v>28</v>
      </c>
      <c r="D3387" s="34">
        <v>1.1846878234990701</v>
      </c>
      <c r="E3387" s="34">
        <v>1.1793736972597499</v>
      </c>
      <c r="F3387" s="34">
        <v>1.21224419056015</v>
      </c>
      <c r="G3387" s="34">
        <v>0.38850423607415002</v>
      </c>
      <c r="H3387" s="34">
        <v>0.36857005152984001</v>
      </c>
      <c r="I3387" s="34">
        <v>0.36799286623027999</v>
      </c>
      <c r="J3387" s="34">
        <v>0.18288683370083</v>
      </c>
      <c r="K3387" s="34">
        <v>0.17805336064206001</v>
      </c>
      <c r="L3387" s="34">
        <v>0.16472564295593001</v>
      </c>
      <c r="M3387" s="34">
        <v>4.9215587848754598</v>
      </c>
    </row>
    <row r="3388" spans="1:13" hidden="1" outlineLevel="1" x14ac:dyDescent="0.3">
      <c r="A3388" s="32" t="s">
        <v>97</v>
      </c>
      <c r="B3388" s="32" t="s">
        <v>14</v>
      </c>
      <c r="C3388" s="32" t="s">
        <v>30</v>
      </c>
      <c r="D3388" s="34">
        <v>2.5668767538253499</v>
      </c>
      <c r="E3388" s="34">
        <v>1.14022002338191</v>
      </c>
      <c r="F3388" s="34">
        <v>1.1857278823697599</v>
      </c>
      <c r="G3388" s="34">
        <v>3.08046064709051</v>
      </c>
      <c r="H3388" s="34">
        <v>1.84781165686201</v>
      </c>
      <c r="I3388" s="34">
        <v>1.84781165686201</v>
      </c>
      <c r="J3388" s="34">
        <v>3.0707672347121302</v>
      </c>
      <c r="K3388" s="34">
        <v>0.87341670946391003</v>
      </c>
      <c r="L3388" s="34">
        <v>0.87341670946391003</v>
      </c>
      <c r="M3388" s="34">
        <v>2.3907055482961002</v>
      </c>
    </row>
    <row r="3389" spans="1:13" hidden="1" outlineLevel="1" x14ac:dyDescent="0.3">
      <c r="A3389" s="16" t="s">
        <v>97</v>
      </c>
      <c r="B3389" s="16" t="s">
        <v>19</v>
      </c>
      <c r="C3389" s="16" t="s">
        <v>18</v>
      </c>
      <c r="D3389" s="17">
        <v>31494</v>
      </c>
      <c r="E3389" s="17">
        <v>15634</v>
      </c>
      <c r="F3389" s="17">
        <v>15860</v>
      </c>
      <c r="G3389" s="18">
        <v>27.017844668825798</v>
      </c>
      <c r="H3389" s="18">
        <v>45.022916911505398</v>
      </c>
      <c r="I3389" s="18">
        <v>54.977083088494503</v>
      </c>
      <c r="J3389" s="18">
        <v>70.346732710992498</v>
      </c>
      <c r="K3389" s="18">
        <v>51.365380275332797</v>
      </c>
      <c r="L3389" s="18">
        <v>48.634619724667097</v>
      </c>
      <c r="M3389" s="18">
        <v>2.63542262018162</v>
      </c>
    </row>
    <row r="3390" spans="1:13" hidden="1" outlineLevel="1" x14ac:dyDescent="0.3">
      <c r="A3390" s="19" t="s">
        <v>97</v>
      </c>
      <c r="B3390" s="19" t="s">
        <v>19</v>
      </c>
      <c r="C3390" s="19" t="s">
        <v>22</v>
      </c>
      <c r="D3390" s="20">
        <v>587.258732366966</v>
      </c>
      <c r="E3390" s="20">
        <v>349.30179559094802</v>
      </c>
      <c r="F3390" s="20">
        <v>390.72221257135197</v>
      </c>
      <c r="G3390" s="21">
        <v>0.68316744661559003</v>
      </c>
      <c r="H3390" s="21">
        <v>1.2976623315379301</v>
      </c>
      <c r="I3390" s="21">
        <v>1.2976623315379301</v>
      </c>
      <c r="J3390" s="21">
        <v>0.70780166998013005</v>
      </c>
      <c r="K3390" s="21">
        <v>0.86284068721582996</v>
      </c>
      <c r="L3390" s="21">
        <v>0.86284068721582996</v>
      </c>
      <c r="M3390" s="21">
        <v>0.24351132687735</v>
      </c>
    </row>
    <row r="3391" spans="1:13" hidden="1" outlineLevel="1" x14ac:dyDescent="0.3">
      <c r="A3391" s="19" t="s">
        <v>97</v>
      </c>
      <c r="B3391" s="19" t="s">
        <v>19</v>
      </c>
      <c r="C3391" s="19" t="s">
        <v>24</v>
      </c>
      <c r="D3391" s="20">
        <v>30527.917564862801</v>
      </c>
      <c r="E3391" s="20">
        <v>15059.373671461301</v>
      </c>
      <c r="F3391" s="20">
        <v>15217.234135860799</v>
      </c>
      <c r="G3391" s="21">
        <v>25.908812890982801</v>
      </c>
      <c r="H3391" s="21">
        <v>42.898596461958199</v>
      </c>
      <c r="I3391" s="21">
        <v>52.834458228997001</v>
      </c>
      <c r="J3391" s="21">
        <v>69.169281615179599</v>
      </c>
      <c r="K3391" s="21">
        <v>49.945226167269702</v>
      </c>
      <c r="L3391" s="21">
        <v>47.216666843759498</v>
      </c>
      <c r="M3391" s="21">
        <v>2.2631151368477802</v>
      </c>
    </row>
    <row r="3392" spans="1:13" hidden="1" outlineLevel="1" x14ac:dyDescent="0.3">
      <c r="A3392" s="19" t="s">
        <v>97</v>
      </c>
      <c r="B3392" s="19" t="s">
        <v>19</v>
      </c>
      <c r="C3392" s="19" t="s">
        <v>26</v>
      </c>
      <c r="D3392" s="20">
        <v>32460.082435137199</v>
      </c>
      <c r="E3392" s="20">
        <v>16208.626328538599</v>
      </c>
      <c r="F3392" s="20">
        <v>16502.765864139099</v>
      </c>
      <c r="G3392" s="21">
        <v>28.156308223970701</v>
      </c>
      <c r="H3392" s="21">
        <v>47.165541771002999</v>
      </c>
      <c r="I3392" s="21">
        <v>57.101403538041801</v>
      </c>
      <c r="J3392" s="21">
        <v>71.497745643929704</v>
      </c>
      <c r="K3392" s="21">
        <v>52.783333156240502</v>
      </c>
      <c r="L3392" s="21">
        <v>50.054773832730199</v>
      </c>
      <c r="M3392" s="21">
        <v>3.0670567742409802</v>
      </c>
    </row>
    <row r="3393" spans="1:13" hidden="1" outlineLevel="1" x14ac:dyDescent="0.3">
      <c r="A3393" s="19" t="s">
        <v>97</v>
      </c>
      <c r="B3393" s="19" t="s">
        <v>19</v>
      </c>
      <c r="C3393" s="19" t="s">
        <v>28</v>
      </c>
      <c r="D3393" s="21">
        <v>1.8646686110591399</v>
      </c>
      <c r="E3393" s="21">
        <v>2.2342445669115301</v>
      </c>
      <c r="F3393" s="21">
        <v>2.46357006665417</v>
      </c>
      <c r="G3393" s="21">
        <v>2.5285786301223898</v>
      </c>
      <c r="H3393" s="21">
        <v>2.88222625399538</v>
      </c>
      <c r="I3393" s="21">
        <v>2.36036955516381</v>
      </c>
      <c r="J3393" s="21">
        <v>1.0061613989778599</v>
      </c>
      <c r="K3393" s="21">
        <v>1.67980979132396</v>
      </c>
      <c r="L3393" s="21">
        <v>1.7741285777509701</v>
      </c>
      <c r="M3393" s="21">
        <v>9.2399346128620792</v>
      </c>
    </row>
    <row r="3394" spans="1:13" hidden="1" outlineLevel="1" x14ac:dyDescent="0.3">
      <c r="A3394" s="19" t="s">
        <v>97</v>
      </c>
      <c r="B3394" s="19" t="s">
        <v>19</v>
      </c>
      <c r="C3394" s="19" t="s">
        <v>30</v>
      </c>
      <c r="D3394" s="21">
        <v>1.1799812280317701</v>
      </c>
      <c r="E3394" s="21">
        <v>1.2346447775405101</v>
      </c>
      <c r="F3394" s="21">
        <v>1.48602454817281</v>
      </c>
      <c r="G3394" s="21">
        <v>2.18155624634475</v>
      </c>
      <c r="H3394" s="21">
        <v>1.66129718166214</v>
      </c>
      <c r="I3394" s="21">
        <v>1.66129718166214</v>
      </c>
      <c r="J3394" s="21">
        <v>2.2135337859333402</v>
      </c>
      <c r="K3394" s="21">
        <v>1.9491711481680201</v>
      </c>
      <c r="L3394" s="21">
        <v>1.9491711481680201</v>
      </c>
      <c r="M3394" s="21">
        <v>2.12993600297653</v>
      </c>
    </row>
    <row r="3395" spans="1:13" hidden="1" outlineLevel="1" x14ac:dyDescent="0.3">
      <c r="A3395" s="13" t="s">
        <v>97</v>
      </c>
      <c r="B3395" s="13" t="s">
        <v>20</v>
      </c>
      <c r="C3395" s="13" t="s">
        <v>18</v>
      </c>
      <c r="D3395" s="14">
        <v>32363</v>
      </c>
      <c r="E3395" s="14">
        <v>16535</v>
      </c>
      <c r="F3395" s="14">
        <v>15828</v>
      </c>
      <c r="G3395" s="15">
        <v>77.953218181256304</v>
      </c>
      <c r="H3395" s="15">
        <v>51.4586966862216</v>
      </c>
      <c r="I3395" s="15">
        <v>48.5413033137783</v>
      </c>
      <c r="J3395" s="15">
        <v>21.4257021907734</v>
      </c>
      <c r="K3395" s="15">
        <v>49.725987885780199</v>
      </c>
      <c r="L3395" s="15">
        <v>50.274012114219801</v>
      </c>
      <c r="M3395" s="15">
        <v>0.62107962797020999</v>
      </c>
    </row>
    <row r="3396" spans="1:13" hidden="1" outlineLevel="1" x14ac:dyDescent="0.3">
      <c r="A3396" s="32" t="s">
        <v>97</v>
      </c>
      <c r="B3396" s="32" t="s">
        <v>20</v>
      </c>
      <c r="C3396" s="32" t="s">
        <v>22</v>
      </c>
      <c r="D3396" s="33">
        <v>631.94769077531896</v>
      </c>
      <c r="E3396" s="33">
        <v>402.78106131474402</v>
      </c>
      <c r="F3396" s="33">
        <v>369.06542549304203</v>
      </c>
      <c r="G3396" s="34">
        <v>0.63295537660642998</v>
      </c>
      <c r="H3396" s="34">
        <v>0.76273938164622002</v>
      </c>
      <c r="I3396" s="34">
        <v>0.76273938164622002</v>
      </c>
      <c r="J3396" s="34">
        <v>0.62697431491113997</v>
      </c>
      <c r="K3396" s="34">
        <v>1.5538754742197001</v>
      </c>
      <c r="L3396" s="34">
        <v>1.5538754742197001</v>
      </c>
      <c r="M3396" s="34">
        <v>0.12392108933496999</v>
      </c>
    </row>
    <row r="3397" spans="1:13" hidden="1" outlineLevel="1" x14ac:dyDescent="0.3">
      <c r="A3397" s="32" t="s">
        <v>97</v>
      </c>
      <c r="B3397" s="32" t="s">
        <v>20</v>
      </c>
      <c r="C3397" s="32" t="s">
        <v>24</v>
      </c>
      <c r="D3397" s="33">
        <v>31323.401045850998</v>
      </c>
      <c r="E3397" s="33">
        <v>15872.396470932399</v>
      </c>
      <c r="F3397" s="33">
        <v>15220.861092847101</v>
      </c>
      <c r="G3397" s="34">
        <v>76.894352467064806</v>
      </c>
      <c r="H3397" s="34">
        <v>50.203275050015101</v>
      </c>
      <c r="I3397" s="34">
        <v>47.287719771361701</v>
      </c>
      <c r="J3397" s="34">
        <v>20.4123419377398</v>
      </c>
      <c r="K3397" s="34">
        <v>47.172691713838901</v>
      </c>
      <c r="L3397" s="34">
        <v>47.7192860005649</v>
      </c>
      <c r="M3397" s="34">
        <v>0.44716299626025002</v>
      </c>
    </row>
    <row r="3398" spans="1:13" hidden="1" outlineLevel="1" x14ac:dyDescent="0.3">
      <c r="A3398" s="32" t="s">
        <v>97</v>
      </c>
      <c r="B3398" s="32" t="s">
        <v>20</v>
      </c>
      <c r="C3398" s="32" t="s">
        <v>26</v>
      </c>
      <c r="D3398" s="33">
        <v>33402.598954148903</v>
      </c>
      <c r="E3398" s="33">
        <v>17197.603529067499</v>
      </c>
      <c r="F3398" s="33">
        <v>16435.138907152799</v>
      </c>
      <c r="G3398" s="34">
        <v>78.976825948846795</v>
      </c>
      <c r="H3398" s="34">
        <v>52.7122802286382</v>
      </c>
      <c r="I3398" s="34">
        <v>49.796724949984799</v>
      </c>
      <c r="J3398" s="34">
        <v>22.475163532682799</v>
      </c>
      <c r="K3398" s="34">
        <v>52.280713999435001</v>
      </c>
      <c r="L3398" s="34">
        <v>52.827308286160999</v>
      </c>
      <c r="M3398" s="34">
        <v>0.86205252073689997</v>
      </c>
    </row>
    <row r="3399" spans="1:13" hidden="1" outlineLevel="1" x14ac:dyDescent="0.3">
      <c r="A3399" s="32" t="s">
        <v>97</v>
      </c>
      <c r="B3399" s="32" t="s">
        <v>20</v>
      </c>
      <c r="C3399" s="32" t="s">
        <v>28</v>
      </c>
      <c r="D3399" s="34">
        <v>1.95268575464363</v>
      </c>
      <c r="E3399" s="34">
        <v>2.4359302165996</v>
      </c>
      <c r="F3399" s="34">
        <v>2.3317249525716601</v>
      </c>
      <c r="G3399" s="34">
        <v>0.81196824374163001</v>
      </c>
      <c r="H3399" s="34">
        <v>1.4822361053898401</v>
      </c>
      <c r="I3399" s="34">
        <v>1.5713203593149501</v>
      </c>
      <c r="J3399" s="34">
        <v>2.9262719575237099</v>
      </c>
      <c r="K3399" s="34">
        <v>3.1248760261715298</v>
      </c>
      <c r="L3399" s="34">
        <v>3.0908125468271499</v>
      </c>
      <c r="M3399" s="34">
        <v>19.952528428595599</v>
      </c>
    </row>
    <row r="3400" spans="1:13" hidden="1" outlineLevel="1" x14ac:dyDescent="0.3">
      <c r="A3400" s="32" t="s">
        <v>97</v>
      </c>
      <c r="B3400" s="32" t="s">
        <v>20</v>
      </c>
      <c r="C3400" s="32" t="s">
        <v>30</v>
      </c>
      <c r="D3400" s="34">
        <v>1.3044911071887499</v>
      </c>
      <c r="E3400" s="34">
        <v>1.50942761593861</v>
      </c>
      <c r="F3400" s="34">
        <v>1.3499884724469799</v>
      </c>
      <c r="G3400" s="34">
        <v>2.2078387736081999</v>
      </c>
      <c r="H3400" s="34">
        <v>1.68626442706922</v>
      </c>
      <c r="I3400" s="34">
        <v>1.68626442706922</v>
      </c>
      <c r="J3400" s="34">
        <v>2.2114867885596698</v>
      </c>
      <c r="K3400" s="34">
        <v>1.97707122835029</v>
      </c>
      <c r="L3400" s="34">
        <v>1.97707122835029</v>
      </c>
      <c r="M3400" s="34">
        <v>2.35640160087689</v>
      </c>
    </row>
    <row r="3401" spans="1:13" hidden="1" outlineLevel="1" x14ac:dyDescent="0.3">
      <c r="A3401" s="16" t="s">
        <v>97</v>
      </c>
      <c r="B3401" s="16" t="s">
        <v>21</v>
      </c>
      <c r="C3401" s="16" t="s">
        <v>18</v>
      </c>
      <c r="D3401" s="17">
        <v>32048</v>
      </c>
      <c r="E3401" s="17">
        <v>16294</v>
      </c>
      <c r="F3401" s="17">
        <v>15754</v>
      </c>
      <c r="G3401" s="18">
        <v>95.291437843235101</v>
      </c>
      <c r="H3401" s="18">
        <v>50.790792101902397</v>
      </c>
      <c r="I3401" s="18">
        <v>49.209207898097503</v>
      </c>
      <c r="J3401" s="18">
        <v>4.4308537194208597</v>
      </c>
      <c r="K3401" s="18">
        <v>52.253521126760504</v>
      </c>
      <c r="L3401" s="18">
        <v>47.746478873239397</v>
      </c>
      <c r="M3401" s="18">
        <v>0.27770843734397999</v>
      </c>
    </row>
    <row r="3402" spans="1:13" hidden="1" outlineLevel="1" x14ac:dyDescent="0.3">
      <c r="A3402" s="19" t="s">
        <v>97</v>
      </c>
      <c r="B3402" s="19" t="s">
        <v>21</v>
      </c>
      <c r="C3402" s="19" t="s">
        <v>22</v>
      </c>
      <c r="D3402" s="20">
        <v>635.631750365068</v>
      </c>
      <c r="E3402" s="20">
        <v>380.72598000555899</v>
      </c>
      <c r="F3402" s="20">
        <v>401.02648467141</v>
      </c>
      <c r="G3402" s="21">
        <v>0.35035944728054003</v>
      </c>
      <c r="H3402" s="21">
        <v>0.71806382873455998</v>
      </c>
      <c r="I3402" s="21">
        <v>0.71806382873455998</v>
      </c>
      <c r="J3402" s="21">
        <v>0.34352745473752</v>
      </c>
      <c r="K3402" s="21">
        <v>3.9355120591669901</v>
      </c>
      <c r="L3402" s="21">
        <v>3.9355120591669901</v>
      </c>
      <c r="M3402" s="21">
        <v>8.2316639848209999E-2</v>
      </c>
    </row>
    <row r="3403" spans="1:13" hidden="1" outlineLevel="1" x14ac:dyDescent="0.3">
      <c r="A3403" s="19" t="s">
        <v>97</v>
      </c>
      <c r="B3403" s="19" t="s">
        <v>21</v>
      </c>
      <c r="C3403" s="19" t="s">
        <v>24</v>
      </c>
      <c r="D3403" s="20">
        <v>31002.340505473301</v>
      </c>
      <c r="E3403" s="20">
        <v>15667.6786502922</v>
      </c>
      <c r="F3403" s="20">
        <v>15094.282874459201</v>
      </c>
      <c r="G3403" s="21">
        <v>94.680359208370206</v>
      </c>
      <c r="H3403" s="21">
        <v>49.609299502434801</v>
      </c>
      <c r="I3403" s="21">
        <v>48.028597968689901</v>
      </c>
      <c r="J3403" s="21">
        <v>3.8988687052087001</v>
      </c>
      <c r="K3403" s="21">
        <v>45.7777524487881</v>
      </c>
      <c r="L3403" s="21">
        <v>41.345590277838397</v>
      </c>
      <c r="M3403" s="21">
        <v>0.17048826732583999</v>
      </c>
    </row>
    <row r="3404" spans="1:13" hidden="1" outlineLevel="1" x14ac:dyDescent="0.3">
      <c r="A3404" s="19" t="s">
        <v>97</v>
      </c>
      <c r="B3404" s="19" t="s">
        <v>21</v>
      </c>
      <c r="C3404" s="19" t="s">
        <v>26</v>
      </c>
      <c r="D3404" s="20">
        <v>33093.659494526597</v>
      </c>
      <c r="E3404" s="20">
        <v>16920.3213497078</v>
      </c>
      <c r="F3404" s="20">
        <v>16413.717125540799</v>
      </c>
      <c r="G3404" s="21">
        <v>95.8354081788179</v>
      </c>
      <c r="H3404" s="21">
        <v>51.971402031310099</v>
      </c>
      <c r="I3404" s="21">
        <v>50.390700497565099</v>
      </c>
      <c r="J3404" s="21">
        <v>5.0316254639636098</v>
      </c>
      <c r="K3404" s="21">
        <v>58.654409722161503</v>
      </c>
      <c r="L3404" s="21">
        <v>54.222247551211801</v>
      </c>
      <c r="M3404" s="21">
        <v>0.45205408996938001</v>
      </c>
    </row>
    <row r="3405" spans="1:13" hidden="1" outlineLevel="1" x14ac:dyDescent="0.3">
      <c r="A3405" s="19" t="s">
        <v>97</v>
      </c>
      <c r="B3405" s="19" t="s">
        <v>21</v>
      </c>
      <c r="C3405" s="19" t="s">
        <v>28</v>
      </c>
      <c r="D3405" s="21">
        <v>1.9833741586528499</v>
      </c>
      <c r="E3405" s="21">
        <v>2.3366023076320102</v>
      </c>
      <c r="F3405" s="21">
        <v>2.5455534129199502</v>
      </c>
      <c r="G3405" s="21">
        <v>0.36767148781711001</v>
      </c>
      <c r="H3405" s="21">
        <v>1.4137677303671401</v>
      </c>
      <c r="I3405" s="21">
        <v>1.45920623274719</v>
      </c>
      <c r="J3405" s="21">
        <v>7.7530759643859897</v>
      </c>
      <c r="K3405" s="21">
        <v>7.5315729434193104</v>
      </c>
      <c r="L3405" s="21">
        <v>8.2425178820311604</v>
      </c>
      <c r="M3405" s="21">
        <v>29.641389593883702</v>
      </c>
    </row>
    <row r="3406" spans="1:13" hidden="1" outlineLevel="1" x14ac:dyDescent="0.3">
      <c r="A3406" s="19" t="s">
        <v>97</v>
      </c>
      <c r="B3406" s="19" t="s">
        <v>21</v>
      </c>
      <c r="C3406" s="19" t="s">
        <v>30</v>
      </c>
      <c r="D3406" s="21">
        <v>1.29341900933003</v>
      </c>
      <c r="E3406" s="21">
        <v>1.3602552735136999</v>
      </c>
      <c r="F3406" s="21">
        <v>1.52168416750849</v>
      </c>
      <c r="G3406" s="21">
        <v>2.56589014482031</v>
      </c>
      <c r="H3406" s="21">
        <v>1.8080493617734399</v>
      </c>
      <c r="I3406" s="21">
        <v>1.8080493617734399</v>
      </c>
      <c r="J3406" s="21">
        <v>2.6137880364115702</v>
      </c>
      <c r="K3406" s="21">
        <v>2.6023574475625799</v>
      </c>
      <c r="L3406" s="21">
        <v>2.6023574475625799</v>
      </c>
      <c r="M3406" s="21">
        <v>2.2948089000587202</v>
      </c>
    </row>
    <row r="3407" spans="1:13" hidden="1" outlineLevel="1" x14ac:dyDescent="0.3">
      <c r="A3407" s="13" t="s">
        <v>97</v>
      </c>
      <c r="B3407" s="13" t="s">
        <v>33</v>
      </c>
      <c r="C3407" s="13" t="s">
        <v>18</v>
      </c>
      <c r="D3407" s="14">
        <v>31779</v>
      </c>
      <c r="E3407" s="14">
        <v>16213</v>
      </c>
      <c r="F3407" s="14">
        <v>15566</v>
      </c>
      <c r="G3407" s="15">
        <v>98.130841121495294</v>
      </c>
      <c r="H3407" s="15">
        <v>51.139971139971102</v>
      </c>
      <c r="I3407" s="15">
        <v>48.860028860028798</v>
      </c>
      <c r="J3407" s="15">
        <v>1.7495830579942699</v>
      </c>
      <c r="K3407" s="15">
        <v>45.323741007194201</v>
      </c>
      <c r="L3407" s="15">
        <v>54.6762589928057</v>
      </c>
      <c r="M3407" s="15">
        <v>0.11957582051038999</v>
      </c>
    </row>
    <row r="3408" spans="1:13" hidden="1" outlineLevel="1" x14ac:dyDescent="0.3">
      <c r="A3408" s="32" t="s">
        <v>97</v>
      </c>
      <c r="B3408" s="32" t="s">
        <v>33</v>
      </c>
      <c r="C3408" s="32" t="s">
        <v>22</v>
      </c>
      <c r="D3408" s="33">
        <v>594.19506788736601</v>
      </c>
      <c r="E3408" s="33">
        <v>359.36428225766099</v>
      </c>
      <c r="F3408" s="33">
        <v>377.24640235582802</v>
      </c>
      <c r="G3408" s="34">
        <v>0.18141236344455999</v>
      </c>
      <c r="H3408" s="34">
        <v>0.69572875320828997</v>
      </c>
      <c r="I3408" s="34">
        <v>0.69572875320828997</v>
      </c>
      <c r="J3408" s="34">
        <v>0.1735662286378</v>
      </c>
      <c r="K3408" s="34">
        <v>4.7634664793503196</v>
      </c>
      <c r="L3408" s="34">
        <v>4.7634664793503196</v>
      </c>
      <c r="M3408" s="34">
        <v>5.2837406950185503E-2</v>
      </c>
    </row>
    <row r="3409" spans="1:13" hidden="1" outlineLevel="1" x14ac:dyDescent="0.3">
      <c r="A3409" s="32" t="s">
        <v>97</v>
      </c>
      <c r="B3409" s="32" t="s">
        <v>33</v>
      </c>
      <c r="C3409" s="32" t="s">
        <v>24</v>
      </c>
      <c r="D3409" s="33">
        <v>30801.506798975199</v>
      </c>
      <c r="E3409" s="33">
        <v>15621.820164315801</v>
      </c>
      <c r="F3409" s="33">
        <v>14945.4028033168</v>
      </c>
      <c r="G3409" s="34">
        <v>97.807821102545205</v>
      </c>
      <c r="H3409" s="34">
        <v>49.9950454744015</v>
      </c>
      <c r="I3409" s="34">
        <v>47.716298037258802</v>
      </c>
      <c r="J3409" s="34">
        <v>1.48580150983791</v>
      </c>
      <c r="K3409" s="34">
        <v>37.664473534930302</v>
      </c>
      <c r="L3409" s="34">
        <v>46.789000727812798</v>
      </c>
      <c r="M3409" s="34">
        <v>5.7788232433062303E-2</v>
      </c>
    </row>
    <row r="3410" spans="1:13" hidden="1" outlineLevel="1" x14ac:dyDescent="0.3">
      <c r="A3410" s="32" t="s">
        <v>97</v>
      </c>
      <c r="B3410" s="32" t="s">
        <v>33</v>
      </c>
      <c r="C3410" s="32" t="s">
        <v>26</v>
      </c>
      <c r="D3410" s="33">
        <v>32756.493201024699</v>
      </c>
      <c r="E3410" s="33">
        <v>16804.179835684201</v>
      </c>
      <c r="F3410" s="33">
        <v>16186.5971966832</v>
      </c>
      <c r="G3410" s="34">
        <v>98.407038979625298</v>
      </c>
      <c r="H3410" s="34">
        <v>52.283701962741098</v>
      </c>
      <c r="I3410" s="34">
        <v>50.0049545255984</v>
      </c>
      <c r="J3410" s="34">
        <v>2.0592161399440201</v>
      </c>
      <c r="K3410" s="34">
        <v>53.210999272187102</v>
      </c>
      <c r="L3410" s="34">
        <v>62.335526465069599</v>
      </c>
      <c r="M3410" s="34">
        <v>0.24726369002907</v>
      </c>
    </row>
    <row r="3411" spans="1:13" hidden="1" outlineLevel="1" x14ac:dyDescent="0.3">
      <c r="A3411" s="32" t="s">
        <v>97</v>
      </c>
      <c r="B3411" s="32" t="s">
        <v>33</v>
      </c>
      <c r="C3411" s="32" t="s">
        <v>28</v>
      </c>
      <c r="D3411" s="34">
        <v>1.8697727048911701</v>
      </c>
      <c r="E3411" s="34">
        <v>2.21651935026004</v>
      </c>
      <c r="F3411" s="34">
        <v>2.4235282176270601</v>
      </c>
      <c r="G3411" s="34">
        <v>0.18486783703397999</v>
      </c>
      <c r="H3411" s="34">
        <v>1.3604402538751299</v>
      </c>
      <c r="I3411" s="34">
        <v>1.4239221086041001</v>
      </c>
      <c r="J3411" s="34">
        <v>9.9204337767637494</v>
      </c>
      <c r="K3411" s="34">
        <v>10.5098704861856</v>
      </c>
      <c r="L3411" s="34">
        <v>8.7121294819696704</v>
      </c>
      <c r="M3411" s="34">
        <v>44.187367249209103</v>
      </c>
    </row>
    <row r="3412" spans="1:13" hidden="1" outlineLevel="1" x14ac:dyDescent="0.3">
      <c r="A3412" s="32" t="s">
        <v>97</v>
      </c>
      <c r="B3412" s="32" t="s">
        <v>33</v>
      </c>
      <c r="C3412" s="32" t="s">
        <v>30</v>
      </c>
      <c r="D3412" s="34">
        <v>1.1799310979619499</v>
      </c>
      <c r="E3412" s="34">
        <v>1.2474286332093001</v>
      </c>
      <c r="F3412" s="34">
        <v>1.4280008454485</v>
      </c>
      <c r="G3412" s="34">
        <v>1.6686832242610301</v>
      </c>
      <c r="H3412" s="34">
        <v>1.7336929605501801</v>
      </c>
      <c r="I3412" s="34">
        <v>1.7336929605501801</v>
      </c>
      <c r="J3412" s="34">
        <v>1.62987149257465</v>
      </c>
      <c r="K3412" s="34">
        <v>1.5028979676885501</v>
      </c>
      <c r="L3412" s="34">
        <v>1.5028979676885501</v>
      </c>
      <c r="M3412" s="34">
        <v>2.17395785701718</v>
      </c>
    </row>
    <row r="3413" spans="1:13" hidden="1" outlineLevel="1" x14ac:dyDescent="0.3">
      <c r="A3413" s="16" t="s">
        <v>97</v>
      </c>
      <c r="B3413" s="16" t="s">
        <v>35</v>
      </c>
      <c r="C3413" s="16" t="s">
        <v>18</v>
      </c>
      <c r="D3413" s="17">
        <v>31678</v>
      </c>
      <c r="E3413" s="17">
        <v>16278</v>
      </c>
      <c r="F3413" s="17">
        <v>15400</v>
      </c>
      <c r="G3413" s="18">
        <v>98.238525159416596</v>
      </c>
      <c r="H3413" s="18">
        <v>51.298200514138799</v>
      </c>
      <c r="I3413" s="18">
        <v>48.701799485861102</v>
      </c>
      <c r="J3413" s="18">
        <v>1.56891217879916</v>
      </c>
      <c r="K3413" s="18">
        <v>54.7283702213279</v>
      </c>
      <c r="L3413" s="18">
        <v>45.271629778672001</v>
      </c>
      <c r="M3413" s="18">
        <v>0.19256266178420001</v>
      </c>
    </row>
    <row r="3414" spans="1:13" hidden="1" outlineLevel="1" x14ac:dyDescent="0.3">
      <c r="A3414" s="19" t="s">
        <v>97</v>
      </c>
      <c r="B3414" s="19" t="s">
        <v>35</v>
      </c>
      <c r="C3414" s="19" t="s">
        <v>22</v>
      </c>
      <c r="D3414" s="20">
        <v>605.01766287430405</v>
      </c>
      <c r="E3414" s="20">
        <v>388.464661671589</v>
      </c>
      <c r="F3414" s="20">
        <v>373.17509366714302</v>
      </c>
      <c r="G3414" s="21">
        <v>0.18098356902662999</v>
      </c>
      <c r="H3414" s="21">
        <v>0.73409058661306004</v>
      </c>
      <c r="I3414" s="21">
        <v>0.73409058661306004</v>
      </c>
      <c r="J3414" s="21">
        <v>0.16658797473365999</v>
      </c>
      <c r="K3414" s="21">
        <v>5.3298311005922896</v>
      </c>
      <c r="L3414" s="21">
        <v>5.3298311005923003</v>
      </c>
      <c r="M3414" s="21">
        <v>7.0326151832190001E-2</v>
      </c>
    </row>
    <row r="3415" spans="1:13" hidden="1" outlineLevel="1" x14ac:dyDescent="0.3">
      <c r="A3415" s="19" t="s">
        <v>97</v>
      </c>
      <c r="B3415" s="19" t="s">
        <v>35</v>
      </c>
      <c r="C3415" s="19" t="s">
        <v>24</v>
      </c>
      <c r="D3415" s="20">
        <v>30682.7028595134</v>
      </c>
      <c r="E3415" s="20">
        <v>15638.947967857601</v>
      </c>
      <c r="F3415" s="20">
        <v>14786.100396039301</v>
      </c>
      <c r="G3415" s="21">
        <v>97.914717840703702</v>
      </c>
      <c r="H3415" s="21">
        <v>50.090041395387502</v>
      </c>
      <c r="I3415" s="21">
        <v>47.495155420545998</v>
      </c>
      <c r="J3415" s="21">
        <v>1.3171602911383899</v>
      </c>
      <c r="K3415" s="21">
        <v>45.904665591183203</v>
      </c>
      <c r="L3415" s="21">
        <v>36.735412823704699</v>
      </c>
      <c r="M3415" s="21">
        <v>0.10556578955725</v>
      </c>
    </row>
    <row r="3416" spans="1:13" hidden="1" outlineLevel="1" x14ac:dyDescent="0.3">
      <c r="A3416" s="19" t="s">
        <v>97</v>
      </c>
      <c r="B3416" s="19" t="s">
        <v>35</v>
      </c>
      <c r="C3416" s="19" t="s">
        <v>26</v>
      </c>
      <c r="D3416" s="20">
        <v>32673.2971404866</v>
      </c>
      <c r="E3416" s="20">
        <v>16917.052032142299</v>
      </c>
      <c r="F3416" s="20">
        <v>16013.899603960601</v>
      </c>
      <c r="G3416" s="21">
        <v>98.512814652040106</v>
      </c>
      <c r="H3416" s="21">
        <v>52.504844579453902</v>
      </c>
      <c r="I3416" s="21">
        <v>49.909958604612399</v>
      </c>
      <c r="J3416" s="21">
        <v>1.8678712088621501</v>
      </c>
      <c r="K3416" s="21">
        <v>63.264587176295301</v>
      </c>
      <c r="L3416" s="21">
        <v>54.095334408816697</v>
      </c>
      <c r="M3416" s="21">
        <v>0.35100182906774002</v>
      </c>
    </row>
    <row r="3417" spans="1:13" hidden="1" outlineLevel="1" x14ac:dyDescent="0.3">
      <c r="A3417" s="19" t="s">
        <v>97</v>
      </c>
      <c r="B3417" s="19" t="s">
        <v>35</v>
      </c>
      <c r="C3417" s="19" t="s">
        <v>28</v>
      </c>
      <c r="D3417" s="21">
        <v>1.9098985506480901</v>
      </c>
      <c r="E3417" s="21">
        <v>2.38643974488014</v>
      </c>
      <c r="F3417" s="21">
        <v>2.42321489394249</v>
      </c>
      <c r="G3417" s="21">
        <v>0.18422871142756</v>
      </c>
      <c r="H3417" s="21">
        <v>1.4310259994612</v>
      </c>
      <c r="I3417" s="21">
        <v>1.5073171717734599</v>
      </c>
      <c r="J3417" s="21">
        <v>10.618056063607799</v>
      </c>
      <c r="K3417" s="21">
        <v>9.7386987389498891</v>
      </c>
      <c r="L3417" s="21">
        <v>11.7730046977527</v>
      </c>
      <c r="M3417" s="21">
        <v>36.521177667873999</v>
      </c>
    </row>
    <row r="3418" spans="1:13" hidden="1" outlineLevel="1" x14ac:dyDescent="0.3">
      <c r="A3418" s="19" t="s">
        <v>97</v>
      </c>
      <c r="B3418" s="19" t="s">
        <v>35</v>
      </c>
      <c r="C3418" s="19" t="s">
        <v>30</v>
      </c>
      <c r="D3418" s="21">
        <v>1.2380989755998999</v>
      </c>
      <c r="E3418" s="21">
        <v>1.3842830397403301</v>
      </c>
      <c r="F3418" s="21">
        <v>1.47224906983069</v>
      </c>
      <c r="G3418" s="21">
        <v>1.7548072592793</v>
      </c>
      <c r="H3418" s="21">
        <v>1.92642670438896</v>
      </c>
      <c r="I3418" s="21">
        <v>1.92642670438896</v>
      </c>
      <c r="J3418" s="21">
        <v>1.6659646491036399</v>
      </c>
      <c r="K3418" s="21">
        <v>1.6822001114412599</v>
      </c>
      <c r="L3418" s="21">
        <v>1.6822001114412699</v>
      </c>
      <c r="M3418" s="21">
        <v>2.38565768044398</v>
      </c>
    </row>
    <row r="3419" spans="1:13" hidden="1" outlineLevel="1" x14ac:dyDescent="0.3">
      <c r="A3419" s="13" t="s">
        <v>97</v>
      </c>
      <c r="B3419" s="13" t="s">
        <v>37</v>
      </c>
      <c r="C3419" s="13" t="s">
        <v>18</v>
      </c>
      <c r="D3419" s="14">
        <v>31141</v>
      </c>
      <c r="E3419" s="14">
        <v>15977</v>
      </c>
      <c r="F3419" s="14">
        <v>15164</v>
      </c>
      <c r="G3419" s="15">
        <v>98.6416621174657</v>
      </c>
      <c r="H3419" s="15">
        <v>51.188228400286398</v>
      </c>
      <c r="I3419" s="15">
        <v>48.811771599713502</v>
      </c>
      <c r="J3419" s="15">
        <v>1.1335538357791899</v>
      </c>
      <c r="K3419" s="15">
        <v>58.356940509914999</v>
      </c>
      <c r="L3419" s="15">
        <v>41.643059490084902</v>
      </c>
      <c r="M3419" s="15">
        <v>0.22478404675508001</v>
      </c>
    </row>
    <row r="3420" spans="1:13" hidden="1" outlineLevel="1" x14ac:dyDescent="0.3">
      <c r="A3420" s="32" t="s">
        <v>97</v>
      </c>
      <c r="B3420" s="32" t="s">
        <v>37</v>
      </c>
      <c r="C3420" s="32" t="s">
        <v>22</v>
      </c>
      <c r="D3420" s="33">
        <v>535.46404397709398</v>
      </c>
      <c r="E3420" s="33">
        <v>357.96991821855602</v>
      </c>
      <c r="F3420" s="33">
        <v>339.76187007604</v>
      </c>
      <c r="G3420" s="34">
        <v>0.17139975290859</v>
      </c>
      <c r="H3420" s="34">
        <v>0.72455028219427997</v>
      </c>
      <c r="I3420" s="34">
        <v>0.72455028219427997</v>
      </c>
      <c r="J3420" s="34">
        <v>0.13915012202994001</v>
      </c>
      <c r="K3420" s="34">
        <v>5.92654255351981</v>
      </c>
      <c r="L3420" s="34">
        <v>5.92654255351981</v>
      </c>
      <c r="M3420" s="34">
        <v>9.9249010769740006E-2</v>
      </c>
    </row>
    <row r="3421" spans="1:13" hidden="1" outlineLevel="1" x14ac:dyDescent="0.3">
      <c r="A3421" s="32" t="s">
        <v>97</v>
      </c>
      <c r="B3421" s="32" t="s">
        <v>37</v>
      </c>
      <c r="C3421" s="32" t="s">
        <v>24</v>
      </c>
      <c r="D3421" s="33">
        <v>30260.123515713702</v>
      </c>
      <c r="E3421" s="33">
        <v>15388.1139924568</v>
      </c>
      <c r="F3421" s="33">
        <v>14605.067528299</v>
      </c>
      <c r="G3421" s="34">
        <v>98.328828987570802</v>
      </c>
      <c r="H3421" s="34">
        <v>49.995836965708499</v>
      </c>
      <c r="I3421" s="34">
        <v>47.620730932914299</v>
      </c>
      <c r="J3421" s="34">
        <v>0.92607223791941995</v>
      </c>
      <c r="K3421" s="34">
        <v>48.406858827526797</v>
      </c>
      <c r="L3421" s="34">
        <v>32.330283729221797</v>
      </c>
      <c r="M3421" s="34">
        <v>0.10867021324472</v>
      </c>
    </row>
    <row r="3422" spans="1:13" hidden="1" outlineLevel="1" x14ac:dyDescent="0.3">
      <c r="A3422" s="32" t="s">
        <v>97</v>
      </c>
      <c r="B3422" s="32" t="s">
        <v>37</v>
      </c>
      <c r="C3422" s="32" t="s">
        <v>26</v>
      </c>
      <c r="D3422" s="33">
        <v>32021.8764842862</v>
      </c>
      <c r="E3422" s="33">
        <v>16565.8860075431</v>
      </c>
      <c r="F3422" s="33">
        <v>15722.9324717009</v>
      </c>
      <c r="G3422" s="34">
        <v>98.896591916030204</v>
      </c>
      <c r="H3422" s="34">
        <v>52.379269067085602</v>
      </c>
      <c r="I3422" s="34">
        <v>50.004163034291402</v>
      </c>
      <c r="J3422" s="34">
        <v>1.3868698759937099</v>
      </c>
      <c r="K3422" s="34">
        <v>67.669716270778096</v>
      </c>
      <c r="L3422" s="34">
        <v>51.593141172473103</v>
      </c>
      <c r="M3422" s="34">
        <v>0.46438842114376</v>
      </c>
    </row>
    <row r="3423" spans="1:13" hidden="1" outlineLevel="1" x14ac:dyDescent="0.3">
      <c r="A3423" s="32" t="s">
        <v>97</v>
      </c>
      <c r="B3423" s="32" t="s">
        <v>37</v>
      </c>
      <c r="C3423" s="32" t="s">
        <v>28</v>
      </c>
      <c r="D3423" s="34">
        <v>1.7194824956715999</v>
      </c>
      <c r="E3423" s="34">
        <v>2.24053275470086</v>
      </c>
      <c r="F3423" s="34">
        <v>2.24058210284911</v>
      </c>
      <c r="G3423" s="34">
        <v>0.17376000082448001</v>
      </c>
      <c r="H3423" s="34">
        <v>1.41546270468354</v>
      </c>
      <c r="I3423" s="34">
        <v>1.48437612167827</v>
      </c>
      <c r="J3423" s="34">
        <v>12.2755635981146</v>
      </c>
      <c r="K3423" s="34">
        <v>10.155677288313001</v>
      </c>
      <c r="L3423" s="34">
        <v>14.231765451649601</v>
      </c>
      <c r="M3423" s="34">
        <v>44.153049205435501</v>
      </c>
    </row>
    <row r="3424" spans="1:13" hidden="1" outlineLevel="1" x14ac:dyDescent="0.3">
      <c r="A3424" s="32" t="s">
        <v>97</v>
      </c>
      <c r="B3424" s="32" t="s">
        <v>37</v>
      </c>
      <c r="C3424" s="32" t="s">
        <v>30</v>
      </c>
      <c r="D3424" s="34">
        <v>1.03551227375133</v>
      </c>
      <c r="E3424" s="34">
        <v>1.2936224288464699</v>
      </c>
      <c r="F3424" s="34">
        <v>1.2262985077530499</v>
      </c>
      <c r="G3424" s="34">
        <v>1.99818821235535</v>
      </c>
      <c r="H3424" s="34">
        <v>1.8522348740857799</v>
      </c>
      <c r="I3424" s="34">
        <v>1.8522348740857799</v>
      </c>
      <c r="J3424" s="34">
        <v>1.5745639823802799</v>
      </c>
      <c r="K3424" s="34">
        <v>1.5061748625341</v>
      </c>
      <c r="L3424" s="34">
        <v>1.5061748625341</v>
      </c>
      <c r="M3424" s="34">
        <v>4.0026573686142699</v>
      </c>
    </row>
    <row r="3425" spans="1:13" hidden="1" outlineLevel="1" x14ac:dyDescent="0.3">
      <c r="A3425" s="16" t="s">
        <v>97</v>
      </c>
      <c r="B3425" s="16" t="s">
        <v>39</v>
      </c>
      <c r="C3425" s="16" t="s">
        <v>18</v>
      </c>
      <c r="D3425" s="17">
        <v>30183</v>
      </c>
      <c r="E3425" s="17">
        <v>15256</v>
      </c>
      <c r="F3425" s="17">
        <v>14927</v>
      </c>
      <c r="G3425" s="18">
        <v>99.184971672795896</v>
      </c>
      <c r="H3425" s="18">
        <v>50.566188996893402</v>
      </c>
      <c r="I3425" s="18">
        <v>49.433811003106499</v>
      </c>
      <c r="J3425" s="18">
        <v>0.71894775204585004</v>
      </c>
      <c r="K3425" s="18">
        <v>46.082949308755701</v>
      </c>
      <c r="L3425" s="18">
        <v>53.917050691244199</v>
      </c>
      <c r="M3425" s="18">
        <v>9.6080575158199996E-2</v>
      </c>
    </row>
    <row r="3426" spans="1:13" hidden="1" outlineLevel="1" x14ac:dyDescent="0.3">
      <c r="A3426" s="19" t="s">
        <v>97</v>
      </c>
      <c r="B3426" s="19" t="s">
        <v>39</v>
      </c>
      <c r="C3426" s="19" t="s">
        <v>22</v>
      </c>
      <c r="D3426" s="20">
        <v>498.381879001767</v>
      </c>
      <c r="E3426" s="20">
        <v>343.07369368826102</v>
      </c>
      <c r="F3426" s="20">
        <v>326.75165378799198</v>
      </c>
      <c r="G3426" s="21">
        <v>0.11695586836669</v>
      </c>
      <c r="H3426" s="21">
        <v>0.74597093780279</v>
      </c>
      <c r="I3426" s="21">
        <v>0.74597093780279</v>
      </c>
      <c r="J3426" s="21">
        <v>0.11320258242356</v>
      </c>
      <c r="K3426" s="21">
        <v>7.1857396775065103</v>
      </c>
      <c r="L3426" s="21">
        <v>7.1857396775065103</v>
      </c>
      <c r="M3426" s="21">
        <v>2.99311583152275E-2</v>
      </c>
    </row>
    <row r="3427" spans="1:13" hidden="1" outlineLevel="1" x14ac:dyDescent="0.3">
      <c r="A3427" s="19" t="s">
        <v>97</v>
      </c>
      <c r="B3427" s="19" t="s">
        <v>39</v>
      </c>
      <c r="C3427" s="19" t="s">
        <v>24</v>
      </c>
      <c r="D3427" s="20">
        <v>29363.126317826402</v>
      </c>
      <c r="E3427" s="20">
        <v>14691.619342612399</v>
      </c>
      <c r="F3427" s="20">
        <v>14389.470260587999</v>
      </c>
      <c r="G3427" s="21">
        <v>98.968219452399694</v>
      </c>
      <c r="H3427" s="21">
        <v>49.338914037983599</v>
      </c>
      <c r="I3427" s="21">
        <v>48.2072179893769</v>
      </c>
      <c r="J3427" s="21">
        <v>0.55476195562635</v>
      </c>
      <c r="K3427" s="21">
        <v>34.688366617713598</v>
      </c>
      <c r="L3427" s="21">
        <v>42.097838920851601</v>
      </c>
      <c r="M3427" s="21">
        <v>5.7547171916587099E-2</v>
      </c>
    </row>
    <row r="3428" spans="1:13" hidden="1" outlineLevel="1" x14ac:dyDescent="0.3">
      <c r="A3428" s="19" t="s">
        <v>97</v>
      </c>
      <c r="B3428" s="19" t="s">
        <v>39</v>
      </c>
      <c r="C3428" s="19" t="s">
        <v>26</v>
      </c>
      <c r="D3428" s="20">
        <v>31002.8736821735</v>
      </c>
      <c r="E3428" s="20">
        <v>15820.380657387501</v>
      </c>
      <c r="F3428" s="20">
        <v>15464.529739411901</v>
      </c>
      <c r="G3428" s="21">
        <v>99.356485552228406</v>
      </c>
      <c r="H3428" s="21">
        <v>51.7927820106231</v>
      </c>
      <c r="I3428" s="21">
        <v>50.661085962016301</v>
      </c>
      <c r="J3428" s="21">
        <v>0.93127047037134003</v>
      </c>
      <c r="K3428" s="21">
        <v>57.9021610791483</v>
      </c>
      <c r="L3428" s="21">
        <v>65.311633382286303</v>
      </c>
      <c r="M3428" s="21">
        <v>0.1603744192405</v>
      </c>
    </row>
    <row r="3429" spans="1:13" hidden="1" outlineLevel="1" x14ac:dyDescent="0.3">
      <c r="A3429" s="19" t="s">
        <v>97</v>
      </c>
      <c r="B3429" s="19" t="s">
        <v>39</v>
      </c>
      <c r="C3429" s="19" t="s">
        <v>28</v>
      </c>
      <c r="D3429" s="21">
        <v>1.6512006063074101</v>
      </c>
      <c r="E3429" s="21">
        <v>2.2487787997395201</v>
      </c>
      <c r="F3429" s="21">
        <v>2.1889974796542599</v>
      </c>
      <c r="G3429" s="21">
        <v>0.11791692470560999</v>
      </c>
      <c r="H3429" s="21">
        <v>1.47523662075586</v>
      </c>
      <c r="I3429" s="21">
        <v>1.5090297969458899</v>
      </c>
      <c r="J3429" s="21">
        <v>15.7455923746101</v>
      </c>
      <c r="K3429" s="21">
        <v>15.593055100189099</v>
      </c>
      <c r="L3429" s="21">
        <v>13.3273975215291</v>
      </c>
      <c r="M3429" s="21">
        <v>31.1521431527073</v>
      </c>
    </row>
    <row r="3430" spans="1:13" hidden="1" outlineLevel="1" x14ac:dyDescent="0.3">
      <c r="A3430" s="19" t="s">
        <v>97</v>
      </c>
      <c r="B3430" s="19" t="s">
        <v>39</v>
      </c>
      <c r="C3430" s="19" t="s">
        <v>30</v>
      </c>
      <c r="D3430" s="21">
        <v>0.95761554379121006</v>
      </c>
      <c r="E3430" s="21">
        <v>1.25597541845401</v>
      </c>
      <c r="F3430" s="21">
        <v>1.1852869315627601</v>
      </c>
      <c r="G3430" s="21">
        <v>1.49465001855197</v>
      </c>
      <c r="H3430" s="21">
        <v>1.91261918518062</v>
      </c>
      <c r="I3430" s="21">
        <v>1.91261918518062</v>
      </c>
      <c r="J3430" s="21">
        <v>1.58585333627281</v>
      </c>
      <c r="K3430" s="21">
        <v>1.33127972885832</v>
      </c>
      <c r="L3430" s="21">
        <v>1.33127972885832</v>
      </c>
      <c r="M3430" s="21">
        <v>0.82440948619341003</v>
      </c>
    </row>
    <row r="3431" spans="1:13" hidden="1" outlineLevel="1" x14ac:dyDescent="0.3">
      <c r="A3431" s="13" t="s">
        <v>97</v>
      </c>
      <c r="B3431" s="13" t="s">
        <v>41</v>
      </c>
      <c r="C3431" s="13" t="s">
        <v>18</v>
      </c>
      <c r="D3431" s="14">
        <v>30708</v>
      </c>
      <c r="E3431" s="14">
        <v>15564</v>
      </c>
      <c r="F3431" s="14">
        <v>15144</v>
      </c>
      <c r="G3431" s="15">
        <v>98.619252312101096</v>
      </c>
      <c r="H3431" s="15">
        <v>50.597675340113597</v>
      </c>
      <c r="I3431" s="15">
        <v>49.402324659886403</v>
      </c>
      <c r="J3431" s="15">
        <v>1.3156180799791499</v>
      </c>
      <c r="K3431" s="15">
        <v>56.683168316831598</v>
      </c>
      <c r="L3431" s="15">
        <v>43.316831683168303</v>
      </c>
      <c r="M3431" s="15">
        <v>6.5129607919759996E-2</v>
      </c>
    </row>
    <row r="3432" spans="1:13" hidden="1" outlineLevel="1" x14ac:dyDescent="0.3">
      <c r="A3432" s="32" t="s">
        <v>97</v>
      </c>
      <c r="B3432" s="32" t="s">
        <v>41</v>
      </c>
      <c r="C3432" s="32" t="s">
        <v>22</v>
      </c>
      <c r="D3432" s="33">
        <v>542.74416823771003</v>
      </c>
      <c r="E3432" s="33">
        <v>331.32150337327198</v>
      </c>
      <c r="F3432" s="33">
        <v>370.81518666976098</v>
      </c>
      <c r="G3432" s="34">
        <v>0.16795145421987001</v>
      </c>
      <c r="H3432" s="34">
        <v>0.73722858306131001</v>
      </c>
      <c r="I3432" s="34">
        <v>0.73722858306131001</v>
      </c>
      <c r="J3432" s="34">
        <v>0.16590987744419999</v>
      </c>
      <c r="K3432" s="34">
        <v>5.7250742535433004</v>
      </c>
      <c r="L3432" s="34">
        <v>5.7250742535433004</v>
      </c>
      <c r="M3432" s="34">
        <v>2.6066845133894598E-2</v>
      </c>
    </row>
    <row r="3433" spans="1:13" hidden="1" outlineLevel="1" x14ac:dyDescent="0.3">
      <c r="A3433" s="32" t="s">
        <v>97</v>
      </c>
      <c r="B3433" s="32" t="s">
        <v>41</v>
      </c>
      <c r="C3433" s="32" t="s">
        <v>24</v>
      </c>
      <c r="D3433" s="33">
        <v>29815.147192866301</v>
      </c>
      <c r="E3433" s="33">
        <v>15018.952532588</v>
      </c>
      <c r="F3433" s="33">
        <v>14533.982611105799</v>
      </c>
      <c r="G3433" s="34">
        <v>98.313882157884507</v>
      </c>
      <c r="H3433" s="34">
        <v>49.384763091259799</v>
      </c>
      <c r="I3433" s="34">
        <v>48.1901155227226</v>
      </c>
      <c r="J3433" s="34">
        <v>1.06884839087682</v>
      </c>
      <c r="K3433" s="34">
        <v>47.137056040543698</v>
      </c>
      <c r="L3433" s="34">
        <v>34.242296313838402</v>
      </c>
      <c r="M3433" s="34">
        <v>3.3712108453548398E-2</v>
      </c>
    </row>
    <row r="3434" spans="1:13" hidden="1" outlineLevel="1" x14ac:dyDescent="0.3">
      <c r="A3434" s="32" t="s">
        <v>97</v>
      </c>
      <c r="B3434" s="32" t="s">
        <v>41</v>
      </c>
      <c r="C3434" s="32" t="s">
        <v>26</v>
      </c>
      <c r="D3434" s="33">
        <v>31600.8528071336</v>
      </c>
      <c r="E3434" s="33">
        <v>16109.0474674119</v>
      </c>
      <c r="F3434" s="33">
        <v>15754.017388894101</v>
      </c>
      <c r="G3434" s="34">
        <v>98.869953049511096</v>
      </c>
      <c r="H3434" s="34">
        <v>51.809884477277301</v>
      </c>
      <c r="I3434" s="34">
        <v>50.615236908740201</v>
      </c>
      <c r="J3434" s="34">
        <v>1.6184285374285401</v>
      </c>
      <c r="K3434" s="34">
        <v>65.757703686161506</v>
      </c>
      <c r="L3434" s="34">
        <v>52.862943959456203</v>
      </c>
      <c r="M3434" s="34">
        <v>0.12578933766742001</v>
      </c>
    </row>
    <row r="3435" spans="1:13" hidden="1" outlineLevel="1" x14ac:dyDescent="0.3">
      <c r="A3435" s="32" t="s">
        <v>97</v>
      </c>
      <c r="B3435" s="32" t="s">
        <v>41</v>
      </c>
      <c r="C3435" s="32" t="s">
        <v>28</v>
      </c>
      <c r="D3435" s="34">
        <v>1.76743574390292</v>
      </c>
      <c r="E3435" s="34">
        <v>2.1287683331616001</v>
      </c>
      <c r="F3435" s="34">
        <v>2.4485947350089901</v>
      </c>
      <c r="G3435" s="34">
        <v>0.17030290768008999</v>
      </c>
      <c r="H3435" s="34">
        <v>1.45704042350903</v>
      </c>
      <c r="I3435" s="34">
        <v>1.4922953284826399</v>
      </c>
      <c r="J3435" s="34">
        <v>12.6107933578136</v>
      </c>
      <c r="K3435" s="34">
        <v>10.1001309975174</v>
      </c>
      <c r="L3435" s="34">
        <v>13.2167428481799</v>
      </c>
      <c r="M3435" s="34">
        <v>40.023034018581797</v>
      </c>
    </row>
    <row r="3436" spans="1:13" hidden="1" outlineLevel="1" x14ac:dyDescent="0.3">
      <c r="A3436" s="32" t="s">
        <v>97</v>
      </c>
      <c r="B3436" s="32" t="s">
        <v>41</v>
      </c>
      <c r="C3436" s="32" t="s">
        <v>30</v>
      </c>
      <c r="D3436" s="34">
        <v>1.06434693386083</v>
      </c>
      <c r="E3436" s="34">
        <v>1.16307656118136</v>
      </c>
      <c r="F3436" s="34">
        <v>1.38115633953683</v>
      </c>
      <c r="G3436" s="34">
        <v>1.8616356556899101</v>
      </c>
      <c r="H3436" s="34">
        <v>1.88973256995732</v>
      </c>
      <c r="I3436" s="34">
        <v>1.88973256995732</v>
      </c>
      <c r="J3436" s="34">
        <v>1.9053265003958999</v>
      </c>
      <c r="K3436" s="34">
        <v>1.5920834649204001</v>
      </c>
      <c r="L3436" s="34">
        <v>1.5920834649204001</v>
      </c>
      <c r="M3436" s="34">
        <v>0.93817662400461999</v>
      </c>
    </row>
    <row r="3437" spans="1:13" hidden="1" outlineLevel="1" x14ac:dyDescent="0.3">
      <c r="A3437" s="16" t="s">
        <v>97</v>
      </c>
      <c r="B3437" s="16" t="s">
        <v>43</v>
      </c>
      <c r="C3437" s="16" t="s">
        <v>18</v>
      </c>
      <c r="D3437" s="17">
        <v>29334</v>
      </c>
      <c r="E3437" s="17">
        <v>14762</v>
      </c>
      <c r="F3437" s="17">
        <v>14572</v>
      </c>
      <c r="G3437" s="18">
        <v>98.619349560237197</v>
      </c>
      <c r="H3437" s="18">
        <v>50.205675965294297</v>
      </c>
      <c r="I3437" s="18">
        <v>49.794324034705603</v>
      </c>
      <c r="J3437" s="18">
        <v>1.30565214426944</v>
      </c>
      <c r="K3437" s="18">
        <v>60.835509138381198</v>
      </c>
      <c r="L3437" s="18">
        <v>39.164490861618802</v>
      </c>
      <c r="M3437" s="18">
        <v>7.4998295493280007E-2</v>
      </c>
    </row>
    <row r="3438" spans="1:13" hidden="1" outlineLevel="1" x14ac:dyDescent="0.3">
      <c r="A3438" s="19" t="s">
        <v>97</v>
      </c>
      <c r="B3438" s="19" t="s">
        <v>43</v>
      </c>
      <c r="C3438" s="19" t="s">
        <v>22</v>
      </c>
      <c r="D3438" s="20">
        <v>516.02757143704696</v>
      </c>
      <c r="E3438" s="20">
        <v>325.376463838169</v>
      </c>
      <c r="F3438" s="20">
        <v>344.42638670975902</v>
      </c>
      <c r="G3438" s="21">
        <v>0.17129707777673001</v>
      </c>
      <c r="H3438" s="21">
        <v>0.74402636562276003</v>
      </c>
      <c r="I3438" s="21">
        <v>0.74402636562276003</v>
      </c>
      <c r="J3438" s="21">
        <v>0.16986089156865</v>
      </c>
      <c r="K3438" s="21">
        <v>6.2460388261285296</v>
      </c>
      <c r="L3438" s="21">
        <v>6.2460388261285296</v>
      </c>
      <c r="M3438" s="21">
        <v>2.3649548194734801E-2</v>
      </c>
    </row>
    <row r="3439" spans="1:13" hidden="1" outlineLevel="1" x14ac:dyDescent="0.3">
      <c r="A3439" s="19" t="s">
        <v>97</v>
      </c>
      <c r="B3439" s="19" t="s">
        <v>43</v>
      </c>
      <c r="C3439" s="19" t="s">
        <v>24</v>
      </c>
      <c r="D3439" s="20">
        <v>28485.0978971695</v>
      </c>
      <c r="E3439" s="20">
        <v>14226.732545986701</v>
      </c>
      <c r="F3439" s="20">
        <v>14005.394066262799</v>
      </c>
      <c r="G3439" s="21">
        <v>98.307263780198099</v>
      </c>
      <c r="H3439" s="21">
        <v>48.981815853296901</v>
      </c>
      <c r="I3439" s="21">
        <v>48.570710331950004</v>
      </c>
      <c r="J3439" s="21">
        <v>1.0537990607916401</v>
      </c>
      <c r="K3439" s="21">
        <v>50.228563002500998</v>
      </c>
      <c r="L3439" s="21">
        <v>29.4908231289293</v>
      </c>
      <c r="M3439" s="21">
        <v>4.4640081237396802E-2</v>
      </c>
    </row>
    <row r="3440" spans="1:13" hidden="1" outlineLevel="1" x14ac:dyDescent="0.3">
      <c r="A3440" s="19" t="s">
        <v>97</v>
      </c>
      <c r="B3440" s="19" t="s">
        <v>43</v>
      </c>
      <c r="C3440" s="19" t="s">
        <v>26</v>
      </c>
      <c r="D3440" s="20">
        <v>30182.902102830401</v>
      </c>
      <c r="E3440" s="20">
        <v>15297.267454013199</v>
      </c>
      <c r="F3440" s="20">
        <v>15138.605933737101</v>
      </c>
      <c r="G3440" s="21">
        <v>98.874555536258498</v>
      </c>
      <c r="H3440" s="21">
        <v>51.429289668049996</v>
      </c>
      <c r="I3440" s="21">
        <v>51.018184146703</v>
      </c>
      <c r="J3440" s="21">
        <v>1.61671345389599</v>
      </c>
      <c r="K3440" s="21">
        <v>70.509176871070693</v>
      </c>
      <c r="L3440" s="21">
        <v>49.771436997499002</v>
      </c>
      <c r="M3440" s="21">
        <v>0.12597608763707999</v>
      </c>
    </row>
    <row r="3441" spans="1:13" hidden="1" outlineLevel="1" x14ac:dyDescent="0.3">
      <c r="A3441" s="19" t="s">
        <v>97</v>
      </c>
      <c r="B3441" s="19" t="s">
        <v>43</v>
      </c>
      <c r="C3441" s="19" t="s">
        <v>28</v>
      </c>
      <c r="D3441" s="21">
        <v>1.75914492205988</v>
      </c>
      <c r="E3441" s="21">
        <v>2.2041489218139101</v>
      </c>
      <c r="F3441" s="21">
        <v>2.3636178061334001</v>
      </c>
      <c r="G3441" s="21">
        <v>0.17369520133784999</v>
      </c>
      <c r="H3441" s="21">
        <v>1.4819566738571199</v>
      </c>
      <c r="I3441" s="21">
        <v>1.4941991482888499</v>
      </c>
      <c r="J3441" s="21">
        <v>13.0096589902739</v>
      </c>
      <c r="K3441" s="21">
        <v>10.2670938644087</v>
      </c>
      <c r="L3441" s="21">
        <v>15.948219136048101</v>
      </c>
      <c r="M3441" s="21">
        <v>31.533447579288701</v>
      </c>
    </row>
    <row r="3442" spans="1:13" hidden="1" outlineLevel="1" x14ac:dyDescent="0.3">
      <c r="A3442" s="19" t="s">
        <v>97</v>
      </c>
      <c r="B3442" s="19" t="s">
        <v>43</v>
      </c>
      <c r="C3442" s="19" t="s">
        <v>30</v>
      </c>
      <c r="D3442" s="21">
        <v>1.04811681716385</v>
      </c>
      <c r="E3442" s="21">
        <v>1.17389783346379</v>
      </c>
      <c r="F3442" s="21">
        <v>1.3460810564633201</v>
      </c>
      <c r="G3442" s="21">
        <v>1.8500223547355099</v>
      </c>
      <c r="H3442" s="21">
        <v>1.8383920928708399</v>
      </c>
      <c r="I3442" s="21">
        <v>1.8383920928708399</v>
      </c>
      <c r="J3442" s="21">
        <v>1.9221619135702099</v>
      </c>
      <c r="K3442" s="21">
        <v>1.8513627479316599</v>
      </c>
      <c r="L3442" s="21">
        <v>1.8513627479316599</v>
      </c>
      <c r="M3442" s="21">
        <v>0.64068281675240002</v>
      </c>
    </row>
    <row r="3443" spans="1:13" hidden="1" outlineLevel="1" x14ac:dyDescent="0.3">
      <c r="A3443" s="13" t="s">
        <v>97</v>
      </c>
      <c r="B3443" s="13" t="s">
        <v>45</v>
      </c>
      <c r="C3443" s="13" t="s">
        <v>18</v>
      </c>
      <c r="D3443" s="14">
        <v>30951</v>
      </c>
      <c r="E3443" s="14">
        <v>15815</v>
      </c>
      <c r="F3443" s="14">
        <v>15136</v>
      </c>
      <c r="G3443" s="15">
        <v>96.352298794869299</v>
      </c>
      <c r="H3443" s="15">
        <v>50.881899268996001</v>
      </c>
      <c r="I3443" s="15">
        <v>49.118100731003899</v>
      </c>
      <c r="J3443" s="15">
        <v>3.5281574100998299</v>
      </c>
      <c r="K3443" s="15">
        <v>57.234432234432198</v>
      </c>
      <c r="L3443" s="15">
        <v>42.765567765567702</v>
      </c>
      <c r="M3443" s="15">
        <v>0.11954379503085</v>
      </c>
    </row>
    <row r="3444" spans="1:13" hidden="1" outlineLevel="1" x14ac:dyDescent="0.3">
      <c r="A3444" s="32" t="s">
        <v>97</v>
      </c>
      <c r="B3444" s="32" t="s">
        <v>45</v>
      </c>
      <c r="C3444" s="32" t="s">
        <v>22</v>
      </c>
      <c r="D3444" s="33">
        <v>578.64493908651502</v>
      </c>
      <c r="E3444" s="33">
        <v>386.635461134644</v>
      </c>
      <c r="F3444" s="33">
        <v>342.44115070360499</v>
      </c>
      <c r="G3444" s="34">
        <v>0.28062360264957997</v>
      </c>
      <c r="H3444" s="34">
        <v>0.74761597701704996</v>
      </c>
      <c r="I3444" s="34">
        <v>0.74761597701704996</v>
      </c>
      <c r="J3444" s="34">
        <v>0.27575786441125999</v>
      </c>
      <c r="K3444" s="34">
        <v>3.91127839933977</v>
      </c>
      <c r="L3444" s="34">
        <v>3.91127839933977</v>
      </c>
      <c r="M3444" s="34">
        <v>5.7931420396978198E-2</v>
      </c>
    </row>
    <row r="3445" spans="1:13" hidden="1" outlineLevel="1" x14ac:dyDescent="0.3">
      <c r="A3445" s="32" t="s">
        <v>97</v>
      </c>
      <c r="B3445" s="32" t="s">
        <v>45</v>
      </c>
      <c r="C3445" s="32" t="s">
        <v>24</v>
      </c>
      <c r="D3445" s="33">
        <v>29999.087868222199</v>
      </c>
      <c r="E3445" s="33">
        <v>15178.9571330036</v>
      </c>
      <c r="F3445" s="33">
        <v>14572.6599208673</v>
      </c>
      <c r="G3445" s="34">
        <v>95.861475457973697</v>
      </c>
      <c r="H3445" s="34">
        <v>49.651727110066801</v>
      </c>
      <c r="I3445" s="34">
        <v>47.888995657048604</v>
      </c>
      <c r="J3445" s="34">
        <v>3.1015691989873302</v>
      </c>
      <c r="K3445" s="34">
        <v>50.713598006198197</v>
      </c>
      <c r="L3445" s="34">
        <v>36.486760171976997</v>
      </c>
      <c r="M3445" s="34">
        <v>5.3848675316000197E-2</v>
      </c>
    </row>
    <row r="3446" spans="1:13" hidden="1" outlineLevel="1" x14ac:dyDescent="0.3">
      <c r="A3446" s="32" t="s">
        <v>97</v>
      </c>
      <c r="B3446" s="32" t="s">
        <v>45</v>
      </c>
      <c r="C3446" s="32" t="s">
        <v>26</v>
      </c>
      <c r="D3446" s="33">
        <v>31902.912131777699</v>
      </c>
      <c r="E3446" s="33">
        <v>16451.0428669963</v>
      </c>
      <c r="F3446" s="33">
        <v>15699.3400791326</v>
      </c>
      <c r="G3446" s="34">
        <v>96.786862304406398</v>
      </c>
      <c r="H3446" s="34">
        <v>52.111004342951396</v>
      </c>
      <c r="I3446" s="34">
        <v>50.348272889933099</v>
      </c>
      <c r="J3446" s="34">
        <v>4.0109896573775199</v>
      </c>
      <c r="K3446" s="34">
        <v>63.513239828022897</v>
      </c>
      <c r="L3446" s="34">
        <v>49.286401993801697</v>
      </c>
      <c r="M3446" s="34">
        <v>0.26517399308468997</v>
      </c>
    </row>
    <row r="3447" spans="1:13" hidden="1" outlineLevel="1" x14ac:dyDescent="0.3">
      <c r="A3447" s="32" t="s">
        <v>97</v>
      </c>
      <c r="B3447" s="32" t="s">
        <v>45</v>
      </c>
      <c r="C3447" s="32" t="s">
        <v>28</v>
      </c>
      <c r="D3447" s="34">
        <v>1.8695516755081101</v>
      </c>
      <c r="E3447" s="34">
        <v>2.4447389259225001</v>
      </c>
      <c r="F3447" s="34">
        <v>2.26242832124474</v>
      </c>
      <c r="G3447" s="34">
        <v>0.29124743899159</v>
      </c>
      <c r="H3447" s="34">
        <v>1.4693161767894101</v>
      </c>
      <c r="I3447" s="34">
        <v>1.52207834971344</v>
      </c>
      <c r="J3447" s="34">
        <v>7.8159172723380799</v>
      </c>
      <c r="K3447" s="34">
        <v>6.8337856193264503</v>
      </c>
      <c r="L3447" s="34">
        <v>9.1458586982420407</v>
      </c>
      <c r="M3447" s="34">
        <v>48.460416019104599</v>
      </c>
    </row>
    <row r="3448" spans="1:13" hidden="1" outlineLevel="1" x14ac:dyDescent="0.3">
      <c r="A3448" s="32" t="s">
        <v>97</v>
      </c>
      <c r="B3448" s="32" t="s">
        <v>45</v>
      </c>
      <c r="C3448" s="32" t="s">
        <v>30</v>
      </c>
      <c r="D3448" s="34">
        <v>1.19961960612413</v>
      </c>
      <c r="E3448" s="34">
        <v>1.4841285487133999</v>
      </c>
      <c r="F3448" s="34">
        <v>1.2717041593004801</v>
      </c>
      <c r="G3448" s="34">
        <v>2.02952025081479</v>
      </c>
      <c r="H3448" s="34">
        <v>1.9140345151218401</v>
      </c>
      <c r="I3448" s="34">
        <v>1.9140345151218401</v>
      </c>
      <c r="J3448" s="34">
        <v>2.0236417100759501</v>
      </c>
      <c r="K3448" s="34">
        <v>2.0148443240409599</v>
      </c>
      <c r="L3448" s="34">
        <v>2.0148443240409599</v>
      </c>
      <c r="M3448" s="34">
        <v>2.5459339504045699</v>
      </c>
    </row>
    <row r="3449" spans="1:13" hidden="1" outlineLevel="1" x14ac:dyDescent="0.3">
      <c r="A3449" s="16" t="s">
        <v>97</v>
      </c>
      <c r="B3449" s="16" t="s">
        <v>47</v>
      </c>
      <c r="C3449" s="16" t="s">
        <v>18</v>
      </c>
      <c r="D3449" s="17">
        <v>30861</v>
      </c>
      <c r="E3449" s="17">
        <v>15418</v>
      </c>
      <c r="F3449" s="17">
        <v>15443</v>
      </c>
      <c r="G3449" s="18">
        <v>94.102589028223306</v>
      </c>
      <c r="H3449" s="18">
        <v>49.746909541682399</v>
      </c>
      <c r="I3449" s="18">
        <v>50.253090458317502</v>
      </c>
      <c r="J3449" s="18">
        <v>5.8455656005962204</v>
      </c>
      <c r="K3449" s="18">
        <v>53.104212860310398</v>
      </c>
      <c r="L3449" s="18">
        <v>46.895787139689503</v>
      </c>
      <c r="M3449" s="18">
        <v>5.1845371180454299E-2</v>
      </c>
    </row>
    <row r="3450" spans="1:13" hidden="1" outlineLevel="1" x14ac:dyDescent="0.3">
      <c r="A3450" s="19" t="s">
        <v>97</v>
      </c>
      <c r="B3450" s="19" t="s">
        <v>47</v>
      </c>
      <c r="C3450" s="19" t="s">
        <v>22</v>
      </c>
      <c r="D3450" s="20">
        <v>559.379955691791</v>
      </c>
      <c r="E3450" s="20">
        <v>341.56991494417599</v>
      </c>
      <c r="F3450" s="20">
        <v>358.98994480350399</v>
      </c>
      <c r="G3450" s="21">
        <v>0.30664969775173001</v>
      </c>
      <c r="H3450" s="21">
        <v>0.70284815731813</v>
      </c>
      <c r="I3450" s="21">
        <v>0.70284815731813</v>
      </c>
      <c r="J3450" s="21">
        <v>0.30601589731142997</v>
      </c>
      <c r="K3450" s="21">
        <v>2.6959976817998701</v>
      </c>
      <c r="L3450" s="21">
        <v>2.6959976817998701</v>
      </c>
      <c r="M3450" s="21">
        <v>2.1019833410397499E-2</v>
      </c>
    </row>
    <row r="3451" spans="1:13" hidden="1" outlineLevel="1" x14ac:dyDescent="0.3">
      <c r="A3451" s="19" t="s">
        <v>97</v>
      </c>
      <c r="B3451" s="19" t="s">
        <v>47</v>
      </c>
      <c r="C3451" s="19" t="s">
        <v>24</v>
      </c>
      <c r="D3451" s="20">
        <v>29940.780137821799</v>
      </c>
      <c r="E3451" s="20">
        <v>14856.093165734799</v>
      </c>
      <c r="F3451" s="20">
        <v>14852.4359760855</v>
      </c>
      <c r="G3451" s="21">
        <v>93.577437020419296</v>
      </c>
      <c r="H3451" s="21">
        <v>48.591010916425802</v>
      </c>
      <c r="I3451" s="21">
        <v>49.096921239139199</v>
      </c>
      <c r="J3451" s="21">
        <v>5.3620136767931497</v>
      </c>
      <c r="K3451" s="21">
        <v>48.656264771632799</v>
      </c>
      <c r="L3451" s="21">
        <v>42.496619845759298</v>
      </c>
      <c r="M3451" s="21">
        <v>2.66078348971375E-2</v>
      </c>
    </row>
    <row r="3452" spans="1:13" hidden="1" outlineLevel="1" x14ac:dyDescent="0.3">
      <c r="A3452" s="19" t="s">
        <v>97</v>
      </c>
      <c r="B3452" s="19" t="s">
        <v>47</v>
      </c>
      <c r="C3452" s="19" t="s">
        <v>26</v>
      </c>
      <c r="D3452" s="20">
        <v>31781.219862178099</v>
      </c>
      <c r="E3452" s="20">
        <v>15979.906834265101</v>
      </c>
      <c r="F3452" s="20">
        <v>16033.5640239144</v>
      </c>
      <c r="G3452" s="21">
        <v>94.587284808392894</v>
      </c>
      <c r="H3452" s="21">
        <v>50.903078760860801</v>
      </c>
      <c r="I3452" s="21">
        <v>51.408989083574099</v>
      </c>
      <c r="J3452" s="21">
        <v>6.3697896693358098</v>
      </c>
      <c r="K3452" s="21">
        <v>57.503380154240702</v>
      </c>
      <c r="L3452" s="21">
        <v>51.343735228367102</v>
      </c>
      <c r="M3452" s="21">
        <v>0.10099653247004001</v>
      </c>
    </row>
    <row r="3453" spans="1:13" hidden="1" outlineLevel="1" x14ac:dyDescent="0.3">
      <c r="A3453" s="19" t="s">
        <v>97</v>
      </c>
      <c r="B3453" s="19" t="s">
        <v>47</v>
      </c>
      <c r="C3453" s="19" t="s">
        <v>28</v>
      </c>
      <c r="D3453" s="21">
        <v>1.81257883960918</v>
      </c>
      <c r="E3453" s="21">
        <v>2.2153970355699601</v>
      </c>
      <c r="F3453" s="21">
        <v>2.3246127358900699</v>
      </c>
      <c r="G3453" s="21">
        <v>0.32586743990620998</v>
      </c>
      <c r="H3453" s="21">
        <v>1.41284788099092</v>
      </c>
      <c r="I3453" s="21">
        <v>1.3986167833819201</v>
      </c>
      <c r="J3453" s="21">
        <v>5.2350092056142401</v>
      </c>
      <c r="K3453" s="21">
        <v>5.0768056554978802</v>
      </c>
      <c r="L3453" s="21">
        <v>5.7489123143817604</v>
      </c>
      <c r="M3453" s="21">
        <v>40.543317429892198</v>
      </c>
    </row>
    <row r="3454" spans="1:13" hidden="1" outlineLevel="1" x14ac:dyDescent="0.3">
      <c r="A3454" s="19" t="s">
        <v>97</v>
      </c>
      <c r="B3454" s="19" t="s">
        <v>47</v>
      </c>
      <c r="C3454" s="19" t="s">
        <v>30</v>
      </c>
      <c r="D3454" s="21">
        <v>1.1449173719590799</v>
      </c>
      <c r="E3454" s="21">
        <v>1.2770829264106101</v>
      </c>
      <c r="F3454" s="21">
        <v>1.3457401990411699</v>
      </c>
      <c r="G3454" s="21">
        <v>1.5303253072438801</v>
      </c>
      <c r="H3454" s="21">
        <v>1.64689699597249</v>
      </c>
      <c r="I3454" s="21">
        <v>1.64689699597249</v>
      </c>
      <c r="J3454" s="21">
        <v>1.5366759817767299</v>
      </c>
      <c r="K3454" s="21">
        <v>1.5543391155263799</v>
      </c>
      <c r="L3454" s="21">
        <v>1.5543391155263799</v>
      </c>
      <c r="M3454" s="21">
        <v>0.77007923957917002</v>
      </c>
    </row>
    <row r="3455" spans="1:13" hidden="1" outlineLevel="1" x14ac:dyDescent="0.3">
      <c r="A3455" s="13" t="s">
        <v>97</v>
      </c>
      <c r="B3455" s="13" t="s">
        <v>49</v>
      </c>
      <c r="C3455" s="13" t="s">
        <v>18</v>
      </c>
      <c r="D3455" s="14">
        <v>31793</v>
      </c>
      <c r="E3455" s="14">
        <v>15854</v>
      </c>
      <c r="F3455" s="14">
        <v>15939</v>
      </c>
      <c r="G3455" s="15">
        <v>90.378385179127505</v>
      </c>
      <c r="H3455" s="15">
        <v>48.875896150901298</v>
      </c>
      <c r="I3455" s="15">
        <v>51.124103849098603</v>
      </c>
      <c r="J3455" s="15">
        <v>9.5901613562733896</v>
      </c>
      <c r="K3455" s="15">
        <v>59.035749426041299</v>
      </c>
      <c r="L3455" s="15">
        <v>40.964250573958601</v>
      </c>
      <c r="M3455" s="15">
        <v>3.1453464599125597E-2</v>
      </c>
    </row>
    <row r="3456" spans="1:13" hidden="1" outlineLevel="1" x14ac:dyDescent="0.3">
      <c r="A3456" s="32" t="s">
        <v>97</v>
      </c>
      <c r="B3456" s="32" t="s">
        <v>49</v>
      </c>
      <c r="C3456" s="32" t="s">
        <v>22</v>
      </c>
      <c r="D3456" s="33">
        <v>575.37285359750797</v>
      </c>
      <c r="E3456" s="33">
        <v>344.36359541285299</v>
      </c>
      <c r="F3456" s="33">
        <v>385.22173157579198</v>
      </c>
      <c r="G3456" s="34">
        <v>0.41835950971046998</v>
      </c>
      <c r="H3456" s="34">
        <v>0.75904800564924002</v>
      </c>
      <c r="I3456" s="34">
        <v>0.75904800564924002</v>
      </c>
      <c r="J3456" s="34">
        <v>0.41797485235628001</v>
      </c>
      <c r="K3456" s="34">
        <v>2.0348710670316499</v>
      </c>
      <c r="L3456" s="34">
        <v>2.0348710670316499</v>
      </c>
      <c r="M3456" s="34">
        <v>1.9396051980077201E-2</v>
      </c>
    </row>
    <row r="3457" spans="1:13" hidden="1" outlineLevel="1" x14ac:dyDescent="0.3">
      <c r="A3457" s="32" t="s">
        <v>97</v>
      </c>
      <c r="B3457" s="32" t="s">
        <v>49</v>
      </c>
      <c r="C3457" s="32" t="s">
        <v>24</v>
      </c>
      <c r="D3457" s="33">
        <v>30846.4706818663</v>
      </c>
      <c r="E3457" s="33">
        <v>15287.4973624178</v>
      </c>
      <c r="F3457" s="33">
        <v>15305.2828188036</v>
      </c>
      <c r="G3457" s="34">
        <v>89.667816988068793</v>
      </c>
      <c r="H3457" s="34">
        <v>47.628163611150597</v>
      </c>
      <c r="I3457" s="34">
        <v>49.8749689903483</v>
      </c>
      <c r="J3457" s="34">
        <v>8.9242519715840007</v>
      </c>
      <c r="K3457" s="34">
        <v>55.651313369219103</v>
      </c>
      <c r="L3457" s="34">
        <v>37.663297834732496</v>
      </c>
      <c r="M3457" s="34">
        <v>1.1403759210389299E-2</v>
      </c>
    </row>
    <row r="3458" spans="1:13" hidden="1" outlineLevel="1" x14ac:dyDescent="0.3">
      <c r="A3458" s="32" t="s">
        <v>97</v>
      </c>
      <c r="B3458" s="32" t="s">
        <v>49</v>
      </c>
      <c r="C3458" s="32" t="s">
        <v>26</v>
      </c>
      <c r="D3458" s="33">
        <v>32739.529318133598</v>
      </c>
      <c r="E3458" s="33">
        <v>16420.5026375821</v>
      </c>
      <c r="F3458" s="33">
        <v>16572.717181196302</v>
      </c>
      <c r="G3458" s="34">
        <v>91.044966287349794</v>
      </c>
      <c r="H3458" s="34">
        <v>50.1250310096516</v>
      </c>
      <c r="I3458" s="34">
        <v>52.371836388849403</v>
      </c>
      <c r="J3458" s="34">
        <v>10.3001400190109</v>
      </c>
      <c r="K3458" s="34">
        <v>62.336702165267397</v>
      </c>
      <c r="L3458" s="34">
        <v>44.348686630780797</v>
      </c>
      <c r="M3458" s="34">
        <v>8.6723312693880006E-2</v>
      </c>
    </row>
    <row r="3459" spans="1:13" hidden="1" outlineLevel="1" x14ac:dyDescent="0.3">
      <c r="A3459" s="32" t="s">
        <v>97</v>
      </c>
      <c r="B3459" s="32" t="s">
        <v>49</v>
      </c>
      <c r="C3459" s="32" t="s">
        <v>28</v>
      </c>
      <c r="D3459" s="34">
        <v>1.8097469681927101</v>
      </c>
      <c r="E3459" s="34">
        <v>2.1720928182972901</v>
      </c>
      <c r="F3459" s="34">
        <v>2.4168500632146999</v>
      </c>
      <c r="G3459" s="34">
        <v>0.46289774804151002</v>
      </c>
      <c r="H3459" s="34">
        <v>1.55301092240994</v>
      </c>
      <c r="I3459" s="34">
        <v>1.4847165006348</v>
      </c>
      <c r="J3459" s="34">
        <v>4.3583714270131804</v>
      </c>
      <c r="K3459" s="34">
        <v>3.4468454907664001</v>
      </c>
      <c r="L3459" s="34">
        <v>4.9674314518651101</v>
      </c>
      <c r="M3459" s="34">
        <v>61.6658680602592</v>
      </c>
    </row>
    <row r="3460" spans="1:13" hidden="1" outlineLevel="1" x14ac:dyDescent="0.3">
      <c r="A3460" s="32" t="s">
        <v>97</v>
      </c>
      <c r="B3460" s="32" t="s">
        <v>49</v>
      </c>
      <c r="C3460" s="32" t="s">
        <v>30</v>
      </c>
      <c r="D3460" s="34">
        <v>1.14819897109004</v>
      </c>
      <c r="E3460" s="34">
        <v>1.21186979423932</v>
      </c>
      <c r="F3460" s="34">
        <v>1.4591821010658801</v>
      </c>
      <c r="G3460" s="34">
        <v>1.8727073110358099</v>
      </c>
      <c r="H3460" s="34">
        <v>1.90140601411994</v>
      </c>
      <c r="I3460" s="34">
        <v>1.90140601411994</v>
      </c>
      <c r="J3460" s="34">
        <v>1.8747435028675199</v>
      </c>
      <c r="K3460" s="34">
        <v>1.5411472765315</v>
      </c>
      <c r="L3460" s="34">
        <v>1.5411472765315</v>
      </c>
      <c r="M3460" s="34">
        <v>1.1132122337597099</v>
      </c>
    </row>
    <row r="3461" spans="1:13" hidden="1" outlineLevel="1" x14ac:dyDescent="0.3">
      <c r="A3461" s="16" t="s">
        <v>97</v>
      </c>
      <c r="B3461" s="16" t="s">
        <v>51</v>
      </c>
      <c r="C3461" s="16" t="s">
        <v>18</v>
      </c>
      <c r="D3461" s="17">
        <v>29909</v>
      </c>
      <c r="E3461" s="17">
        <v>15394</v>
      </c>
      <c r="F3461" s="17">
        <v>14515</v>
      </c>
      <c r="G3461" s="18">
        <v>81.065899896352207</v>
      </c>
      <c r="H3461" s="18">
        <v>50.697022189227098</v>
      </c>
      <c r="I3461" s="18">
        <v>49.302977810772902</v>
      </c>
      <c r="J3461" s="18">
        <v>18.897321876358198</v>
      </c>
      <c r="K3461" s="18">
        <v>54.830148619957498</v>
      </c>
      <c r="L3461" s="18">
        <v>45.169851380042402</v>
      </c>
      <c r="M3461" s="18">
        <v>3.6778227289444701E-2</v>
      </c>
    </row>
    <row r="3462" spans="1:13" hidden="1" outlineLevel="1" x14ac:dyDescent="0.3">
      <c r="A3462" s="19" t="s">
        <v>97</v>
      </c>
      <c r="B3462" s="19" t="s">
        <v>51</v>
      </c>
      <c r="C3462" s="19" t="s">
        <v>22</v>
      </c>
      <c r="D3462" s="20">
        <v>564.88603495463701</v>
      </c>
      <c r="E3462" s="20">
        <v>354.71294468247999</v>
      </c>
      <c r="F3462" s="20">
        <v>360.085773560353</v>
      </c>
      <c r="G3462" s="21">
        <v>0.57238444733315996</v>
      </c>
      <c r="H3462" s="21">
        <v>0.81958347292385003</v>
      </c>
      <c r="I3462" s="21">
        <v>0.81958347292385003</v>
      </c>
      <c r="J3462" s="21">
        <v>0.57178973802178001</v>
      </c>
      <c r="K3462" s="21">
        <v>1.64279194398507</v>
      </c>
      <c r="L3462" s="21">
        <v>1.64279194398507</v>
      </c>
      <c r="M3462" s="21">
        <v>1.9786845155211601E-2</v>
      </c>
    </row>
    <row r="3463" spans="1:13" hidden="1" outlineLevel="1" x14ac:dyDescent="0.3">
      <c r="A3463" s="19" t="s">
        <v>97</v>
      </c>
      <c r="B3463" s="19" t="s">
        <v>51</v>
      </c>
      <c r="C3463" s="19" t="s">
        <v>24</v>
      </c>
      <c r="D3463" s="20">
        <v>28979.722245330599</v>
      </c>
      <c r="E3463" s="20">
        <v>14810.4719458621</v>
      </c>
      <c r="F3463" s="20">
        <v>13922.633259743299</v>
      </c>
      <c r="G3463" s="21">
        <v>80.1062997438313</v>
      </c>
      <c r="H3463" s="21">
        <v>49.348563476733801</v>
      </c>
      <c r="I3463" s="21">
        <v>47.955532472397401</v>
      </c>
      <c r="J3463" s="21">
        <v>17.974590688962</v>
      </c>
      <c r="K3463" s="21">
        <v>52.116026321325997</v>
      </c>
      <c r="L3463" s="21">
        <v>42.484161103299698</v>
      </c>
      <c r="M3463" s="21">
        <v>1.5176391786723699E-2</v>
      </c>
    </row>
    <row r="3464" spans="1:13" hidden="1" outlineLevel="1" x14ac:dyDescent="0.3">
      <c r="A3464" s="19" t="s">
        <v>97</v>
      </c>
      <c r="B3464" s="19" t="s">
        <v>51</v>
      </c>
      <c r="C3464" s="19" t="s">
        <v>26</v>
      </c>
      <c r="D3464" s="20">
        <v>30838.277754669401</v>
      </c>
      <c r="E3464" s="20">
        <v>15977.5280541378</v>
      </c>
      <c r="F3464" s="20">
        <v>15107.366740256601</v>
      </c>
      <c r="G3464" s="21">
        <v>81.989619305303094</v>
      </c>
      <c r="H3464" s="21">
        <v>52.044467527602599</v>
      </c>
      <c r="I3464" s="21">
        <v>50.651436523266099</v>
      </c>
      <c r="J3464" s="21">
        <v>19.8559551790702</v>
      </c>
      <c r="K3464" s="21">
        <v>57.515838896700203</v>
      </c>
      <c r="L3464" s="21">
        <v>47.883973678673897</v>
      </c>
      <c r="M3464" s="21">
        <v>8.9100372545410006E-2</v>
      </c>
    </row>
    <row r="3465" spans="1:13" hidden="1" outlineLevel="1" x14ac:dyDescent="0.3">
      <c r="A3465" s="19" t="s">
        <v>97</v>
      </c>
      <c r="B3465" s="19" t="s">
        <v>51</v>
      </c>
      <c r="C3465" s="19" t="s">
        <v>28</v>
      </c>
      <c r="D3465" s="21">
        <v>1.8886824532904301</v>
      </c>
      <c r="E3465" s="21">
        <v>2.3042285610138999</v>
      </c>
      <c r="F3465" s="21">
        <v>2.4807838343806599</v>
      </c>
      <c r="G3465" s="21">
        <v>0.70607301968519998</v>
      </c>
      <c r="H3465" s="21">
        <v>1.61663040062737</v>
      </c>
      <c r="I3465" s="21">
        <v>1.66234071310956</v>
      </c>
      <c r="J3465" s="21">
        <v>3.0257712799882199</v>
      </c>
      <c r="K3465" s="21">
        <v>2.9961471659902101</v>
      </c>
      <c r="L3465" s="21">
        <v>3.6369212954969301</v>
      </c>
      <c r="M3465" s="21">
        <v>53.800431977020203</v>
      </c>
    </row>
    <row r="3466" spans="1:13" hidden="1" outlineLevel="1" x14ac:dyDescent="0.3">
      <c r="A3466" s="19" t="s">
        <v>97</v>
      </c>
      <c r="B3466" s="19" t="s">
        <v>51</v>
      </c>
      <c r="C3466" s="19" t="s">
        <v>30</v>
      </c>
      <c r="D3466" s="21">
        <v>1.22551227358966</v>
      </c>
      <c r="E3466" s="21">
        <v>1.36577738917394</v>
      </c>
      <c r="F3466" s="21">
        <v>1.4400343660739401</v>
      </c>
      <c r="G3466" s="21">
        <v>1.8682987135067</v>
      </c>
      <c r="H3466" s="21">
        <v>1.86995697537371</v>
      </c>
      <c r="I3466" s="21">
        <v>1.86995697537371</v>
      </c>
      <c r="J3466" s="21">
        <v>1.8671998331495001</v>
      </c>
      <c r="K3466" s="21">
        <v>1.8181604959112401</v>
      </c>
      <c r="L3466" s="21">
        <v>1.8181604959112401</v>
      </c>
      <c r="M3466" s="21">
        <v>0.93212813198786004</v>
      </c>
    </row>
    <row r="3467" spans="1:13" hidden="1" outlineLevel="1" x14ac:dyDescent="0.3">
      <c r="A3467" s="13" t="s">
        <v>97</v>
      </c>
      <c r="B3467" s="13" t="s">
        <v>53</v>
      </c>
      <c r="C3467" s="13" t="s">
        <v>18</v>
      </c>
      <c r="D3467" s="14">
        <v>28306</v>
      </c>
      <c r="E3467" s="14">
        <v>13990</v>
      </c>
      <c r="F3467" s="14">
        <v>14316</v>
      </c>
      <c r="G3467" s="15">
        <v>68.720412633363907</v>
      </c>
      <c r="H3467" s="15">
        <v>48.899856055932503</v>
      </c>
      <c r="I3467" s="15">
        <v>51.100143944067398</v>
      </c>
      <c r="J3467" s="15">
        <v>31.237193527873899</v>
      </c>
      <c r="K3467" s="15">
        <v>50.565482922415697</v>
      </c>
      <c r="L3467" s="15">
        <v>49.434517077584204</v>
      </c>
      <c r="M3467" s="15">
        <v>4.23938387620999E-2</v>
      </c>
    </row>
    <row r="3468" spans="1:13" hidden="1" outlineLevel="1" x14ac:dyDescent="0.3">
      <c r="A3468" s="32" t="s">
        <v>97</v>
      </c>
      <c r="B3468" s="32" t="s">
        <v>53</v>
      </c>
      <c r="C3468" s="32" t="s">
        <v>22</v>
      </c>
      <c r="D3468" s="33">
        <v>569.82642783532799</v>
      </c>
      <c r="E3468" s="33">
        <v>370.76826438440702</v>
      </c>
      <c r="F3468" s="33">
        <v>350.29567027336299</v>
      </c>
      <c r="G3468" s="34">
        <v>0.71018838878752</v>
      </c>
      <c r="H3468" s="34">
        <v>0.96040680016330005</v>
      </c>
      <c r="I3468" s="34">
        <v>0.96040680016330005</v>
      </c>
      <c r="J3468" s="34">
        <v>0.71016087471419997</v>
      </c>
      <c r="K3468" s="34">
        <v>1.31223433055014</v>
      </c>
      <c r="L3468" s="34">
        <v>1.31223433055014</v>
      </c>
      <c r="M3468" s="34">
        <v>1.87009520917947E-2</v>
      </c>
    </row>
    <row r="3469" spans="1:13" hidden="1" outlineLevel="1" x14ac:dyDescent="0.3">
      <c r="A3469" s="32" t="s">
        <v>97</v>
      </c>
      <c r="B3469" s="32" t="s">
        <v>53</v>
      </c>
      <c r="C3469" s="32" t="s">
        <v>24</v>
      </c>
      <c r="D3469" s="33">
        <v>27368.5949472221</v>
      </c>
      <c r="E3469" s="33">
        <v>13380.0598016067</v>
      </c>
      <c r="F3469" s="33">
        <v>13739.738676831999</v>
      </c>
      <c r="G3469" s="34">
        <v>67.540386073727802</v>
      </c>
      <c r="H3469" s="34">
        <v>47.321535718355896</v>
      </c>
      <c r="I3469" s="34">
        <v>49.519627041278099</v>
      </c>
      <c r="J3469" s="34">
        <v>30.081012170943399</v>
      </c>
      <c r="K3469" s="34">
        <v>48.407051191316903</v>
      </c>
      <c r="L3469" s="34">
        <v>47.278191149563199</v>
      </c>
      <c r="M3469" s="34">
        <v>2.0516577810958801E-2</v>
      </c>
    </row>
    <row r="3470" spans="1:13" hidden="1" outlineLevel="1" x14ac:dyDescent="0.3">
      <c r="A3470" s="32" t="s">
        <v>97</v>
      </c>
      <c r="B3470" s="32" t="s">
        <v>53</v>
      </c>
      <c r="C3470" s="32" t="s">
        <v>26</v>
      </c>
      <c r="D3470" s="33">
        <v>29243.405052777802</v>
      </c>
      <c r="E3470" s="33">
        <v>14599.9401983932</v>
      </c>
      <c r="F3470" s="33">
        <v>14892.261323167901</v>
      </c>
      <c r="G3470" s="34">
        <v>69.876673727031104</v>
      </c>
      <c r="H3470" s="34">
        <v>50.480372958721901</v>
      </c>
      <c r="I3470" s="34">
        <v>52.678464281643997</v>
      </c>
      <c r="J3470" s="34">
        <v>32.417209942288999</v>
      </c>
      <c r="K3470" s="34">
        <v>52.721808850436801</v>
      </c>
      <c r="L3470" s="34">
        <v>51.592948808683097</v>
      </c>
      <c r="M3470" s="34">
        <v>8.7578851132259994E-2</v>
      </c>
    </row>
    <row r="3471" spans="1:13" hidden="1" outlineLevel="1" x14ac:dyDescent="0.3">
      <c r="A3471" s="32" t="s">
        <v>97</v>
      </c>
      <c r="B3471" s="32" t="s">
        <v>53</v>
      </c>
      <c r="C3471" s="32" t="s">
        <v>28</v>
      </c>
      <c r="D3471" s="34">
        <v>2.0130941420028501</v>
      </c>
      <c r="E3471" s="34">
        <v>2.6502377725833202</v>
      </c>
      <c r="F3471" s="34">
        <v>2.4468823014345</v>
      </c>
      <c r="G3471" s="34">
        <v>1.03344604837649</v>
      </c>
      <c r="H3471" s="34">
        <v>1.9640278676173799</v>
      </c>
      <c r="I3471" s="34">
        <v>1.8794600680861699</v>
      </c>
      <c r="J3471" s="34">
        <v>2.2734464736100599</v>
      </c>
      <c r="K3471" s="34">
        <v>2.5951187543556999</v>
      </c>
      <c r="L3471" s="34">
        <v>2.6544900367706101</v>
      </c>
      <c r="M3471" s="34">
        <v>44.112429159194903</v>
      </c>
    </row>
    <row r="3472" spans="1:13" hidden="1" outlineLevel="1" x14ac:dyDescent="0.3">
      <c r="A3472" s="32" t="s">
        <v>97</v>
      </c>
      <c r="B3472" s="32" t="s">
        <v>53</v>
      </c>
      <c r="C3472" s="32" t="s">
        <v>30</v>
      </c>
      <c r="D3472" s="34">
        <v>1.2931330287152301</v>
      </c>
      <c r="E3472" s="34">
        <v>1.5724822344518701</v>
      </c>
      <c r="F3472" s="34">
        <v>1.4006024859736601</v>
      </c>
      <c r="G3472" s="34">
        <v>1.94370572146746</v>
      </c>
      <c r="H3472" s="34">
        <v>2.06065714856339</v>
      </c>
      <c r="I3472" s="34">
        <v>2.06065714856339</v>
      </c>
      <c r="J3472" s="34">
        <v>1.9449929596101401</v>
      </c>
      <c r="K3472" s="34">
        <v>1.7981332275751101</v>
      </c>
      <c r="L3472" s="34">
        <v>1.7981332275751101</v>
      </c>
      <c r="M3472" s="34">
        <v>0.68365815173879996</v>
      </c>
    </row>
    <row r="3473" spans="1:13" hidden="1" outlineLevel="1" x14ac:dyDescent="0.3">
      <c r="A3473" s="16" t="s">
        <v>97</v>
      </c>
      <c r="B3473" s="16" t="s">
        <v>55</v>
      </c>
      <c r="C3473" s="16" t="s">
        <v>18</v>
      </c>
      <c r="D3473" s="17">
        <v>29138</v>
      </c>
      <c r="E3473" s="17">
        <v>14784</v>
      </c>
      <c r="F3473" s="17">
        <v>14354</v>
      </c>
      <c r="G3473" s="18">
        <v>62.9041114695586</v>
      </c>
      <c r="H3473" s="18">
        <v>48.846090894211301</v>
      </c>
      <c r="I3473" s="18">
        <v>51.1539091057886</v>
      </c>
      <c r="J3473" s="18">
        <v>37.027249639645802</v>
      </c>
      <c r="K3473" s="18">
        <v>53.971637779219499</v>
      </c>
      <c r="L3473" s="18">
        <v>46.028362220780402</v>
      </c>
      <c r="M3473" s="18">
        <v>6.8638890795520005E-2</v>
      </c>
    </row>
    <row r="3474" spans="1:13" hidden="1" outlineLevel="1" x14ac:dyDescent="0.3">
      <c r="A3474" s="19" t="s">
        <v>97</v>
      </c>
      <c r="B3474" s="19" t="s">
        <v>55</v>
      </c>
      <c r="C3474" s="19" t="s">
        <v>22</v>
      </c>
      <c r="D3474" s="20">
        <v>615.58499061756095</v>
      </c>
      <c r="E3474" s="20">
        <v>380.57679531984002</v>
      </c>
      <c r="F3474" s="20">
        <v>388.85971955451498</v>
      </c>
      <c r="G3474" s="21">
        <v>0.76106343403938004</v>
      </c>
      <c r="H3474" s="21">
        <v>1.0116348147139</v>
      </c>
      <c r="I3474" s="21">
        <v>1.0116348147139</v>
      </c>
      <c r="J3474" s="21">
        <v>0.76233594802507998</v>
      </c>
      <c r="K3474" s="21">
        <v>1.2056852654139201</v>
      </c>
      <c r="L3474" s="21">
        <v>1.2056852654139201</v>
      </c>
      <c r="M3474" s="21">
        <v>4.2762605584030298E-2</v>
      </c>
    </row>
    <row r="3475" spans="1:13" hidden="1" outlineLevel="1" x14ac:dyDescent="0.3">
      <c r="A3475" s="19" t="s">
        <v>97</v>
      </c>
      <c r="B3475" s="19" t="s">
        <v>55</v>
      </c>
      <c r="C3475" s="19" t="s">
        <v>24</v>
      </c>
      <c r="D3475" s="20">
        <v>28125.318852845699</v>
      </c>
      <c r="E3475" s="20">
        <v>14157.924069724</v>
      </c>
      <c r="F3475" s="20">
        <v>13714.298069507</v>
      </c>
      <c r="G3475" s="21">
        <v>61.643683642681303</v>
      </c>
      <c r="H3475" s="21">
        <v>47.183764872671198</v>
      </c>
      <c r="I3475" s="21">
        <v>49.489026896958698</v>
      </c>
      <c r="J3475" s="21">
        <v>35.7821403876004</v>
      </c>
      <c r="K3475" s="21">
        <v>51.982949793828801</v>
      </c>
      <c r="L3475" s="21">
        <v>44.0522400011888</v>
      </c>
      <c r="M3475" s="21">
        <v>2.4623530503452E-2</v>
      </c>
    </row>
    <row r="3476" spans="1:13" hidden="1" outlineLevel="1" x14ac:dyDescent="0.3">
      <c r="A3476" s="19" t="s">
        <v>97</v>
      </c>
      <c r="B3476" s="19" t="s">
        <v>55</v>
      </c>
      <c r="C3476" s="19" t="s">
        <v>26</v>
      </c>
      <c r="D3476" s="20">
        <v>30150.681147154199</v>
      </c>
      <c r="E3476" s="20">
        <v>15410.0759302759</v>
      </c>
      <c r="F3476" s="20">
        <v>14993.7019304929</v>
      </c>
      <c r="G3476" s="21">
        <v>64.147210161492296</v>
      </c>
      <c r="H3476" s="21">
        <v>50.510973103041202</v>
      </c>
      <c r="I3476" s="21">
        <v>52.816235127328703</v>
      </c>
      <c r="J3476" s="21">
        <v>38.289851796295203</v>
      </c>
      <c r="K3476" s="21">
        <v>55.947759998811101</v>
      </c>
      <c r="L3476" s="21">
        <v>48.017050206171099</v>
      </c>
      <c r="M3476" s="21">
        <v>0.19118267932288999</v>
      </c>
    </row>
    <row r="3477" spans="1:13" hidden="1" outlineLevel="1" x14ac:dyDescent="0.3">
      <c r="A3477" s="19" t="s">
        <v>97</v>
      </c>
      <c r="B3477" s="19" t="s">
        <v>55</v>
      </c>
      <c r="C3477" s="19" t="s">
        <v>28</v>
      </c>
      <c r="D3477" s="21">
        <v>2.11265354731814</v>
      </c>
      <c r="E3477" s="21">
        <v>2.57424780384091</v>
      </c>
      <c r="F3477" s="21">
        <v>2.7090686885503299</v>
      </c>
      <c r="G3477" s="21">
        <v>1.20987868083581</v>
      </c>
      <c r="H3477" s="21">
        <v>2.07106606935006</v>
      </c>
      <c r="I3477" s="21">
        <v>1.97762953486466</v>
      </c>
      <c r="J3477" s="21">
        <v>2.0588511311108402</v>
      </c>
      <c r="K3477" s="21">
        <v>2.23392380706695</v>
      </c>
      <c r="L3477" s="21">
        <v>2.61943985673597</v>
      </c>
      <c r="M3477" s="21">
        <v>62.300840075373699</v>
      </c>
    </row>
    <row r="3478" spans="1:13" hidden="1" outlineLevel="1" x14ac:dyDescent="0.3">
      <c r="A3478" s="19" t="s">
        <v>97</v>
      </c>
      <c r="B3478" s="19" t="s">
        <v>55</v>
      </c>
      <c r="C3478" s="19" t="s">
        <v>30</v>
      </c>
      <c r="D3478" s="21">
        <v>1.42518907788334</v>
      </c>
      <c r="E3478" s="21">
        <v>1.5197990226798701</v>
      </c>
      <c r="F3478" s="21">
        <v>1.72050992855375</v>
      </c>
      <c r="G3478" s="21">
        <v>2.1166462969473598</v>
      </c>
      <c r="H3478" s="21">
        <v>2.15445979864089</v>
      </c>
      <c r="I3478" s="21">
        <v>2.15445979864089</v>
      </c>
      <c r="J3478" s="21">
        <v>2.1253481021937102</v>
      </c>
      <c r="K3478" s="21">
        <v>1.8637643523839</v>
      </c>
      <c r="L3478" s="21">
        <v>1.8637643523839</v>
      </c>
      <c r="M3478" s="21">
        <v>2.2733570360843198</v>
      </c>
    </row>
    <row r="3479" spans="1:13" hidden="1" outlineLevel="1" x14ac:dyDescent="0.3">
      <c r="A3479" s="13" t="s">
        <v>97</v>
      </c>
      <c r="B3479" s="13" t="s">
        <v>57</v>
      </c>
      <c r="C3479" s="13" t="s">
        <v>18</v>
      </c>
      <c r="D3479" s="14">
        <v>30472</v>
      </c>
      <c r="E3479" s="14">
        <v>14919</v>
      </c>
      <c r="F3479" s="14">
        <v>15553</v>
      </c>
      <c r="G3479" s="15">
        <v>49.133630874245199</v>
      </c>
      <c r="H3479" s="15">
        <v>47.755810846914201</v>
      </c>
      <c r="I3479" s="15">
        <v>52.244189153085699</v>
      </c>
      <c r="J3479" s="15">
        <v>50.817143607246003</v>
      </c>
      <c r="K3479" s="15">
        <v>50.138844042621898</v>
      </c>
      <c r="L3479" s="15">
        <v>49.861155957378102</v>
      </c>
      <c r="M3479" s="15">
        <v>4.9225518508795002E-2</v>
      </c>
    </row>
    <row r="3480" spans="1:13" hidden="1" outlineLevel="1" x14ac:dyDescent="0.3">
      <c r="A3480" s="32" t="s">
        <v>97</v>
      </c>
      <c r="B3480" s="32" t="s">
        <v>57</v>
      </c>
      <c r="C3480" s="32" t="s">
        <v>22</v>
      </c>
      <c r="D3480" s="33">
        <v>561.39997693904195</v>
      </c>
      <c r="E3480" s="33">
        <v>357.74303551119601</v>
      </c>
      <c r="F3480" s="33">
        <v>364.41658817379999</v>
      </c>
      <c r="G3480" s="34">
        <v>0.82084072503523997</v>
      </c>
      <c r="H3480" s="34">
        <v>1.1692133990496201</v>
      </c>
      <c r="I3480" s="34">
        <v>1.1692133990496201</v>
      </c>
      <c r="J3480" s="34">
        <v>0.82068857748113999</v>
      </c>
      <c r="K3480" s="34">
        <v>0.94228910071546002</v>
      </c>
      <c r="L3480" s="34">
        <v>0.94228910071546002</v>
      </c>
      <c r="M3480" s="34">
        <v>2.07757229896956E-2</v>
      </c>
    </row>
    <row r="3481" spans="1:13" hidden="1" outlineLevel="1" x14ac:dyDescent="0.3">
      <c r="A3481" s="32" t="s">
        <v>97</v>
      </c>
      <c r="B3481" s="32" t="s">
        <v>57</v>
      </c>
      <c r="C3481" s="32" t="s">
        <v>24</v>
      </c>
      <c r="D3481" s="33">
        <v>29548.457059018499</v>
      </c>
      <c r="E3481" s="33">
        <v>14330.487230667401</v>
      </c>
      <c r="F3481" s="33">
        <v>14953.508761294401</v>
      </c>
      <c r="G3481" s="34">
        <v>47.784249316913801</v>
      </c>
      <c r="H3481" s="34">
        <v>45.836634551666499</v>
      </c>
      <c r="I3481" s="34">
        <v>50.318363847657302</v>
      </c>
      <c r="J3481" s="34">
        <v>49.466784739134603</v>
      </c>
      <c r="K3481" s="34">
        <v>48.589074421508201</v>
      </c>
      <c r="L3481" s="34">
        <v>48.3116530713339</v>
      </c>
      <c r="M3481" s="34">
        <v>2.4581922890290899E-2</v>
      </c>
    </row>
    <row r="3482" spans="1:13" hidden="1" outlineLevel="1" x14ac:dyDescent="0.3">
      <c r="A3482" s="32" t="s">
        <v>97</v>
      </c>
      <c r="B3482" s="32" t="s">
        <v>57</v>
      </c>
      <c r="C3482" s="32" t="s">
        <v>26</v>
      </c>
      <c r="D3482" s="33">
        <v>31395.542940981399</v>
      </c>
      <c r="E3482" s="33">
        <v>15507.512769332499</v>
      </c>
      <c r="F3482" s="33">
        <v>16152.491238705499</v>
      </c>
      <c r="G3482" s="34">
        <v>50.484276001825897</v>
      </c>
      <c r="H3482" s="34">
        <v>49.681636152342598</v>
      </c>
      <c r="I3482" s="34">
        <v>54.163365448333401</v>
      </c>
      <c r="J3482" s="34">
        <v>52.166311179913897</v>
      </c>
      <c r="K3482" s="34">
        <v>51.6883469286661</v>
      </c>
      <c r="L3482" s="34">
        <v>51.410925578491799</v>
      </c>
      <c r="M3482" s="34">
        <v>9.8550183976179997E-2</v>
      </c>
    </row>
    <row r="3483" spans="1:13" hidden="1" outlineLevel="1" x14ac:dyDescent="0.3">
      <c r="A3483" s="32" t="s">
        <v>97</v>
      </c>
      <c r="B3483" s="32" t="s">
        <v>57</v>
      </c>
      <c r="C3483" s="32" t="s">
        <v>28</v>
      </c>
      <c r="D3483" s="34">
        <v>1.8423469970433199</v>
      </c>
      <c r="E3483" s="34">
        <v>2.3979022421824201</v>
      </c>
      <c r="F3483" s="34">
        <v>2.3430629986099101</v>
      </c>
      <c r="G3483" s="34">
        <v>1.6706290791660301</v>
      </c>
      <c r="H3483" s="34">
        <v>2.44831650497497</v>
      </c>
      <c r="I3483" s="34">
        <v>2.2379778842458502</v>
      </c>
      <c r="J3483" s="34">
        <v>1.61498368311304</v>
      </c>
      <c r="K3483" s="34">
        <v>1.8793594441755399</v>
      </c>
      <c r="L3483" s="34">
        <v>1.8898260231289801</v>
      </c>
      <c r="M3483" s="34">
        <v>42.205188729466798</v>
      </c>
    </row>
    <row r="3484" spans="1:13" hidden="1" outlineLevel="1" x14ac:dyDescent="0.3">
      <c r="A3484" s="32" t="s">
        <v>97</v>
      </c>
      <c r="B3484" s="32" t="s">
        <v>57</v>
      </c>
      <c r="C3484" s="32" t="s">
        <v>30</v>
      </c>
      <c r="D3484" s="34">
        <v>1.1725752778791001</v>
      </c>
      <c r="E3484" s="34">
        <v>1.4223359047033699</v>
      </c>
      <c r="F3484" s="34">
        <v>1.38870820420177</v>
      </c>
      <c r="G3484" s="34">
        <v>2.4041458025287601</v>
      </c>
      <c r="H3484" s="34">
        <v>2.35431136861463</v>
      </c>
      <c r="I3484" s="34">
        <v>2.35431136861463</v>
      </c>
      <c r="J3484" s="34">
        <v>2.4031749545101402</v>
      </c>
      <c r="K3484" s="34">
        <v>1.6235882713929</v>
      </c>
      <c r="L3484" s="34">
        <v>1.6235882713929</v>
      </c>
      <c r="M3484" s="34">
        <v>0.78232721465906996</v>
      </c>
    </row>
    <row r="3485" spans="1:13" hidden="1" outlineLevel="1" x14ac:dyDescent="0.3">
      <c r="A3485" s="16" t="s">
        <v>97</v>
      </c>
      <c r="B3485" s="16" t="s">
        <v>59</v>
      </c>
      <c r="C3485" s="16" t="s">
        <v>18</v>
      </c>
      <c r="D3485" s="17">
        <v>26640</v>
      </c>
      <c r="E3485" s="17">
        <v>13418</v>
      </c>
      <c r="F3485" s="17">
        <v>13222</v>
      </c>
      <c r="G3485" s="18">
        <v>37.488738738738697</v>
      </c>
      <c r="H3485" s="18">
        <v>49.083808951637103</v>
      </c>
      <c r="I3485" s="18">
        <v>50.916191048362798</v>
      </c>
      <c r="J3485" s="18">
        <v>62.421171171171103</v>
      </c>
      <c r="K3485" s="18">
        <v>51.133561849780499</v>
      </c>
      <c r="L3485" s="18">
        <v>48.866438150219501</v>
      </c>
      <c r="M3485" s="18">
        <v>9.0090090090090003E-2</v>
      </c>
    </row>
    <row r="3486" spans="1:13" hidden="1" outlineLevel="1" x14ac:dyDescent="0.3">
      <c r="A3486" s="19" t="s">
        <v>97</v>
      </c>
      <c r="B3486" s="19" t="s">
        <v>59</v>
      </c>
      <c r="C3486" s="19" t="s">
        <v>22</v>
      </c>
      <c r="D3486" s="20">
        <v>574.17080070410304</v>
      </c>
      <c r="E3486" s="20">
        <v>352.02549325210799</v>
      </c>
      <c r="F3486" s="20">
        <v>355.37886931632602</v>
      </c>
      <c r="G3486" s="21">
        <v>0.93036175293057999</v>
      </c>
      <c r="H3486" s="21">
        <v>1.48439619547312</v>
      </c>
      <c r="I3486" s="21">
        <v>1.48439619547312</v>
      </c>
      <c r="J3486" s="21">
        <v>0.92992486142188002</v>
      </c>
      <c r="K3486" s="21">
        <v>0.91511777820012996</v>
      </c>
      <c r="L3486" s="21">
        <v>0.91511777820012996</v>
      </c>
      <c r="M3486" s="21">
        <v>3.4020593522850397E-2</v>
      </c>
    </row>
    <row r="3487" spans="1:13" hidden="1" outlineLevel="1" x14ac:dyDescent="0.3">
      <c r="A3487" s="19" t="s">
        <v>97</v>
      </c>
      <c r="B3487" s="19" t="s">
        <v>59</v>
      </c>
      <c r="C3487" s="19" t="s">
        <v>24</v>
      </c>
      <c r="D3487" s="20">
        <v>25695.448144477599</v>
      </c>
      <c r="E3487" s="20">
        <v>12838.892994846299</v>
      </c>
      <c r="F3487" s="20">
        <v>12637.376452417</v>
      </c>
      <c r="G3487" s="21">
        <v>35.971166952456002</v>
      </c>
      <c r="H3487" s="21">
        <v>46.645983211084598</v>
      </c>
      <c r="I3487" s="21">
        <v>48.4740001077787</v>
      </c>
      <c r="J3487" s="21">
        <v>60.8794358935369</v>
      </c>
      <c r="K3487" s="21">
        <v>49.6275548995797</v>
      </c>
      <c r="L3487" s="21">
        <v>47.362486235920201</v>
      </c>
      <c r="M3487" s="21">
        <v>4.8397168100277797E-2</v>
      </c>
    </row>
    <row r="3488" spans="1:13" hidden="1" outlineLevel="1" x14ac:dyDescent="0.3">
      <c r="A3488" s="19" t="s">
        <v>97</v>
      </c>
      <c r="B3488" s="19" t="s">
        <v>59</v>
      </c>
      <c r="C3488" s="19" t="s">
        <v>26</v>
      </c>
      <c r="D3488" s="20">
        <v>27584.551855522299</v>
      </c>
      <c r="E3488" s="20">
        <v>13997.107005153601</v>
      </c>
      <c r="F3488" s="20">
        <v>13806.6235475829</v>
      </c>
      <c r="G3488" s="21">
        <v>39.031306231535197</v>
      </c>
      <c r="H3488" s="21">
        <v>51.525999892221201</v>
      </c>
      <c r="I3488" s="21">
        <v>53.354016788915402</v>
      </c>
      <c r="J3488" s="21">
        <v>63.938137748919999</v>
      </c>
      <c r="K3488" s="21">
        <v>52.637513764079699</v>
      </c>
      <c r="L3488" s="21">
        <v>50.372445100420201</v>
      </c>
      <c r="M3488" s="21">
        <v>0.16764015646948</v>
      </c>
    </row>
    <row r="3489" spans="1:13" hidden="1" outlineLevel="1" x14ac:dyDescent="0.3">
      <c r="A3489" s="19" t="s">
        <v>97</v>
      </c>
      <c r="B3489" s="19" t="s">
        <v>59</v>
      </c>
      <c r="C3489" s="19" t="s">
        <v>28</v>
      </c>
      <c r="D3489" s="21">
        <v>2.1552957984388201</v>
      </c>
      <c r="E3489" s="21">
        <v>2.6235317726345802</v>
      </c>
      <c r="F3489" s="21">
        <v>2.68778452061962</v>
      </c>
      <c r="G3489" s="21">
        <v>2.4817099327196002</v>
      </c>
      <c r="H3489" s="21">
        <v>3.0242074263953498</v>
      </c>
      <c r="I3489" s="21">
        <v>2.9153716429085601</v>
      </c>
      <c r="J3489" s="21">
        <v>1.4897587532791401</v>
      </c>
      <c r="K3489" s="21">
        <v>1.78966171159473</v>
      </c>
      <c r="L3489" s="21">
        <v>1.8726917959254199</v>
      </c>
      <c r="M3489" s="21">
        <v>37.762858810363902</v>
      </c>
    </row>
    <row r="3490" spans="1:13" hidden="1" outlineLevel="1" x14ac:dyDescent="0.3">
      <c r="A3490" s="19" t="s">
        <v>97</v>
      </c>
      <c r="B3490" s="19" t="s">
        <v>59</v>
      </c>
      <c r="C3490" s="19" t="s">
        <v>30</v>
      </c>
      <c r="D3490" s="21">
        <v>1.3993784811988299</v>
      </c>
      <c r="E3490" s="21">
        <v>1.5071107409293101</v>
      </c>
      <c r="F3490" s="21">
        <v>1.55878684199271</v>
      </c>
      <c r="G3490" s="21">
        <v>2.8795887995712</v>
      </c>
      <c r="H3490" s="21">
        <v>2.5269769535949602</v>
      </c>
      <c r="I3490" s="21">
        <v>2.5269769535949602</v>
      </c>
      <c r="J3490" s="21">
        <v>2.8741301709270499</v>
      </c>
      <c r="K3490" s="21">
        <v>1.64526707980024</v>
      </c>
      <c r="L3490" s="21">
        <v>1.64526707980024</v>
      </c>
      <c r="M3490" s="21">
        <v>1.0024992433936699</v>
      </c>
    </row>
    <row r="3491" spans="1:13" hidden="1" outlineLevel="1" x14ac:dyDescent="0.3">
      <c r="A3491" s="13" t="s">
        <v>97</v>
      </c>
      <c r="B3491" s="30" t="s">
        <v>61</v>
      </c>
      <c r="C3491" s="13" t="s">
        <v>18</v>
      </c>
      <c r="D3491" s="14">
        <v>136374</v>
      </c>
      <c r="E3491" s="14">
        <v>66599</v>
      </c>
      <c r="F3491" s="14">
        <v>69775</v>
      </c>
      <c r="G3491" s="15">
        <v>24.362415123117302</v>
      </c>
      <c r="H3491" s="15">
        <v>48.910426197929198</v>
      </c>
      <c r="I3491" s="15">
        <v>51.089573802070802</v>
      </c>
      <c r="J3491" s="15">
        <v>75.504128352911806</v>
      </c>
      <c r="K3491" s="15">
        <v>48.778261207365397</v>
      </c>
      <c r="L3491" s="15">
        <v>51.221738792634603</v>
      </c>
      <c r="M3491" s="15">
        <v>0.13345652397084001</v>
      </c>
    </row>
    <row r="3492" spans="1:13" hidden="1" outlineLevel="1" x14ac:dyDescent="0.3">
      <c r="A3492" s="32" t="s">
        <v>97</v>
      </c>
      <c r="B3492" s="36" t="s">
        <v>61</v>
      </c>
      <c r="C3492" s="32" t="s">
        <v>22</v>
      </c>
      <c r="D3492" s="33">
        <v>2072.3578498799802</v>
      </c>
      <c r="E3492" s="33">
        <v>1149.4115922366</v>
      </c>
      <c r="F3492" s="33">
        <v>1105.3860551673299</v>
      </c>
      <c r="G3492" s="34">
        <v>0.53512774926874995</v>
      </c>
      <c r="H3492" s="34">
        <v>0.85002729657259002</v>
      </c>
      <c r="I3492" s="34">
        <v>0.85002729657259002</v>
      </c>
      <c r="J3492" s="34">
        <v>0.53555895964639</v>
      </c>
      <c r="K3492" s="34">
        <v>0.35366132175582998</v>
      </c>
      <c r="L3492" s="34">
        <v>0.35366132175582998</v>
      </c>
      <c r="M3492" s="34">
        <v>2.37293833390179E-2</v>
      </c>
    </row>
    <row r="3493" spans="1:13" hidden="1" outlineLevel="1" x14ac:dyDescent="0.3">
      <c r="A3493" s="32" t="s">
        <v>97</v>
      </c>
      <c r="B3493" s="36" t="s">
        <v>61</v>
      </c>
      <c r="C3493" s="32" t="s">
        <v>24</v>
      </c>
      <c r="D3493" s="33">
        <v>132964.82375834801</v>
      </c>
      <c r="E3493" s="33">
        <v>64708.136077845498</v>
      </c>
      <c r="F3493" s="33">
        <v>67956.561221510303</v>
      </c>
      <c r="G3493" s="34">
        <v>23.492906874628002</v>
      </c>
      <c r="H3493" s="34">
        <v>47.513281556117697</v>
      </c>
      <c r="I3493" s="34">
        <v>49.690724785348401</v>
      </c>
      <c r="J3493" s="34">
        <v>74.612431144746097</v>
      </c>
      <c r="K3493" s="34">
        <v>48.1966548792834</v>
      </c>
      <c r="L3493" s="34">
        <v>50.639801460684502</v>
      </c>
      <c r="M3493" s="34">
        <v>9.9605769473679995E-2</v>
      </c>
    </row>
    <row r="3494" spans="1:13" hidden="1" outlineLevel="1" x14ac:dyDescent="0.3">
      <c r="A3494" s="32" t="s">
        <v>97</v>
      </c>
      <c r="B3494" s="36" t="s">
        <v>61</v>
      </c>
      <c r="C3494" s="32" t="s">
        <v>26</v>
      </c>
      <c r="D3494" s="33">
        <v>139783.176241651</v>
      </c>
      <c r="E3494" s="33">
        <v>68489.8639221544</v>
      </c>
      <c r="F3494" s="33">
        <v>71593.438778489595</v>
      </c>
      <c r="G3494" s="34">
        <v>25.253482610173499</v>
      </c>
      <c r="H3494" s="34">
        <v>50.3092752146515</v>
      </c>
      <c r="I3494" s="34">
        <v>52.486718443882197</v>
      </c>
      <c r="J3494" s="34">
        <v>76.374423247265995</v>
      </c>
      <c r="K3494" s="34">
        <v>49.360198539315498</v>
      </c>
      <c r="L3494" s="34">
        <v>51.8033451207165</v>
      </c>
      <c r="M3494" s="34">
        <v>0.17879077813982</v>
      </c>
    </row>
    <row r="3495" spans="1:13" hidden="1" outlineLevel="1" x14ac:dyDescent="0.3">
      <c r="A3495" s="32" t="s">
        <v>97</v>
      </c>
      <c r="B3495" s="36" t="s">
        <v>61</v>
      </c>
      <c r="C3495" s="32" t="s">
        <v>28</v>
      </c>
      <c r="D3495" s="34">
        <v>1.5196135992784401</v>
      </c>
      <c r="E3495" s="34">
        <v>1.7258691455376201</v>
      </c>
      <c r="F3495" s="34">
        <v>1.5842150557754699</v>
      </c>
      <c r="G3495" s="34">
        <v>2.19652996866053</v>
      </c>
      <c r="H3495" s="34">
        <v>1.73792657854326</v>
      </c>
      <c r="I3495" s="34">
        <v>1.6637979793406401</v>
      </c>
      <c r="J3495" s="34">
        <v>0.70931083018818997</v>
      </c>
      <c r="K3495" s="34">
        <v>0.72503880417621003</v>
      </c>
      <c r="L3495" s="34">
        <v>0.69045161310823</v>
      </c>
      <c r="M3495" s="34">
        <v>17.780609469643998</v>
      </c>
    </row>
    <row r="3496" spans="1:13" hidden="1" outlineLevel="1" x14ac:dyDescent="0.3">
      <c r="A3496" s="32" t="s">
        <v>97</v>
      </c>
      <c r="B3496" s="36" t="s">
        <v>61</v>
      </c>
      <c r="C3496" s="32" t="s">
        <v>30</v>
      </c>
      <c r="D3496" s="34">
        <v>0.99292727614411003</v>
      </c>
      <c r="E3496" s="34">
        <v>1.12324501251886</v>
      </c>
      <c r="F3496" s="34">
        <v>1.00117907031266</v>
      </c>
      <c r="G3496" s="34">
        <v>6.2021202217309801</v>
      </c>
      <c r="H3496" s="34">
        <v>2.7570501518215398</v>
      </c>
      <c r="I3496" s="34">
        <v>2.7570501518215398</v>
      </c>
      <c r="J3496" s="34">
        <v>6.1891956412094098</v>
      </c>
      <c r="K3496" s="34">
        <v>1.52170264871778</v>
      </c>
      <c r="L3496" s="34">
        <v>1.52170264871778</v>
      </c>
      <c r="M3496" s="34">
        <v>1.68615038296078</v>
      </c>
    </row>
    <row r="3497" spans="1:13" hidden="1" outlineLevel="1" x14ac:dyDescent="0.3">
      <c r="A3497" s="16" t="s">
        <v>97</v>
      </c>
      <c r="B3497" s="31" t="s">
        <v>64</v>
      </c>
      <c r="C3497" s="16" t="s">
        <v>18</v>
      </c>
      <c r="D3497" s="17">
        <v>118965</v>
      </c>
      <c r="E3497" s="17">
        <v>55379</v>
      </c>
      <c r="F3497" s="17">
        <v>63586</v>
      </c>
      <c r="G3497" s="18">
        <v>6.0597654772412</v>
      </c>
      <c r="H3497" s="18">
        <v>48.924954917464198</v>
      </c>
      <c r="I3497" s="18">
        <v>51.075045082535702</v>
      </c>
      <c r="J3497" s="18">
        <v>93.800697684192798</v>
      </c>
      <c r="K3497" s="18">
        <v>46.377811631866599</v>
      </c>
      <c r="L3497" s="18">
        <v>53.622188368133301</v>
      </c>
      <c r="M3497" s="18">
        <v>0.13953683856596</v>
      </c>
    </row>
    <row r="3498" spans="1:13" hidden="1" outlineLevel="1" x14ac:dyDescent="0.3">
      <c r="A3498" s="19" t="s">
        <v>97</v>
      </c>
      <c r="B3498" s="35" t="s">
        <v>64</v>
      </c>
      <c r="C3498" s="19" t="s">
        <v>22</v>
      </c>
      <c r="D3498" s="20">
        <v>2049.3875695893398</v>
      </c>
      <c r="E3498" s="20">
        <v>1033.1120167602901</v>
      </c>
      <c r="F3498" s="20">
        <v>1160.5914704956599</v>
      </c>
      <c r="G3498" s="21">
        <v>0.24375171353687</v>
      </c>
      <c r="H3498" s="21">
        <v>1.5523576088533899</v>
      </c>
      <c r="I3498" s="21">
        <v>1.5523576088533899</v>
      </c>
      <c r="J3498" s="21">
        <v>0.24458475755501999</v>
      </c>
      <c r="K3498" s="21">
        <v>0.33106382427387998</v>
      </c>
      <c r="L3498" s="21">
        <v>0.33106382427387998</v>
      </c>
      <c r="M3498" s="21">
        <v>2.4979705058902599E-2</v>
      </c>
    </row>
    <row r="3499" spans="1:13" hidden="1" outlineLevel="1" x14ac:dyDescent="0.3">
      <c r="A3499" s="19" t="s">
        <v>97</v>
      </c>
      <c r="B3499" s="35" t="s">
        <v>64</v>
      </c>
      <c r="C3499" s="19" t="s">
        <v>24</v>
      </c>
      <c r="D3499" s="20">
        <v>115593.611505206</v>
      </c>
      <c r="E3499" s="20">
        <v>53679.457161533297</v>
      </c>
      <c r="F3499" s="20">
        <v>61676.744381957797</v>
      </c>
      <c r="G3499" s="21">
        <v>5.6709712211727004</v>
      </c>
      <c r="H3499" s="21">
        <v>46.376223833915397</v>
      </c>
      <c r="I3499" s="21">
        <v>48.520712310280601</v>
      </c>
      <c r="J3499" s="21">
        <v>93.385933454486604</v>
      </c>
      <c r="K3499" s="21">
        <v>45.8336414689051</v>
      </c>
      <c r="L3499" s="21">
        <v>53.077154223206598</v>
      </c>
      <c r="M3499" s="21">
        <v>0.10393597115755999</v>
      </c>
    </row>
    <row r="3500" spans="1:13" hidden="1" outlineLevel="1" x14ac:dyDescent="0.3">
      <c r="A3500" s="19" t="s">
        <v>97</v>
      </c>
      <c r="B3500" s="35" t="s">
        <v>64</v>
      </c>
      <c r="C3500" s="19" t="s">
        <v>26</v>
      </c>
      <c r="D3500" s="20">
        <v>122336.38849479301</v>
      </c>
      <c r="E3500" s="20">
        <v>57078.542838466601</v>
      </c>
      <c r="F3500" s="20">
        <v>65495.255618042102</v>
      </c>
      <c r="G3500" s="21">
        <v>6.4733857210140702</v>
      </c>
      <c r="H3500" s="21">
        <v>51.4792876897193</v>
      </c>
      <c r="I3500" s="21">
        <v>53.623776166084497</v>
      </c>
      <c r="J3500" s="21">
        <v>94.191070181474402</v>
      </c>
      <c r="K3500" s="21">
        <v>46.922845776793302</v>
      </c>
      <c r="L3500" s="21">
        <v>54.166358531094801</v>
      </c>
      <c r="M3500" s="21">
        <v>0.18730909649383001</v>
      </c>
    </row>
    <row r="3501" spans="1:13" hidden="1" outlineLevel="1" x14ac:dyDescent="0.3">
      <c r="A3501" s="19" t="s">
        <v>97</v>
      </c>
      <c r="B3501" s="35" t="s">
        <v>64</v>
      </c>
      <c r="C3501" s="19" t="s">
        <v>28</v>
      </c>
      <c r="D3501" s="21">
        <v>1.7226810991378401</v>
      </c>
      <c r="E3501" s="21">
        <v>1.86553028541557</v>
      </c>
      <c r="F3501" s="21">
        <v>1.8252311365641201</v>
      </c>
      <c r="G3501" s="21">
        <v>4.0224611736599396</v>
      </c>
      <c r="H3501" s="21">
        <v>3.1729362070382998</v>
      </c>
      <c r="I3501" s="21">
        <v>3.03936610598155</v>
      </c>
      <c r="J3501" s="21">
        <v>0.26074940122352003</v>
      </c>
      <c r="K3501" s="21">
        <v>0.71384097831473003</v>
      </c>
      <c r="L3501" s="21">
        <v>0.61740080804054998</v>
      </c>
      <c r="M3501" s="21">
        <v>17.901871158628602</v>
      </c>
    </row>
    <row r="3502" spans="1:13" hidden="1" outlineLevel="1" x14ac:dyDescent="0.3">
      <c r="A3502" s="19" t="s">
        <v>97</v>
      </c>
      <c r="B3502" s="35" t="s">
        <v>64</v>
      </c>
      <c r="C3502" s="19" t="s">
        <v>30</v>
      </c>
      <c r="D3502" s="21">
        <v>1.2242592836453601</v>
      </c>
      <c r="E3502" s="21">
        <v>1.2780236800703999</v>
      </c>
      <c r="F3502" s="21">
        <v>1.2581860110471501</v>
      </c>
      <c r="G3502" s="21">
        <v>3.6337810570485201</v>
      </c>
      <c r="H3502" s="21">
        <v>1.99517094926449</v>
      </c>
      <c r="I3502" s="21">
        <v>1.99517094926449</v>
      </c>
      <c r="J3502" s="21">
        <v>3.5816302631855099</v>
      </c>
      <c r="K3502" s="21">
        <v>1.4518674417729101</v>
      </c>
      <c r="L3502" s="21">
        <v>1.4518674417729101</v>
      </c>
      <c r="M3502" s="21">
        <v>1.5590606699478</v>
      </c>
    </row>
    <row r="3503" spans="1:13" hidden="1" outlineLevel="1" x14ac:dyDescent="0.3">
      <c r="A3503" s="13" t="s">
        <v>97</v>
      </c>
      <c r="B3503" s="13" t="s">
        <v>65</v>
      </c>
      <c r="C3503" s="13" t="s">
        <v>18</v>
      </c>
      <c r="D3503" s="14">
        <v>712683</v>
      </c>
      <c r="E3503" s="14">
        <v>339559</v>
      </c>
      <c r="F3503" s="14">
        <v>373124</v>
      </c>
      <c r="G3503" s="15">
        <v>1.8598731834490201</v>
      </c>
      <c r="H3503" s="15">
        <v>45.099962278385497</v>
      </c>
      <c r="I3503" s="15">
        <v>54.900037721614403</v>
      </c>
      <c r="J3503" s="15">
        <v>97.927970780837995</v>
      </c>
      <c r="K3503" s="15">
        <v>47.695281380567202</v>
      </c>
      <c r="L3503" s="15">
        <v>52.304718619432698</v>
      </c>
      <c r="M3503" s="15">
        <v>0.21215603571293001</v>
      </c>
    </row>
    <row r="3504" spans="1:13" hidden="1" outlineLevel="1" x14ac:dyDescent="0.3">
      <c r="A3504" s="32" t="s">
        <v>97</v>
      </c>
      <c r="B3504" s="32" t="s">
        <v>65</v>
      </c>
      <c r="C3504" s="32" t="s">
        <v>22</v>
      </c>
      <c r="D3504" s="33">
        <v>8321.8855088415003</v>
      </c>
      <c r="E3504" s="33">
        <v>3946.1515409553099</v>
      </c>
      <c r="F3504" s="33">
        <v>4476.2275500204196</v>
      </c>
      <c r="G3504" s="34">
        <v>5.2897649686373401E-2</v>
      </c>
      <c r="H3504" s="34">
        <v>1.1153591198099</v>
      </c>
      <c r="I3504" s="34">
        <v>1.1153591198099</v>
      </c>
      <c r="J3504" s="34">
        <v>5.4805695223188997E-2</v>
      </c>
      <c r="K3504" s="34">
        <v>9.2317697020850006E-2</v>
      </c>
      <c r="L3504" s="34">
        <v>9.2317697020850006E-2</v>
      </c>
      <c r="M3504" s="34">
        <v>1.42631934762139E-2</v>
      </c>
    </row>
    <row r="3505" spans="1:29" hidden="1" outlineLevel="1" x14ac:dyDescent="0.3">
      <c r="A3505" s="32" t="s">
        <v>97</v>
      </c>
      <c r="B3505" s="32" t="s">
        <v>65</v>
      </c>
      <c r="C3505" s="32" t="s">
        <v>24</v>
      </c>
      <c r="D3505" s="33">
        <v>698992.90571240894</v>
      </c>
      <c r="E3505" s="33">
        <v>333067.29969825898</v>
      </c>
      <c r="F3505" s="33">
        <v>365760.2869151</v>
      </c>
      <c r="G3505" s="34">
        <v>1.77482091186139</v>
      </c>
      <c r="H3505" s="34">
        <v>43.272581447992302</v>
      </c>
      <c r="I3505" s="34">
        <v>53.059343419188501</v>
      </c>
      <c r="J3505" s="34">
        <v>97.8358651874331</v>
      </c>
      <c r="K3505" s="34">
        <v>47.543433965706299</v>
      </c>
      <c r="L3505" s="34">
        <v>52.152828589002603</v>
      </c>
      <c r="M3505" s="34">
        <v>0.18994067505949</v>
      </c>
    </row>
    <row r="3506" spans="1:29" hidden="1" outlineLevel="1" x14ac:dyDescent="0.3">
      <c r="A3506" s="32" t="s">
        <v>97</v>
      </c>
      <c r="B3506" s="32" t="s">
        <v>65</v>
      </c>
      <c r="C3506" s="32" t="s">
        <v>26</v>
      </c>
      <c r="D3506" s="33">
        <v>726373.09428759001</v>
      </c>
      <c r="E3506" s="33">
        <v>346050.70030174003</v>
      </c>
      <c r="F3506" s="33">
        <v>380487.71308489901</v>
      </c>
      <c r="G3506" s="34">
        <v>1.94892042642414</v>
      </c>
      <c r="H3506" s="34">
        <v>46.9406565808114</v>
      </c>
      <c r="I3506" s="34">
        <v>56.727418552007599</v>
      </c>
      <c r="J3506" s="34">
        <v>98.016235843503594</v>
      </c>
      <c r="K3506" s="34">
        <v>47.847171410997298</v>
      </c>
      <c r="L3506" s="34">
        <v>52.456566034293601</v>
      </c>
      <c r="M3506" s="34">
        <v>0.23696352443777999</v>
      </c>
    </row>
    <row r="3507" spans="1:29" hidden="1" outlineLevel="1" x14ac:dyDescent="0.3">
      <c r="A3507" s="32" t="s">
        <v>97</v>
      </c>
      <c r="B3507" s="32" t="s">
        <v>65</v>
      </c>
      <c r="C3507" s="32" t="s">
        <v>28</v>
      </c>
      <c r="D3507" s="34">
        <v>1.1676840206433201</v>
      </c>
      <c r="E3507" s="34">
        <v>1.1621401703254199</v>
      </c>
      <c r="F3507" s="34">
        <v>1.1996621900548901</v>
      </c>
      <c r="G3507" s="34">
        <v>2.84415357762607</v>
      </c>
      <c r="H3507" s="34">
        <v>2.47308215675482</v>
      </c>
      <c r="I3507" s="34">
        <v>2.0316181301470801</v>
      </c>
      <c r="J3507" s="34">
        <v>5.5965312858206502E-2</v>
      </c>
      <c r="K3507" s="34">
        <v>0.19355729612798001</v>
      </c>
      <c r="L3507" s="34">
        <v>0.17649974888987999</v>
      </c>
      <c r="M3507" s="34">
        <v>6.7229732250056697</v>
      </c>
    </row>
    <row r="3508" spans="1:29" hidden="1" outlineLevel="1" x14ac:dyDescent="0.3">
      <c r="A3508" s="37" t="s">
        <v>97</v>
      </c>
      <c r="B3508" s="37" t="s">
        <v>65</v>
      </c>
      <c r="C3508" s="37" t="s">
        <v>30</v>
      </c>
      <c r="D3508" s="38">
        <v>0.74221381268088005</v>
      </c>
      <c r="E3508" s="38">
        <v>0.71890829894473995</v>
      </c>
      <c r="F3508" s="38">
        <v>0.7502268088406</v>
      </c>
      <c r="G3508" s="38">
        <v>3.1973549672473598</v>
      </c>
      <c r="H3508" s="38">
        <v>1.9112657901883301</v>
      </c>
      <c r="I3508" s="38">
        <v>1.9112657901883301</v>
      </c>
      <c r="J3508" s="38">
        <v>3.0874277316737402</v>
      </c>
      <c r="K3508" s="38">
        <v>0.70386571803321996</v>
      </c>
      <c r="L3508" s="38">
        <v>0.70386571803321996</v>
      </c>
      <c r="M3508" s="38">
        <v>2.0042346433549998</v>
      </c>
    </row>
    <row r="3509" spans="1:29" collapsed="1" x14ac:dyDescent="0.3"/>
    <row r="3510" spans="1:29" x14ac:dyDescent="0.3">
      <c r="A3510" s="39" t="s">
        <v>98</v>
      </c>
      <c r="O3510" s="2" t="s">
        <v>23</v>
      </c>
      <c r="P3510" s="22">
        <f>SUM(P3515:P3520)/SUM(O3515:O3520)</f>
        <v>0.96948576258981545</v>
      </c>
      <c r="T3510" s="2" t="s">
        <v>23</v>
      </c>
      <c r="U3510" s="22">
        <f>SUM(U3515:U3520)/SUM(T3515:T3520)</f>
        <v>0.98595881093485693</v>
      </c>
    </row>
    <row r="3511" spans="1:29" x14ac:dyDescent="0.3">
      <c r="O3511" s="2" t="s">
        <v>25</v>
      </c>
      <c r="P3511" s="22">
        <f>SUM(P3521:P3523)/SUM(O3521:O3523)</f>
        <v>0.90531745208712966</v>
      </c>
      <c r="T3511" s="2" t="s">
        <v>25</v>
      </c>
      <c r="U3511" s="22">
        <f>SUM(U3521:U3523)/SUM(T3521:T3523)</f>
        <v>0.96375823920021564</v>
      </c>
    </row>
    <row r="3512" spans="1:29" x14ac:dyDescent="0.3">
      <c r="O3512" s="2" t="s">
        <v>27</v>
      </c>
      <c r="P3512" s="22">
        <f>SUM(P3524:P3526)/SUM(O3524:O3526)</f>
        <v>0.67504006994025945</v>
      </c>
      <c r="T3512" s="2" t="s">
        <v>27</v>
      </c>
      <c r="U3512" s="22">
        <f>SUM(U3524:U3526)/SUM(T3524:T3526)</f>
        <v>0.79133595395726775</v>
      </c>
    </row>
    <row r="3513" spans="1:29" x14ac:dyDescent="0.3">
      <c r="O3513" s="2" t="s">
        <v>29</v>
      </c>
      <c r="P3513" s="22">
        <f>SUM(P3527:P3529)/SUM(O3527:O3529)</f>
        <v>0.24346108699297561</v>
      </c>
      <c r="T3513" s="2" t="s">
        <v>29</v>
      </c>
      <c r="U3513" s="22">
        <f>SUM(U3527:U3529)/SUM(T3527:T3529)</f>
        <v>0.40966315752533222</v>
      </c>
      <c r="AA3513" s="2" t="s">
        <v>99</v>
      </c>
      <c r="AB3513" s="2" t="s">
        <v>100</v>
      </c>
      <c r="AC3513" s="2" t="s">
        <v>101</v>
      </c>
    </row>
    <row r="3514" spans="1:29" x14ac:dyDescent="0.3">
      <c r="AA3514" s="2">
        <v>0</v>
      </c>
      <c r="AB3514" s="2">
        <v>1</v>
      </c>
      <c r="AC3514" s="2">
        <v>0.95016999999999996</v>
      </c>
    </row>
    <row r="3515" spans="1:29" x14ac:dyDescent="0.3">
      <c r="N3515" s="23" t="s">
        <v>34</v>
      </c>
      <c r="O3515" s="24">
        <f t="shared" ref="O3515:P3529" si="18">O1980+O1182+O762</f>
        <v>267167.99999999988</v>
      </c>
      <c r="P3515" s="24">
        <f t="shared" si="18"/>
        <v>253854.99999999991</v>
      </c>
      <c r="Q3515" s="2">
        <v>6</v>
      </c>
      <c r="R3515" s="25">
        <f t="shared" ref="R3515:R3529" si="19">P3515/O3515</f>
        <v>0.9501699305306025</v>
      </c>
      <c r="T3515" s="23">
        <f>O1959+O909</f>
        <v>211223.99999999988</v>
      </c>
      <c r="U3515" s="24">
        <f>P1959+P909</f>
        <v>207635.99999999988</v>
      </c>
      <c r="V3515" s="24">
        <v>6</v>
      </c>
      <c r="W3515" s="25">
        <f t="shared" ref="W3515:W3529" si="20">U3515/T3515</f>
        <v>0.98301329394387005</v>
      </c>
      <c r="AA3515" s="2">
        <v>0</v>
      </c>
      <c r="AB3515" s="2">
        <v>2</v>
      </c>
      <c r="AC3515" s="2">
        <v>0.97070000000000001</v>
      </c>
    </row>
    <row r="3516" spans="1:29" x14ac:dyDescent="0.3">
      <c r="N3516" s="23" t="s">
        <v>36</v>
      </c>
      <c r="O3516" s="24">
        <f t="shared" si="18"/>
        <v>267848.99999999994</v>
      </c>
      <c r="P3516" s="24">
        <f t="shared" si="18"/>
        <v>260000.99999999994</v>
      </c>
      <c r="Q3516" s="2">
        <v>7</v>
      </c>
      <c r="R3516" s="25">
        <f t="shared" si="19"/>
        <v>0.97069990927724203</v>
      </c>
      <c r="T3516" s="23">
        <f t="shared" ref="T3516:U3529" si="21">O1960+O910</f>
        <v>215020.99999999991</v>
      </c>
      <c r="U3516" s="24">
        <f t="shared" si="21"/>
        <v>211980.99999999994</v>
      </c>
      <c r="V3516" s="24">
        <v>7</v>
      </c>
      <c r="W3516" s="25">
        <f t="shared" si="20"/>
        <v>0.98586184605224614</v>
      </c>
      <c r="AA3516" s="2">
        <v>0</v>
      </c>
      <c r="AB3516" s="2">
        <v>3</v>
      </c>
      <c r="AC3516" s="2">
        <v>0.97532300000000005</v>
      </c>
    </row>
    <row r="3517" spans="1:29" x14ac:dyDescent="0.3">
      <c r="N3517" s="23" t="s">
        <v>38</v>
      </c>
      <c r="O3517" s="24">
        <f t="shared" si="18"/>
        <v>277626.99999999988</v>
      </c>
      <c r="P3517" s="24">
        <f t="shared" si="18"/>
        <v>270775.99999999994</v>
      </c>
      <c r="Q3517" s="2">
        <v>8</v>
      </c>
      <c r="R3517" s="25">
        <f t="shared" si="19"/>
        <v>0.97532300532729188</v>
      </c>
      <c r="T3517" s="23">
        <f t="shared" si="21"/>
        <v>214123.00000000006</v>
      </c>
      <c r="U3517" s="24">
        <f t="shared" si="21"/>
        <v>211437.00000000006</v>
      </c>
      <c r="V3517" s="24">
        <v>8</v>
      </c>
      <c r="W3517" s="25">
        <f t="shared" si="20"/>
        <v>0.98745580811029177</v>
      </c>
      <c r="AA3517" s="2">
        <v>0</v>
      </c>
      <c r="AB3517" s="2">
        <v>4</v>
      </c>
      <c r="AC3517" s="2">
        <v>0.97690399999999999</v>
      </c>
    </row>
    <row r="3518" spans="1:29" x14ac:dyDescent="0.3">
      <c r="N3518" s="23" t="s">
        <v>40</v>
      </c>
      <c r="O3518" s="24">
        <f t="shared" si="18"/>
        <v>258657.99999999994</v>
      </c>
      <c r="P3518" s="24">
        <f t="shared" si="18"/>
        <v>252683.99999999994</v>
      </c>
      <c r="Q3518" s="2">
        <v>9</v>
      </c>
      <c r="R3518" s="25">
        <f t="shared" si="19"/>
        <v>0.97690386533569418</v>
      </c>
      <c r="T3518" s="23">
        <f t="shared" si="21"/>
        <v>201957.99999999994</v>
      </c>
      <c r="U3518" s="24">
        <f t="shared" si="21"/>
        <v>199190.99999999994</v>
      </c>
      <c r="V3518" s="24">
        <v>9</v>
      </c>
      <c r="W3518" s="25">
        <f t="shared" si="20"/>
        <v>0.98629913150258963</v>
      </c>
      <c r="AA3518" s="2">
        <v>0</v>
      </c>
      <c r="AB3518" s="2">
        <v>5</v>
      </c>
      <c r="AC3518" s="2">
        <v>0.97321199999999997</v>
      </c>
    </row>
    <row r="3519" spans="1:29" x14ac:dyDescent="0.3">
      <c r="N3519" s="23" t="s">
        <v>42</v>
      </c>
      <c r="O3519" s="24">
        <f t="shared" si="18"/>
        <v>273334.99999999988</v>
      </c>
      <c r="P3519" s="24">
        <f t="shared" si="18"/>
        <v>266012.99999999988</v>
      </c>
      <c r="Q3519" s="2">
        <v>10</v>
      </c>
      <c r="R3519" s="25">
        <f t="shared" si="19"/>
        <v>0.97321235846122889</v>
      </c>
      <c r="T3519" s="23">
        <f t="shared" si="21"/>
        <v>220660</v>
      </c>
      <c r="U3519" s="24">
        <f t="shared" si="21"/>
        <v>217779</v>
      </c>
      <c r="V3519" s="24">
        <v>10</v>
      </c>
      <c r="W3519" s="25">
        <f t="shared" si="20"/>
        <v>0.98694371431161065</v>
      </c>
      <c r="AA3519" s="2">
        <v>0</v>
      </c>
      <c r="AB3519" s="2">
        <v>6</v>
      </c>
      <c r="AC3519" s="2">
        <v>0.97058500000000003</v>
      </c>
    </row>
    <row r="3520" spans="1:29" x14ac:dyDescent="0.3">
      <c r="N3520" s="23" t="s">
        <v>44</v>
      </c>
      <c r="O3520" s="24">
        <f t="shared" si="18"/>
        <v>252387.99999999988</v>
      </c>
      <c r="P3520" s="24">
        <f t="shared" si="18"/>
        <v>244963.99999999988</v>
      </c>
      <c r="Q3520" s="2">
        <v>11</v>
      </c>
      <c r="R3520" s="25">
        <f t="shared" si="19"/>
        <v>0.97058497234416852</v>
      </c>
      <c r="T3520" s="23">
        <f t="shared" si="21"/>
        <v>205068.99999999991</v>
      </c>
      <c r="U3520" s="24">
        <f t="shared" si="21"/>
        <v>202225.99999999994</v>
      </c>
      <c r="V3520" s="24">
        <v>11</v>
      </c>
      <c r="W3520" s="25">
        <f t="shared" si="20"/>
        <v>0.98613637361083362</v>
      </c>
      <c r="AA3520" s="2">
        <v>0</v>
      </c>
      <c r="AB3520" s="2">
        <v>7</v>
      </c>
      <c r="AC3520" s="2">
        <v>0.94746600000000003</v>
      </c>
    </row>
    <row r="3521" spans="14:29" x14ac:dyDescent="0.3">
      <c r="N3521" s="26" t="s">
        <v>46</v>
      </c>
      <c r="O3521" s="27">
        <f t="shared" si="18"/>
        <v>272112</v>
      </c>
      <c r="P3521" s="27">
        <f t="shared" si="18"/>
        <v>257817</v>
      </c>
      <c r="Q3521" s="2">
        <v>12</v>
      </c>
      <c r="R3521" s="25">
        <f t="shared" si="19"/>
        <v>0.94746648438878112</v>
      </c>
      <c r="T3521" s="26">
        <f t="shared" si="21"/>
        <v>215331.99999999997</v>
      </c>
      <c r="U3521" s="27">
        <f t="shared" si="21"/>
        <v>210564</v>
      </c>
      <c r="V3521" s="27">
        <v>12</v>
      </c>
      <c r="W3521" s="25">
        <f t="shared" si="20"/>
        <v>0.97785744803373409</v>
      </c>
      <c r="AA3521" s="2">
        <v>0</v>
      </c>
      <c r="AB3521" s="2">
        <v>8</v>
      </c>
      <c r="AC3521" s="2">
        <v>0.90926600000000002</v>
      </c>
    </row>
    <row r="3522" spans="14:29" x14ac:dyDescent="0.3">
      <c r="N3522" s="26" t="s">
        <v>48</v>
      </c>
      <c r="O3522" s="27">
        <f t="shared" si="18"/>
        <v>258159.99999999985</v>
      </c>
      <c r="P3522" s="27">
        <f t="shared" si="18"/>
        <v>234735.99999999994</v>
      </c>
      <c r="Q3522" s="2">
        <v>13</v>
      </c>
      <c r="R3522" s="25">
        <f t="shared" si="19"/>
        <v>0.90926557173845701</v>
      </c>
      <c r="T3522" s="26">
        <f t="shared" si="21"/>
        <v>213606.99999999994</v>
      </c>
      <c r="U3522" s="27">
        <f t="shared" si="21"/>
        <v>206733.99999999994</v>
      </c>
      <c r="V3522" s="27">
        <v>13</v>
      </c>
      <c r="W3522" s="25">
        <f t="shared" si="20"/>
        <v>0.96782408816190479</v>
      </c>
      <c r="AA3522" s="2">
        <v>0</v>
      </c>
      <c r="AB3522" s="2">
        <v>9</v>
      </c>
      <c r="AC3522" s="2">
        <v>0.86067400000000005</v>
      </c>
    </row>
    <row r="3523" spans="14:29" x14ac:dyDescent="0.3">
      <c r="N3523" s="26" t="s">
        <v>50</v>
      </c>
      <c r="O3523" s="27">
        <f t="shared" si="18"/>
        <v>279739.99999999977</v>
      </c>
      <c r="P3523" s="27">
        <f t="shared" si="18"/>
        <v>240764.99999999988</v>
      </c>
      <c r="Q3523" s="2">
        <v>14</v>
      </c>
      <c r="R3523" s="25">
        <f t="shared" si="19"/>
        <v>0.86067419746907869</v>
      </c>
      <c r="T3523" s="26">
        <f t="shared" si="21"/>
        <v>224036.99999999988</v>
      </c>
      <c r="U3523" s="27">
        <f t="shared" si="21"/>
        <v>212012.99999999988</v>
      </c>
      <c r="V3523" s="27">
        <v>14</v>
      </c>
      <c r="W3523" s="25">
        <f t="shared" si="20"/>
        <v>0.94633029365685128</v>
      </c>
      <c r="AA3523" s="2">
        <v>0</v>
      </c>
      <c r="AB3523" s="2">
        <v>10</v>
      </c>
      <c r="AC3523" s="2">
        <v>0.77089300000000005</v>
      </c>
    </row>
    <row r="3524" spans="14:29" x14ac:dyDescent="0.3">
      <c r="N3524" s="28" t="s">
        <v>52</v>
      </c>
      <c r="O3524" s="29">
        <f t="shared" si="18"/>
        <v>266089.99999999977</v>
      </c>
      <c r="P3524" s="29">
        <f t="shared" si="18"/>
        <v>205126.99999999985</v>
      </c>
      <c r="Q3524" s="2">
        <v>15</v>
      </c>
      <c r="R3524" s="25">
        <f t="shared" si="19"/>
        <v>0.77089330677590306</v>
      </c>
      <c r="T3524" s="28">
        <f t="shared" si="21"/>
        <v>217573.99999999983</v>
      </c>
      <c r="U3524" s="29">
        <f t="shared" si="21"/>
        <v>189455</v>
      </c>
      <c r="V3524" s="29">
        <v>15</v>
      </c>
      <c r="W3524" s="25">
        <f t="shared" si="20"/>
        <v>0.87076121227720293</v>
      </c>
      <c r="AA3524" s="2">
        <v>0</v>
      </c>
      <c r="AB3524" s="2">
        <v>11</v>
      </c>
      <c r="AC3524" s="2">
        <v>0.66595199999999999</v>
      </c>
    </row>
    <row r="3525" spans="14:29" x14ac:dyDescent="0.3">
      <c r="N3525" s="28" t="s">
        <v>54</v>
      </c>
      <c r="O3525" s="29">
        <f t="shared" si="18"/>
        <v>240321.99999999983</v>
      </c>
      <c r="P3525" s="29">
        <f t="shared" si="18"/>
        <v>160042.99999999991</v>
      </c>
      <c r="Q3525" s="2">
        <v>16</v>
      </c>
      <c r="R3525" s="25">
        <f t="shared" si="19"/>
        <v>0.66595234726741637</v>
      </c>
      <c r="T3525" s="28">
        <f t="shared" si="21"/>
        <v>206541.99999999997</v>
      </c>
      <c r="U3525" s="29">
        <f t="shared" si="21"/>
        <v>160935.99999999997</v>
      </c>
      <c r="V3525" s="29">
        <v>16</v>
      </c>
      <c r="W3525" s="25">
        <f t="shared" si="20"/>
        <v>0.77919260973555016</v>
      </c>
      <c r="AA3525" s="2">
        <v>0</v>
      </c>
      <c r="AB3525" s="2">
        <v>12</v>
      </c>
      <c r="AC3525" s="2">
        <v>0.58119699999999996</v>
      </c>
    </row>
    <row r="3526" spans="14:29" x14ac:dyDescent="0.3">
      <c r="N3526" s="28" t="s">
        <v>56</v>
      </c>
      <c r="O3526" s="29">
        <f t="shared" si="18"/>
        <v>248517.9999999998</v>
      </c>
      <c r="P3526" s="29">
        <f t="shared" si="18"/>
        <v>144437.99999999994</v>
      </c>
      <c r="Q3526" s="2">
        <v>17</v>
      </c>
      <c r="R3526" s="25">
        <f t="shared" si="19"/>
        <v>0.58119733781858884</v>
      </c>
      <c r="T3526" s="28">
        <f t="shared" si="21"/>
        <v>213899.99999999985</v>
      </c>
      <c r="U3526" s="29">
        <f t="shared" si="21"/>
        <v>154493.99999999991</v>
      </c>
      <c r="V3526" s="29">
        <v>17</v>
      </c>
      <c r="W3526" s="25">
        <f t="shared" si="20"/>
        <v>0.72227208976157087</v>
      </c>
      <c r="AA3526" s="2">
        <v>0</v>
      </c>
      <c r="AB3526" s="2">
        <v>13</v>
      </c>
      <c r="AC3526" s="2">
        <v>0.43664999999999998</v>
      </c>
    </row>
    <row r="3527" spans="14:29" x14ac:dyDescent="0.3">
      <c r="N3527" s="2" t="s">
        <v>58</v>
      </c>
      <c r="O3527" s="40">
        <f t="shared" si="18"/>
        <v>267188.99999999988</v>
      </c>
      <c r="P3527" s="40">
        <f t="shared" si="18"/>
        <v>116668</v>
      </c>
      <c r="Q3527" s="2">
        <v>18</v>
      </c>
      <c r="R3527" s="25">
        <f t="shared" si="19"/>
        <v>0.4366497123758839</v>
      </c>
      <c r="T3527" s="40">
        <f t="shared" si="21"/>
        <v>236336.99999999977</v>
      </c>
      <c r="U3527" s="40">
        <f t="shared" si="21"/>
        <v>142819.99999999988</v>
      </c>
      <c r="V3527" s="2">
        <v>18</v>
      </c>
      <c r="W3527" s="25">
        <f t="shared" si="20"/>
        <v>0.60430656223951407</v>
      </c>
      <c r="AA3527" s="2">
        <v>0</v>
      </c>
      <c r="AB3527" s="2">
        <v>14</v>
      </c>
      <c r="AC3527" s="2">
        <v>0.31711699999999998</v>
      </c>
    </row>
    <row r="3528" spans="14:29" x14ac:dyDescent="0.3">
      <c r="N3528" s="2" t="s">
        <v>60</v>
      </c>
      <c r="O3528" s="40">
        <f t="shared" si="18"/>
        <v>223929.99999999988</v>
      </c>
      <c r="P3528" s="40">
        <f t="shared" si="18"/>
        <v>71011.999999999913</v>
      </c>
      <c r="Q3528" s="2">
        <v>19</v>
      </c>
      <c r="R3528" s="25">
        <f t="shared" si="19"/>
        <v>0.3171169561916668</v>
      </c>
      <c r="T3528" s="40">
        <f t="shared" si="21"/>
        <v>215819.99999999985</v>
      </c>
      <c r="U3528" s="40">
        <f t="shared" si="21"/>
        <v>110079.99999999991</v>
      </c>
      <c r="V3528" s="2">
        <v>19</v>
      </c>
      <c r="W3528" s="25">
        <f t="shared" si="20"/>
        <v>0.51005467519228986</v>
      </c>
      <c r="AA3528" s="2">
        <v>0</v>
      </c>
      <c r="AB3528" s="2">
        <v>15</v>
      </c>
      <c r="AC3528" s="2">
        <v>0.18259300000000001</v>
      </c>
    </row>
    <row r="3529" spans="14:29" x14ac:dyDescent="0.3">
      <c r="N3529" s="2" t="s">
        <v>62</v>
      </c>
      <c r="O3529" s="40">
        <f t="shared" si="18"/>
        <v>1119010.9999999995</v>
      </c>
      <c r="P3529" s="40">
        <f t="shared" si="18"/>
        <v>204323.99999999971</v>
      </c>
      <c r="Q3529" s="2" t="s">
        <v>63</v>
      </c>
      <c r="R3529" s="25">
        <f t="shared" si="19"/>
        <v>0.1825933793322852</v>
      </c>
      <c r="T3529" s="40">
        <f t="shared" si="21"/>
        <v>1200573.9999999988</v>
      </c>
      <c r="U3529" s="40">
        <f t="shared" si="21"/>
        <v>424162.99999999953</v>
      </c>
      <c r="V3529" s="2" t="s">
        <v>63</v>
      </c>
      <c r="W3529" s="25">
        <f t="shared" si="20"/>
        <v>0.35330017141800502</v>
      </c>
      <c r="AA3529" s="2">
        <v>1</v>
      </c>
      <c r="AB3529" s="2">
        <v>1</v>
      </c>
      <c r="AC3529" s="2">
        <v>0.98301300000000003</v>
      </c>
    </row>
    <row r="3530" spans="14:29" x14ac:dyDescent="0.3">
      <c r="AA3530" s="2">
        <v>1</v>
      </c>
      <c r="AB3530" s="2">
        <v>2</v>
      </c>
      <c r="AC3530" s="2">
        <v>0.98586200000000002</v>
      </c>
    </row>
    <row r="3531" spans="14:29" x14ac:dyDescent="0.3">
      <c r="AA3531" s="2">
        <v>1</v>
      </c>
      <c r="AB3531" s="2">
        <v>3</v>
      </c>
      <c r="AC3531" s="2">
        <v>0.987456</v>
      </c>
    </row>
    <row r="3532" spans="14:29" x14ac:dyDescent="0.3">
      <c r="AA3532" s="2">
        <v>1</v>
      </c>
      <c r="AB3532" s="2">
        <v>4</v>
      </c>
      <c r="AC3532" s="2">
        <v>0.98629900000000004</v>
      </c>
    </row>
    <row r="3533" spans="14:29" x14ac:dyDescent="0.3">
      <c r="AA3533" s="2">
        <v>1</v>
      </c>
      <c r="AB3533" s="2">
        <v>5</v>
      </c>
      <c r="AC3533" s="2">
        <v>0.98694400000000004</v>
      </c>
    </row>
    <row r="3534" spans="14:29" x14ac:dyDescent="0.3">
      <c r="AA3534" s="2">
        <v>1</v>
      </c>
      <c r="AB3534" s="2">
        <v>6</v>
      </c>
      <c r="AC3534" s="2">
        <v>0.98613600000000001</v>
      </c>
    </row>
    <row r="3535" spans="14:29" x14ac:dyDescent="0.3">
      <c r="AA3535" s="2">
        <v>1</v>
      </c>
      <c r="AB3535" s="2">
        <v>7</v>
      </c>
      <c r="AC3535" s="2">
        <v>0.97785699999999998</v>
      </c>
    </row>
    <row r="3536" spans="14:29" x14ac:dyDescent="0.3">
      <c r="AA3536" s="2">
        <v>1</v>
      </c>
      <c r="AB3536" s="2">
        <v>8</v>
      </c>
      <c r="AC3536" s="2">
        <v>0.96782400000000002</v>
      </c>
    </row>
    <row r="3537" spans="27:29" x14ac:dyDescent="0.3">
      <c r="AA3537" s="2">
        <v>1</v>
      </c>
      <c r="AB3537" s="2">
        <v>9</v>
      </c>
      <c r="AC3537" s="2">
        <v>0.94633</v>
      </c>
    </row>
    <row r="3538" spans="27:29" x14ac:dyDescent="0.3">
      <c r="AA3538" s="2">
        <v>1</v>
      </c>
      <c r="AB3538" s="2">
        <v>10</v>
      </c>
      <c r="AC3538" s="2">
        <v>0.87076100000000001</v>
      </c>
    </row>
    <row r="3539" spans="27:29" x14ac:dyDescent="0.3">
      <c r="AA3539" s="2">
        <v>1</v>
      </c>
      <c r="AB3539" s="2">
        <v>11</v>
      </c>
      <c r="AC3539" s="2">
        <v>0.77919300000000002</v>
      </c>
    </row>
    <row r="3540" spans="27:29" x14ac:dyDescent="0.3">
      <c r="AA3540" s="2">
        <v>1</v>
      </c>
      <c r="AB3540" s="2">
        <v>12</v>
      </c>
      <c r="AC3540" s="2">
        <v>0.72227200000000003</v>
      </c>
    </row>
    <row r="3541" spans="27:29" x14ac:dyDescent="0.3">
      <c r="AA3541" s="2">
        <v>1</v>
      </c>
      <c r="AB3541" s="2">
        <v>13</v>
      </c>
      <c r="AC3541" s="2">
        <v>0.60430700000000004</v>
      </c>
    </row>
    <row r="3542" spans="27:29" x14ac:dyDescent="0.3">
      <c r="AA3542" s="2">
        <v>1</v>
      </c>
      <c r="AB3542" s="2">
        <v>14</v>
      </c>
      <c r="AC3542" s="2">
        <v>0.51005500000000004</v>
      </c>
    </row>
    <row r="3543" spans="27:29" x14ac:dyDescent="0.3">
      <c r="AA3543" s="2">
        <v>1</v>
      </c>
      <c r="AB3543" s="2">
        <v>15</v>
      </c>
      <c r="AC3543" s="2">
        <v>0.3533</v>
      </c>
    </row>
  </sheetData>
  <autoFilter ref="A10:M10" xr:uid="{89BA5928-6E2B-498C-AA91-A6B653A2D32A}"/>
  <mergeCells count="10">
    <mergeCell ref="X36:AA36"/>
    <mergeCell ref="X16:Z16"/>
    <mergeCell ref="A7:A9"/>
    <mergeCell ref="B7:B9"/>
    <mergeCell ref="C7:C9"/>
    <mergeCell ref="D7:F8"/>
    <mergeCell ref="G7:M7"/>
    <mergeCell ref="G8:I8"/>
    <mergeCell ref="J8:L8"/>
    <mergeCell ref="M8:M9"/>
  </mergeCells>
  <hyperlinks>
    <hyperlink ref="M1" location="'Índice'!A1" display="Índice" xr:uid="{ACC59930-6C2B-45AC-B089-D6BDC7982D19}"/>
  </hyperlinks>
  <pageMargins left="0.75" right="0.75" top="1" bottom="1" header="0.5" footer="0.5"/>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83C9A-C22E-4C4C-8673-6159906A74F7}">
  <dimension ref="A2:AH27"/>
  <sheetViews>
    <sheetView workbookViewId="0">
      <selection activeCell="C3" sqref="C3"/>
    </sheetView>
  </sheetViews>
  <sheetFormatPr defaultRowHeight="14.4" x14ac:dyDescent="0.3"/>
  <sheetData>
    <row r="2" spans="1:34" x14ac:dyDescent="0.3">
      <c r="H2">
        <f>H5-H3</f>
        <v>1987</v>
      </c>
    </row>
    <row r="3" spans="1:34" x14ac:dyDescent="0.3">
      <c r="C3" s="115">
        <v>6</v>
      </c>
      <c r="D3" s="115">
        <v>7</v>
      </c>
      <c r="E3" s="115">
        <v>8</v>
      </c>
      <c r="F3" s="115">
        <v>9</v>
      </c>
      <c r="G3" s="115">
        <v>10</v>
      </c>
      <c r="H3" s="115">
        <v>11</v>
      </c>
      <c r="I3" s="115">
        <v>12</v>
      </c>
      <c r="J3" s="115">
        <v>13</v>
      </c>
      <c r="K3" s="115">
        <v>14</v>
      </c>
      <c r="L3" s="115">
        <v>15</v>
      </c>
      <c r="M3" s="115">
        <v>16</v>
      </c>
      <c r="N3" s="115">
        <v>17</v>
      </c>
      <c r="O3" s="115">
        <v>18</v>
      </c>
      <c r="P3" s="115">
        <v>19</v>
      </c>
      <c r="Q3" s="115">
        <v>20</v>
      </c>
      <c r="R3" s="115">
        <v>21</v>
      </c>
      <c r="S3" s="115">
        <v>22</v>
      </c>
      <c r="T3" s="115">
        <v>23</v>
      </c>
      <c r="U3" s="115">
        <v>24</v>
      </c>
      <c r="V3" s="115">
        <v>25</v>
      </c>
      <c r="W3" s="115">
        <v>26</v>
      </c>
      <c r="X3" s="115">
        <v>27</v>
      </c>
      <c r="Y3" s="115">
        <v>28</v>
      </c>
      <c r="Z3" s="115">
        <v>29</v>
      </c>
      <c r="AA3" s="115">
        <v>30</v>
      </c>
      <c r="AB3" s="115">
        <v>31</v>
      </c>
      <c r="AC3" s="115">
        <v>32</v>
      </c>
      <c r="AD3" s="115">
        <v>33</v>
      </c>
      <c r="AE3" s="115">
        <v>34</v>
      </c>
      <c r="AF3" s="115">
        <v>35</v>
      </c>
      <c r="AG3" s="115">
        <v>36</v>
      </c>
      <c r="AH3" s="115">
        <v>37</v>
      </c>
    </row>
    <row r="4" spans="1:34" x14ac:dyDescent="0.3">
      <c r="C4" s="115" t="s">
        <v>34</v>
      </c>
      <c r="D4" s="115" t="s">
        <v>36</v>
      </c>
      <c r="E4" s="115" t="s">
        <v>38</v>
      </c>
      <c r="F4" s="115" t="s">
        <v>40</v>
      </c>
      <c r="G4" s="115" t="s">
        <v>42</v>
      </c>
      <c r="H4" s="115" t="s">
        <v>44</v>
      </c>
      <c r="I4" s="115" t="s">
        <v>46</v>
      </c>
      <c r="J4" s="115" t="s">
        <v>48</v>
      </c>
      <c r="K4" s="115" t="s">
        <v>50</v>
      </c>
      <c r="L4" s="115" t="s">
        <v>52</v>
      </c>
      <c r="M4" s="115" t="s">
        <v>54</v>
      </c>
      <c r="N4" s="115" t="s">
        <v>56</v>
      </c>
      <c r="O4" s="115" t="s">
        <v>58</v>
      </c>
      <c r="P4" s="115" t="s">
        <v>60</v>
      </c>
      <c r="Q4" s="115" t="s">
        <v>230</v>
      </c>
      <c r="R4" s="115" t="s">
        <v>231</v>
      </c>
      <c r="S4" s="115" t="s">
        <v>232</v>
      </c>
      <c r="T4" s="115" t="s">
        <v>233</v>
      </c>
      <c r="U4" s="115"/>
      <c r="V4" s="115"/>
      <c r="W4" s="115"/>
      <c r="X4" s="115"/>
    </row>
    <row r="5" spans="1:34" x14ac:dyDescent="0.3">
      <c r="C5" s="115">
        <v>1993</v>
      </c>
      <c r="D5" s="115">
        <v>1994</v>
      </c>
      <c r="E5" s="115">
        <v>1995</v>
      </c>
      <c r="F5" s="115">
        <v>1996</v>
      </c>
      <c r="G5" s="115">
        <v>1997</v>
      </c>
      <c r="H5" s="115">
        <v>1998</v>
      </c>
      <c r="I5" s="115">
        <v>1999</v>
      </c>
      <c r="J5" s="115">
        <v>2000</v>
      </c>
      <c r="K5" s="115">
        <v>2001</v>
      </c>
      <c r="L5" s="115">
        <v>2002</v>
      </c>
      <c r="M5" s="115">
        <v>2003</v>
      </c>
      <c r="N5" s="115">
        <v>2004</v>
      </c>
      <c r="O5" s="115">
        <v>2005</v>
      </c>
      <c r="P5" s="115">
        <v>2006</v>
      </c>
      <c r="Q5" s="115">
        <v>2007</v>
      </c>
      <c r="R5" s="115">
        <v>2008</v>
      </c>
      <c r="S5" s="115">
        <v>2009</v>
      </c>
      <c r="T5" s="115">
        <v>2010</v>
      </c>
      <c r="U5" s="115">
        <v>2011</v>
      </c>
      <c r="V5" s="115">
        <v>2012</v>
      </c>
      <c r="W5" s="115">
        <v>2013</v>
      </c>
      <c r="X5" s="115">
        <v>2014</v>
      </c>
    </row>
    <row r="6" spans="1:34" x14ac:dyDescent="0.3">
      <c r="A6" s="116"/>
      <c r="B6" s="185" t="s">
        <v>200</v>
      </c>
      <c r="C6" s="186"/>
      <c r="D6" s="186"/>
      <c r="E6" s="186"/>
      <c r="F6" s="186"/>
      <c r="G6" s="186"/>
      <c r="H6" s="185" t="s">
        <v>201</v>
      </c>
      <c r="I6" s="186"/>
      <c r="J6" s="186"/>
      <c r="K6" s="186"/>
      <c r="L6" s="186"/>
      <c r="M6" s="187"/>
      <c r="N6" s="186" t="s">
        <v>29</v>
      </c>
      <c r="O6" s="186"/>
      <c r="P6" s="186"/>
      <c r="Q6" s="186"/>
      <c r="R6" s="115"/>
      <c r="S6" s="115"/>
      <c r="T6" s="115"/>
      <c r="U6" s="115"/>
      <c r="V6" s="115"/>
      <c r="W6" s="115"/>
      <c r="X6" s="115"/>
    </row>
    <row r="7" spans="1:34" x14ac:dyDescent="0.3">
      <c r="A7" s="117" t="s">
        <v>199</v>
      </c>
      <c r="B7" s="80" t="s">
        <v>34</v>
      </c>
      <c r="C7" s="79" t="s">
        <v>36</v>
      </c>
      <c r="D7" s="79" t="s">
        <v>38</v>
      </c>
      <c r="E7" s="79" t="s">
        <v>40</v>
      </c>
      <c r="F7" s="79" t="s">
        <v>42</v>
      </c>
      <c r="G7" s="79" t="s">
        <v>44</v>
      </c>
      <c r="H7" s="79" t="s">
        <v>46</v>
      </c>
      <c r="I7" s="79" t="s">
        <v>48</v>
      </c>
      <c r="J7" s="79" t="s">
        <v>50</v>
      </c>
      <c r="K7" s="79" t="s">
        <v>52</v>
      </c>
      <c r="L7" s="79" t="s">
        <v>54</v>
      </c>
      <c r="M7" s="79" t="s">
        <v>56</v>
      </c>
      <c r="N7" s="79" t="s">
        <v>58</v>
      </c>
      <c r="O7" s="79" t="s">
        <v>60</v>
      </c>
      <c r="P7" s="79" t="s">
        <v>230</v>
      </c>
      <c r="Q7" s="79" t="s">
        <v>231</v>
      </c>
      <c r="R7" s="115"/>
      <c r="S7" s="115"/>
    </row>
    <row r="8" spans="1:34" x14ac:dyDescent="0.3">
      <c r="A8" s="82">
        <v>1977</v>
      </c>
      <c r="B8" s="83">
        <v>1983</v>
      </c>
      <c r="C8" s="83">
        <v>1984</v>
      </c>
      <c r="D8" s="83">
        <v>1985</v>
      </c>
      <c r="E8" s="83">
        <v>1986</v>
      </c>
      <c r="F8" s="83">
        <v>1987</v>
      </c>
      <c r="G8" s="83">
        <v>1988</v>
      </c>
      <c r="H8" s="118">
        <v>1989</v>
      </c>
      <c r="I8" s="118">
        <v>1990</v>
      </c>
      <c r="J8" s="118">
        <v>1991</v>
      </c>
      <c r="K8" s="118">
        <v>1992</v>
      </c>
      <c r="L8" s="118">
        <v>1993</v>
      </c>
      <c r="M8" s="118">
        <v>1994</v>
      </c>
      <c r="N8" s="118">
        <v>1995</v>
      </c>
      <c r="O8" s="118">
        <v>1996</v>
      </c>
      <c r="P8" s="118">
        <v>1997</v>
      </c>
      <c r="Q8" s="119">
        <v>1998</v>
      </c>
    </row>
    <row r="9" spans="1:34" x14ac:dyDescent="0.3">
      <c r="A9" s="82">
        <v>1978</v>
      </c>
      <c r="B9" s="83">
        <v>1984</v>
      </c>
      <c r="C9" s="83">
        <v>1985</v>
      </c>
      <c r="D9" s="83">
        <v>1986</v>
      </c>
      <c r="E9" s="83">
        <v>1987</v>
      </c>
      <c r="F9" s="83">
        <v>1988</v>
      </c>
      <c r="G9" s="83">
        <v>1989</v>
      </c>
      <c r="H9" s="118">
        <v>1990</v>
      </c>
      <c r="I9" s="118">
        <v>1991</v>
      </c>
      <c r="J9" s="118">
        <v>1992</v>
      </c>
      <c r="K9" s="118">
        <v>1993</v>
      </c>
      <c r="L9" s="118">
        <v>1994</v>
      </c>
      <c r="M9" s="118">
        <v>1995</v>
      </c>
      <c r="N9" s="118">
        <v>1996</v>
      </c>
      <c r="O9" s="118">
        <v>1997</v>
      </c>
      <c r="P9" s="119">
        <v>1998</v>
      </c>
      <c r="Q9" s="118">
        <v>1999</v>
      </c>
    </row>
    <row r="10" spans="1:34" x14ac:dyDescent="0.3">
      <c r="A10" s="82">
        <v>1979</v>
      </c>
      <c r="B10" s="83">
        <v>1985</v>
      </c>
      <c r="C10" s="83">
        <v>1986</v>
      </c>
      <c r="D10" s="83">
        <v>1987</v>
      </c>
      <c r="E10" s="83">
        <v>1988</v>
      </c>
      <c r="F10" s="83">
        <v>1989</v>
      </c>
      <c r="G10" s="83">
        <v>1990</v>
      </c>
      <c r="H10" s="118">
        <v>1991</v>
      </c>
      <c r="I10" s="118">
        <v>1992</v>
      </c>
      <c r="J10" s="118">
        <v>1993</v>
      </c>
      <c r="K10" s="118">
        <v>1994</v>
      </c>
      <c r="L10" s="118">
        <v>1995</v>
      </c>
      <c r="M10" s="118">
        <v>1996</v>
      </c>
      <c r="N10" s="118">
        <v>1997</v>
      </c>
      <c r="O10" s="119">
        <v>1998</v>
      </c>
      <c r="P10" s="118">
        <v>1999</v>
      </c>
      <c r="Q10" s="118">
        <v>2000</v>
      </c>
    </row>
    <row r="11" spans="1:34" x14ac:dyDescent="0.3">
      <c r="A11" s="82">
        <v>1980</v>
      </c>
      <c r="B11" s="83">
        <v>1986</v>
      </c>
      <c r="C11" s="83">
        <v>1987</v>
      </c>
      <c r="D11" s="83">
        <v>1988</v>
      </c>
      <c r="E11" s="83">
        <v>1989</v>
      </c>
      <c r="F11" s="83">
        <v>1990</v>
      </c>
      <c r="G11" s="83">
        <v>1991</v>
      </c>
      <c r="H11" s="118">
        <v>1992</v>
      </c>
      <c r="I11" s="118">
        <v>1993</v>
      </c>
      <c r="J11" s="118">
        <v>1994</v>
      </c>
      <c r="K11" s="118">
        <v>1995</v>
      </c>
      <c r="L11" s="118">
        <v>1996</v>
      </c>
      <c r="M11" s="118">
        <v>1997</v>
      </c>
      <c r="N11" s="119">
        <v>1998</v>
      </c>
      <c r="O11" s="118">
        <v>1999</v>
      </c>
      <c r="P11" s="118">
        <v>2000</v>
      </c>
      <c r="Q11" s="118">
        <v>2001</v>
      </c>
    </row>
    <row r="12" spans="1:34" x14ac:dyDescent="0.3">
      <c r="A12" s="82">
        <v>1981</v>
      </c>
      <c r="B12" s="83">
        <v>1987</v>
      </c>
      <c r="C12" s="83">
        <v>1988</v>
      </c>
      <c r="D12" s="83">
        <v>1989</v>
      </c>
      <c r="E12" s="83">
        <v>1990</v>
      </c>
      <c r="F12" s="83">
        <v>1991</v>
      </c>
      <c r="G12" s="83">
        <v>1992</v>
      </c>
      <c r="H12" s="118">
        <v>1993</v>
      </c>
      <c r="I12" s="118">
        <v>1994</v>
      </c>
      <c r="J12" s="118">
        <v>1995</v>
      </c>
      <c r="K12" s="118">
        <v>1996</v>
      </c>
      <c r="L12" s="118">
        <v>1997</v>
      </c>
      <c r="M12" s="119">
        <v>1998</v>
      </c>
      <c r="N12" s="118">
        <v>1999</v>
      </c>
      <c r="O12" s="118">
        <v>2000</v>
      </c>
      <c r="P12" s="118">
        <v>2001</v>
      </c>
      <c r="Q12" s="118">
        <v>2002</v>
      </c>
    </row>
    <row r="13" spans="1:34" x14ac:dyDescent="0.3">
      <c r="A13" s="82">
        <v>1982</v>
      </c>
      <c r="B13" s="83">
        <v>1988</v>
      </c>
      <c r="C13" s="83">
        <v>1989</v>
      </c>
      <c r="D13" s="83">
        <v>1990</v>
      </c>
      <c r="E13" s="83">
        <v>1991</v>
      </c>
      <c r="F13" s="83">
        <v>1992</v>
      </c>
      <c r="G13" s="83">
        <v>1993</v>
      </c>
      <c r="H13" s="118">
        <v>1994</v>
      </c>
      <c r="I13" s="118">
        <v>1995</v>
      </c>
      <c r="J13" s="118">
        <v>1996</v>
      </c>
      <c r="K13" s="118">
        <v>1997</v>
      </c>
      <c r="L13" s="119">
        <v>1998</v>
      </c>
      <c r="M13" s="118">
        <v>1999</v>
      </c>
      <c r="N13" s="118">
        <v>2000</v>
      </c>
      <c r="O13" s="118">
        <v>2001</v>
      </c>
      <c r="P13" s="118">
        <v>2002</v>
      </c>
      <c r="Q13" s="118">
        <v>2003</v>
      </c>
    </row>
    <row r="14" spans="1:34" x14ac:dyDescent="0.3">
      <c r="A14" s="82">
        <v>1983</v>
      </c>
      <c r="B14" s="83">
        <v>1989</v>
      </c>
      <c r="C14" s="83">
        <v>1990</v>
      </c>
      <c r="D14" s="83">
        <v>1991</v>
      </c>
      <c r="E14" s="83">
        <v>1992</v>
      </c>
      <c r="F14" s="83">
        <v>1993</v>
      </c>
      <c r="G14" s="83">
        <v>1994</v>
      </c>
      <c r="H14" s="118">
        <v>1995</v>
      </c>
      <c r="I14" s="118">
        <v>1996</v>
      </c>
      <c r="J14" s="118">
        <v>1997</v>
      </c>
      <c r="K14" s="119">
        <v>1998</v>
      </c>
      <c r="L14" s="118">
        <v>1999</v>
      </c>
      <c r="M14" s="118">
        <v>2000</v>
      </c>
      <c r="N14" s="118">
        <v>2001</v>
      </c>
      <c r="O14" s="118">
        <v>2002</v>
      </c>
      <c r="P14" s="118">
        <v>2003</v>
      </c>
      <c r="Q14" s="118">
        <v>2004</v>
      </c>
    </row>
    <row r="15" spans="1:34" x14ac:dyDescent="0.3">
      <c r="A15" s="82">
        <v>1984</v>
      </c>
      <c r="B15" s="83">
        <v>1990</v>
      </c>
      <c r="C15" s="83">
        <v>1991</v>
      </c>
      <c r="D15" s="83">
        <v>1992</v>
      </c>
      <c r="E15" s="83">
        <v>1993</v>
      </c>
      <c r="F15" s="83">
        <v>1994</v>
      </c>
      <c r="G15" s="83">
        <v>1995</v>
      </c>
      <c r="H15" s="118">
        <v>1996</v>
      </c>
      <c r="I15" s="118">
        <v>1997</v>
      </c>
      <c r="J15" s="119">
        <v>1998</v>
      </c>
      <c r="K15" s="118">
        <v>1999</v>
      </c>
      <c r="L15" s="118">
        <v>2000</v>
      </c>
      <c r="M15" s="118">
        <v>2001</v>
      </c>
      <c r="N15" s="118">
        <v>2002</v>
      </c>
      <c r="O15" s="118">
        <v>2003</v>
      </c>
      <c r="P15" s="118">
        <v>2004</v>
      </c>
      <c r="Q15" s="118">
        <v>2005</v>
      </c>
    </row>
    <row r="16" spans="1:34" x14ac:dyDescent="0.3">
      <c r="A16" s="82">
        <v>1985</v>
      </c>
      <c r="B16" s="83">
        <v>1991</v>
      </c>
      <c r="C16" s="83">
        <v>1992</v>
      </c>
      <c r="D16" s="83">
        <v>1993</v>
      </c>
      <c r="E16" s="83">
        <v>1994</v>
      </c>
      <c r="F16" s="83">
        <v>1995</v>
      </c>
      <c r="G16" s="83">
        <v>1996</v>
      </c>
      <c r="H16" s="118">
        <v>1997</v>
      </c>
      <c r="I16" s="119">
        <v>1998</v>
      </c>
      <c r="J16" s="118">
        <v>1999</v>
      </c>
      <c r="K16" s="118">
        <v>2000</v>
      </c>
      <c r="L16" s="118">
        <v>2001</v>
      </c>
      <c r="M16" s="118">
        <v>2002</v>
      </c>
      <c r="N16" s="118">
        <v>2003</v>
      </c>
      <c r="O16" s="118">
        <v>2004</v>
      </c>
      <c r="P16" s="118">
        <v>2005</v>
      </c>
      <c r="Q16" s="118">
        <v>2006</v>
      </c>
    </row>
    <row r="17" spans="1:17" x14ac:dyDescent="0.3">
      <c r="A17" s="82">
        <v>1986</v>
      </c>
      <c r="B17" s="83">
        <v>1992</v>
      </c>
      <c r="C17" s="83">
        <v>1993</v>
      </c>
      <c r="D17" s="83">
        <v>1994</v>
      </c>
      <c r="E17" s="83">
        <v>1995</v>
      </c>
      <c r="F17" s="83">
        <v>1996</v>
      </c>
      <c r="G17" s="83">
        <v>1997</v>
      </c>
      <c r="H17" s="119">
        <v>1998</v>
      </c>
      <c r="I17" s="118">
        <v>1999</v>
      </c>
      <c r="J17" s="118">
        <v>2000</v>
      </c>
      <c r="K17" s="118">
        <v>2001</v>
      </c>
      <c r="L17" s="118">
        <v>2002</v>
      </c>
      <c r="M17" s="118">
        <v>2003</v>
      </c>
      <c r="N17" s="118">
        <v>2004</v>
      </c>
      <c r="O17" s="118">
        <v>2005</v>
      </c>
      <c r="P17" s="118">
        <v>2006</v>
      </c>
      <c r="Q17" s="118">
        <v>2007</v>
      </c>
    </row>
    <row r="18" spans="1:17" x14ac:dyDescent="0.3">
      <c r="A18" s="82">
        <v>1987</v>
      </c>
      <c r="B18" s="120">
        <v>1993</v>
      </c>
      <c r="C18" s="121">
        <v>1994</v>
      </c>
      <c r="D18" s="121">
        <v>1995</v>
      </c>
      <c r="E18" s="121">
        <v>1996</v>
      </c>
      <c r="F18" s="121">
        <v>1997</v>
      </c>
      <c r="G18" s="122">
        <v>1998</v>
      </c>
      <c r="H18" s="118">
        <v>1999</v>
      </c>
      <c r="I18" s="118">
        <v>2000</v>
      </c>
      <c r="J18" s="118">
        <v>2001</v>
      </c>
      <c r="K18" s="118">
        <v>2002</v>
      </c>
      <c r="L18" s="118">
        <v>2003</v>
      </c>
      <c r="M18" s="118">
        <v>2004</v>
      </c>
      <c r="N18" s="118">
        <v>2005</v>
      </c>
      <c r="O18" s="118">
        <v>2006</v>
      </c>
      <c r="P18" s="118">
        <v>2007</v>
      </c>
      <c r="Q18" s="118">
        <v>2008</v>
      </c>
    </row>
    <row r="19" spans="1:17" x14ac:dyDescent="0.3">
      <c r="A19" s="82">
        <v>1988</v>
      </c>
      <c r="B19" s="120">
        <v>1994</v>
      </c>
      <c r="C19" s="121">
        <v>1995</v>
      </c>
      <c r="D19" s="121">
        <v>1996</v>
      </c>
      <c r="E19" s="121">
        <v>1997</v>
      </c>
      <c r="F19" s="122">
        <v>1998</v>
      </c>
      <c r="G19" s="121">
        <v>1999</v>
      </c>
      <c r="H19" s="118">
        <v>2000</v>
      </c>
      <c r="I19" s="118">
        <v>2001</v>
      </c>
      <c r="J19" s="118">
        <v>2002</v>
      </c>
      <c r="K19" s="118">
        <v>2003</v>
      </c>
      <c r="L19" s="118">
        <v>2004</v>
      </c>
      <c r="M19" s="118">
        <v>2005</v>
      </c>
      <c r="N19" s="118">
        <v>2006</v>
      </c>
      <c r="O19" s="118">
        <v>2007</v>
      </c>
      <c r="P19" s="118">
        <v>2008</v>
      </c>
      <c r="Q19" s="118">
        <v>2009</v>
      </c>
    </row>
    <row r="20" spans="1:17" x14ac:dyDescent="0.3">
      <c r="A20" s="82">
        <v>1989</v>
      </c>
      <c r="B20" s="120">
        <v>1995</v>
      </c>
      <c r="C20" s="121">
        <v>1996</v>
      </c>
      <c r="D20" s="121">
        <v>1997</v>
      </c>
      <c r="E20" s="122">
        <v>1998</v>
      </c>
      <c r="F20" s="121">
        <v>1999</v>
      </c>
      <c r="G20" s="121">
        <v>2000</v>
      </c>
      <c r="H20" s="118">
        <v>2001</v>
      </c>
      <c r="I20" s="118">
        <v>2002</v>
      </c>
      <c r="J20" s="118">
        <v>2003</v>
      </c>
      <c r="K20" s="118">
        <v>2004</v>
      </c>
      <c r="L20" s="118">
        <v>2005</v>
      </c>
      <c r="M20" s="118">
        <v>2006</v>
      </c>
      <c r="N20" s="118">
        <v>2007</v>
      </c>
      <c r="O20" s="118">
        <v>2008</v>
      </c>
      <c r="P20" s="118">
        <v>2009</v>
      </c>
      <c r="Q20" s="118">
        <v>2010</v>
      </c>
    </row>
    <row r="21" spans="1:17" x14ac:dyDescent="0.3">
      <c r="A21" s="82">
        <v>1990</v>
      </c>
      <c r="B21" s="120">
        <v>1996</v>
      </c>
      <c r="C21" s="121">
        <v>1997</v>
      </c>
      <c r="D21" s="122">
        <v>1998</v>
      </c>
      <c r="E21" s="121">
        <v>1999</v>
      </c>
      <c r="F21" s="121">
        <v>2000</v>
      </c>
      <c r="G21" s="121">
        <v>2001</v>
      </c>
      <c r="H21" s="118">
        <v>2002</v>
      </c>
      <c r="I21" s="118">
        <v>2003</v>
      </c>
      <c r="J21" s="118">
        <v>2004</v>
      </c>
      <c r="K21" s="118">
        <v>2005</v>
      </c>
      <c r="L21" s="118">
        <v>2006</v>
      </c>
      <c r="M21" s="118">
        <v>2007</v>
      </c>
      <c r="N21" s="118">
        <v>2008</v>
      </c>
      <c r="O21" s="118">
        <v>2009</v>
      </c>
      <c r="P21" s="118">
        <v>2010</v>
      </c>
      <c r="Q21" s="118">
        <v>2011</v>
      </c>
    </row>
    <row r="22" spans="1:17" x14ac:dyDescent="0.3">
      <c r="A22" s="82">
        <v>1991</v>
      </c>
      <c r="B22" s="120">
        <v>1997</v>
      </c>
      <c r="C22" s="122">
        <v>1998</v>
      </c>
      <c r="D22" s="121">
        <v>1999</v>
      </c>
      <c r="E22" s="121">
        <v>2000</v>
      </c>
      <c r="F22" s="121">
        <v>2001</v>
      </c>
      <c r="G22" s="121">
        <v>2002</v>
      </c>
      <c r="H22" s="118">
        <v>2003</v>
      </c>
      <c r="I22" s="118">
        <v>2004</v>
      </c>
      <c r="J22" s="118">
        <v>2005</v>
      </c>
      <c r="K22" s="118">
        <v>2006</v>
      </c>
      <c r="L22" s="118">
        <v>2007</v>
      </c>
      <c r="M22" s="118">
        <v>2008</v>
      </c>
      <c r="N22" s="118">
        <v>2009</v>
      </c>
      <c r="O22" s="118">
        <v>2010</v>
      </c>
      <c r="P22" s="118">
        <v>2011</v>
      </c>
      <c r="Q22" s="118">
        <v>2012</v>
      </c>
    </row>
    <row r="23" spans="1:17" x14ac:dyDescent="0.3">
      <c r="A23" s="82">
        <v>1992</v>
      </c>
      <c r="B23" s="123">
        <v>1998</v>
      </c>
      <c r="C23" s="121">
        <v>1999</v>
      </c>
      <c r="D23" s="121">
        <v>2000</v>
      </c>
      <c r="E23" s="121">
        <v>2001</v>
      </c>
      <c r="F23" s="121">
        <v>2002</v>
      </c>
      <c r="G23" s="121">
        <v>2003</v>
      </c>
      <c r="H23" s="118">
        <v>2004</v>
      </c>
      <c r="I23" s="118">
        <v>2005</v>
      </c>
      <c r="J23" s="118">
        <v>2006</v>
      </c>
      <c r="K23" s="118">
        <v>2007</v>
      </c>
      <c r="L23" s="118">
        <v>2008</v>
      </c>
      <c r="M23" s="118">
        <v>2009</v>
      </c>
      <c r="N23" s="118">
        <v>2010</v>
      </c>
      <c r="O23" s="118">
        <v>2011</v>
      </c>
      <c r="P23" s="118">
        <v>2012</v>
      </c>
      <c r="Q23" s="118">
        <v>2013</v>
      </c>
    </row>
    <row r="24" spans="1:17" x14ac:dyDescent="0.3">
      <c r="A24" s="82">
        <v>1993</v>
      </c>
      <c r="B24" s="120">
        <v>1999</v>
      </c>
      <c r="C24" s="121">
        <v>2000</v>
      </c>
      <c r="D24" s="121">
        <v>2001</v>
      </c>
      <c r="E24" s="121">
        <v>2002</v>
      </c>
      <c r="F24" s="121">
        <v>2003</v>
      </c>
      <c r="G24" s="121">
        <v>2004</v>
      </c>
      <c r="H24" s="118">
        <v>2005</v>
      </c>
      <c r="I24" s="118">
        <v>2006</v>
      </c>
      <c r="J24" s="118">
        <v>2007</v>
      </c>
      <c r="K24" s="118">
        <v>2008</v>
      </c>
      <c r="L24" s="118">
        <v>2009</v>
      </c>
      <c r="M24" s="118">
        <v>2010</v>
      </c>
      <c r="N24" s="118">
        <v>2011</v>
      </c>
      <c r="O24" s="118">
        <v>2012</v>
      </c>
      <c r="P24" s="118">
        <v>2013</v>
      </c>
      <c r="Q24" s="118">
        <v>2014</v>
      </c>
    </row>
    <row r="25" spans="1:17" x14ac:dyDescent="0.3">
      <c r="A25" s="82">
        <v>1994</v>
      </c>
      <c r="B25" s="120">
        <v>2000</v>
      </c>
      <c r="C25" s="121">
        <v>2001</v>
      </c>
      <c r="D25" s="121">
        <v>2002</v>
      </c>
      <c r="E25" s="121">
        <v>2003</v>
      </c>
      <c r="F25" s="121">
        <v>2004</v>
      </c>
      <c r="G25" s="121">
        <v>2005</v>
      </c>
      <c r="H25" s="118">
        <v>2006</v>
      </c>
      <c r="I25" s="118">
        <v>2007</v>
      </c>
      <c r="J25" s="118">
        <v>2008</v>
      </c>
      <c r="K25" s="118">
        <v>2009</v>
      </c>
      <c r="L25" s="118">
        <v>2010</v>
      </c>
      <c r="M25" s="118">
        <v>2011</v>
      </c>
      <c r="N25" s="118">
        <v>2012</v>
      </c>
      <c r="O25" s="118">
        <v>2013</v>
      </c>
      <c r="P25" s="118">
        <v>2014</v>
      </c>
      <c r="Q25" s="118">
        <v>2015</v>
      </c>
    </row>
    <row r="26" spans="1:17" x14ac:dyDescent="0.3">
      <c r="A26" s="82">
        <v>1995</v>
      </c>
      <c r="B26" s="120">
        <v>2001</v>
      </c>
      <c r="C26" s="121">
        <v>2002</v>
      </c>
      <c r="D26" s="121">
        <v>2003</v>
      </c>
      <c r="E26" s="121">
        <v>2004</v>
      </c>
      <c r="F26" s="121">
        <v>2005</v>
      </c>
      <c r="G26" s="121">
        <v>2006</v>
      </c>
      <c r="H26" s="118">
        <v>2007</v>
      </c>
      <c r="I26" s="118">
        <v>2008</v>
      </c>
      <c r="J26" s="118">
        <v>2009</v>
      </c>
      <c r="K26" s="118">
        <v>2010</v>
      </c>
      <c r="L26" s="118">
        <v>2011</v>
      </c>
      <c r="M26" s="118">
        <v>2012</v>
      </c>
      <c r="N26" s="118">
        <v>2013</v>
      </c>
      <c r="O26" s="118">
        <v>2014</v>
      </c>
      <c r="P26" s="118">
        <v>2015</v>
      </c>
      <c r="Q26" s="118">
        <v>2016</v>
      </c>
    </row>
    <row r="27" spans="1:17" x14ac:dyDescent="0.3">
      <c r="A27" s="82">
        <v>1996</v>
      </c>
      <c r="B27" s="120">
        <v>2002</v>
      </c>
      <c r="C27" s="121">
        <v>2003</v>
      </c>
      <c r="D27" s="121">
        <v>2004</v>
      </c>
      <c r="E27" s="121">
        <v>2005</v>
      </c>
      <c r="F27" s="121">
        <v>2006</v>
      </c>
      <c r="G27" s="121">
        <v>2007</v>
      </c>
      <c r="H27" s="118">
        <v>2008</v>
      </c>
      <c r="I27" s="118">
        <v>2009</v>
      </c>
      <c r="J27" s="118">
        <v>2010</v>
      </c>
      <c r="K27" s="118">
        <v>2011</v>
      </c>
      <c r="L27" s="118">
        <v>2012</v>
      </c>
      <c r="M27" s="118">
        <v>2013</v>
      </c>
      <c r="N27" s="118">
        <v>2014</v>
      </c>
      <c r="O27" s="118">
        <v>2015</v>
      </c>
      <c r="P27" s="118">
        <v>2016</v>
      </c>
      <c r="Q27" s="118">
        <v>2017</v>
      </c>
    </row>
  </sheetData>
  <mergeCells count="3">
    <mergeCell ref="B6:G6"/>
    <mergeCell ref="H6:M6"/>
    <mergeCell ref="N6:Q6"/>
  </mergeCells>
  <phoneticPr fontId="24"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391A2-541E-4718-9B6A-F374B0A42718}">
  <dimension ref="A1:B23"/>
  <sheetViews>
    <sheetView workbookViewId="0">
      <selection activeCell="B27" sqref="B27"/>
    </sheetView>
  </sheetViews>
  <sheetFormatPr defaultRowHeight="14.4" x14ac:dyDescent="0.3"/>
  <cols>
    <col min="1" max="1" width="11.5546875" bestFit="1" customWidth="1"/>
    <col min="2" max="2" width="65.88671875" bestFit="1" customWidth="1"/>
  </cols>
  <sheetData>
    <row r="1" spans="1:2" x14ac:dyDescent="0.3">
      <c r="A1" s="137" t="s">
        <v>257</v>
      </c>
      <c r="B1" s="137" t="s">
        <v>256</v>
      </c>
    </row>
    <row r="2" spans="1:2" x14ac:dyDescent="0.3">
      <c r="A2" s="136">
        <v>1.8893879999999998E-2</v>
      </c>
      <c r="B2" s="135" t="s">
        <v>255</v>
      </c>
    </row>
    <row r="3" spans="1:2" x14ac:dyDescent="0.3">
      <c r="A3" s="134">
        <v>1.9063480000000001E-2</v>
      </c>
      <c r="B3" s="116" t="s">
        <v>254</v>
      </c>
    </row>
    <row r="4" spans="1:2" x14ac:dyDescent="0.3">
      <c r="A4" s="134">
        <v>1.9449109999999999E-2</v>
      </c>
      <c r="B4" s="116" t="s">
        <v>253</v>
      </c>
    </row>
    <row r="5" spans="1:2" x14ac:dyDescent="0.3">
      <c r="A5" s="134">
        <v>1.9544039999999999E-2</v>
      </c>
      <c r="B5" s="116" t="s">
        <v>252</v>
      </c>
    </row>
    <row r="6" spans="1:2" x14ac:dyDescent="0.3">
      <c r="A6" s="134">
        <v>1.9800769999999999E-2</v>
      </c>
      <c r="B6" s="116" t="s">
        <v>251</v>
      </c>
    </row>
    <row r="7" spans="1:2" x14ac:dyDescent="0.3">
      <c r="A7" s="134">
        <v>2.0194259999999999E-2</v>
      </c>
      <c r="B7" s="116" t="s">
        <v>250</v>
      </c>
    </row>
    <row r="8" spans="1:2" x14ac:dyDescent="0.3">
      <c r="A8" s="134">
        <v>2.2617809999999999E-2</v>
      </c>
      <c r="B8" s="116" t="s">
        <v>249</v>
      </c>
    </row>
    <row r="9" spans="1:2" x14ac:dyDescent="0.3">
      <c r="A9" s="134">
        <v>2.3244480000000001E-2</v>
      </c>
      <c r="B9" s="116" t="s">
        <v>248</v>
      </c>
    </row>
    <row r="10" spans="1:2" x14ac:dyDescent="0.3">
      <c r="A10" s="134">
        <v>2.4933230000000001E-2</v>
      </c>
      <c r="B10" s="116" t="s">
        <v>247</v>
      </c>
    </row>
    <row r="11" spans="1:2" x14ac:dyDescent="0.3">
      <c r="A11" s="134">
        <v>2.5428650000000001E-2</v>
      </c>
      <c r="B11" s="116" t="s">
        <v>246</v>
      </c>
    </row>
    <row r="12" spans="1:2" x14ac:dyDescent="0.3">
      <c r="A12" s="134">
        <v>2.7423289999999999E-2</v>
      </c>
      <c r="B12" s="116" t="s">
        <v>245</v>
      </c>
    </row>
    <row r="13" spans="1:2" x14ac:dyDescent="0.3">
      <c r="A13" s="134">
        <v>3.2167399999999999E-2</v>
      </c>
      <c r="B13" s="116" t="s">
        <v>244</v>
      </c>
    </row>
    <row r="14" spans="1:2" x14ac:dyDescent="0.3">
      <c r="A14" s="134">
        <v>3.5153330000000003E-2</v>
      </c>
      <c r="B14" s="116" t="s">
        <v>243</v>
      </c>
    </row>
    <row r="15" spans="1:2" x14ac:dyDescent="0.3">
      <c r="A15" s="134">
        <v>3.6131459999999997E-2</v>
      </c>
      <c r="B15" s="116" t="s">
        <v>242</v>
      </c>
    </row>
    <row r="16" spans="1:2" x14ac:dyDescent="0.3">
      <c r="A16" s="134">
        <v>3.828169E-2</v>
      </c>
      <c r="B16" s="116" t="s">
        <v>241</v>
      </c>
    </row>
    <row r="17" spans="1:2" x14ac:dyDescent="0.3">
      <c r="A17" s="134">
        <v>3.9258540000000001E-2</v>
      </c>
      <c r="B17" s="116" t="s">
        <v>240</v>
      </c>
    </row>
    <row r="18" spans="1:2" x14ac:dyDescent="0.3">
      <c r="A18" s="134">
        <v>6.5285819999999994E-2</v>
      </c>
      <c r="B18" s="116" t="s">
        <v>239</v>
      </c>
    </row>
    <row r="19" spans="1:2" x14ac:dyDescent="0.3">
      <c r="A19" s="134">
        <v>6.7508349999999995E-2</v>
      </c>
      <c r="B19" s="116" t="s">
        <v>238</v>
      </c>
    </row>
    <row r="20" spans="1:2" x14ac:dyDescent="0.3">
      <c r="A20" s="134">
        <v>7.6332730000000001E-2</v>
      </c>
      <c r="B20" s="116" t="s">
        <v>218</v>
      </c>
    </row>
    <row r="21" spans="1:2" x14ac:dyDescent="0.3">
      <c r="A21" s="134">
        <v>7.9058240000000002E-2</v>
      </c>
      <c r="B21" s="116" t="s">
        <v>237</v>
      </c>
    </row>
    <row r="22" spans="1:2" x14ac:dyDescent="0.3">
      <c r="A22" s="134">
        <v>8.9327569999999995E-2</v>
      </c>
      <c r="B22" s="116" t="s">
        <v>236</v>
      </c>
    </row>
    <row r="23" spans="1:2" x14ac:dyDescent="0.3">
      <c r="A23" s="133">
        <v>0.12691570999999999</v>
      </c>
      <c r="B23" s="132" t="s">
        <v>235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4B07D-2997-4D11-81CF-9E4C9BDC569B}">
  <dimension ref="A1:B7"/>
  <sheetViews>
    <sheetView workbookViewId="0">
      <selection activeCell="B7" sqref="B7"/>
    </sheetView>
  </sheetViews>
  <sheetFormatPr defaultRowHeight="14.4" x14ac:dyDescent="0.3"/>
  <sheetData>
    <row r="1" spans="1:2" x14ac:dyDescent="0.3">
      <c r="A1" s="146" t="s">
        <v>404</v>
      </c>
    </row>
    <row r="3" spans="1:2" x14ac:dyDescent="0.3">
      <c r="B3" t="s">
        <v>402</v>
      </c>
    </row>
    <row r="5" spans="1:2" x14ac:dyDescent="0.3">
      <c r="B5" t="s">
        <v>403</v>
      </c>
    </row>
    <row r="7" spans="1:2" x14ac:dyDescent="0.3">
      <c r="B7" s="147" t="s">
        <v>405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4B3A6-C4CA-40F3-BA16-D432B1774395}">
  <sheetPr>
    <tabColor theme="9" tint="0.79998168889431442"/>
  </sheetPr>
  <dimension ref="A1:K954"/>
  <sheetViews>
    <sheetView showGridLines="0" workbookViewId="0">
      <pane ySplit="8" topLeftCell="A9" activePane="bottomLeft" state="frozen"/>
      <selection pane="bottomLeft" activeCell="J13" sqref="J13:K28"/>
    </sheetView>
  </sheetViews>
  <sheetFormatPr defaultColWidth="11.5546875" defaultRowHeight="15.6" x14ac:dyDescent="0.3"/>
  <cols>
    <col min="1" max="1" width="21.109375" style="43" customWidth="1"/>
    <col min="2" max="2" width="8.88671875" style="43" customWidth="1"/>
    <col min="3" max="3" width="11.6640625" style="43" customWidth="1"/>
    <col min="4" max="4" width="22.6640625" style="43" customWidth="1"/>
    <col min="5" max="6" width="11.6640625" style="43" customWidth="1"/>
    <col min="7" max="7" width="15.6640625" style="43" customWidth="1"/>
    <col min="8" max="256" width="11.5546875" style="43"/>
    <col min="257" max="257" width="21.109375" style="43" customWidth="1"/>
    <col min="258" max="258" width="8.88671875" style="43" customWidth="1"/>
    <col min="259" max="259" width="11.6640625" style="43" customWidth="1"/>
    <col min="260" max="260" width="22.6640625" style="43" customWidth="1"/>
    <col min="261" max="262" width="11.6640625" style="43" customWidth="1"/>
    <col min="263" max="263" width="15.6640625" style="43" customWidth="1"/>
    <col min="264" max="512" width="11.5546875" style="43"/>
    <col min="513" max="513" width="21.109375" style="43" customWidth="1"/>
    <col min="514" max="514" width="8.88671875" style="43" customWidth="1"/>
    <col min="515" max="515" width="11.6640625" style="43" customWidth="1"/>
    <col min="516" max="516" width="22.6640625" style="43" customWidth="1"/>
    <col min="517" max="518" width="11.6640625" style="43" customWidth="1"/>
    <col min="519" max="519" width="15.6640625" style="43" customWidth="1"/>
    <col min="520" max="768" width="11.5546875" style="43"/>
    <col min="769" max="769" width="21.109375" style="43" customWidth="1"/>
    <col min="770" max="770" width="8.88671875" style="43" customWidth="1"/>
    <col min="771" max="771" width="11.6640625" style="43" customWidth="1"/>
    <col min="772" max="772" width="22.6640625" style="43" customWidth="1"/>
    <col min="773" max="774" width="11.6640625" style="43" customWidth="1"/>
    <col min="775" max="775" width="15.6640625" style="43" customWidth="1"/>
    <col min="776" max="1024" width="11.5546875" style="43"/>
    <col min="1025" max="1025" width="21.109375" style="43" customWidth="1"/>
    <col min="1026" max="1026" width="8.88671875" style="43" customWidth="1"/>
    <col min="1027" max="1027" width="11.6640625" style="43" customWidth="1"/>
    <col min="1028" max="1028" width="22.6640625" style="43" customWidth="1"/>
    <col min="1029" max="1030" width="11.6640625" style="43" customWidth="1"/>
    <col min="1031" max="1031" width="15.6640625" style="43" customWidth="1"/>
    <col min="1032" max="1280" width="11.5546875" style="43"/>
    <col min="1281" max="1281" width="21.109375" style="43" customWidth="1"/>
    <col min="1282" max="1282" width="8.88671875" style="43" customWidth="1"/>
    <col min="1283" max="1283" width="11.6640625" style="43" customWidth="1"/>
    <col min="1284" max="1284" width="22.6640625" style="43" customWidth="1"/>
    <col min="1285" max="1286" width="11.6640625" style="43" customWidth="1"/>
    <col min="1287" max="1287" width="15.6640625" style="43" customWidth="1"/>
    <col min="1288" max="1536" width="11.5546875" style="43"/>
    <col min="1537" max="1537" width="21.109375" style="43" customWidth="1"/>
    <col min="1538" max="1538" width="8.88671875" style="43" customWidth="1"/>
    <col min="1539" max="1539" width="11.6640625" style="43" customWidth="1"/>
    <col min="1540" max="1540" width="22.6640625" style="43" customWidth="1"/>
    <col min="1541" max="1542" width="11.6640625" style="43" customWidth="1"/>
    <col min="1543" max="1543" width="15.6640625" style="43" customWidth="1"/>
    <col min="1544" max="1792" width="11.5546875" style="43"/>
    <col min="1793" max="1793" width="21.109375" style="43" customWidth="1"/>
    <col min="1794" max="1794" width="8.88671875" style="43" customWidth="1"/>
    <col min="1795" max="1795" width="11.6640625" style="43" customWidth="1"/>
    <col min="1796" max="1796" width="22.6640625" style="43" customWidth="1"/>
    <col min="1797" max="1798" width="11.6640625" style="43" customWidth="1"/>
    <col min="1799" max="1799" width="15.6640625" style="43" customWidth="1"/>
    <col min="1800" max="2048" width="11.5546875" style="43"/>
    <col min="2049" max="2049" width="21.109375" style="43" customWidth="1"/>
    <col min="2050" max="2050" width="8.88671875" style="43" customWidth="1"/>
    <col min="2051" max="2051" width="11.6640625" style="43" customWidth="1"/>
    <col min="2052" max="2052" width="22.6640625" style="43" customWidth="1"/>
    <col min="2053" max="2054" width="11.6640625" style="43" customWidth="1"/>
    <col min="2055" max="2055" width="15.6640625" style="43" customWidth="1"/>
    <col min="2056" max="2304" width="11.5546875" style="43"/>
    <col min="2305" max="2305" width="21.109375" style="43" customWidth="1"/>
    <col min="2306" max="2306" width="8.88671875" style="43" customWidth="1"/>
    <col min="2307" max="2307" width="11.6640625" style="43" customWidth="1"/>
    <col min="2308" max="2308" width="22.6640625" style="43" customWidth="1"/>
    <col min="2309" max="2310" width="11.6640625" style="43" customWidth="1"/>
    <col min="2311" max="2311" width="15.6640625" style="43" customWidth="1"/>
    <col min="2312" max="2560" width="11.5546875" style="43"/>
    <col min="2561" max="2561" width="21.109375" style="43" customWidth="1"/>
    <col min="2562" max="2562" width="8.88671875" style="43" customWidth="1"/>
    <col min="2563" max="2563" width="11.6640625" style="43" customWidth="1"/>
    <col min="2564" max="2564" width="22.6640625" style="43" customWidth="1"/>
    <col min="2565" max="2566" width="11.6640625" style="43" customWidth="1"/>
    <col min="2567" max="2567" width="15.6640625" style="43" customWidth="1"/>
    <col min="2568" max="2816" width="11.5546875" style="43"/>
    <col min="2817" max="2817" width="21.109375" style="43" customWidth="1"/>
    <col min="2818" max="2818" width="8.88671875" style="43" customWidth="1"/>
    <col min="2819" max="2819" width="11.6640625" style="43" customWidth="1"/>
    <col min="2820" max="2820" width="22.6640625" style="43" customWidth="1"/>
    <col min="2821" max="2822" width="11.6640625" style="43" customWidth="1"/>
    <col min="2823" max="2823" width="15.6640625" style="43" customWidth="1"/>
    <col min="2824" max="3072" width="11.5546875" style="43"/>
    <col min="3073" max="3073" width="21.109375" style="43" customWidth="1"/>
    <col min="3074" max="3074" width="8.88671875" style="43" customWidth="1"/>
    <col min="3075" max="3075" width="11.6640625" style="43" customWidth="1"/>
    <col min="3076" max="3076" width="22.6640625" style="43" customWidth="1"/>
    <col min="3077" max="3078" width="11.6640625" style="43" customWidth="1"/>
    <col min="3079" max="3079" width="15.6640625" style="43" customWidth="1"/>
    <col min="3080" max="3328" width="11.5546875" style="43"/>
    <col min="3329" max="3329" width="21.109375" style="43" customWidth="1"/>
    <col min="3330" max="3330" width="8.88671875" style="43" customWidth="1"/>
    <col min="3331" max="3331" width="11.6640625" style="43" customWidth="1"/>
    <col min="3332" max="3332" width="22.6640625" style="43" customWidth="1"/>
    <col min="3333" max="3334" width="11.6640625" style="43" customWidth="1"/>
    <col min="3335" max="3335" width="15.6640625" style="43" customWidth="1"/>
    <col min="3336" max="3584" width="11.5546875" style="43"/>
    <col min="3585" max="3585" width="21.109375" style="43" customWidth="1"/>
    <col min="3586" max="3586" width="8.88671875" style="43" customWidth="1"/>
    <col min="3587" max="3587" width="11.6640625" style="43" customWidth="1"/>
    <col min="3588" max="3588" width="22.6640625" style="43" customWidth="1"/>
    <col min="3589" max="3590" width="11.6640625" style="43" customWidth="1"/>
    <col min="3591" max="3591" width="15.6640625" style="43" customWidth="1"/>
    <col min="3592" max="3840" width="11.5546875" style="43"/>
    <col min="3841" max="3841" width="21.109375" style="43" customWidth="1"/>
    <col min="3842" max="3842" width="8.88671875" style="43" customWidth="1"/>
    <col min="3843" max="3843" width="11.6640625" style="43" customWidth="1"/>
    <col min="3844" max="3844" width="22.6640625" style="43" customWidth="1"/>
    <col min="3845" max="3846" width="11.6640625" style="43" customWidth="1"/>
    <col min="3847" max="3847" width="15.6640625" style="43" customWidth="1"/>
    <col min="3848" max="4096" width="11.5546875" style="43"/>
    <col min="4097" max="4097" width="21.109375" style="43" customWidth="1"/>
    <col min="4098" max="4098" width="8.88671875" style="43" customWidth="1"/>
    <col min="4099" max="4099" width="11.6640625" style="43" customWidth="1"/>
    <col min="4100" max="4100" width="22.6640625" style="43" customWidth="1"/>
    <col min="4101" max="4102" width="11.6640625" style="43" customWidth="1"/>
    <col min="4103" max="4103" width="15.6640625" style="43" customWidth="1"/>
    <col min="4104" max="4352" width="11.5546875" style="43"/>
    <col min="4353" max="4353" width="21.109375" style="43" customWidth="1"/>
    <col min="4354" max="4354" width="8.88671875" style="43" customWidth="1"/>
    <col min="4355" max="4355" width="11.6640625" style="43" customWidth="1"/>
    <col min="4356" max="4356" width="22.6640625" style="43" customWidth="1"/>
    <col min="4357" max="4358" width="11.6640625" style="43" customWidth="1"/>
    <col min="4359" max="4359" width="15.6640625" style="43" customWidth="1"/>
    <col min="4360" max="4608" width="11.5546875" style="43"/>
    <col min="4609" max="4609" width="21.109375" style="43" customWidth="1"/>
    <col min="4610" max="4610" width="8.88671875" style="43" customWidth="1"/>
    <col min="4611" max="4611" width="11.6640625" style="43" customWidth="1"/>
    <col min="4612" max="4612" width="22.6640625" style="43" customWidth="1"/>
    <col min="4613" max="4614" width="11.6640625" style="43" customWidth="1"/>
    <col min="4615" max="4615" width="15.6640625" style="43" customWidth="1"/>
    <col min="4616" max="4864" width="11.5546875" style="43"/>
    <col min="4865" max="4865" width="21.109375" style="43" customWidth="1"/>
    <col min="4866" max="4866" width="8.88671875" style="43" customWidth="1"/>
    <col min="4867" max="4867" width="11.6640625" style="43" customWidth="1"/>
    <col min="4868" max="4868" width="22.6640625" style="43" customWidth="1"/>
    <col min="4869" max="4870" width="11.6640625" style="43" customWidth="1"/>
    <col min="4871" max="4871" width="15.6640625" style="43" customWidth="1"/>
    <col min="4872" max="5120" width="11.5546875" style="43"/>
    <col min="5121" max="5121" width="21.109375" style="43" customWidth="1"/>
    <col min="5122" max="5122" width="8.88671875" style="43" customWidth="1"/>
    <col min="5123" max="5123" width="11.6640625" style="43" customWidth="1"/>
    <col min="5124" max="5124" width="22.6640625" style="43" customWidth="1"/>
    <col min="5125" max="5126" width="11.6640625" style="43" customWidth="1"/>
    <col min="5127" max="5127" width="15.6640625" style="43" customWidth="1"/>
    <col min="5128" max="5376" width="11.5546875" style="43"/>
    <col min="5377" max="5377" width="21.109375" style="43" customWidth="1"/>
    <col min="5378" max="5378" width="8.88671875" style="43" customWidth="1"/>
    <col min="5379" max="5379" width="11.6640625" style="43" customWidth="1"/>
    <col min="5380" max="5380" width="22.6640625" style="43" customWidth="1"/>
    <col min="5381" max="5382" width="11.6640625" style="43" customWidth="1"/>
    <col min="5383" max="5383" width="15.6640625" style="43" customWidth="1"/>
    <col min="5384" max="5632" width="11.5546875" style="43"/>
    <col min="5633" max="5633" width="21.109375" style="43" customWidth="1"/>
    <col min="5634" max="5634" width="8.88671875" style="43" customWidth="1"/>
    <col min="5635" max="5635" width="11.6640625" style="43" customWidth="1"/>
    <col min="5636" max="5636" width="22.6640625" style="43" customWidth="1"/>
    <col min="5637" max="5638" width="11.6640625" style="43" customWidth="1"/>
    <col min="5639" max="5639" width="15.6640625" style="43" customWidth="1"/>
    <col min="5640" max="5888" width="11.5546875" style="43"/>
    <col min="5889" max="5889" width="21.109375" style="43" customWidth="1"/>
    <col min="5890" max="5890" width="8.88671875" style="43" customWidth="1"/>
    <col min="5891" max="5891" width="11.6640625" style="43" customWidth="1"/>
    <col min="5892" max="5892" width="22.6640625" style="43" customWidth="1"/>
    <col min="5893" max="5894" width="11.6640625" style="43" customWidth="1"/>
    <col min="5895" max="5895" width="15.6640625" style="43" customWidth="1"/>
    <col min="5896" max="6144" width="11.5546875" style="43"/>
    <col min="6145" max="6145" width="21.109375" style="43" customWidth="1"/>
    <col min="6146" max="6146" width="8.88671875" style="43" customWidth="1"/>
    <col min="6147" max="6147" width="11.6640625" style="43" customWidth="1"/>
    <col min="6148" max="6148" width="22.6640625" style="43" customWidth="1"/>
    <col min="6149" max="6150" width="11.6640625" style="43" customWidth="1"/>
    <col min="6151" max="6151" width="15.6640625" style="43" customWidth="1"/>
    <col min="6152" max="6400" width="11.5546875" style="43"/>
    <col min="6401" max="6401" width="21.109375" style="43" customWidth="1"/>
    <col min="6402" max="6402" width="8.88671875" style="43" customWidth="1"/>
    <col min="6403" max="6403" width="11.6640625" style="43" customWidth="1"/>
    <col min="6404" max="6404" width="22.6640625" style="43" customWidth="1"/>
    <col min="6405" max="6406" width="11.6640625" style="43" customWidth="1"/>
    <col min="6407" max="6407" width="15.6640625" style="43" customWidth="1"/>
    <col min="6408" max="6656" width="11.5546875" style="43"/>
    <col min="6657" max="6657" width="21.109375" style="43" customWidth="1"/>
    <col min="6658" max="6658" width="8.88671875" style="43" customWidth="1"/>
    <col min="6659" max="6659" width="11.6640625" style="43" customWidth="1"/>
    <col min="6660" max="6660" width="22.6640625" style="43" customWidth="1"/>
    <col min="6661" max="6662" width="11.6640625" style="43" customWidth="1"/>
    <col min="6663" max="6663" width="15.6640625" style="43" customWidth="1"/>
    <col min="6664" max="6912" width="11.5546875" style="43"/>
    <col min="6913" max="6913" width="21.109375" style="43" customWidth="1"/>
    <col min="6914" max="6914" width="8.88671875" style="43" customWidth="1"/>
    <col min="6915" max="6915" width="11.6640625" style="43" customWidth="1"/>
    <col min="6916" max="6916" width="22.6640625" style="43" customWidth="1"/>
    <col min="6917" max="6918" width="11.6640625" style="43" customWidth="1"/>
    <col min="6919" max="6919" width="15.6640625" style="43" customWidth="1"/>
    <col min="6920" max="7168" width="11.5546875" style="43"/>
    <col min="7169" max="7169" width="21.109375" style="43" customWidth="1"/>
    <col min="7170" max="7170" width="8.88671875" style="43" customWidth="1"/>
    <col min="7171" max="7171" width="11.6640625" style="43" customWidth="1"/>
    <col min="7172" max="7172" width="22.6640625" style="43" customWidth="1"/>
    <col min="7173" max="7174" width="11.6640625" style="43" customWidth="1"/>
    <col min="7175" max="7175" width="15.6640625" style="43" customWidth="1"/>
    <col min="7176" max="7424" width="11.5546875" style="43"/>
    <col min="7425" max="7425" width="21.109375" style="43" customWidth="1"/>
    <col min="7426" max="7426" width="8.88671875" style="43" customWidth="1"/>
    <col min="7427" max="7427" width="11.6640625" style="43" customWidth="1"/>
    <col min="7428" max="7428" width="22.6640625" style="43" customWidth="1"/>
    <col min="7429" max="7430" width="11.6640625" style="43" customWidth="1"/>
    <col min="7431" max="7431" width="15.6640625" style="43" customWidth="1"/>
    <col min="7432" max="7680" width="11.5546875" style="43"/>
    <col min="7681" max="7681" width="21.109375" style="43" customWidth="1"/>
    <col min="7682" max="7682" width="8.88671875" style="43" customWidth="1"/>
    <col min="7683" max="7683" width="11.6640625" style="43" customWidth="1"/>
    <col min="7684" max="7684" width="22.6640625" style="43" customWidth="1"/>
    <col min="7685" max="7686" width="11.6640625" style="43" customWidth="1"/>
    <col min="7687" max="7687" width="15.6640625" style="43" customWidth="1"/>
    <col min="7688" max="7936" width="11.5546875" style="43"/>
    <col min="7937" max="7937" width="21.109375" style="43" customWidth="1"/>
    <col min="7938" max="7938" width="8.88671875" style="43" customWidth="1"/>
    <col min="7939" max="7939" width="11.6640625" style="43" customWidth="1"/>
    <col min="7940" max="7940" width="22.6640625" style="43" customWidth="1"/>
    <col min="7941" max="7942" width="11.6640625" style="43" customWidth="1"/>
    <col min="7943" max="7943" width="15.6640625" style="43" customWidth="1"/>
    <col min="7944" max="8192" width="11.5546875" style="43"/>
    <col min="8193" max="8193" width="21.109375" style="43" customWidth="1"/>
    <col min="8194" max="8194" width="8.88671875" style="43" customWidth="1"/>
    <col min="8195" max="8195" width="11.6640625" style="43" customWidth="1"/>
    <col min="8196" max="8196" width="22.6640625" style="43" customWidth="1"/>
    <col min="8197" max="8198" width="11.6640625" style="43" customWidth="1"/>
    <col min="8199" max="8199" width="15.6640625" style="43" customWidth="1"/>
    <col min="8200" max="8448" width="11.5546875" style="43"/>
    <col min="8449" max="8449" width="21.109375" style="43" customWidth="1"/>
    <col min="8450" max="8450" width="8.88671875" style="43" customWidth="1"/>
    <col min="8451" max="8451" width="11.6640625" style="43" customWidth="1"/>
    <col min="8452" max="8452" width="22.6640625" style="43" customWidth="1"/>
    <col min="8453" max="8454" width="11.6640625" style="43" customWidth="1"/>
    <col min="8455" max="8455" width="15.6640625" style="43" customWidth="1"/>
    <col min="8456" max="8704" width="11.5546875" style="43"/>
    <col min="8705" max="8705" width="21.109375" style="43" customWidth="1"/>
    <col min="8706" max="8706" width="8.88671875" style="43" customWidth="1"/>
    <col min="8707" max="8707" width="11.6640625" style="43" customWidth="1"/>
    <col min="8708" max="8708" width="22.6640625" style="43" customWidth="1"/>
    <col min="8709" max="8710" width="11.6640625" style="43" customWidth="1"/>
    <col min="8711" max="8711" width="15.6640625" style="43" customWidth="1"/>
    <col min="8712" max="8960" width="11.5546875" style="43"/>
    <col min="8961" max="8961" width="21.109375" style="43" customWidth="1"/>
    <col min="8962" max="8962" width="8.88671875" style="43" customWidth="1"/>
    <col min="8963" max="8963" width="11.6640625" style="43" customWidth="1"/>
    <col min="8964" max="8964" width="22.6640625" style="43" customWidth="1"/>
    <col min="8965" max="8966" width="11.6640625" style="43" customWidth="1"/>
    <col min="8967" max="8967" width="15.6640625" style="43" customWidth="1"/>
    <col min="8968" max="9216" width="11.5546875" style="43"/>
    <col min="9217" max="9217" width="21.109375" style="43" customWidth="1"/>
    <col min="9218" max="9218" width="8.88671875" style="43" customWidth="1"/>
    <col min="9219" max="9219" width="11.6640625" style="43" customWidth="1"/>
    <col min="9220" max="9220" width="22.6640625" style="43" customWidth="1"/>
    <col min="9221" max="9222" width="11.6640625" style="43" customWidth="1"/>
    <col min="9223" max="9223" width="15.6640625" style="43" customWidth="1"/>
    <col min="9224" max="9472" width="11.5546875" style="43"/>
    <col min="9473" max="9473" width="21.109375" style="43" customWidth="1"/>
    <col min="9474" max="9474" width="8.88671875" style="43" customWidth="1"/>
    <col min="9475" max="9475" width="11.6640625" style="43" customWidth="1"/>
    <col min="9476" max="9476" width="22.6640625" style="43" customWidth="1"/>
    <col min="9477" max="9478" width="11.6640625" style="43" customWidth="1"/>
    <col min="9479" max="9479" width="15.6640625" style="43" customWidth="1"/>
    <col min="9480" max="9728" width="11.5546875" style="43"/>
    <col min="9729" max="9729" width="21.109375" style="43" customWidth="1"/>
    <col min="9730" max="9730" width="8.88671875" style="43" customWidth="1"/>
    <col min="9731" max="9731" width="11.6640625" style="43" customWidth="1"/>
    <col min="9732" max="9732" width="22.6640625" style="43" customWidth="1"/>
    <col min="9733" max="9734" width="11.6640625" style="43" customWidth="1"/>
    <col min="9735" max="9735" width="15.6640625" style="43" customWidth="1"/>
    <col min="9736" max="9984" width="11.5546875" style="43"/>
    <col min="9985" max="9985" width="21.109375" style="43" customWidth="1"/>
    <col min="9986" max="9986" width="8.88671875" style="43" customWidth="1"/>
    <col min="9987" max="9987" width="11.6640625" style="43" customWidth="1"/>
    <col min="9988" max="9988" width="22.6640625" style="43" customWidth="1"/>
    <col min="9989" max="9990" width="11.6640625" style="43" customWidth="1"/>
    <col min="9991" max="9991" width="15.6640625" style="43" customWidth="1"/>
    <col min="9992" max="10240" width="11.5546875" style="43"/>
    <col min="10241" max="10241" width="21.109375" style="43" customWidth="1"/>
    <col min="10242" max="10242" width="8.88671875" style="43" customWidth="1"/>
    <col min="10243" max="10243" width="11.6640625" style="43" customWidth="1"/>
    <col min="10244" max="10244" width="22.6640625" style="43" customWidth="1"/>
    <col min="10245" max="10246" width="11.6640625" style="43" customWidth="1"/>
    <col min="10247" max="10247" width="15.6640625" style="43" customWidth="1"/>
    <col min="10248" max="10496" width="11.5546875" style="43"/>
    <col min="10497" max="10497" width="21.109375" style="43" customWidth="1"/>
    <col min="10498" max="10498" width="8.88671875" style="43" customWidth="1"/>
    <col min="10499" max="10499" width="11.6640625" style="43" customWidth="1"/>
    <col min="10500" max="10500" width="22.6640625" style="43" customWidth="1"/>
    <col min="10501" max="10502" width="11.6640625" style="43" customWidth="1"/>
    <col min="10503" max="10503" width="15.6640625" style="43" customWidth="1"/>
    <col min="10504" max="10752" width="11.5546875" style="43"/>
    <col min="10753" max="10753" width="21.109375" style="43" customWidth="1"/>
    <col min="10754" max="10754" width="8.88671875" style="43" customWidth="1"/>
    <col min="10755" max="10755" width="11.6640625" style="43" customWidth="1"/>
    <col min="10756" max="10756" width="22.6640625" style="43" customWidth="1"/>
    <col min="10757" max="10758" width="11.6640625" style="43" customWidth="1"/>
    <col min="10759" max="10759" width="15.6640625" style="43" customWidth="1"/>
    <col min="10760" max="11008" width="11.5546875" style="43"/>
    <col min="11009" max="11009" width="21.109375" style="43" customWidth="1"/>
    <col min="11010" max="11010" width="8.88671875" style="43" customWidth="1"/>
    <col min="11011" max="11011" width="11.6640625" style="43" customWidth="1"/>
    <col min="11012" max="11012" width="22.6640625" style="43" customWidth="1"/>
    <col min="11013" max="11014" width="11.6640625" style="43" customWidth="1"/>
    <col min="11015" max="11015" width="15.6640625" style="43" customWidth="1"/>
    <col min="11016" max="11264" width="11.5546875" style="43"/>
    <col min="11265" max="11265" width="21.109375" style="43" customWidth="1"/>
    <col min="11266" max="11266" width="8.88671875" style="43" customWidth="1"/>
    <col min="11267" max="11267" width="11.6640625" style="43" customWidth="1"/>
    <col min="11268" max="11268" width="22.6640625" style="43" customWidth="1"/>
    <col min="11269" max="11270" width="11.6640625" style="43" customWidth="1"/>
    <col min="11271" max="11271" width="15.6640625" style="43" customWidth="1"/>
    <col min="11272" max="11520" width="11.5546875" style="43"/>
    <col min="11521" max="11521" width="21.109375" style="43" customWidth="1"/>
    <col min="11522" max="11522" width="8.88671875" style="43" customWidth="1"/>
    <col min="11523" max="11523" width="11.6640625" style="43" customWidth="1"/>
    <col min="11524" max="11524" width="22.6640625" style="43" customWidth="1"/>
    <col min="11525" max="11526" width="11.6640625" style="43" customWidth="1"/>
    <col min="11527" max="11527" width="15.6640625" style="43" customWidth="1"/>
    <col min="11528" max="11776" width="11.5546875" style="43"/>
    <col min="11777" max="11777" width="21.109375" style="43" customWidth="1"/>
    <col min="11778" max="11778" width="8.88671875" style="43" customWidth="1"/>
    <col min="11779" max="11779" width="11.6640625" style="43" customWidth="1"/>
    <col min="11780" max="11780" width="22.6640625" style="43" customWidth="1"/>
    <col min="11781" max="11782" width="11.6640625" style="43" customWidth="1"/>
    <col min="11783" max="11783" width="15.6640625" style="43" customWidth="1"/>
    <col min="11784" max="12032" width="11.5546875" style="43"/>
    <col min="12033" max="12033" width="21.109375" style="43" customWidth="1"/>
    <col min="12034" max="12034" width="8.88671875" style="43" customWidth="1"/>
    <col min="12035" max="12035" width="11.6640625" style="43" customWidth="1"/>
    <col min="12036" max="12036" width="22.6640625" style="43" customWidth="1"/>
    <col min="12037" max="12038" width="11.6640625" style="43" customWidth="1"/>
    <col min="12039" max="12039" width="15.6640625" style="43" customWidth="1"/>
    <col min="12040" max="12288" width="11.5546875" style="43"/>
    <col min="12289" max="12289" width="21.109375" style="43" customWidth="1"/>
    <col min="12290" max="12290" width="8.88671875" style="43" customWidth="1"/>
    <col min="12291" max="12291" width="11.6640625" style="43" customWidth="1"/>
    <col min="12292" max="12292" width="22.6640625" style="43" customWidth="1"/>
    <col min="12293" max="12294" width="11.6640625" style="43" customWidth="1"/>
    <col min="12295" max="12295" width="15.6640625" style="43" customWidth="1"/>
    <col min="12296" max="12544" width="11.5546875" style="43"/>
    <col min="12545" max="12545" width="21.109375" style="43" customWidth="1"/>
    <col min="12546" max="12546" width="8.88671875" style="43" customWidth="1"/>
    <col min="12547" max="12547" width="11.6640625" style="43" customWidth="1"/>
    <col min="12548" max="12548" width="22.6640625" style="43" customWidth="1"/>
    <col min="12549" max="12550" width="11.6640625" style="43" customWidth="1"/>
    <col min="12551" max="12551" width="15.6640625" style="43" customWidth="1"/>
    <col min="12552" max="12800" width="11.5546875" style="43"/>
    <col min="12801" max="12801" width="21.109375" style="43" customWidth="1"/>
    <col min="12802" max="12802" width="8.88671875" style="43" customWidth="1"/>
    <col min="12803" max="12803" width="11.6640625" style="43" customWidth="1"/>
    <col min="12804" max="12804" width="22.6640625" style="43" customWidth="1"/>
    <col min="12805" max="12806" width="11.6640625" style="43" customWidth="1"/>
    <col min="12807" max="12807" width="15.6640625" style="43" customWidth="1"/>
    <col min="12808" max="13056" width="11.5546875" style="43"/>
    <col min="13057" max="13057" width="21.109375" style="43" customWidth="1"/>
    <col min="13058" max="13058" width="8.88671875" style="43" customWidth="1"/>
    <col min="13059" max="13059" width="11.6640625" style="43" customWidth="1"/>
    <col min="13060" max="13060" width="22.6640625" style="43" customWidth="1"/>
    <col min="13061" max="13062" width="11.6640625" style="43" customWidth="1"/>
    <col min="13063" max="13063" width="15.6640625" style="43" customWidth="1"/>
    <col min="13064" max="13312" width="11.5546875" style="43"/>
    <col min="13313" max="13313" width="21.109375" style="43" customWidth="1"/>
    <col min="13314" max="13314" width="8.88671875" style="43" customWidth="1"/>
    <col min="13315" max="13315" width="11.6640625" style="43" customWidth="1"/>
    <col min="13316" max="13316" width="22.6640625" style="43" customWidth="1"/>
    <col min="13317" max="13318" width="11.6640625" style="43" customWidth="1"/>
    <col min="13319" max="13319" width="15.6640625" style="43" customWidth="1"/>
    <col min="13320" max="13568" width="11.5546875" style="43"/>
    <col min="13569" max="13569" width="21.109375" style="43" customWidth="1"/>
    <col min="13570" max="13570" width="8.88671875" style="43" customWidth="1"/>
    <col min="13571" max="13571" width="11.6640625" style="43" customWidth="1"/>
    <col min="13572" max="13572" width="22.6640625" style="43" customWidth="1"/>
    <col min="13573" max="13574" width="11.6640625" style="43" customWidth="1"/>
    <col min="13575" max="13575" width="15.6640625" style="43" customWidth="1"/>
    <col min="13576" max="13824" width="11.5546875" style="43"/>
    <col min="13825" max="13825" width="21.109375" style="43" customWidth="1"/>
    <col min="13826" max="13826" width="8.88671875" style="43" customWidth="1"/>
    <col min="13827" max="13827" width="11.6640625" style="43" customWidth="1"/>
    <col min="13828" max="13828" width="22.6640625" style="43" customWidth="1"/>
    <col min="13829" max="13830" width="11.6640625" style="43" customWidth="1"/>
    <col min="13831" max="13831" width="15.6640625" style="43" customWidth="1"/>
    <col min="13832" max="14080" width="11.5546875" style="43"/>
    <col min="14081" max="14081" width="21.109375" style="43" customWidth="1"/>
    <col min="14082" max="14082" width="8.88671875" style="43" customWidth="1"/>
    <col min="14083" max="14083" width="11.6640625" style="43" customWidth="1"/>
    <col min="14084" max="14084" width="22.6640625" style="43" customWidth="1"/>
    <col min="14085" max="14086" width="11.6640625" style="43" customWidth="1"/>
    <col min="14087" max="14087" width="15.6640625" style="43" customWidth="1"/>
    <col min="14088" max="14336" width="11.5546875" style="43"/>
    <col min="14337" max="14337" width="21.109375" style="43" customWidth="1"/>
    <col min="14338" max="14338" width="8.88671875" style="43" customWidth="1"/>
    <col min="14339" max="14339" width="11.6640625" style="43" customWidth="1"/>
    <col min="14340" max="14340" width="22.6640625" style="43" customWidth="1"/>
    <col min="14341" max="14342" width="11.6640625" style="43" customWidth="1"/>
    <col min="14343" max="14343" width="15.6640625" style="43" customWidth="1"/>
    <col min="14344" max="14592" width="11.5546875" style="43"/>
    <col min="14593" max="14593" width="21.109375" style="43" customWidth="1"/>
    <col min="14594" max="14594" width="8.88671875" style="43" customWidth="1"/>
    <col min="14595" max="14595" width="11.6640625" style="43" customWidth="1"/>
    <col min="14596" max="14596" width="22.6640625" style="43" customWidth="1"/>
    <col min="14597" max="14598" width="11.6640625" style="43" customWidth="1"/>
    <col min="14599" max="14599" width="15.6640625" style="43" customWidth="1"/>
    <col min="14600" max="14848" width="11.5546875" style="43"/>
    <col min="14849" max="14849" width="21.109375" style="43" customWidth="1"/>
    <col min="14850" max="14850" width="8.88671875" style="43" customWidth="1"/>
    <col min="14851" max="14851" width="11.6640625" style="43" customWidth="1"/>
    <col min="14852" max="14852" width="22.6640625" style="43" customWidth="1"/>
    <col min="14853" max="14854" width="11.6640625" style="43" customWidth="1"/>
    <col min="14855" max="14855" width="15.6640625" style="43" customWidth="1"/>
    <col min="14856" max="15104" width="11.5546875" style="43"/>
    <col min="15105" max="15105" width="21.109375" style="43" customWidth="1"/>
    <col min="15106" max="15106" width="8.88671875" style="43" customWidth="1"/>
    <col min="15107" max="15107" width="11.6640625" style="43" customWidth="1"/>
    <col min="15108" max="15108" width="22.6640625" style="43" customWidth="1"/>
    <col min="15109" max="15110" width="11.6640625" style="43" customWidth="1"/>
    <col min="15111" max="15111" width="15.6640625" style="43" customWidth="1"/>
    <col min="15112" max="15360" width="11.5546875" style="43"/>
    <col min="15361" max="15361" width="21.109375" style="43" customWidth="1"/>
    <col min="15362" max="15362" width="8.88671875" style="43" customWidth="1"/>
    <col min="15363" max="15363" width="11.6640625" style="43" customWidth="1"/>
    <col min="15364" max="15364" width="22.6640625" style="43" customWidth="1"/>
    <col min="15365" max="15366" width="11.6640625" style="43" customWidth="1"/>
    <col min="15367" max="15367" width="15.6640625" style="43" customWidth="1"/>
    <col min="15368" max="15616" width="11.5546875" style="43"/>
    <col min="15617" max="15617" width="21.109375" style="43" customWidth="1"/>
    <col min="15618" max="15618" width="8.88671875" style="43" customWidth="1"/>
    <col min="15619" max="15619" width="11.6640625" style="43" customWidth="1"/>
    <col min="15620" max="15620" width="22.6640625" style="43" customWidth="1"/>
    <col min="15621" max="15622" width="11.6640625" style="43" customWidth="1"/>
    <col min="15623" max="15623" width="15.6640625" style="43" customWidth="1"/>
    <col min="15624" max="15872" width="11.5546875" style="43"/>
    <col min="15873" max="15873" width="21.109375" style="43" customWidth="1"/>
    <col min="15874" max="15874" width="8.88671875" style="43" customWidth="1"/>
    <col min="15875" max="15875" width="11.6640625" style="43" customWidth="1"/>
    <col min="15876" max="15876" width="22.6640625" style="43" customWidth="1"/>
    <col min="15877" max="15878" width="11.6640625" style="43" customWidth="1"/>
    <col min="15879" max="15879" width="15.6640625" style="43" customWidth="1"/>
    <col min="15880" max="16128" width="11.5546875" style="43"/>
    <col min="16129" max="16129" width="21.109375" style="43" customWidth="1"/>
    <col min="16130" max="16130" width="8.88671875" style="43" customWidth="1"/>
    <col min="16131" max="16131" width="11.6640625" style="43" customWidth="1"/>
    <col min="16132" max="16132" width="22.6640625" style="43" customWidth="1"/>
    <col min="16133" max="16134" width="11.6640625" style="43" customWidth="1"/>
    <col min="16135" max="16135" width="15.6640625" style="43" customWidth="1"/>
    <col min="16136" max="16384" width="11.5546875" style="43"/>
  </cols>
  <sheetData>
    <row r="1" spans="1:11" ht="14.25" customHeight="1" x14ac:dyDescent="0.3">
      <c r="A1" s="1" t="s">
        <v>102</v>
      </c>
      <c r="B1" s="41"/>
      <c r="C1" s="41"/>
      <c r="D1" s="41"/>
      <c r="E1" s="41"/>
      <c r="F1" s="41"/>
      <c r="G1" s="42" t="s">
        <v>1</v>
      </c>
    </row>
    <row r="2" spans="1:11" ht="12.75" customHeight="1" x14ac:dyDescent="0.3">
      <c r="A2" s="4" t="s">
        <v>103</v>
      </c>
      <c r="B2" s="41"/>
      <c r="C2" s="41"/>
      <c r="D2" s="41"/>
      <c r="E2" s="41"/>
      <c r="F2" s="41"/>
      <c r="G2" s="41"/>
    </row>
    <row r="3" spans="1:11" ht="12.75" customHeight="1" x14ac:dyDescent="0.3">
      <c r="A3" s="41"/>
      <c r="B3" s="41"/>
      <c r="C3" s="41"/>
      <c r="D3" s="41"/>
      <c r="E3" s="41"/>
      <c r="F3" s="41"/>
      <c r="G3" s="41"/>
    </row>
    <row r="4" spans="1:11" ht="12.75" customHeight="1" x14ac:dyDescent="0.3">
      <c r="A4" s="163" t="s">
        <v>104</v>
      </c>
      <c r="B4" s="164"/>
      <c r="C4" s="164"/>
      <c r="D4" s="164"/>
      <c r="E4" s="164"/>
      <c r="F4" s="164"/>
      <c r="G4" s="44" t="s">
        <v>105</v>
      </c>
    </row>
    <row r="5" spans="1:11" ht="12.75" customHeight="1" x14ac:dyDescent="0.3">
      <c r="A5" s="41"/>
      <c r="B5" s="41"/>
      <c r="C5" s="41"/>
      <c r="D5" s="41"/>
      <c r="E5" s="41"/>
      <c r="F5" s="41"/>
      <c r="G5" s="41"/>
    </row>
    <row r="6" spans="1:11" ht="15" customHeight="1" x14ac:dyDescent="0.3">
      <c r="A6" s="165" t="s">
        <v>106</v>
      </c>
      <c r="B6" s="165" t="s">
        <v>107</v>
      </c>
      <c r="C6" s="165" t="s">
        <v>7</v>
      </c>
      <c r="D6" s="165" t="s">
        <v>9</v>
      </c>
      <c r="E6" s="165" t="s">
        <v>10</v>
      </c>
      <c r="F6" s="165"/>
      <c r="G6" s="165"/>
    </row>
    <row r="7" spans="1:11" ht="12.75" customHeight="1" x14ac:dyDescent="0.3">
      <c r="A7" s="165"/>
      <c r="B7" s="165"/>
      <c r="C7" s="165"/>
      <c r="D7" s="165"/>
      <c r="E7" s="45" t="s">
        <v>11</v>
      </c>
      <c r="F7" s="45" t="s">
        <v>12</v>
      </c>
      <c r="G7" s="45" t="s">
        <v>13</v>
      </c>
    </row>
    <row r="8" spans="1:11" s="47" customFormat="1" ht="12.75" customHeight="1" x14ac:dyDescent="0.3">
      <c r="A8" s="46"/>
      <c r="B8" s="46"/>
      <c r="C8" s="46"/>
      <c r="D8" s="46"/>
      <c r="E8" s="46"/>
      <c r="F8" s="46"/>
      <c r="G8" s="46"/>
    </row>
    <row r="9" spans="1:11" ht="12.75" customHeight="1" x14ac:dyDescent="0.3">
      <c r="A9" s="48" t="s">
        <v>17</v>
      </c>
      <c r="B9" s="48" t="s">
        <v>14</v>
      </c>
      <c r="C9" s="48" t="s">
        <v>14</v>
      </c>
      <c r="D9" s="49">
        <v>119976584</v>
      </c>
      <c r="E9" s="49">
        <v>33795678</v>
      </c>
      <c r="F9" s="49">
        <v>86037103</v>
      </c>
      <c r="G9" s="49">
        <v>143803</v>
      </c>
    </row>
    <row r="10" spans="1:11" ht="12.75" customHeight="1" x14ac:dyDescent="0.3">
      <c r="A10" s="50" t="s">
        <v>17</v>
      </c>
      <c r="B10" s="50" t="s">
        <v>14</v>
      </c>
      <c r="C10" s="50" t="s">
        <v>19</v>
      </c>
      <c r="D10" s="51">
        <v>2108406</v>
      </c>
      <c r="E10" s="51">
        <v>556221</v>
      </c>
      <c r="F10" s="51">
        <v>1548361</v>
      </c>
      <c r="G10" s="51">
        <v>3824</v>
      </c>
    </row>
    <row r="11" spans="1:11" ht="12.75" customHeight="1" x14ac:dyDescent="0.3">
      <c r="A11" s="50" t="s">
        <v>17</v>
      </c>
      <c r="B11" s="50" t="s">
        <v>14</v>
      </c>
      <c r="C11" s="50" t="s">
        <v>20</v>
      </c>
      <c r="D11" s="51">
        <v>2174905</v>
      </c>
      <c r="E11" s="51">
        <v>1551450</v>
      </c>
      <c r="F11" s="51">
        <v>620571</v>
      </c>
      <c r="G11" s="51">
        <v>2884</v>
      </c>
    </row>
    <row r="12" spans="1:11" ht="12.75" customHeight="1" x14ac:dyDescent="0.3">
      <c r="A12" s="50" t="s">
        <v>17</v>
      </c>
      <c r="B12" s="50" t="s">
        <v>14</v>
      </c>
      <c r="C12" s="50" t="s">
        <v>21</v>
      </c>
      <c r="D12" s="51">
        <v>2178901</v>
      </c>
      <c r="E12" s="51">
        <v>1985449</v>
      </c>
      <c r="F12" s="51">
        <v>190784</v>
      </c>
      <c r="G12" s="51">
        <v>2668</v>
      </c>
    </row>
    <row r="13" spans="1:11" ht="12.75" customHeight="1" x14ac:dyDescent="0.3">
      <c r="A13" s="50" t="s">
        <v>17</v>
      </c>
      <c r="B13" s="50" t="s">
        <v>14</v>
      </c>
      <c r="C13" s="50" t="s">
        <v>33</v>
      </c>
      <c r="D13" s="51">
        <v>2095349</v>
      </c>
      <c r="E13" s="51">
        <v>1983213</v>
      </c>
      <c r="F13" s="51">
        <v>110479</v>
      </c>
      <c r="G13" s="51">
        <v>1657</v>
      </c>
      <c r="J13" s="52">
        <v>1</v>
      </c>
      <c r="K13" s="53">
        <f>E13/D13</f>
        <v>0.94648337818664097</v>
      </c>
    </row>
    <row r="14" spans="1:11" ht="12.75" customHeight="1" x14ac:dyDescent="0.3">
      <c r="A14" s="50" t="s">
        <v>17</v>
      </c>
      <c r="B14" s="50" t="s">
        <v>14</v>
      </c>
      <c r="C14" s="50" t="s">
        <v>35</v>
      </c>
      <c r="D14" s="51">
        <v>2146294</v>
      </c>
      <c r="E14" s="51">
        <v>2053317</v>
      </c>
      <c r="F14" s="51">
        <v>91361</v>
      </c>
      <c r="G14" s="51">
        <v>1616</v>
      </c>
      <c r="J14" s="52">
        <v>2</v>
      </c>
      <c r="K14" s="53">
        <f t="shared" ref="K14:K28" si="0">E14/D14</f>
        <v>0.95668021249651725</v>
      </c>
    </row>
    <row r="15" spans="1:11" ht="12.75" customHeight="1" x14ac:dyDescent="0.3">
      <c r="A15" s="50" t="s">
        <v>17</v>
      </c>
      <c r="B15" s="50" t="s">
        <v>14</v>
      </c>
      <c r="C15" s="50" t="s">
        <v>37</v>
      </c>
      <c r="D15" s="51">
        <v>2234495</v>
      </c>
      <c r="E15" s="51">
        <v>2138663</v>
      </c>
      <c r="F15" s="51">
        <v>94105</v>
      </c>
      <c r="G15" s="51">
        <v>1727</v>
      </c>
      <c r="J15" s="52">
        <v>3</v>
      </c>
      <c r="K15" s="53">
        <f t="shared" si="0"/>
        <v>0.95711245717712501</v>
      </c>
    </row>
    <row r="16" spans="1:11" ht="12.75" customHeight="1" x14ac:dyDescent="0.3">
      <c r="A16" s="50" t="s">
        <v>17</v>
      </c>
      <c r="B16" s="50" t="s">
        <v>14</v>
      </c>
      <c r="C16" s="50" t="s">
        <v>39</v>
      </c>
      <c r="D16" s="51">
        <v>2109340</v>
      </c>
      <c r="E16" s="51">
        <v>2021390</v>
      </c>
      <c r="F16" s="51">
        <v>86455</v>
      </c>
      <c r="G16" s="51">
        <v>1495</v>
      </c>
      <c r="J16" s="52">
        <v>4</v>
      </c>
      <c r="K16" s="53">
        <f t="shared" si="0"/>
        <v>0.95830449334863033</v>
      </c>
    </row>
    <row r="17" spans="1:11" ht="12.75" customHeight="1" x14ac:dyDescent="0.3">
      <c r="A17" s="50" t="s">
        <v>17</v>
      </c>
      <c r="B17" s="50" t="s">
        <v>14</v>
      </c>
      <c r="C17" s="50" t="s">
        <v>41</v>
      </c>
      <c r="D17" s="51">
        <v>2299267</v>
      </c>
      <c r="E17" s="51">
        <v>2197162</v>
      </c>
      <c r="F17" s="51">
        <v>100191</v>
      </c>
      <c r="G17" s="51">
        <v>1914</v>
      </c>
      <c r="J17" s="52">
        <v>5</v>
      </c>
      <c r="K17" s="53">
        <f t="shared" si="0"/>
        <v>0.95559236922027757</v>
      </c>
    </row>
    <row r="18" spans="1:11" ht="12.75" customHeight="1" x14ac:dyDescent="0.3">
      <c r="A18" s="50" t="s">
        <v>17</v>
      </c>
      <c r="B18" s="50" t="s">
        <v>14</v>
      </c>
      <c r="C18" s="50" t="s">
        <v>43</v>
      </c>
      <c r="D18" s="51">
        <v>2101472</v>
      </c>
      <c r="E18" s="51">
        <v>2005656</v>
      </c>
      <c r="F18" s="51">
        <v>94438</v>
      </c>
      <c r="G18" s="51">
        <v>1378</v>
      </c>
      <c r="J18" s="52">
        <v>6</v>
      </c>
      <c r="K18" s="53">
        <f t="shared" si="0"/>
        <v>0.9544052930517275</v>
      </c>
    </row>
    <row r="19" spans="1:11" ht="12.75" customHeight="1" x14ac:dyDescent="0.3">
      <c r="A19" s="50" t="s">
        <v>17</v>
      </c>
      <c r="B19" s="50" t="s">
        <v>14</v>
      </c>
      <c r="C19" s="50" t="s">
        <v>45</v>
      </c>
      <c r="D19" s="51">
        <v>2249567</v>
      </c>
      <c r="E19" s="51">
        <v>2096493</v>
      </c>
      <c r="F19" s="51">
        <v>151322</v>
      </c>
      <c r="G19" s="51">
        <v>1752</v>
      </c>
      <c r="J19" s="54">
        <v>7</v>
      </c>
      <c r="K19" s="53">
        <f t="shared" si="0"/>
        <v>0.93195401603953121</v>
      </c>
    </row>
    <row r="20" spans="1:11" ht="12.75" customHeight="1" x14ac:dyDescent="0.3">
      <c r="A20" s="50" t="s">
        <v>17</v>
      </c>
      <c r="B20" s="50" t="s">
        <v>14</v>
      </c>
      <c r="C20" s="50" t="s">
        <v>47</v>
      </c>
      <c r="D20" s="51">
        <v>2140641</v>
      </c>
      <c r="E20" s="51">
        <v>1938776</v>
      </c>
      <c r="F20" s="51">
        <v>200484</v>
      </c>
      <c r="G20" s="51">
        <v>1381</v>
      </c>
      <c r="J20" s="54">
        <v>8</v>
      </c>
      <c r="K20" s="53">
        <f t="shared" si="0"/>
        <v>0.90569880703957362</v>
      </c>
    </row>
    <row r="21" spans="1:11" ht="12.75" customHeight="1" x14ac:dyDescent="0.3">
      <c r="A21" s="50" t="s">
        <v>17</v>
      </c>
      <c r="B21" s="50" t="s">
        <v>14</v>
      </c>
      <c r="C21" s="50" t="s">
        <v>49</v>
      </c>
      <c r="D21" s="51">
        <v>2152593</v>
      </c>
      <c r="E21" s="51">
        <v>1884798</v>
      </c>
      <c r="F21" s="51">
        <v>266427</v>
      </c>
      <c r="G21" s="51">
        <v>1368</v>
      </c>
      <c r="J21" s="54">
        <v>9</v>
      </c>
      <c r="K21" s="53">
        <f t="shared" si="0"/>
        <v>0.87559422519723884</v>
      </c>
    </row>
    <row r="22" spans="1:11" ht="12.75" customHeight="1" x14ac:dyDescent="0.3">
      <c r="A22" s="50" t="s">
        <v>17</v>
      </c>
      <c r="B22" s="50" t="s">
        <v>14</v>
      </c>
      <c r="C22" s="50" t="s">
        <v>51</v>
      </c>
      <c r="D22" s="51">
        <v>2193794</v>
      </c>
      <c r="E22" s="51">
        <v>1730444</v>
      </c>
      <c r="F22" s="51">
        <v>461801</v>
      </c>
      <c r="G22" s="51">
        <v>1549</v>
      </c>
      <c r="J22" s="55">
        <v>10</v>
      </c>
      <c r="K22" s="53">
        <f t="shared" si="0"/>
        <v>0.78879056100983047</v>
      </c>
    </row>
    <row r="23" spans="1:11" ht="12.75" customHeight="1" x14ac:dyDescent="0.3">
      <c r="A23" s="50" t="s">
        <v>17</v>
      </c>
      <c r="B23" s="50" t="s">
        <v>14</v>
      </c>
      <c r="C23" s="50" t="s">
        <v>53</v>
      </c>
      <c r="D23" s="51">
        <v>2086484</v>
      </c>
      <c r="E23" s="51">
        <v>1511800</v>
      </c>
      <c r="F23" s="51">
        <v>573233</v>
      </c>
      <c r="G23" s="51">
        <v>1451</v>
      </c>
      <c r="J23" s="55">
        <v>11</v>
      </c>
      <c r="K23" s="53">
        <f t="shared" si="0"/>
        <v>0.72456822098803542</v>
      </c>
    </row>
    <row r="24" spans="1:11" ht="12.75" customHeight="1" x14ac:dyDescent="0.3">
      <c r="A24" s="50" t="s">
        <v>17</v>
      </c>
      <c r="B24" s="50" t="s">
        <v>14</v>
      </c>
      <c r="C24" s="50" t="s">
        <v>55</v>
      </c>
      <c r="D24" s="51">
        <v>2212396</v>
      </c>
      <c r="E24" s="51">
        <v>1484115</v>
      </c>
      <c r="F24" s="51">
        <v>726775</v>
      </c>
      <c r="G24" s="51">
        <v>1506</v>
      </c>
      <c r="J24" s="55">
        <v>12</v>
      </c>
      <c r="K24" s="53">
        <f t="shared" si="0"/>
        <v>0.67081797291262502</v>
      </c>
    </row>
    <row r="25" spans="1:11" ht="12.75" customHeight="1" x14ac:dyDescent="0.3">
      <c r="A25" s="50" t="s">
        <v>17</v>
      </c>
      <c r="B25" s="50" t="s">
        <v>14</v>
      </c>
      <c r="C25" s="50" t="s">
        <v>57</v>
      </c>
      <c r="D25" s="51">
        <v>2307675</v>
      </c>
      <c r="E25" s="51">
        <v>1197266</v>
      </c>
      <c r="F25" s="51">
        <v>1108221</v>
      </c>
      <c r="G25" s="51">
        <v>2188</v>
      </c>
      <c r="J25" s="56">
        <v>13</v>
      </c>
      <c r="K25" s="53">
        <f t="shared" si="0"/>
        <v>0.51881915781035026</v>
      </c>
    </row>
    <row r="26" spans="1:11" ht="12.75" customHeight="1" x14ac:dyDescent="0.3">
      <c r="A26" s="50" t="s">
        <v>17</v>
      </c>
      <c r="B26" s="50" t="s">
        <v>14</v>
      </c>
      <c r="C26" s="50" t="s">
        <v>59</v>
      </c>
      <c r="D26" s="51">
        <v>2006341</v>
      </c>
      <c r="E26" s="51">
        <v>852229</v>
      </c>
      <c r="F26" s="51">
        <v>1152228</v>
      </c>
      <c r="G26" s="51">
        <v>1884</v>
      </c>
      <c r="J26" s="56">
        <v>14</v>
      </c>
      <c r="K26" s="53">
        <f t="shared" si="0"/>
        <v>0.42476777377325192</v>
      </c>
    </row>
    <row r="27" spans="1:11" ht="12.75" customHeight="1" x14ac:dyDescent="0.3">
      <c r="A27" s="50" t="s">
        <v>17</v>
      </c>
      <c r="B27" s="50" t="s">
        <v>14</v>
      </c>
      <c r="C27" s="57" t="s">
        <v>61</v>
      </c>
      <c r="D27" s="51">
        <v>10422095</v>
      </c>
      <c r="E27" s="51">
        <v>2844630</v>
      </c>
      <c r="F27" s="51">
        <v>7564135</v>
      </c>
      <c r="G27" s="51">
        <v>13330</v>
      </c>
      <c r="J27" s="56" t="s">
        <v>108</v>
      </c>
      <c r="K27" s="53">
        <f t="shared" si="0"/>
        <v>0.27294224433763076</v>
      </c>
    </row>
    <row r="28" spans="1:11" ht="12.75" customHeight="1" x14ac:dyDescent="0.3">
      <c r="A28" s="50" t="s">
        <v>17</v>
      </c>
      <c r="B28" s="50" t="s">
        <v>14</v>
      </c>
      <c r="C28" s="57" t="s">
        <v>64</v>
      </c>
      <c r="D28" s="51">
        <v>9993001</v>
      </c>
      <c r="E28" s="51">
        <v>715653</v>
      </c>
      <c r="F28" s="51">
        <v>9261402</v>
      </c>
      <c r="G28" s="51">
        <v>15946</v>
      </c>
      <c r="J28" s="58" t="s">
        <v>109</v>
      </c>
      <c r="K28" s="53">
        <f t="shared" si="0"/>
        <v>7.1615423635002132E-2</v>
      </c>
    </row>
    <row r="29" spans="1:11" ht="12.75" customHeight="1" x14ac:dyDescent="0.3">
      <c r="A29" s="50" t="s">
        <v>17</v>
      </c>
      <c r="B29" s="50" t="s">
        <v>14</v>
      </c>
      <c r="C29" s="50" t="s">
        <v>65</v>
      </c>
      <c r="D29" s="51">
        <v>62763568</v>
      </c>
      <c r="E29" s="51">
        <v>1046953</v>
      </c>
      <c r="F29" s="51">
        <v>61634330</v>
      </c>
      <c r="G29" s="51">
        <v>82285</v>
      </c>
    </row>
    <row r="30" spans="1:11" ht="12.75" customHeight="1" x14ac:dyDescent="0.3">
      <c r="A30" s="59" t="s">
        <v>17</v>
      </c>
      <c r="B30" s="59" t="s">
        <v>15</v>
      </c>
      <c r="C30" s="59" t="s">
        <v>14</v>
      </c>
      <c r="D30" s="60">
        <v>58422017</v>
      </c>
      <c r="E30" s="60">
        <v>16913842</v>
      </c>
      <c r="F30" s="60">
        <v>41416565</v>
      </c>
      <c r="G30" s="60">
        <v>91610</v>
      </c>
    </row>
    <row r="31" spans="1:11" ht="12.75" customHeight="1" x14ac:dyDescent="0.3">
      <c r="A31" s="61" t="s">
        <v>17</v>
      </c>
      <c r="B31" s="61" t="s">
        <v>15</v>
      </c>
      <c r="C31" s="61" t="s">
        <v>19</v>
      </c>
      <c r="D31" s="62">
        <v>1060809</v>
      </c>
      <c r="E31" s="62">
        <v>274274</v>
      </c>
      <c r="F31" s="62">
        <v>784565</v>
      </c>
      <c r="G31" s="62">
        <v>1970</v>
      </c>
    </row>
    <row r="32" spans="1:11" ht="12.75" customHeight="1" x14ac:dyDescent="0.3">
      <c r="A32" s="61" t="s">
        <v>17</v>
      </c>
      <c r="B32" s="61" t="s">
        <v>15</v>
      </c>
      <c r="C32" s="61" t="s">
        <v>20</v>
      </c>
      <c r="D32" s="62">
        <v>1101494</v>
      </c>
      <c r="E32" s="62">
        <v>778923</v>
      </c>
      <c r="F32" s="62">
        <v>321134</v>
      </c>
      <c r="G32" s="62">
        <v>1437</v>
      </c>
    </row>
    <row r="33" spans="1:7" ht="12.75" customHeight="1" x14ac:dyDescent="0.3">
      <c r="A33" s="61" t="s">
        <v>17</v>
      </c>
      <c r="B33" s="61" t="s">
        <v>15</v>
      </c>
      <c r="C33" s="61" t="s">
        <v>21</v>
      </c>
      <c r="D33" s="62">
        <v>1106361</v>
      </c>
      <c r="E33" s="62">
        <v>1006641</v>
      </c>
      <c r="F33" s="62">
        <v>98381</v>
      </c>
      <c r="G33" s="62">
        <v>1339</v>
      </c>
    </row>
    <row r="34" spans="1:7" ht="12.75" customHeight="1" x14ac:dyDescent="0.3">
      <c r="A34" s="61" t="s">
        <v>17</v>
      </c>
      <c r="B34" s="61" t="s">
        <v>15</v>
      </c>
      <c r="C34" s="61" t="s">
        <v>33</v>
      </c>
      <c r="D34" s="62">
        <v>1057642</v>
      </c>
      <c r="E34" s="62">
        <v>999932</v>
      </c>
      <c r="F34" s="62">
        <v>56877</v>
      </c>
      <c r="G34" s="62">
        <v>833</v>
      </c>
    </row>
    <row r="35" spans="1:7" ht="12.75" customHeight="1" x14ac:dyDescent="0.3">
      <c r="A35" s="61" t="s">
        <v>17</v>
      </c>
      <c r="B35" s="61" t="s">
        <v>15</v>
      </c>
      <c r="C35" s="61" t="s">
        <v>35</v>
      </c>
      <c r="D35" s="62">
        <v>1087091</v>
      </c>
      <c r="E35" s="62">
        <v>1038869</v>
      </c>
      <c r="F35" s="62">
        <v>47447</v>
      </c>
      <c r="G35" s="62">
        <v>775</v>
      </c>
    </row>
    <row r="36" spans="1:7" ht="12.75" customHeight="1" x14ac:dyDescent="0.3">
      <c r="A36" s="61" t="s">
        <v>17</v>
      </c>
      <c r="B36" s="61" t="s">
        <v>15</v>
      </c>
      <c r="C36" s="61" t="s">
        <v>37</v>
      </c>
      <c r="D36" s="62">
        <v>1140496</v>
      </c>
      <c r="E36" s="62">
        <v>1090484</v>
      </c>
      <c r="F36" s="62">
        <v>49135</v>
      </c>
      <c r="G36" s="62">
        <v>877</v>
      </c>
    </row>
    <row r="37" spans="1:7" ht="12.75" customHeight="1" x14ac:dyDescent="0.3">
      <c r="A37" s="61" t="s">
        <v>17</v>
      </c>
      <c r="B37" s="61" t="s">
        <v>15</v>
      </c>
      <c r="C37" s="61" t="s">
        <v>39</v>
      </c>
      <c r="D37" s="62">
        <v>1061501</v>
      </c>
      <c r="E37" s="62">
        <v>1016083</v>
      </c>
      <c r="F37" s="62">
        <v>44648</v>
      </c>
      <c r="G37" s="62">
        <v>770</v>
      </c>
    </row>
    <row r="38" spans="1:7" ht="12.75" customHeight="1" x14ac:dyDescent="0.3">
      <c r="A38" s="61" t="s">
        <v>17</v>
      </c>
      <c r="B38" s="61" t="s">
        <v>15</v>
      </c>
      <c r="C38" s="61" t="s">
        <v>41</v>
      </c>
      <c r="D38" s="62">
        <v>1174026</v>
      </c>
      <c r="E38" s="62">
        <v>1119676</v>
      </c>
      <c r="F38" s="62">
        <v>53344</v>
      </c>
      <c r="G38" s="62">
        <v>1006</v>
      </c>
    </row>
    <row r="39" spans="1:7" ht="12.75" customHeight="1" x14ac:dyDescent="0.3">
      <c r="A39" s="61" t="s">
        <v>17</v>
      </c>
      <c r="B39" s="61" t="s">
        <v>15</v>
      </c>
      <c r="C39" s="61" t="s">
        <v>43</v>
      </c>
      <c r="D39" s="62">
        <v>1066706</v>
      </c>
      <c r="E39" s="62">
        <v>1015608</v>
      </c>
      <c r="F39" s="62">
        <v>50389</v>
      </c>
      <c r="G39" s="62">
        <v>709</v>
      </c>
    </row>
    <row r="40" spans="1:7" ht="12.75" customHeight="1" x14ac:dyDescent="0.3">
      <c r="A40" s="61" t="s">
        <v>17</v>
      </c>
      <c r="B40" s="61" t="s">
        <v>15</v>
      </c>
      <c r="C40" s="61" t="s">
        <v>45</v>
      </c>
      <c r="D40" s="62">
        <v>1146128</v>
      </c>
      <c r="E40" s="62">
        <v>1064659</v>
      </c>
      <c r="F40" s="62">
        <v>80595</v>
      </c>
      <c r="G40" s="62">
        <v>874</v>
      </c>
    </row>
    <row r="41" spans="1:7" ht="12.75" customHeight="1" x14ac:dyDescent="0.3">
      <c r="A41" s="61" t="s">
        <v>17</v>
      </c>
      <c r="B41" s="61" t="s">
        <v>15</v>
      </c>
      <c r="C41" s="61" t="s">
        <v>47</v>
      </c>
      <c r="D41" s="62">
        <v>1082309</v>
      </c>
      <c r="E41" s="62">
        <v>974022</v>
      </c>
      <c r="F41" s="62">
        <v>107627</v>
      </c>
      <c r="G41" s="62">
        <v>660</v>
      </c>
    </row>
    <row r="42" spans="1:7" ht="12.75" customHeight="1" x14ac:dyDescent="0.3">
      <c r="A42" s="61" t="s">
        <v>17</v>
      </c>
      <c r="B42" s="61" t="s">
        <v>15</v>
      </c>
      <c r="C42" s="61" t="s">
        <v>49</v>
      </c>
      <c r="D42" s="62">
        <v>1085091</v>
      </c>
      <c r="E42" s="62">
        <v>937569</v>
      </c>
      <c r="F42" s="62">
        <v>146816</v>
      </c>
      <c r="G42" s="62">
        <v>706</v>
      </c>
    </row>
    <row r="43" spans="1:7" ht="12.75" customHeight="1" x14ac:dyDescent="0.3">
      <c r="A43" s="61" t="s">
        <v>17</v>
      </c>
      <c r="B43" s="61" t="s">
        <v>15</v>
      </c>
      <c r="C43" s="61" t="s">
        <v>51</v>
      </c>
      <c r="D43" s="62">
        <v>1113136</v>
      </c>
      <c r="E43" s="62">
        <v>861701</v>
      </c>
      <c r="F43" s="62">
        <v>250627</v>
      </c>
      <c r="G43" s="62">
        <v>808</v>
      </c>
    </row>
    <row r="44" spans="1:7" ht="12.75" customHeight="1" x14ac:dyDescent="0.3">
      <c r="A44" s="61" t="s">
        <v>17</v>
      </c>
      <c r="B44" s="61" t="s">
        <v>15</v>
      </c>
      <c r="C44" s="61" t="s">
        <v>53</v>
      </c>
      <c r="D44" s="62">
        <v>1054448</v>
      </c>
      <c r="E44" s="62">
        <v>743419</v>
      </c>
      <c r="F44" s="62">
        <v>310298</v>
      </c>
      <c r="G44" s="62">
        <v>731</v>
      </c>
    </row>
    <row r="45" spans="1:7" ht="12.75" customHeight="1" x14ac:dyDescent="0.3">
      <c r="A45" s="61" t="s">
        <v>17</v>
      </c>
      <c r="B45" s="61" t="s">
        <v>15</v>
      </c>
      <c r="C45" s="61" t="s">
        <v>55</v>
      </c>
      <c r="D45" s="62">
        <v>1122956</v>
      </c>
      <c r="E45" s="62">
        <v>730832</v>
      </c>
      <c r="F45" s="62">
        <v>391334</v>
      </c>
      <c r="G45" s="62">
        <v>790</v>
      </c>
    </row>
    <row r="46" spans="1:7" ht="12.75" customHeight="1" x14ac:dyDescent="0.3">
      <c r="A46" s="61" t="s">
        <v>17</v>
      </c>
      <c r="B46" s="61" t="s">
        <v>15</v>
      </c>
      <c r="C46" s="61" t="s">
        <v>57</v>
      </c>
      <c r="D46" s="62">
        <v>1172693</v>
      </c>
      <c r="E46" s="62">
        <v>595513</v>
      </c>
      <c r="F46" s="62">
        <v>575969</v>
      </c>
      <c r="G46" s="62">
        <v>1211</v>
      </c>
    </row>
    <row r="47" spans="1:7" ht="12.75" customHeight="1" x14ac:dyDescent="0.3">
      <c r="A47" s="61" t="s">
        <v>17</v>
      </c>
      <c r="B47" s="61" t="s">
        <v>15</v>
      </c>
      <c r="C47" s="61" t="s">
        <v>59</v>
      </c>
      <c r="D47" s="62">
        <v>998917</v>
      </c>
      <c r="E47" s="62">
        <v>410830</v>
      </c>
      <c r="F47" s="62">
        <v>587067</v>
      </c>
      <c r="G47" s="62">
        <v>1020</v>
      </c>
    </row>
    <row r="48" spans="1:7" ht="12.75" customHeight="1" x14ac:dyDescent="0.3">
      <c r="A48" s="61" t="s">
        <v>17</v>
      </c>
      <c r="B48" s="61" t="s">
        <v>15</v>
      </c>
      <c r="C48" s="63" t="s">
        <v>61</v>
      </c>
      <c r="D48" s="62">
        <v>5165884</v>
      </c>
      <c r="E48" s="62">
        <v>1404802</v>
      </c>
      <c r="F48" s="62">
        <v>3752747</v>
      </c>
      <c r="G48" s="62">
        <v>8335</v>
      </c>
    </row>
    <row r="49" spans="1:7" ht="12.75" customHeight="1" x14ac:dyDescent="0.3">
      <c r="A49" s="61" t="s">
        <v>17</v>
      </c>
      <c r="B49" s="61" t="s">
        <v>15</v>
      </c>
      <c r="C49" s="63" t="s">
        <v>64</v>
      </c>
      <c r="D49" s="62">
        <v>4861404</v>
      </c>
      <c r="E49" s="62">
        <v>363837</v>
      </c>
      <c r="F49" s="62">
        <v>4486469</v>
      </c>
      <c r="G49" s="62">
        <v>11098</v>
      </c>
    </row>
    <row r="50" spans="1:7" ht="12.75" customHeight="1" x14ac:dyDescent="0.3">
      <c r="A50" s="61" t="s">
        <v>17</v>
      </c>
      <c r="B50" s="61" t="s">
        <v>15</v>
      </c>
      <c r="C50" s="61" t="s">
        <v>65</v>
      </c>
      <c r="D50" s="62">
        <v>29762925</v>
      </c>
      <c r="E50" s="62">
        <v>486168</v>
      </c>
      <c r="F50" s="62">
        <v>29221096</v>
      </c>
      <c r="G50" s="62">
        <v>55661</v>
      </c>
    </row>
    <row r="51" spans="1:7" ht="12.75" customHeight="1" x14ac:dyDescent="0.3">
      <c r="A51" s="48" t="s">
        <v>17</v>
      </c>
      <c r="B51" s="48" t="s">
        <v>16</v>
      </c>
      <c r="C51" s="48" t="s">
        <v>14</v>
      </c>
      <c r="D51" s="49">
        <v>61554567</v>
      </c>
      <c r="E51" s="49">
        <v>16881836</v>
      </c>
      <c r="F51" s="49">
        <v>44620538</v>
      </c>
      <c r="G51" s="49">
        <v>52193</v>
      </c>
    </row>
    <row r="52" spans="1:7" ht="12.75" customHeight="1" x14ac:dyDescent="0.3">
      <c r="A52" s="50" t="s">
        <v>17</v>
      </c>
      <c r="B52" s="50" t="s">
        <v>16</v>
      </c>
      <c r="C52" s="50" t="s">
        <v>19</v>
      </c>
      <c r="D52" s="51">
        <v>1047597</v>
      </c>
      <c r="E52" s="51">
        <v>281947</v>
      </c>
      <c r="F52" s="51">
        <v>763796</v>
      </c>
      <c r="G52" s="51">
        <v>1854</v>
      </c>
    </row>
    <row r="53" spans="1:7" ht="12.75" customHeight="1" x14ac:dyDescent="0.3">
      <c r="A53" s="50" t="s">
        <v>17</v>
      </c>
      <c r="B53" s="50" t="s">
        <v>16</v>
      </c>
      <c r="C53" s="50" t="s">
        <v>20</v>
      </c>
      <c r="D53" s="51">
        <v>1073411</v>
      </c>
      <c r="E53" s="51">
        <v>772527</v>
      </c>
      <c r="F53" s="51">
        <v>299437</v>
      </c>
      <c r="G53" s="51">
        <v>1447</v>
      </c>
    </row>
    <row r="54" spans="1:7" ht="12.75" customHeight="1" x14ac:dyDescent="0.3">
      <c r="A54" s="50" t="s">
        <v>17</v>
      </c>
      <c r="B54" s="50" t="s">
        <v>16</v>
      </c>
      <c r="C54" s="50" t="s">
        <v>21</v>
      </c>
      <c r="D54" s="51">
        <v>1072540</v>
      </c>
      <c r="E54" s="51">
        <v>978808</v>
      </c>
      <c r="F54" s="51">
        <v>92403</v>
      </c>
      <c r="G54" s="51">
        <v>1329</v>
      </c>
    </row>
    <row r="55" spans="1:7" ht="12.75" customHeight="1" x14ac:dyDescent="0.3">
      <c r="A55" s="50" t="s">
        <v>17</v>
      </c>
      <c r="B55" s="50" t="s">
        <v>16</v>
      </c>
      <c r="C55" s="50" t="s">
        <v>33</v>
      </c>
      <c r="D55" s="51">
        <v>1037707</v>
      </c>
      <c r="E55" s="51">
        <v>983281</v>
      </c>
      <c r="F55" s="51">
        <v>53602</v>
      </c>
      <c r="G55" s="51">
        <v>824</v>
      </c>
    </row>
    <row r="56" spans="1:7" ht="12.75" customHeight="1" x14ac:dyDescent="0.3">
      <c r="A56" s="50" t="s">
        <v>17</v>
      </c>
      <c r="B56" s="50" t="s">
        <v>16</v>
      </c>
      <c r="C56" s="50" t="s">
        <v>35</v>
      </c>
      <c r="D56" s="51">
        <v>1059203</v>
      </c>
      <c r="E56" s="51">
        <v>1014448</v>
      </c>
      <c r="F56" s="51">
        <v>43914</v>
      </c>
      <c r="G56" s="51">
        <v>841</v>
      </c>
    </row>
    <row r="57" spans="1:7" ht="12.75" customHeight="1" x14ac:dyDescent="0.3">
      <c r="A57" s="50" t="s">
        <v>17</v>
      </c>
      <c r="B57" s="50" t="s">
        <v>16</v>
      </c>
      <c r="C57" s="50" t="s">
        <v>37</v>
      </c>
      <c r="D57" s="51">
        <v>1093999</v>
      </c>
      <c r="E57" s="51">
        <v>1048179</v>
      </c>
      <c r="F57" s="51">
        <v>44970</v>
      </c>
      <c r="G57" s="51">
        <v>850</v>
      </c>
    </row>
    <row r="58" spans="1:7" ht="12.75" customHeight="1" x14ac:dyDescent="0.3">
      <c r="A58" s="50" t="s">
        <v>17</v>
      </c>
      <c r="B58" s="50" t="s">
        <v>16</v>
      </c>
      <c r="C58" s="50" t="s">
        <v>39</v>
      </c>
      <c r="D58" s="51">
        <v>1047839</v>
      </c>
      <c r="E58" s="51">
        <v>1005307</v>
      </c>
      <c r="F58" s="51">
        <v>41807</v>
      </c>
      <c r="G58" s="51">
        <v>725</v>
      </c>
    </row>
    <row r="59" spans="1:7" ht="12.75" customHeight="1" x14ac:dyDescent="0.3">
      <c r="A59" s="50" t="s">
        <v>17</v>
      </c>
      <c r="B59" s="50" t="s">
        <v>16</v>
      </c>
      <c r="C59" s="50" t="s">
        <v>41</v>
      </c>
      <c r="D59" s="51">
        <v>1125241</v>
      </c>
      <c r="E59" s="51">
        <v>1077486</v>
      </c>
      <c r="F59" s="51">
        <v>46847</v>
      </c>
      <c r="G59" s="51">
        <v>908</v>
      </c>
    </row>
    <row r="60" spans="1:7" ht="12.75" customHeight="1" x14ac:dyDescent="0.3">
      <c r="A60" s="50" t="s">
        <v>17</v>
      </c>
      <c r="B60" s="50" t="s">
        <v>16</v>
      </c>
      <c r="C60" s="50" t="s">
        <v>43</v>
      </c>
      <c r="D60" s="51">
        <v>1034766</v>
      </c>
      <c r="E60" s="51">
        <v>990048</v>
      </c>
      <c r="F60" s="51">
        <v>44049</v>
      </c>
      <c r="G60" s="51">
        <v>669</v>
      </c>
    </row>
    <row r="61" spans="1:7" ht="12.75" customHeight="1" x14ac:dyDescent="0.3">
      <c r="A61" s="50" t="s">
        <v>17</v>
      </c>
      <c r="B61" s="50" t="s">
        <v>16</v>
      </c>
      <c r="C61" s="50" t="s">
        <v>45</v>
      </c>
      <c r="D61" s="51">
        <v>1103439</v>
      </c>
      <c r="E61" s="51">
        <v>1031834</v>
      </c>
      <c r="F61" s="51">
        <v>70727</v>
      </c>
      <c r="G61" s="51">
        <v>878</v>
      </c>
    </row>
    <row r="62" spans="1:7" ht="12.75" customHeight="1" x14ac:dyDescent="0.3">
      <c r="A62" s="50" t="s">
        <v>17</v>
      </c>
      <c r="B62" s="50" t="s">
        <v>16</v>
      </c>
      <c r="C62" s="50" t="s">
        <v>47</v>
      </c>
      <c r="D62" s="51">
        <v>1058332</v>
      </c>
      <c r="E62" s="51">
        <v>964754</v>
      </c>
      <c r="F62" s="51">
        <v>92857</v>
      </c>
      <c r="G62" s="51">
        <v>721</v>
      </c>
    </row>
    <row r="63" spans="1:7" ht="12.75" customHeight="1" x14ac:dyDescent="0.3">
      <c r="A63" s="50" t="s">
        <v>17</v>
      </c>
      <c r="B63" s="50" t="s">
        <v>16</v>
      </c>
      <c r="C63" s="50" t="s">
        <v>49</v>
      </c>
      <c r="D63" s="51">
        <v>1067502</v>
      </c>
      <c r="E63" s="51">
        <v>947229</v>
      </c>
      <c r="F63" s="51">
        <v>119611</v>
      </c>
      <c r="G63" s="51">
        <v>662</v>
      </c>
    </row>
    <row r="64" spans="1:7" ht="12.75" customHeight="1" x14ac:dyDescent="0.3">
      <c r="A64" s="50" t="s">
        <v>17</v>
      </c>
      <c r="B64" s="50" t="s">
        <v>16</v>
      </c>
      <c r="C64" s="50" t="s">
        <v>51</v>
      </c>
      <c r="D64" s="51">
        <v>1080658</v>
      </c>
      <c r="E64" s="51">
        <v>868743</v>
      </c>
      <c r="F64" s="51">
        <v>211174</v>
      </c>
      <c r="G64" s="51">
        <v>741</v>
      </c>
    </row>
    <row r="65" spans="1:7" ht="12.75" customHeight="1" x14ac:dyDescent="0.3">
      <c r="A65" s="50" t="s">
        <v>17</v>
      </c>
      <c r="B65" s="50" t="s">
        <v>16</v>
      </c>
      <c r="C65" s="50" t="s">
        <v>53</v>
      </c>
      <c r="D65" s="51">
        <v>1032036</v>
      </c>
      <c r="E65" s="51">
        <v>768381</v>
      </c>
      <c r="F65" s="51">
        <v>262935</v>
      </c>
      <c r="G65" s="51">
        <v>720</v>
      </c>
    </row>
    <row r="66" spans="1:7" ht="12.75" customHeight="1" x14ac:dyDescent="0.3">
      <c r="A66" s="50" t="s">
        <v>17</v>
      </c>
      <c r="B66" s="50" t="s">
        <v>16</v>
      </c>
      <c r="C66" s="50" t="s">
        <v>55</v>
      </c>
      <c r="D66" s="51">
        <v>1089440</v>
      </c>
      <c r="E66" s="51">
        <v>753283</v>
      </c>
      <c r="F66" s="51">
        <v>335441</v>
      </c>
      <c r="G66" s="51">
        <v>716</v>
      </c>
    </row>
    <row r="67" spans="1:7" ht="12.75" customHeight="1" x14ac:dyDescent="0.3">
      <c r="A67" s="50" t="s">
        <v>17</v>
      </c>
      <c r="B67" s="50" t="s">
        <v>16</v>
      </c>
      <c r="C67" s="50" t="s">
        <v>57</v>
      </c>
      <c r="D67" s="51">
        <v>1134982</v>
      </c>
      <c r="E67" s="51">
        <v>601753</v>
      </c>
      <c r="F67" s="51">
        <v>532252</v>
      </c>
      <c r="G67" s="51">
        <v>977</v>
      </c>
    </row>
    <row r="68" spans="1:7" ht="12.75" customHeight="1" x14ac:dyDescent="0.3">
      <c r="A68" s="50" t="s">
        <v>17</v>
      </c>
      <c r="B68" s="50" t="s">
        <v>16</v>
      </c>
      <c r="C68" s="50" t="s">
        <v>59</v>
      </c>
      <c r="D68" s="51">
        <v>1007424</v>
      </c>
      <c r="E68" s="51">
        <v>441399</v>
      </c>
      <c r="F68" s="51">
        <v>565161</v>
      </c>
      <c r="G68" s="51">
        <v>864</v>
      </c>
    </row>
    <row r="69" spans="1:7" ht="12.75" customHeight="1" x14ac:dyDescent="0.3">
      <c r="A69" s="50" t="s">
        <v>17</v>
      </c>
      <c r="B69" s="50" t="s">
        <v>16</v>
      </c>
      <c r="C69" s="57" t="s">
        <v>61</v>
      </c>
      <c r="D69" s="51">
        <v>5256211</v>
      </c>
      <c r="E69" s="51">
        <v>1439828</v>
      </c>
      <c r="F69" s="51">
        <v>3811388</v>
      </c>
      <c r="G69" s="51">
        <v>4995</v>
      </c>
    </row>
    <row r="70" spans="1:7" ht="12.75" customHeight="1" x14ac:dyDescent="0.3">
      <c r="A70" s="50" t="s">
        <v>17</v>
      </c>
      <c r="B70" s="50" t="s">
        <v>16</v>
      </c>
      <c r="C70" s="57" t="s">
        <v>64</v>
      </c>
      <c r="D70" s="51">
        <v>5131597</v>
      </c>
      <c r="E70" s="51">
        <v>351816</v>
      </c>
      <c r="F70" s="51">
        <v>4774933</v>
      </c>
      <c r="G70" s="51">
        <v>4848</v>
      </c>
    </row>
    <row r="71" spans="1:7" ht="12.75" customHeight="1" x14ac:dyDescent="0.3">
      <c r="A71" s="50" t="s">
        <v>17</v>
      </c>
      <c r="B71" s="50" t="s">
        <v>16</v>
      </c>
      <c r="C71" s="50" t="s">
        <v>65</v>
      </c>
      <c r="D71" s="51">
        <v>33000643</v>
      </c>
      <c r="E71" s="51">
        <v>560785</v>
      </c>
      <c r="F71" s="51">
        <v>32413234</v>
      </c>
      <c r="G71" s="51">
        <v>26624</v>
      </c>
    </row>
    <row r="72" spans="1:7" ht="12.75" customHeight="1" x14ac:dyDescent="0.3">
      <c r="A72" s="59" t="s">
        <v>110</v>
      </c>
      <c r="B72" s="59" t="s">
        <v>14</v>
      </c>
      <c r="C72" s="59" t="s">
        <v>14</v>
      </c>
      <c r="D72" s="60">
        <v>5277138</v>
      </c>
      <c r="E72" s="60">
        <v>1398995</v>
      </c>
      <c r="F72" s="60">
        <v>3875427</v>
      </c>
      <c r="G72" s="60">
        <v>2716</v>
      </c>
    </row>
    <row r="73" spans="1:7" ht="12.75" customHeight="1" x14ac:dyDescent="0.3">
      <c r="A73" s="61" t="s">
        <v>110</v>
      </c>
      <c r="B73" s="61" t="s">
        <v>14</v>
      </c>
      <c r="C73" s="61" t="s">
        <v>19</v>
      </c>
      <c r="D73" s="62">
        <v>110885</v>
      </c>
      <c r="E73" s="62">
        <v>30986</v>
      </c>
      <c r="F73" s="62">
        <v>79646</v>
      </c>
      <c r="G73" s="62">
        <v>253</v>
      </c>
    </row>
    <row r="74" spans="1:7" ht="12.75" customHeight="1" x14ac:dyDescent="0.3">
      <c r="A74" s="61" t="s">
        <v>110</v>
      </c>
      <c r="B74" s="61" t="s">
        <v>14</v>
      </c>
      <c r="C74" s="61" t="s">
        <v>20</v>
      </c>
      <c r="D74" s="62">
        <v>113825</v>
      </c>
      <c r="E74" s="62">
        <v>74905</v>
      </c>
      <c r="F74" s="62">
        <v>38694</v>
      </c>
      <c r="G74" s="62">
        <v>226</v>
      </c>
    </row>
    <row r="75" spans="1:7" ht="12.75" customHeight="1" x14ac:dyDescent="0.3">
      <c r="A75" s="61" t="s">
        <v>110</v>
      </c>
      <c r="B75" s="61" t="s">
        <v>14</v>
      </c>
      <c r="C75" s="61" t="s">
        <v>21</v>
      </c>
      <c r="D75" s="62">
        <v>113422</v>
      </c>
      <c r="E75" s="62">
        <v>94267</v>
      </c>
      <c r="F75" s="62">
        <v>18896</v>
      </c>
      <c r="G75" s="62">
        <v>259</v>
      </c>
    </row>
    <row r="76" spans="1:7" ht="12.75" customHeight="1" x14ac:dyDescent="0.3">
      <c r="A76" s="61" t="s">
        <v>110</v>
      </c>
      <c r="B76" s="61" t="s">
        <v>14</v>
      </c>
      <c r="C76" s="61" t="s">
        <v>33</v>
      </c>
      <c r="D76" s="62">
        <v>109479</v>
      </c>
      <c r="E76" s="62">
        <v>99136</v>
      </c>
      <c r="F76" s="62">
        <v>10302</v>
      </c>
      <c r="G76" s="62">
        <v>41</v>
      </c>
    </row>
    <row r="77" spans="1:7" ht="12.75" customHeight="1" x14ac:dyDescent="0.3">
      <c r="A77" s="61" t="s">
        <v>110</v>
      </c>
      <c r="B77" s="61" t="s">
        <v>14</v>
      </c>
      <c r="C77" s="61" t="s">
        <v>35</v>
      </c>
      <c r="D77" s="62">
        <v>113184</v>
      </c>
      <c r="E77" s="62">
        <v>105906</v>
      </c>
      <c r="F77" s="62">
        <v>7232</v>
      </c>
      <c r="G77" s="62">
        <v>46</v>
      </c>
    </row>
    <row r="78" spans="1:7" ht="12.75" customHeight="1" x14ac:dyDescent="0.3">
      <c r="A78" s="61" t="s">
        <v>110</v>
      </c>
      <c r="B78" s="61" t="s">
        <v>14</v>
      </c>
      <c r="C78" s="61" t="s">
        <v>37</v>
      </c>
      <c r="D78" s="62">
        <v>117701</v>
      </c>
      <c r="E78" s="62">
        <v>110695</v>
      </c>
      <c r="F78" s="62">
        <v>6960</v>
      </c>
      <c r="G78" s="62">
        <v>46</v>
      </c>
    </row>
    <row r="79" spans="1:7" ht="12.75" customHeight="1" x14ac:dyDescent="0.3">
      <c r="A79" s="61" t="s">
        <v>110</v>
      </c>
      <c r="B79" s="61" t="s">
        <v>14</v>
      </c>
      <c r="C79" s="61" t="s">
        <v>39</v>
      </c>
      <c r="D79" s="62">
        <v>112107</v>
      </c>
      <c r="E79" s="62">
        <v>105868</v>
      </c>
      <c r="F79" s="62">
        <v>6197</v>
      </c>
      <c r="G79" s="62">
        <v>42</v>
      </c>
    </row>
    <row r="80" spans="1:7" ht="12.75" customHeight="1" x14ac:dyDescent="0.3">
      <c r="A80" s="61" t="s">
        <v>110</v>
      </c>
      <c r="B80" s="61" t="s">
        <v>14</v>
      </c>
      <c r="C80" s="61" t="s">
        <v>41</v>
      </c>
      <c r="D80" s="62">
        <v>119805</v>
      </c>
      <c r="E80" s="62">
        <v>112414</v>
      </c>
      <c r="F80" s="62">
        <v>7360</v>
      </c>
      <c r="G80" s="62">
        <v>31</v>
      </c>
    </row>
    <row r="81" spans="1:7" ht="12.75" customHeight="1" x14ac:dyDescent="0.3">
      <c r="A81" s="61" t="s">
        <v>110</v>
      </c>
      <c r="B81" s="61" t="s">
        <v>14</v>
      </c>
      <c r="C81" s="61" t="s">
        <v>43</v>
      </c>
      <c r="D81" s="62">
        <v>109163</v>
      </c>
      <c r="E81" s="62">
        <v>101902</v>
      </c>
      <c r="F81" s="62">
        <v>7223</v>
      </c>
      <c r="G81" s="62">
        <v>38</v>
      </c>
    </row>
    <row r="82" spans="1:7" ht="12.75" customHeight="1" x14ac:dyDescent="0.3">
      <c r="A82" s="61" t="s">
        <v>110</v>
      </c>
      <c r="B82" s="61" t="s">
        <v>14</v>
      </c>
      <c r="C82" s="61" t="s">
        <v>45</v>
      </c>
      <c r="D82" s="62">
        <v>113819</v>
      </c>
      <c r="E82" s="62">
        <v>98957</v>
      </c>
      <c r="F82" s="62">
        <v>14815</v>
      </c>
      <c r="G82" s="62">
        <v>47</v>
      </c>
    </row>
    <row r="83" spans="1:7" ht="12.75" customHeight="1" x14ac:dyDescent="0.3">
      <c r="A83" s="61" t="s">
        <v>110</v>
      </c>
      <c r="B83" s="61" t="s">
        <v>14</v>
      </c>
      <c r="C83" s="61" t="s">
        <v>47</v>
      </c>
      <c r="D83" s="62">
        <v>109219</v>
      </c>
      <c r="E83" s="62">
        <v>88485</v>
      </c>
      <c r="F83" s="62">
        <v>20704</v>
      </c>
      <c r="G83" s="62">
        <v>30</v>
      </c>
    </row>
    <row r="84" spans="1:7" ht="12.75" customHeight="1" x14ac:dyDescent="0.3">
      <c r="A84" s="61" t="s">
        <v>110</v>
      </c>
      <c r="B84" s="61" t="s">
        <v>14</v>
      </c>
      <c r="C84" s="61" t="s">
        <v>49</v>
      </c>
      <c r="D84" s="62">
        <v>109593</v>
      </c>
      <c r="E84" s="62">
        <v>83696</v>
      </c>
      <c r="F84" s="62">
        <v>25871</v>
      </c>
      <c r="G84" s="62">
        <v>26</v>
      </c>
    </row>
    <row r="85" spans="1:7" ht="12.75" customHeight="1" x14ac:dyDescent="0.3">
      <c r="A85" s="61" t="s">
        <v>110</v>
      </c>
      <c r="B85" s="61" t="s">
        <v>14</v>
      </c>
      <c r="C85" s="61" t="s">
        <v>51</v>
      </c>
      <c r="D85" s="62">
        <v>107883</v>
      </c>
      <c r="E85" s="62">
        <v>67216</v>
      </c>
      <c r="F85" s="62">
        <v>40626</v>
      </c>
      <c r="G85" s="62">
        <v>41</v>
      </c>
    </row>
    <row r="86" spans="1:7" ht="12.75" customHeight="1" x14ac:dyDescent="0.3">
      <c r="A86" s="61" t="s">
        <v>110</v>
      </c>
      <c r="B86" s="61" t="s">
        <v>14</v>
      </c>
      <c r="C86" s="61" t="s">
        <v>53</v>
      </c>
      <c r="D86" s="62">
        <v>101493</v>
      </c>
      <c r="E86" s="62">
        <v>53290</v>
      </c>
      <c r="F86" s="62">
        <v>48174</v>
      </c>
      <c r="G86" s="62">
        <v>29</v>
      </c>
    </row>
    <row r="87" spans="1:7" ht="12.75" customHeight="1" x14ac:dyDescent="0.3">
      <c r="A87" s="61" t="s">
        <v>110</v>
      </c>
      <c r="B87" s="61" t="s">
        <v>14</v>
      </c>
      <c r="C87" s="61" t="s">
        <v>55</v>
      </c>
      <c r="D87" s="62">
        <v>105038</v>
      </c>
      <c r="E87" s="62">
        <v>49085</v>
      </c>
      <c r="F87" s="62">
        <v>55918</v>
      </c>
      <c r="G87" s="62">
        <v>35</v>
      </c>
    </row>
    <row r="88" spans="1:7" ht="12.75" customHeight="1" x14ac:dyDescent="0.3">
      <c r="A88" s="61" t="s">
        <v>110</v>
      </c>
      <c r="B88" s="61" t="s">
        <v>14</v>
      </c>
      <c r="C88" s="61" t="s">
        <v>57</v>
      </c>
      <c r="D88" s="62">
        <v>103866</v>
      </c>
      <c r="E88" s="62">
        <v>30873</v>
      </c>
      <c r="F88" s="62">
        <v>72923</v>
      </c>
      <c r="G88" s="62">
        <v>70</v>
      </c>
    </row>
    <row r="89" spans="1:7" ht="12.75" customHeight="1" x14ac:dyDescent="0.3">
      <c r="A89" s="61" t="s">
        <v>110</v>
      </c>
      <c r="B89" s="61" t="s">
        <v>14</v>
      </c>
      <c r="C89" s="61" t="s">
        <v>59</v>
      </c>
      <c r="D89" s="62">
        <v>87339</v>
      </c>
      <c r="E89" s="62">
        <v>16999</v>
      </c>
      <c r="F89" s="62">
        <v>70304</v>
      </c>
      <c r="G89" s="62">
        <v>36</v>
      </c>
    </row>
    <row r="90" spans="1:7" ht="12.75" customHeight="1" x14ac:dyDescent="0.3">
      <c r="A90" s="61" t="s">
        <v>110</v>
      </c>
      <c r="B90" s="61" t="s">
        <v>14</v>
      </c>
      <c r="C90" s="63" t="s">
        <v>61</v>
      </c>
      <c r="D90" s="62">
        <v>420602</v>
      </c>
      <c r="E90" s="62">
        <v>42550</v>
      </c>
      <c r="F90" s="62">
        <v>377836</v>
      </c>
      <c r="G90" s="62">
        <v>216</v>
      </c>
    </row>
    <row r="91" spans="1:7" ht="12.75" customHeight="1" x14ac:dyDescent="0.3">
      <c r="A91" s="61" t="s">
        <v>110</v>
      </c>
      <c r="B91" s="61" t="s">
        <v>14</v>
      </c>
      <c r="C91" s="63" t="s">
        <v>64</v>
      </c>
      <c r="D91" s="62">
        <v>386586</v>
      </c>
      <c r="E91" s="62">
        <v>9648</v>
      </c>
      <c r="F91" s="62">
        <v>376725</v>
      </c>
      <c r="G91" s="62">
        <v>213</v>
      </c>
    </row>
    <row r="92" spans="1:7" ht="12.75" customHeight="1" x14ac:dyDescent="0.3">
      <c r="A92" s="61" t="s">
        <v>110</v>
      </c>
      <c r="B92" s="61" t="s">
        <v>14</v>
      </c>
      <c r="C92" s="61" t="s">
        <v>65</v>
      </c>
      <c r="D92" s="62">
        <v>2612129</v>
      </c>
      <c r="E92" s="62">
        <v>22117</v>
      </c>
      <c r="F92" s="62">
        <v>2589021</v>
      </c>
      <c r="G92" s="62">
        <v>991</v>
      </c>
    </row>
    <row r="93" spans="1:7" ht="12.75" customHeight="1" x14ac:dyDescent="0.3">
      <c r="A93" s="48" t="s">
        <v>110</v>
      </c>
      <c r="B93" s="48" t="s">
        <v>15</v>
      </c>
      <c r="C93" s="48" t="s">
        <v>14</v>
      </c>
      <c r="D93" s="49">
        <v>2658326</v>
      </c>
      <c r="E93" s="49">
        <v>704886</v>
      </c>
      <c r="F93" s="49">
        <v>1951931</v>
      </c>
      <c r="G93" s="49">
        <v>1509</v>
      </c>
    </row>
    <row r="94" spans="1:7" ht="12.75" customHeight="1" x14ac:dyDescent="0.3">
      <c r="A94" s="50" t="s">
        <v>110</v>
      </c>
      <c r="B94" s="50" t="s">
        <v>15</v>
      </c>
      <c r="C94" s="50" t="s">
        <v>19</v>
      </c>
      <c r="D94" s="51">
        <v>55612</v>
      </c>
      <c r="E94" s="51">
        <v>15212</v>
      </c>
      <c r="F94" s="51">
        <v>40280</v>
      </c>
      <c r="G94" s="51">
        <v>120</v>
      </c>
    </row>
    <row r="95" spans="1:7" ht="12.75" customHeight="1" x14ac:dyDescent="0.3">
      <c r="A95" s="50" t="s">
        <v>110</v>
      </c>
      <c r="B95" s="50" t="s">
        <v>15</v>
      </c>
      <c r="C95" s="50" t="s">
        <v>20</v>
      </c>
      <c r="D95" s="51">
        <v>57503</v>
      </c>
      <c r="E95" s="51">
        <v>37448</v>
      </c>
      <c r="F95" s="51">
        <v>19945</v>
      </c>
      <c r="G95" s="51">
        <v>110</v>
      </c>
    </row>
    <row r="96" spans="1:7" ht="12.75" customHeight="1" x14ac:dyDescent="0.3">
      <c r="A96" s="50" t="s">
        <v>110</v>
      </c>
      <c r="B96" s="50" t="s">
        <v>15</v>
      </c>
      <c r="C96" s="50" t="s">
        <v>21</v>
      </c>
      <c r="D96" s="51">
        <v>58088</v>
      </c>
      <c r="E96" s="51">
        <v>48343</v>
      </c>
      <c r="F96" s="51">
        <v>9625</v>
      </c>
      <c r="G96" s="51">
        <v>120</v>
      </c>
    </row>
    <row r="97" spans="1:7" ht="12.75" customHeight="1" x14ac:dyDescent="0.3">
      <c r="A97" s="50" t="s">
        <v>110</v>
      </c>
      <c r="B97" s="50" t="s">
        <v>15</v>
      </c>
      <c r="C97" s="50" t="s">
        <v>33</v>
      </c>
      <c r="D97" s="51">
        <v>55329</v>
      </c>
      <c r="E97" s="51">
        <v>50023</v>
      </c>
      <c r="F97" s="51">
        <v>5285</v>
      </c>
      <c r="G97" s="51">
        <v>21</v>
      </c>
    </row>
    <row r="98" spans="1:7" ht="12.75" customHeight="1" x14ac:dyDescent="0.3">
      <c r="A98" s="50" t="s">
        <v>110</v>
      </c>
      <c r="B98" s="50" t="s">
        <v>15</v>
      </c>
      <c r="C98" s="50" t="s">
        <v>35</v>
      </c>
      <c r="D98" s="51">
        <v>57413</v>
      </c>
      <c r="E98" s="51">
        <v>53708</v>
      </c>
      <c r="F98" s="51">
        <v>3687</v>
      </c>
      <c r="G98" s="51">
        <v>18</v>
      </c>
    </row>
    <row r="99" spans="1:7" ht="12.75" customHeight="1" x14ac:dyDescent="0.3">
      <c r="A99" s="50" t="s">
        <v>110</v>
      </c>
      <c r="B99" s="50" t="s">
        <v>15</v>
      </c>
      <c r="C99" s="50" t="s">
        <v>37</v>
      </c>
      <c r="D99" s="51">
        <v>59890</v>
      </c>
      <c r="E99" s="51">
        <v>56344</v>
      </c>
      <c r="F99" s="51">
        <v>3527</v>
      </c>
      <c r="G99" s="51">
        <v>19</v>
      </c>
    </row>
    <row r="100" spans="1:7" ht="12.75" customHeight="1" x14ac:dyDescent="0.3">
      <c r="A100" s="50" t="s">
        <v>110</v>
      </c>
      <c r="B100" s="50" t="s">
        <v>15</v>
      </c>
      <c r="C100" s="50" t="s">
        <v>39</v>
      </c>
      <c r="D100" s="51">
        <v>56419</v>
      </c>
      <c r="E100" s="51">
        <v>53185</v>
      </c>
      <c r="F100" s="51">
        <v>3208</v>
      </c>
      <c r="G100" s="51">
        <v>26</v>
      </c>
    </row>
    <row r="101" spans="1:7" ht="12.75" customHeight="1" x14ac:dyDescent="0.3">
      <c r="A101" s="50" t="s">
        <v>110</v>
      </c>
      <c r="B101" s="50" t="s">
        <v>15</v>
      </c>
      <c r="C101" s="50" t="s">
        <v>41</v>
      </c>
      <c r="D101" s="51">
        <v>61623</v>
      </c>
      <c r="E101" s="51">
        <v>57645</v>
      </c>
      <c r="F101" s="51">
        <v>3965</v>
      </c>
      <c r="G101" s="51">
        <v>13</v>
      </c>
    </row>
    <row r="102" spans="1:7" ht="12.75" customHeight="1" x14ac:dyDescent="0.3">
      <c r="A102" s="50" t="s">
        <v>110</v>
      </c>
      <c r="B102" s="50" t="s">
        <v>15</v>
      </c>
      <c r="C102" s="50" t="s">
        <v>43</v>
      </c>
      <c r="D102" s="51">
        <v>55587</v>
      </c>
      <c r="E102" s="51">
        <v>51749</v>
      </c>
      <c r="F102" s="51">
        <v>3815</v>
      </c>
      <c r="G102" s="51">
        <v>23</v>
      </c>
    </row>
    <row r="103" spans="1:7" ht="12.75" customHeight="1" x14ac:dyDescent="0.3">
      <c r="A103" s="50" t="s">
        <v>110</v>
      </c>
      <c r="B103" s="50" t="s">
        <v>15</v>
      </c>
      <c r="C103" s="50" t="s">
        <v>45</v>
      </c>
      <c r="D103" s="51">
        <v>58428</v>
      </c>
      <c r="E103" s="51">
        <v>50724</v>
      </c>
      <c r="F103" s="51">
        <v>7674</v>
      </c>
      <c r="G103" s="51">
        <v>30</v>
      </c>
    </row>
    <row r="104" spans="1:7" ht="12.75" customHeight="1" x14ac:dyDescent="0.3">
      <c r="A104" s="50" t="s">
        <v>110</v>
      </c>
      <c r="B104" s="50" t="s">
        <v>15</v>
      </c>
      <c r="C104" s="50" t="s">
        <v>47</v>
      </c>
      <c r="D104" s="51">
        <v>55872</v>
      </c>
      <c r="E104" s="51">
        <v>45036</v>
      </c>
      <c r="F104" s="51">
        <v>10825</v>
      </c>
      <c r="G104" s="51">
        <v>11</v>
      </c>
    </row>
    <row r="105" spans="1:7" ht="12.75" customHeight="1" x14ac:dyDescent="0.3">
      <c r="A105" s="50" t="s">
        <v>110</v>
      </c>
      <c r="B105" s="50" t="s">
        <v>15</v>
      </c>
      <c r="C105" s="50" t="s">
        <v>49</v>
      </c>
      <c r="D105" s="51">
        <v>55578</v>
      </c>
      <c r="E105" s="51">
        <v>41863</v>
      </c>
      <c r="F105" s="51">
        <v>13701</v>
      </c>
      <c r="G105" s="51">
        <v>14</v>
      </c>
    </row>
    <row r="106" spans="1:7" ht="12.75" customHeight="1" x14ac:dyDescent="0.3">
      <c r="A106" s="50" t="s">
        <v>110</v>
      </c>
      <c r="B106" s="50" t="s">
        <v>15</v>
      </c>
      <c r="C106" s="50" t="s">
        <v>51</v>
      </c>
      <c r="D106" s="51">
        <v>55198</v>
      </c>
      <c r="E106" s="51">
        <v>33778</v>
      </c>
      <c r="F106" s="51">
        <v>21402</v>
      </c>
      <c r="G106" s="51">
        <v>18</v>
      </c>
    </row>
    <row r="107" spans="1:7" ht="12.75" customHeight="1" x14ac:dyDescent="0.3">
      <c r="A107" s="50" t="s">
        <v>110</v>
      </c>
      <c r="B107" s="50" t="s">
        <v>15</v>
      </c>
      <c r="C107" s="50" t="s">
        <v>53</v>
      </c>
      <c r="D107" s="51">
        <v>51701</v>
      </c>
      <c r="E107" s="51">
        <v>26337</v>
      </c>
      <c r="F107" s="51">
        <v>25351</v>
      </c>
      <c r="G107" s="51">
        <v>13</v>
      </c>
    </row>
    <row r="108" spans="1:7" ht="12.75" customHeight="1" x14ac:dyDescent="0.3">
      <c r="A108" s="50" t="s">
        <v>110</v>
      </c>
      <c r="B108" s="50" t="s">
        <v>15</v>
      </c>
      <c r="C108" s="50" t="s">
        <v>55</v>
      </c>
      <c r="D108" s="51">
        <v>53820</v>
      </c>
      <c r="E108" s="51">
        <v>24455</v>
      </c>
      <c r="F108" s="51">
        <v>29345</v>
      </c>
      <c r="G108" s="51">
        <v>20</v>
      </c>
    </row>
    <row r="109" spans="1:7" ht="12.75" customHeight="1" x14ac:dyDescent="0.3">
      <c r="A109" s="50" t="s">
        <v>110</v>
      </c>
      <c r="B109" s="50" t="s">
        <v>15</v>
      </c>
      <c r="C109" s="50" t="s">
        <v>57</v>
      </c>
      <c r="D109" s="51">
        <v>53049</v>
      </c>
      <c r="E109" s="51">
        <v>15433</v>
      </c>
      <c r="F109" s="51">
        <v>37556</v>
      </c>
      <c r="G109" s="51">
        <v>60</v>
      </c>
    </row>
    <row r="110" spans="1:7" ht="12.75" customHeight="1" x14ac:dyDescent="0.3">
      <c r="A110" s="50" t="s">
        <v>110</v>
      </c>
      <c r="B110" s="50" t="s">
        <v>15</v>
      </c>
      <c r="C110" s="50" t="s">
        <v>59</v>
      </c>
      <c r="D110" s="51">
        <v>43319</v>
      </c>
      <c r="E110" s="51">
        <v>8191</v>
      </c>
      <c r="F110" s="51">
        <v>35103</v>
      </c>
      <c r="G110" s="51">
        <v>25</v>
      </c>
    </row>
    <row r="111" spans="1:7" ht="12.75" customHeight="1" x14ac:dyDescent="0.3">
      <c r="A111" s="50" t="s">
        <v>110</v>
      </c>
      <c r="B111" s="50" t="s">
        <v>15</v>
      </c>
      <c r="C111" s="57" t="s">
        <v>61</v>
      </c>
      <c r="D111" s="51">
        <v>207636</v>
      </c>
      <c r="E111" s="51">
        <v>20365</v>
      </c>
      <c r="F111" s="51">
        <v>187127</v>
      </c>
      <c r="G111" s="51">
        <v>144</v>
      </c>
    </row>
    <row r="112" spans="1:7" ht="12.75" customHeight="1" x14ac:dyDescent="0.3">
      <c r="A112" s="50" t="s">
        <v>110</v>
      </c>
      <c r="B112" s="50" t="s">
        <v>15</v>
      </c>
      <c r="C112" s="57" t="s">
        <v>64</v>
      </c>
      <c r="D112" s="51">
        <v>185599</v>
      </c>
      <c r="E112" s="51">
        <v>4459</v>
      </c>
      <c r="F112" s="51">
        <v>181014</v>
      </c>
      <c r="G112" s="51">
        <v>126</v>
      </c>
    </row>
    <row r="113" spans="1:7" ht="12.75" customHeight="1" x14ac:dyDescent="0.3">
      <c r="A113" s="50" t="s">
        <v>110</v>
      </c>
      <c r="B113" s="50" t="s">
        <v>15</v>
      </c>
      <c r="C113" s="50" t="s">
        <v>65</v>
      </c>
      <c r="D113" s="51">
        <v>1320662</v>
      </c>
      <c r="E113" s="51">
        <v>10588</v>
      </c>
      <c r="F113" s="51">
        <v>1309496</v>
      </c>
      <c r="G113" s="51">
        <v>578</v>
      </c>
    </row>
    <row r="114" spans="1:7" ht="12.75" customHeight="1" x14ac:dyDescent="0.3">
      <c r="A114" s="59" t="s">
        <v>110</v>
      </c>
      <c r="B114" s="59" t="s">
        <v>16</v>
      </c>
      <c r="C114" s="59" t="s">
        <v>14</v>
      </c>
      <c r="D114" s="60">
        <v>2618812</v>
      </c>
      <c r="E114" s="60">
        <v>694109</v>
      </c>
      <c r="F114" s="60">
        <v>1923496</v>
      </c>
      <c r="G114" s="60">
        <v>1207</v>
      </c>
    </row>
    <row r="115" spans="1:7" ht="12.75" customHeight="1" x14ac:dyDescent="0.3">
      <c r="A115" s="61" t="s">
        <v>110</v>
      </c>
      <c r="B115" s="61" t="s">
        <v>16</v>
      </c>
      <c r="C115" s="61" t="s">
        <v>19</v>
      </c>
      <c r="D115" s="62">
        <v>55273</v>
      </c>
      <c r="E115" s="62">
        <v>15774</v>
      </c>
      <c r="F115" s="62">
        <v>39366</v>
      </c>
      <c r="G115" s="62">
        <v>133</v>
      </c>
    </row>
    <row r="116" spans="1:7" ht="12.75" customHeight="1" x14ac:dyDescent="0.3">
      <c r="A116" s="61" t="s">
        <v>110</v>
      </c>
      <c r="B116" s="61" t="s">
        <v>16</v>
      </c>
      <c r="C116" s="61" t="s">
        <v>20</v>
      </c>
      <c r="D116" s="62">
        <v>56322</v>
      </c>
      <c r="E116" s="62">
        <v>37457</v>
      </c>
      <c r="F116" s="62">
        <v>18749</v>
      </c>
      <c r="G116" s="62">
        <v>116</v>
      </c>
    </row>
    <row r="117" spans="1:7" ht="12.75" customHeight="1" x14ac:dyDescent="0.3">
      <c r="A117" s="61" t="s">
        <v>110</v>
      </c>
      <c r="B117" s="61" t="s">
        <v>16</v>
      </c>
      <c r="C117" s="61" t="s">
        <v>21</v>
      </c>
      <c r="D117" s="62">
        <v>55334</v>
      </c>
      <c r="E117" s="62">
        <v>45924</v>
      </c>
      <c r="F117" s="62">
        <v>9271</v>
      </c>
      <c r="G117" s="62">
        <v>139</v>
      </c>
    </row>
    <row r="118" spans="1:7" ht="12.75" customHeight="1" x14ac:dyDescent="0.3">
      <c r="A118" s="61" t="s">
        <v>110</v>
      </c>
      <c r="B118" s="61" t="s">
        <v>16</v>
      </c>
      <c r="C118" s="61" t="s">
        <v>33</v>
      </c>
      <c r="D118" s="62">
        <v>54150</v>
      </c>
      <c r="E118" s="62">
        <v>49113</v>
      </c>
      <c r="F118" s="62">
        <v>5017</v>
      </c>
      <c r="G118" s="62">
        <v>20</v>
      </c>
    </row>
    <row r="119" spans="1:7" ht="12.75" customHeight="1" x14ac:dyDescent="0.3">
      <c r="A119" s="61" t="s">
        <v>110</v>
      </c>
      <c r="B119" s="61" t="s">
        <v>16</v>
      </c>
      <c r="C119" s="61" t="s">
        <v>35</v>
      </c>
      <c r="D119" s="62">
        <v>55771</v>
      </c>
      <c r="E119" s="62">
        <v>52198</v>
      </c>
      <c r="F119" s="62">
        <v>3545</v>
      </c>
      <c r="G119" s="62">
        <v>28</v>
      </c>
    </row>
    <row r="120" spans="1:7" ht="12.75" customHeight="1" x14ac:dyDescent="0.3">
      <c r="A120" s="61" t="s">
        <v>110</v>
      </c>
      <c r="B120" s="61" t="s">
        <v>16</v>
      </c>
      <c r="C120" s="61" t="s">
        <v>37</v>
      </c>
      <c r="D120" s="62">
        <v>57811</v>
      </c>
      <c r="E120" s="62">
        <v>54351</v>
      </c>
      <c r="F120" s="62">
        <v>3433</v>
      </c>
      <c r="G120" s="62">
        <v>27</v>
      </c>
    </row>
    <row r="121" spans="1:7" ht="12.75" customHeight="1" x14ac:dyDescent="0.3">
      <c r="A121" s="61" t="s">
        <v>110</v>
      </c>
      <c r="B121" s="61" t="s">
        <v>16</v>
      </c>
      <c r="C121" s="61" t="s">
        <v>39</v>
      </c>
      <c r="D121" s="62">
        <v>55688</v>
      </c>
      <c r="E121" s="62">
        <v>52683</v>
      </c>
      <c r="F121" s="62">
        <v>2989</v>
      </c>
      <c r="G121" s="62">
        <v>16</v>
      </c>
    </row>
    <row r="122" spans="1:7" ht="12.75" customHeight="1" x14ac:dyDescent="0.3">
      <c r="A122" s="61" t="s">
        <v>110</v>
      </c>
      <c r="B122" s="61" t="s">
        <v>16</v>
      </c>
      <c r="C122" s="61" t="s">
        <v>41</v>
      </c>
      <c r="D122" s="62">
        <v>58182</v>
      </c>
      <c r="E122" s="62">
        <v>54769</v>
      </c>
      <c r="F122" s="62">
        <v>3395</v>
      </c>
      <c r="G122" s="62">
        <v>18</v>
      </c>
    </row>
    <row r="123" spans="1:7" ht="12.75" customHeight="1" x14ac:dyDescent="0.3">
      <c r="A123" s="61" t="s">
        <v>110</v>
      </c>
      <c r="B123" s="61" t="s">
        <v>16</v>
      </c>
      <c r="C123" s="61" t="s">
        <v>43</v>
      </c>
      <c r="D123" s="62">
        <v>53576</v>
      </c>
      <c r="E123" s="62">
        <v>50153</v>
      </c>
      <c r="F123" s="62">
        <v>3408</v>
      </c>
      <c r="G123" s="62">
        <v>15</v>
      </c>
    </row>
    <row r="124" spans="1:7" ht="12.75" customHeight="1" x14ac:dyDescent="0.3">
      <c r="A124" s="61" t="s">
        <v>110</v>
      </c>
      <c r="B124" s="61" t="s">
        <v>16</v>
      </c>
      <c r="C124" s="61" t="s">
        <v>45</v>
      </c>
      <c r="D124" s="62">
        <v>55391</v>
      </c>
      <c r="E124" s="62">
        <v>48233</v>
      </c>
      <c r="F124" s="62">
        <v>7141</v>
      </c>
      <c r="G124" s="62">
        <v>17</v>
      </c>
    </row>
    <row r="125" spans="1:7" ht="12.75" customHeight="1" x14ac:dyDescent="0.3">
      <c r="A125" s="61" t="s">
        <v>110</v>
      </c>
      <c r="B125" s="61" t="s">
        <v>16</v>
      </c>
      <c r="C125" s="61" t="s">
        <v>47</v>
      </c>
      <c r="D125" s="62">
        <v>53347</v>
      </c>
      <c r="E125" s="62">
        <v>43449</v>
      </c>
      <c r="F125" s="62">
        <v>9879</v>
      </c>
      <c r="G125" s="62">
        <v>19</v>
      </c>
    </row>
    <row r="126" spans="1:7" ht="12.75" customHeight="1" x14ac:dyDescent="0.3">
      <c r="A126" s="61" t="s">
        <v>110</v>
      </c>
      <c r="B126" s="61" t="s">
        <v>16</v>
      </c>
      <c r="C126" s="61" t="s">
        <v>49</v>
      </c>
      <c r="D126" s="62">
        <v>54015</v>
      </c>
      <c r="E126" s="62">
        <v>41833</v>
      </c>
      <c r="F126" s="62">
        <v>12170</v>
      </c>
      <c r="G126" s="62">
        <v>12</v>
      </c>
    </row>
    <row r="127" spans="1:7" ht="12.75" customHeight="1" x14ac:dyDescent="0.3">
      <c r="A127" s="61" t="s">
        <v>110</v>
      </c>
      <c r="B127" s="61" t="s">
        <v>16</v>
      </c>
      <c r="C127" s="61" t="s">
        <v>51</v>
      </c>
      <c r="D127" s="62">
        <v>52685</v>
      </c>
      <c r="E127" s="62">
        <v>33438</v>
      </c>
      <c r="F127" s="62">
        <v>19224</v>
      </c>
      <c r="G127" s="62">
        <v>23</v>
      </c>
    </row>
    <row r="128" spans="1:7" ht="12.75" customHeight="1" x14ac:dyDescent="0.3">
      <c r="A128" s="61" t="s">
        <v>110</v>
      </c>
      <c r="B128" s="61" t="s">
        <v>16</v>
      </c>
      <c r="C128" s="61" t="s">
        <v>53</v>
      </c>
      <c r="D128" s="62">
        <v>49792</v>
      </c>
      <c r="E128" s="62">
        <v>26953</v>
      </c>
      <c r="F128" s="62">
        <v>22823</v>
      </c>
      <c r="G128" s="62">
        <v>16</v>
      </c>
    </row>
    <row r="129" spans="1:7" ht="12.75" customHeight="1" x14ac:dyDescent="0.3">
      <c r="A129" s="61" t="s">
        <v>110</v>
      </c>
      <c r="B129" s="61" t="s">
        <v>16</v>
      </c>
      <c r="C129" s="61" t="s">
        <v>55</v>
      </c>
      <c r="D129" s="62">
        <v>51218</v>
      </c>
      <c r="E129" s="62">
        <v>24630</v>
      </c>
      <c r="F129" s="62">
        <v>26573</v>
      </c>
      <c r="G129" s="62">
        <v>15</v>
      </c>
    </row>
    <row r="130" spans="1:7" ht="12.75" customHeight="1" x14ac:dyDescent="0.3">
      <c r="A130" s="61" t="s">
        <v>110</v>
      </c>
      <c r="B130" s="61" t="s">
        <v>16</v>
      </c>
      <c r="C130" s="61" t="s">
        <v>57</v>
      </c>
      <c r="D130" s="62">
        <v>50817</v>
      </c>
      <c r="E130" s="62">
        <v>15440</v>
      </c>
      <c r="F130" s="62">
        <v>35367</v>
      </c>
      <c r="G130" s="62">
        <v>10</v>
      </c>
    </row>
    <row r="131" spans="1:7" ht="12.75" customHeight="1" x14ac:dyDescent="0.3">
      <c r="A131" s="61" t="s">
        <v>110</v>
      </c>
      <c r="B131" s="61" t="s">
        <v>16</v>
      </c>
      <c r="C131" s="61" t="s">
        <v>59</v>
      </c>
      <c r="D131" s="62">
        <v>44020</v>
      </c>
      <c r="E131" s="62">
        <v>8808</v>
      </c>
      <c r="F131" s="62">
        <v>35201</v>
      </c>
      <c r="G131" s="62">
        <v>11</v>
      </c>
    </row>
    <row r="132" spans="1:7" ht="12.75" customHeight="1" x14ac:dyDescent="0.3">
      <c r="A132" s="61" t="s">
        <v>110</v>
      </c>
      <c r="B132" s="61" t="s">
        <v>16</v>
      </c>
      <c r="C132" s="63" t="s">
        <v>61</v>
      </c>
      <c r="D132" s="62">
        <v>212966</v>
      </c>
      <c r="E132" s="62">
        <v>22185</v>
      </c>
      <c r="F132" s="62">
        <v>190709</v>
      </c>
      <c r="G132" s="62">
        <v>72</v>
      </c>
    </row>
    <row r="133" spans="1:7" ht="12.75" customHeight="1" x14ac:dyDescent="0.3">
      <c r="A133" s="61" t="s">
        <v>110</v>
      </c>
      <c r="B133" s="61" t="s">
        <v>16</v>
      </c>
      <c r="C133" s="63" t="s">
        <v>64</v>
      </c>
      <c r="D133" s="62">
        <v>200987</v>
      </c>
      <c r="E133" s="62">
        <v>5189</v>
      </c>
      <c r="F133" s="62">
        <v>195711</v>
      </c>
      <c r="G133" s="62">
        <v>87</v>
      </c>
    </row>
    <row r="134" spans="1:7" ht="12.75" customHeight="1" x14ac:dyDescent="0.3">
      <c r="A134" s="61" t="s">
        <v>110</v>
      </c>
      <c r="B134" s="61" t="s">
        <v>16</v>
      </c>
      <c r="C134" s="61" t="s">
        <v>65</v>
      </c>
      <c r="D134" s="62">
        <v>1291467</v>
      </c>
      <c r="E134" s="62">
        <v>11529</v>
      </c>
      <c r="F134" s="62">
        <v>1279525</v>
      </c>
      <c r="G134" s="62">
        <v>413</v>
      </c>
    </row>
    <row r="135" spans="1:7" ht="12.75" customHeight="1" x14ac:dyDescent="0.3">
      <c r="A135" s="48" t="s">
        <v>111</v>
      </c>
      <c r="B135" s="48" t="s">
        <v>14</v>
      </c>
      <c r="C135" s="48" t="s">
        <v>14</v>
      </c>
      <c r="D135" s="49">
        <v>4556779</v>
      </c>
      <c r="E135" s="49">
        <v>1303984</v>
      </c>
      <c r="F135" s="49">
        <v>3250740</v>
      </c>
      <c r="G135" s="49">
        <v>2055</v>
      </c>
    </row>
    <row r="136" spans="1:7" ht="12.75" customHeight="1" x14ac:dyDescent="0.3">
      <c r="A136" s="50" t="s">
        <v>111</v>
      </c>
      <c r="B136" s="50" t="s">
        <v>14</v>
      </c>
      <c r="C136" s="50" t="s">
        <v>19</v>
      </c>
      <c r="D136" s="51">
        <v>96698</v>
      </c>
      <c r="E136" s="51">
        <v>31012</v>
      </c>
      <c r="F136" s="51">
        <v>65624</v>
      </c>
      <c r="G136" s="51">
        <v>62</v>
      </c>
    </row>
    <row r="137" spans="1:7" ht="12.75" customHeight="1" x14ac:dyDescent="0.3">
      <c r="A137" s="50" t="s">
        <v>111</v>
      </c>
      <c r="B137" s="50" t="s">
        <v>14</v>
      </c>
      <c r="C137" s="50" t="s">
        <v>20</v>
      </c>
      <c r="D137" s="51">
        <v>99073</v>
      </c>
      <c r="E137" s="51">
        <v>73340</v>
      </c>
      <c r="F137" s="51">
        <v>25674</v>
      </c>
      <c r="G137" s="51">
        <v>59</v>
      </c>
    </row>
    <row r="138" spans="1:7" ht="12.75" customHeight="1" x14ac:dyDescent="0.3">
      <c r="A138" s="50" t="s">
        <v>111</v>
      </c>
      <c r="B138" s="50" t="s">
        <v>14</v>
      </c>
      <c r="C138" s="50" t="s">
        <v>21</v>
      </c>
      <c r="D138" s="51">
        <v>99284</v>
      </c>
      <c r="E138" s="51">
        <v>90254</v>
      </c>
      <c r="F138" s="51">
        <v>8964</v>
      </c>
      <c r="G138" s="51">
        <v>66</v>
      </c>
    </row>
    <row r="139" spans="1:7" ht="12.75" customHeight="1" x14ac:dyDescent="0.3">
      <c r="A139" s="50" t="s">
        <v>111</v>
      </c>
      <c r="B139" s="50" t="s">
        <v>14</v>
      </c>
      <c r="C139" s="50" t="s">
        <v>33</v>
      </c>
      <c r="D139" s="51">
        <v>95359</v>
      </c>
      <c r="E139" s="51">
        <v>90264</v>
      </c>
      <c r="F139" s="51">
        <v>5069</v>
      </c>
      <c r="G139" s="51">
        <v>26</v>
      </c>
    </row>
    <row r="140" spans="1:7" ht="12.75" customHeight="1" x14ac:dyDescent="0.3">
      <c r="A140" s="50" t="s">
        <v>111</v>
      </c>
      <c r="B140" s="50" t="s">
        <v>14</v>
      </c>
      <c r="C140" s="50" t="s">
        <v>35</v>
      </c>
      <c r="D140" s="51">
        <v>99530</v>
      </c>
      <c r="E140" s="51">
        <v>95419</v>
      </c>
      <c r="F140" s="51">
        <v>4079</v>
      </c>
      <c r="G140" s="51">
        <v>32</v>
      </c>
    </row>
    <row r="141" spans="1:7" ht="12.75" customHeight="1" x14ac:dyDescent="0.3">
      <c r="A141" s="50" t="s">
        <v>111</v>
      </c>
      <c r="B141" s="50" t="s">
        <v>14</v>
      </c>
      <c r="C141" s="50" t="s">
        <v>37</v>
      </c>
      <c r="D141" s="51">
        <v>103537</v>
      </c>
      <c r="E141" s="51">
        <v>99377</v>
      </c>
      <c r="F141" s="51">
        <v>4127</v>
      </c>
      <c r="G141" s="51">
        <v>33</v>
      </c>
    </row>
    <row r="142" spans="1:7" ht="12.75" customHeight="1" x14ac:dyDescent="0.3">
      <c r="A142" s="50" t="s">
        <v>111</v>
      </c>
      <c r="B142" s="50" t="s">
        <v>14</v>
      </c>
      <c r="C142" s="50" t="s">
        <v>39</v>
      </c>
      <c r="D142" s="51">
        <v>99851</v>
      </c>
      <c r="E142" s="51">
        <v>95896</v>
      </c>
      <c r="F142" s="51">
        <v>3912</v>
      </c>
      <c r="G142" s="51">
        <v>43</v>
      </c>
    </row>
    <row r="143" spans="1:7" ht="12.75" customHeight="1" x14ac:dyDescent="0.3">
      <c r="A143" s="50" t="s">
        <v>111</v>
      </c>
      <c r="B143" s="50" t="s">
        <v>14</v>
      </c>
      <c r="C143" s="50" t="s">
        <v>41</v>
      </c>
      <c r="D143" s="51">
        <v>105629</v>
      </c>
      <c r="E143" s="51">
        <v>101006</v>
      </c>
      <c r="F143" s="51">
        <v>4590</v>
      </c>
      <c r="G143" s="51">
        <v>33</v>
      </c>
    </row>
    <row r="144" spans="1:7" ht="12.75" customHeight="1" x14ac:dyDescent="0.3">
      <c r="A144" s="50" t="s">
        <v>111</v>
      </c>
      <c r="B144" s="50" t="s">
        <v>14</v>
      </c>
      <c r="C144" s="50" t="s">
        <v>43</v>
      </c>
      <c r="D144" s="51">
        <v>96131</v>
      </c>
      <c r="E144" s="51">
        <v>91579</v>
      </c>
      <c r="F144" s="51">
        <v>4532</v>
      </c>
      <c r="G144" s="51">
        <v>20</v>
      </c>
    </row>
    <row r="145" spans="1:7" ht="12.75" customHeight="1" x14ac:dyDescent="0.3">
      <c r="A145" s="50" t="s">
        <v>111</v>
      </c>
      <c r="B145" s="50" t="s">
        <v>14</v>
      </c>
      <c r="C145" s="50" t="s">
        <v>45</v>
      </c>
      <c r="D145" s="51">
        <v>100881</v>
      </c>
      <c r="E145" s="51">
        <v>90950</v>
      </c>
      <c r="F145" s="51">
        <v>9890</v>
      </c>
      <c r="G145" s="51">
        <v>41</v>
      </c>
    </row>
    <row r="146" spans="1:7" ht="12.75" customHeight="1" x14ac:dyDescent="0.3">
      <c r="A146" s="50" t="s">
        <v>111</v>
      </c>
      <c r="B146" s="50" t="s">
        <v>14</v>
      </c>
      <c r="C146" s="50" t="s">
        <v>47</v>
      </c>
      <c r="D146" s="51">
        <v>96701</v>
      </c>
      <c r="E146" s="51">
        <v>82283</v>
      </c>
      <c r="F146" s="51">
        <v>14380</v>
      </c>
      <c r="G146" s="51">
        <v>38</v>
      </c>
    </row>
    <row r="147" spans="1:7" ht="12.75" customHeight="1" x14ac:dyDescent="0.3">
      <c r="A147" s="50" t="s">
        <v>111</v>
      </c>
      <c r="B147" s="50" t="s">
        <v>14</v>
      </c>
      <c r="C147" s="50" t="s">
        <v>49</v>
      </c>
      <c r="D147" s="51">
        <v>97485</v>
      </c>
      <c r="E147" s="51">
        <v>78820</v>
      </c>
      <c r="F147" s="51">
        <v>18627</v>
      </c>
      <c r="G147" s="51">
        <v>38</v>
      </c>
    </row>
    <row r="148" spans="1:7" ht="12.75" customHeight="1" x14ac:dyDescent="0.3">
      <c r="A148" s="50" t="s">
        <v>111</v>
      </c>
      <c r="B148" s="50" t="s">
        <v>14</v>
      </c>
      <c r="C148" s="50" t="s">
        <v>51</v>
      </c>
      <c r="D148" s="51">
        <v>96034</v>
      </c>
      <c r="E148" s="51">
        <v>64766</v>
      </c>
      <c r="F148" s="51">
        <v>31246</v>
      </c>
      <c r="G148" s="51">
        <v>22</v>
      </c>
    </row>
    <row r="149" spans="1:7" ht="12.75" customHeight="1" x14ac:dyDescent="0.3">
      <c r="A149" s="50" t="s">
        <v>111</v>
      </c>
      <c r="B149" s="50" t="s">
        <v>14</v>
      </c>
      <c r="C149" s="50" t="s">
        <v>53</v>
      </c>
      <c r="D149" s="51">
        <v>89933</v>
      </c>
      <c r="E149" s="51">
        <v>51570</v>
      </c>
      <c r="F149" s="51">
        <v>38329</v>
      </c>
      <c r="G149" s="51">
        <v>34</v>
      </c>
    </row>
    <row r="150" spans="1:7" ht="12.75" customHeight="1" x14ac:dyDescent="0.3">
      <c r="A150" s="50" t="s">
        <v>111</v>
      </c>
      <c r="B150" s="50" t="s">
        <v>14</v>
      </c>
      <c r="C150" s="50" t="s">
        <v>55</v>
      </c>
      <c r="D150" s="51">
        <v>94222</v>
      </c>
      <c r="E150" s="51">
        <v>48746</v>
      </c>
      <c r="F150" s="51">
        <v>45449</v>
      </c>
      <c r="G150" s="51">
        <v>27</v>
      </c>
    </row>
    <row r="151" spans="1:7" ht="12.75" customHeight="1" x14ac:dyDescent="0.3">
      <c r="A151" s="50" t="s">
        <v>111</v>
      </c>
      <c r="B151" s="50" t="s">
        <v>14</v>
      </c>
      <c r="C151" s="50" t="s">
        <v>57</v>
      </c>
      <c r="D151" s="51">
        <v>90820</v>
      </c>
      <c r="E151" s="51">
        <v>30601</v>
      </c>
      <c r="F151" s="51">
        <v>60166</v>
      </c>
      <c r="G151" s="51">
        <v>53</v>
      </c>
    </row>
    <row r="152" spans="1:7" ht="12.75" customHeight="1" x14ac:dyDescent="0.3">
      <c r="A152" s="50" t="s">
        <v>111</v>
      </c>
      <c r="B152" s="50" t="s">
        <v>14</v>
      </c>
      <c r="C152" s="50" t="s">
        <v>59</v>
      </c>
      <c r="D152" s="51">
        <v>77510</v>
      </c>
      <c r="E152" s="51">
        <v>16610</v>
      </c>
      <c r="F152" s="51">
        <v>60865</v>
      </c>
      <c r="G152" s="51">
        <v>35</v>
      </c>
    </row>
    <row r="153" spans="1:7" ht="12.75" customHeight="1" x14ac:dyDescent="0.3">
      <c r="A153" s="50" t="s">
        <v>111</v>
      </c>
      <c r="B153" s="50" t="s">
        <v>14</v>
      </c>
      <c r="C153" s="57" t="s">
        <v>61</v>
      </c>
      <c r="D153" s="51">
        <v>371646</v>
      </c>
      <c r="E153" s="51">
        <v>42494</v>
      </c>
      <c r="F153" s="51">
        <v>328889</v>
      </c>
      <c r="G153" s="51">
        <v>263</v>
      </c>
    </row>
    <row r="154" spans="1:7" ht="12.75" customHeight="1" x14ac:dyDescent="0.3">
      <c r="A154" s="50" t="s">
        <v>111</v>
      </c>
      <c r="B154" s="50" t="s">
        <v>14</v>
      </c>
      <c r="C154" s="57" t="s">
        <v>64</v>
      </c>
      <c r="D154" s="51">
        <v>345663</v>
      </c>
      <c r="E154" s="51">
        <v>9061</v>
      </c>
      <c r="F154" s="51">
        <v>336353</v>
      </c>
      <c r="G154" s="51">
        <v>249</v>
      </c>
    </row>
    <row r="155" spans="1:7" ht="12.75" customHeight="1" x14ac:dyDescent="0.3">
      <c r="A155" s="50" t="s">
        <v>111</v>
      </c>
      <c r="B155" s="50" t="s">
        <v>14</v>
      </c>
      <c r="C155" s="50" t="s">
        <v>65</v>
      </c>
      <c r="D155" s="51">
        <v>2200792</v>
      </c>
      <c r="E155" s="51">
        <v>19936</v>
      </c>
      <c r="F155" s="51">
        <v>2179975</v>
      </c>
      <c r="G155" s="51">
        <v>881</v>
      </c>
    </row>
    <row r="156" spans="1:7" ht="12.75" customHeight="1" x14ac:dyDescent="0.3">
      <c r="A156" s="59" t="s">
        <v>111</v>
      </c>
      <c r="B156" s="59" t="s">
        <v>15</v>
      </c>
      <c r="C156" s="59" t="s">
        <v>14</v>
      </c>
      <c r="D156" s="60">
        <v>2251607</v>
      </c>
      <c r="E156" s="60">
        <v>654346</v>
      </c>
      <c r="F156" s="60">
        <v>1595923</v>
      </c>
      <c r="G156" s="60">
        <v>1338</v>
      </c>
    </row>
    <row r="157" spans="1:7" ht="12.75" customHeight="1" x14ac:dyDescent="0.3">
      <c r="A157" s="61" t="s">
        <v>111</v>
      </c>
      <c r="B157" s="61" t="s">
        <v>15</v>
      </c>
      <c r="C157" s="61" t="s">
        <v>19</v>
      </c>
      <c r="D157" s="62">
        <v>48575</v>
      </c>
      <c r="E157" s="62">
        <v>15114</v>
      </c>
      <c r="F157" s="62">
        <v>33438</v>
      </c>
      <c r="G157" s="62">
        <v>23</v>
      </c>
    </row>
    <row r="158" spans="1:7" ht="12.75" customHeight="1" x14ac:dyDescent="0.3">
      <c r="A158" s="61" t="s">
        <v>111</v>
      </c>
      <c r="B158" s="61" t="s">
        <v>15</v>
      </c>
      <c r="C158" s="61" t="s">
        <v>20</v>
      </c>
      <c r="D158" s="62">
        <v>50111</v>
      </c>
      <c r="E158" s="62">
        <v>36711</v>
      </c>
      <c r="F158" s="62">
        <v>13369</v>
      </c>
      <c r="G158" s="62">
        <v>31</v>
      </c>
    </row>
    <row r="159" spans="1:7" ht="12.75" customHeight="1" x14ac:dyDescent="0.3">
      <c r="A159" s="61" t="s">
        <v>111</v>
      </c>
      <c r="B159" s="61" t="s">
        <v>15</v>
      </c>
      <c r="C159" s="61" t="s">
        <v>21</v>
      </c>
      <c r="D159" s="62">
        <v>50100</v>
      </c>
      <c r="E159" s="62">
        <v>45461</v>
      </c>
      <c r="F159" s="62">
        <v>4600</v>
      </c>
      <c r="G159" s="62">
        <v>39</v>
      </c>
    </row>
    <row r="160" spans="1:7" ht="12.75" customHeight="1" x14ac:dyDescent="0.3">
      <c r="A160" s="61" t="s">
        <v>111</v>
      </c>
      <c r="B160" s="61" t="s">
        <v>15</v>
      </c>
      <c r="C160" s="61" t="s">
        <v>33</v>
      </c>
      <c r="D160" s="62">
        <v>48136</v>
      </c>
      <c r="E160" s="62">
        <v>45550</v>
      </c>
      <c r="F160" s="62">
        <v>2576</v>
      </c>
      <c r="G160" s="62">
        <v>10</v>
      </c>
    </row>
    <row r="161" spans="1:7" ht="12.75" customHeight="1" x14ac:dyDescent="0.3">
      <c r="A161" s="61" t="s">
        <v>111</v>
      </c>
      <c r="B161" s="61" t="s">
        <v>15</v>
      </c>
      <c r="C161" s="61" t="s">
        <v>35</v>
      </c>
      <c r="D161" s="62">
        <v>50406</v>
      </c>
      <c r="E161" s="62">
        <v>48267</v>
      </c>
      <c r="F161" s="62">
        <v>2123</v>
      </c>
      <c r="G161" s="62">
        <v>16</v>
      </c>
    </row>
    <row r="162" spans="1:7" ht="12.75" customHeight="1" x14ac:dyDescent="0.3">
      <c r="A162" s="61" t="s">
        <v>111</v>
      </c>
      <c r="B162" s="61" t="s">
        <v>15</v>
      </c>
      <c r="C162" s="61" t="s">
        <v>37</v>
      </c>
      <c r="D162" s="62">
        <v>52512</v>
      </c>
      <c r="E162" s="62">
        <v>50362</v>
      </c>
      <c r="F162" s="62">
        <v>2135</v>
      </c>
      <c r="G162" s="62">
        <v>15</v>
      </c>
    </row>
    <row r="163" spans="1:7" ht="12.75" customHeight="1" x14ac:dyDescent="0.3">
      <c r="A163" s="61" t="s">
        <v>111</v>
      </c>
      <c r="B163" s="61" t="s">
        <v>15</v>
      </c>
      <c r="C163" s="61" t="s">
        <v>39</v>
      </c>
      <c r="D163" s="62">
        <v>50039</v>
      </c>
      <c r="E163" s="62">
        <v>47973</v>
      </c>
      <c r="F163" s="62">
        <v>2042</v>
      </c>
      <c r="G163" s="62">
        <v>24</v>
      </c>
    </row>
    <row r="164" spans="1:7" ht="12.75" customHeight="1" x14ac:dyDescent="0.3">
      <c r="A164" s="61" t="s">
        <v>111</v>
      </c>
      <c r="B164" s="61" t="s">
        <v>15</v>
      </c>
      <c r="C164" s="61" t="s">
        <v>41</v>
      </c>
      <c r="D164" s="62">
        <v>53720</v>
      </c>
      <c r="E164" s="62">
        <v>51223</v>
      </c>
      <c r="F164" s="62">
        <v>2483</v>
      </c>
      <c r="G164" s="62">
        <v>14</v>
      </c>
    </row>
    <row r="165" spans="1:7" ht="12.75" customHeight="1" x14ac:dyDescent="0.3">
      <c r="A165" s="61" t="s">
        <v>111</v>
      </c>
      <c r="B165" s="61" t="s">
        <v>15</v>
      </c>
      <c r="C165" s="61" t="s">
        <v>43</v>
      </c>
      <c r="D165" s="62">
        <v>48692</v>
      </c>
      <c r="E165" s="62">
        <v>46246</v>
      </c>
      <c r="F165" s="62">
        <v>2436</v>
      </c>
      <c r="G165" s="62">
        <v>10</v>
      </c>
    </row>
    <row r="166" spans="1:7" ht="12.75" customHeight="1" x14ac:dyDescent="0.3">
      <c r="A166" s="61" t="s">
        <v>111</v>
      </c>
      <c r="B166" s="61" t="s">
        <v>15</v>
      </c>
      <c r="C166" s="61" t="s">
        <v>45</v>
      </c>
      <c r="D166" s="62">
        <v>51533</v>
      </c>
      <c r="E166" s="62">
        <v>46380</v>
      </c>
      <c r="F166" s="62">
        <v>5126</v>
      </c>
      <c r="G166" s="62">
        <v>27</v>
      </c>
    </row>
    <row r="167" spans="1:7" ht="12.75" customHeight="1" x14ac:dyDescent="0.3">
      <c r="A167" s="61" t="s">
        <v>111</v>
      </c>
      <c r="B167" s="61" t="s">
        <v>15</v>
      </c>
      <c r="C167" s="61" t="s">
        <v>47</v>
      </c>
      <c r="D167" s="62">
        <v>48789</v>
      </c>
      <c r="E167" s="62">
        <v>41399</v>
      </c>
      <c r="F167" s="62">
        <v>7372</v>
      </c>
      <c r="G167" s="62">
        <v>18</v>
      </c>
    </row>
    <row r="168" spans="1:7" ht="12.75" customHeight="1" x14ac:dyDescent="0.3">
      <c r="A168" s="61" t="s">
        <v>111</v>
      </c>
      <c r="B168" s="61" t="s">
        <v>15</v>
      </c>
      <c r="C168" s="61" t="s">
        <v>49</v>
      </c>
      <c r="D168" s="62">
        <v>49613</v>
      </c>
      <c r="E168" s="62">
        <v>39662</v>
      </c>
      <c r="F168" s="62">
        <v>9933</v>
      </c>
      <c r="G168" s="62">
        <v>18</v>
      </c>
    </row>
    <row r="169" spans="1:7" ht="12.75" customHeight="1" x14ac:dyDescent="0.3">
      <c r="A169" s="61" t="s">
        <v>111</v>
      </c>
      <c r="B169" s="61" t="s">
        <v>15</v>
      </c>
      <c r="C169" s="61" t="s">
        <v>51</v>
      </c>
      <c r="D169" s="62">
        <v>48750</v>
      </c>
      <c r="E169" s="62">
        <v>32511</v>
      </c>
      <c r="F169" s="62">
        <v>16225</v>
      </c>
      <c r="G169" s="62">
        <v>14</v>
      </c>
    </row>
    <row r="170" spans="1:7" ht="12.75" customHeight="1" x14ac:dyDescent="0.3">
      <c r="A170" s="61" t="s">
        <v>111</v>
      </c>
      <c r="B170" s="61" t="s">
        <v>15</v>
      </c>
      <c r="C170" s="61" t="s">
        <v>53</v>
      </c>
      <c r="D170" s="62">
        <v>45475</v>
      </c>
      <c r="E170" s="62">
        <v>25592</v>
      </c>
      <c r="F170" s="62">
        <v>19867</v>
      </c>
      <c r="G170" s="62">
        <v>16</v>
      </c>
    </row>
    <row r="171" spans="1:7" ht="12.75" customHeight="1" x14ac:dyDescent="0.3">
      <c r="A171" s="61" t="s">
        <v>111</v>
      </c>
      <c r="B171" s="61" t="s">
        <v>15</v>
      </c>
      <c r="C171" s="61" t="s">
        <v>55</v>
      </c>
      <c r="D171" s="62">
        <v>48117</v>
      </c>
      <c r="E171" s="62">
        <v>24449</v>
      </c>
      <c r="F171" s="62">
        <v>23655</v>
      </c>
      <c r="G171" s="62">
        <v>13</v>
      </c>
    </row>
    <row r="172" spans="1:7" ht="12.75" customHeight="1" x14ac:dyDescent="0.3">
      <c r="A172" s="61" t="s">
        <v>111</v>
      </c>
      <c r="B172" s="61" t="s">
        <v>15</v>
      </c>
      <c r="C172" s="61" t="s">
        <v>57</v>
      </c>
      <c r="D172" s="62">
        <v>45885</v>
      </c>
      <c r="E172" s="62">
        <v>15369</v>
      </c>
      <c r="F172" s="62">
        <v>30475</v>
      </c>
      <c r="G172" s="62">
        <v>41</v>
      </c>
    </row>
    <row r="173" spans="1:7" ht="12.75" customHeight="1" x14ac:dyDescent="0.3">
      <c r="A173" s="61" t="s">
        <v>111</v>
      </c>
      <c r="B173" s="61" t="s">
        <v>15</v>
      </c>
      <c r="C173" s="61" t="s">
        <v>59</v>
      </c>
      <c r="D173" s="62">
        <v>38008</v>
      </c>
      <c r="E173" s="62">
        <v>7993</v>
      </c>
      <c r="F173" s="62">
        <v>29989</v>
      </c>
      <c r="G173" s="62">
        <v>26</v>
      </c>
    </row>
    <row r="174" spans="1:7" ht="12.75" customHeight="1" x14ac:dyDescent="0.3">
      <c r="A174" s="61" t="s">
        <v>111</v>
      </c>
      <c r="B174" s="61" t="s">
        <v>15</v>
      </c>
      <c r="C174" s="63" t="s">
        <v>61</v>
      </c>
      <c r="D174" s="62">
        <v>180423</v>
      </c>
      <c r="E174" s="62">
        <v>20036</v>
      </c>
      <c r="F174" s="62">
        <v>160183</v>
      </c>
      <c r="G174" s="62">
        <v>204</v>
      </c>
    </row>
    <row r="175" spans="1:7" ht="12.75" customHeight="1" x14ac:dyDescent="0.3">
      <c r="A175" s="61" t="s">
        <v>111</v>
      </c>
      <c r="B175" s="61" t="s">
        <v>15</v>
      </c>
      <c r="C175" s="63" t="s">
        <v>64</v>
      </c>
      <c r="D175" s="62">
        <v>163080</v>
      </c>
      <c r="E175" s="62">
        <v>4255</v>
      </c>
      <c r="F175" s="62">
        <v>158625</v>
      </c>
      <c r="G175" s="62">
        <v>200</v>
      </c>
    </row>
    <row r="176" spans="1:7" ht="12.75" customHeight="1" x14ac:dyDescent="0.3">
      <c r="A176" s="61" t="s">
        <v>111</v>
      </c>
      <c r="B176" s="61" t="s">
        <v>15</v>
      </c>
      <c r="C176" s="61" t="s">
        <v>65</v>
      </c>
      <c r="D176" s="62">
        <v>1079643</v>
      </c>
      <c r="E176" s="62">
        <v>9793</v>
      </c>
      <c r="F176" s="62">
        <v>1069271</v>
      </c>
      <c r="G176" s="62">
        <v>579</v>
      </c>
    </row>
    <row r="177" spans="1:7" ht="12.75" customHeight="1" x14ac:dyDescent="0.3">
      <c r="A177" s="48" t="s">
        <v>111</v>
      </c>
      <c r="B177" s="48" t="s">
        <v>16</v>
      </c>
      <c r="C177" s="48" t="s">
        <v>14</v>
      </c>
      <c r="D177" s="49">
        <v>2305172</v>
      </c>
      <c r="E177" s="49">
        <v>649638</v>
      </c>
      <c r="F177" s="49">
        <v>1654817</v>
      </c>
      <c r="G177" s="49">
        <v>717</v>
      </c>
    </row>
    <row r="178" spans="1:7" ht="12.75" customHeight="1" x14ac:dyDescent="0.3">
      <c r="A178" s="50" t="s">
        <v>111</v>
      </c>
      <c r="B178" s="50" t="s">
        <v>16</v>
      </c>
      <c r="C178" s="50" t="s">
        <v>19</v>
      </c>
      <c r="D178" s="51">
        <v>48123</v>
      </c>
      <c r="E178" s="51">
        <v>15898</v>
      </c>
      <c r="F178" s="51">
        <v>32186</v>
      </c>
      <c r="G178" s="51">
        <v>39</v>
      </c>
    </row>
    <row r="179" spans="1:7" ht="12.75" customHeight="1" x14ac:dyDescent="0.3">
      <c r="A179" s="50" t="s">
        <v>111</v>
      </c>
      <c r="B179" s="50" t="s">
        <v>16</v>
      </c>
      <c r="C179" s="50" t="s">
        <v>20</v>
      </c>
      <c r="D179" s="51">
        <v>48962</v>
      </c>
      <c r="E179" s="51">
        <v>36629</v>
      </c>
      <c r="F179" s="51">
        <v>12305</v>
      </c>
      <c r="G179" s="51">
        <v>28</v>
      </c>
    </row>
    <row r="180" spans="1:7" ht="12.75" customHeight="1" x14ac:dyDescent="0.3">
      <c r="A180" s="50" t="s">
        <v>111</v>
      </c>
      <c r="B180" s="50" t="s">
        <v>16</v>
      </c>
      <c r="C180" s="50" t="s">
        <v>21</v>
      </c>
      <c r="D180" s="51">
        <v>49184</v>
      </c>
      <c r="E180" s="51">
        <v>44793</v>
      </c>
      <c r="F180" s="51">
        <v>4364</v>
      </c>
      <c r="G180" s="51">
        <v>27</v>
      </c>
    </row>
    <row r="181" spans="1:7" ht="12.75" customHeight="1" x14ac:dyDescent="0.3">
      <c r="A181" s="50" t="s">
        <v>111</v>
      </c>
      <c r="B181" s="50" t="s">
        <v>16</v>
      </c>
      <c r="C181" s="50" t="s">
        <v>33</v>
      </c>
      <c r="D181" s="51">
        <v>47223</v>
      </c>
      <c r="E181" s="51">
        <v>44714</v>
      </c>
      <c r="F181" s="51">
        <v>2493</v>
      </c>
      <c r="G181" s="51">
        <v>16</v>
      </c>
    </row>
    <row r="182" spans="1:7" ht="12.75" customHeight="1" x14ac:dyDescent="0.3">
      <c r="A182" s="50" t="s">
        <v>111</v>
      </c>
      <c r="B182" s="50" t="s">
        <v>16</v>
      </c>
      <c r="C182" s="50" t="s">
        <v>35</v>
      </c>
      <c r="D182" s="51">
        <v>49124</v>
      </c>
      <c r="E182" s="51">
        <v>47152</v>
      </c>
      <c r="F182" s="51">
        <v>1956</v>
      </c>
      <c r="G182" s="51">
        <v>16</v>
      </c>
    </row>
    <row r="183" spans="1:7" ht="12.75" customHeight="1" x14ac:dyDescent="0.3">
      <c r="A183" s="50" t="s">
        <v>111</v>
      </c>
      <c r="B183" s="50" t="s">
        <v>16</v>
      </c>
      <c r="C183" s="50" t="s">
        <v>37</v>
      </c>
      <c r="D183" s="51">
        <v>51025</v>
      </c>
      <c r="E183" s="51">
        <v>49015</v>
      </c>
      <c r="F183" s="51">
        <v>1992</v>
      </c>
      <c r="G183" s="51">
        <v>18</v>
      </c>
    </row>
    <row r="184" spans="1:7" ht="12.75" customHeight="1" x14ac:dyDescent="0.3">
      <c r="A184" s="50" t="s">
        <v>111</v>
      </c>
      <c r="B184" s="50" t="s">
        <v>16</v>
      </c>
      <c r="C184" s="50" t="s">
        <v>39</v>
      </c>
      <c r="D184" s="51">
        <v>49812</v>
      </c>
      <c r="E184" s="51">
        <v>47923</v>
      </c>
      <c r="F184" s="51">
        <v>1870</v>
      </c>
      <c r="G184" s="51">
        <v>19</v>
      </c>
    </row>
    <row r="185" spans="1:7" ht="12.75" customHeight="1" x14ac:dyDescent="0.3">
      <c r="A185" s="50" t="s">
        <v>111</v>
      </c>
      <c r="B185" s="50" t="s">
        <v>16</v>
      </c>
      <c r="C185" s="50" t="s">
        <v>41</v>
      </c>
      <c r="D185" s="51">
        <v>51909</v>
      </c>
      <c r="E185" s="51">
        <v>49783</v>
      </c>
      <c r="F185" s="51">
        <v>2107</v>
      </c>
      <c r="G185" s="51">
        <v>19</v>
      </c>
    </row>
    <row r="186" spans="1:7" ht="12.75" customHeight="1" x14ac:dyDescent="0.3">
      <c r="A186" s="50" t="s">
        <v>111</v>
      </c>
      <c r="B186" s="50" t="s">
        <v>16</v>
      </c>
      <c r="C186" s="50" t="s">
        <v>43</v>
      </c>
      <c r="D186" s="51">
        <v>47439</v>
      </c>
      <c r="E186" s="51">
        <v>45333</v>
      </c>
      <c r="F186" s="51">
        <v>2096</v>
      </c>
      <c r="G186" s="51">
        <v>10</v>
      </c>
    </row>
    <row r="187" spans="1:7" ht="12.75" customHeight="1" x14ac:dyDescent="0.3">
      <c r="A187" s="50" t="s">
        <v>111</v>
      </c>
      <c r="B187" s="50" t="s">
        <v>16</v>
      </c>
      <c r="C187" s="50" t="s">
        <v>45</v>
      </c>
      <c r="D187" s="51">
        <v>49348</v>
      </c>
      <c r="E187" s="51">
        <v>44570</v>
      </c>
      <c r="F187" s="51">
        <v>4764</v>
      </c>
      <c r="G187" s="51">
        <v>14</v>
      </c>
    </row>
    <row r="188" spans="1:7" ht="12.75" customHeight="1" x14ac:dyDescent="0.3">
      <c r="A188" s="50" t="s">
        <v>111</v>
      </c>
      <c r="B188" s="50" t="s">
        <v>16</v>
      </c>
      <c r="C188" s="50" t="s">
        <v>47</v>
      </c>
      <c r="D188" s="51">
        <v>47912</v>
      </c>
      <c r="E188" s="51">
        <v>40884</v>
      </c>
      <c r="F188" s="51">
        <v>7008</v>
      </c>
      <c r="G188" s="51">
        <v>20</v>
      </c>
    </row>
    <row r="189" spans="1:7" ht="12.75" customHeight="1" x14ac:dyDescent="0.3">
      <c r="A189" s="50" t="s">
        <v>111</v>
      </c>
      <c r="B189" s="50" t="s">
        <v>16</v>
      </c>
      <c r="C189" s="50" t="s">
        <v>49</v>
      </c>
      <c r="D189" s="51">
        <v>47872</v>
      </c>
      <c r="E189" s="51">
        <v>39158</v>
      </c>
      <c r="F189" s="51">
        <v>8694</v>
      </c>
      <c r="G189" s="51">
        <v>20</v>
      </c>
    </row>
    <row r="190" spans="1:7" ht="12.75" customHeight="1" x14ac:dyDescent="0.3">
      <c r="A190" s="50" t="s">
        <v>111</v>
      </c>
      <c r="B190" s="50" t="s">
        <v>16</v>
      </c>
      <c r="C190" s="50" t="s">
        <v>51</v>
      </c>
      <c r="D190" s="51">
        <v>47284</v>
      </c>
      <c r="E190" s="51">
        <v>32255</v>
      </c>
      <c r="F190" s="51">
        <v>15021</v>
      </c>
      <c r="G190" s="51">
        <v>8</v>
      </c>
    </row>
    <row r="191" spans="1:7" ht="12.75" customHeight="1" x14ac:dyDescent="0.3">
      <c r="A191" s="50" t="s">
        <v>111</v>
      </c>
      <c r="B191" s="50" t="s">
        <v>16</v>
      </c>
      <c r="C191" s="50" t="s">
        <v>53</v>
      </c>
      <c r="D191" s="51">
        <v>44458</v>
      </c>
      <c r="E191" s="51">
        <v>25978</v>
      </c>
      <c r="F191" s="51">
        <v>18462</v>
      </c>
      <c r="G191" s="51">
        <v>18</v>
      </c>
    </row>
    <row r="192" spans="1:7" ht="12.75" customHeight="1" x14ac:dyDescent="0.3">
      <c r="A192" s="50" t="s">
        <v>111</v>
      </c>
      <c r="B192" s="50" t="s">
        <v>16</v>
      </c>
      <c r="C192" s="50" t="s">
        <v>55</v>
      </c>
      <c r="D192" s="51">
        <v>46105</v>
      </c>
      <c r="E192" s="51">
        <v>24297</v>
      </c>
      <c r="F192" s="51">
        <v>21794</v>
      </c>
      <c r="G192" s="51">
        <v>14</v>
      </c>
    </row>
    <row r="193" spans="1:7" ht="12.75" customHeight="1" x14ac:dyDescent="0.3">
      <c r="A193" s="50" t="s">
        <v>111</v>
      </c>
      <c r="B193" s="50" t="s">
        <v>16</v>
      </c>
      <c r="C193" s="50" t="s">
        <v>57</v>
      </c>
      <c r="D193" s="51">
        <v>44935</v>
      </c>
      <c r="E193" s="51">
        <v>15232</v>
      </c>
      <c r="F193" s="51">
        <v>29691</v>
      </c>
      <c r="G193" s="51">
        <v>12</v>
      </c>
    </row>
    <row r="194" spans="1:7" ht="12.75" customHeight="1" x14ac:dyDescent="0.3">
      <c r="A194" s="50" t="s">
        <v>111</v>
      </c>
      <c r="B194" s="50" t="s">
        <v>16</v>
      </c>
      <c r="C194" s="50" t="s">
        <v>59</v>
      </c>
      <c r="D194" s="51">
        <v>39502</v>
      </c>
      <c r="E194" s="51">
        <v>8617</v>
      </c>
      <c r="F194" s="51">
        <v>30876</v>
      </c>
      <c r="G194" s="51">
        <v>9</v>
      </c>
    </row>
    <row r="195" spans="1:7" ht="12.75" customHeight="1" x14ac:dyDescent="0.3">
      <c r="A195" s="50" t="s">
        <v>111</v>
      </c>
      <c r="B195" s="50" t="s">
        <v>16</v>
      </c>
      <c r="C195" s="57" t="s">
        <v>61</v>
      </c>
      <c r="D195" s="51">
        <v>191223</v>
      </c>
      <c r="E195" s="51">
        <v>22458</v>
      </c>
      <c r="F195" s="51">
        <v>168706</v>
      </c>
      <c r="G195" s="51">
        <v>59</v>
      </c>
    </row>
    <row r="196" spans="1:7" ht="12.75" customHeight="1" x14ac:dyDescent="0.3">
      <c r="A196" s="50" t="s">
        <v>111</v>
      </c>
      <c r="B196" s="50" t="s">
        <v>16</v>
      </c>
      <c r="C196" s="57" t="s">
        <v>64</v>
      </c>
      <c r="D196" s="51">
        <v>182583</v>
      </c>
      <c r="E196" s="51">
        <v>4806</v>
      </c>
      <c r="F196" s="51">
        <v>177728</v>
      </c>
      <c r="G196" s="51">
        <v>49</v>
      </c>
    </row>
    <row r="197" spans="1:7" ht="12.75" customHeight="1" x14ac:dyDescent="0.3">
      <c r="A197" s="50" t="s">
        <v>111</v>
      </c>
      <c r="B197" s="50" t="s">
        <v>16</v>
      </c>
      <c r="C197" s="50" t="s">
        <v>65</v>
      </c>
      <c r="D197" s="51">
        <v>1121149</v>
      </c>
      <c r="E197" s="51">
        <v>10143</v>
      </c>
      <c r="F197" s="51">
        <v>1110704</v>
      </c>
      <c r="G197" s="51">
        <v>302</v>
      </c>
    </row>
    <row r="198" spans="1:7" ht="12.75" customHeight="1" x14ac:dyDescent="0.3">
      <c r="A198" s="59" t="s">
        <v>112</v>
      </c>
      <c r="B198" s="59" t="s">
        <v>14</v>
      </c>
      <c r="C198" s="59" t="s">
        <v>14</v>
      </c>
      <c r="D198" s="60">
        <v>6320726</v>
      </c>
      <c r="E198" s="60">
        <v>1830238</v>
      </c>
      <c r="F198" s="60">
        <v>4487375</v>
      </c>
      <c r="G198" s="60">
        <v>3113</v>
      </c>
    </row>
    <row r="199" spans="1:7" ht="12.75" customHeight="1" x14ac:dyDescent="0.3">
      <c r="A199" s="61" t="s">
        <v>112</v>
      </c>
      <c r="B199" s="61" t="s">
        <v>14</v>
      </c>
      <c r="C199" s="61" t="s">
        <v>19</v>
      </c>
      <c r="D199" s="62">
        <v>131749</v>
      </c>
      <c r="E199" s="62">
        <v>38739</v>
      </c>
      <c r="F199" s="62">
        <v>92920</v>
      </c>
      <c r="G199" s="62">
        <v>90</v>
      </c>
    </row>
    <row r="200" spans="1:7" ht="12.75" customHeight="1" x14ac:dyDescent="0.3">
      <c r="A200" s="61" t="s">
        <v>112</v>
      </c>
      <c r="B200" s="61" t="s">
        <v>14</v>
      </c>
      <c r="C200" s="61" t="s">
        <v>20</v>
      </c>
      <c r="D200" s="62">
        <v>134431</v>
      </c>
      <c r="E200" s="62">
        <v>98086</v>
      </c>
      <c r="F200" s="62">
        <v>36293</v>
      </c>
      <c r="G200" s="62">
        <v>52</v>
      </c>
    </row>
    <row r="201" spans="1:7" ht="12.75" customHeight="1" x14ac:dyDescent="0.3">
      <c r="A201" s="61" t="s">
        <v>112</v>
      </c>
      <c r="B201" s="61" t="s">
        <v>14</v>
      </c>
      <c r="C201" s="61" t="s">
        <v>21</v>
      </c>
      <c r="D201" s="62">
        <v>135291</v>
      </c>
      <c r="E201" s="62">
        <v>123591</v>
      </c>
      <c r="F201" s="62">
        <v>11635</v>
      </c>
      <c r="G201" s="62">
        <v>65</v>
      </c>
    </row>
    <row r="202" spans="1:7" ht="12.75" customHeight="1" x14ac:dyDescent="0.3">
      <c r="A202" s="61" t="s">
        <v>112</v>
      </c>
      <c r="B202" s="61" t="s">
        <v>14</v>
      </c>
      <c r="C202" s="61" t="s">
        <v>33</v>
      </c>
      <c r="D202" s="62">
        <v>130513</v>
      </c>
      <c r="E202" s="62">
        <v>123858</v>
      </c>
      <c r="F202" s="62">
        <v>6628</v>
      </c>
      <c r="G202" s="62">
        <v>27</v>
      </c>
    </row>
    <row r="203" spans="1:7" ht="12.75" customHeight="1" x14ac:dyDescent="0.3">
      <c r="A203" s="61" t="s">
        <v>112</v>
      </c>
      <c r="B203" s="61" t="s">
        <v>14</v>
      </c>
      <c r="C203" s="61" t="s">
        <v>35</v>
      </c>
      <c r="D203" s="62">
        <v>135870</v>
      </c>
      <c r="E203" s="62">
        <v>130423</v>
      </c>
      <c r="F203" s="62">
        <v>5395</v>
      </c>
      <c r="G203" s="62">
        <v>52</v>
      </c>
    </row>
    <row r="204" spans="1:7" ht="12.75" customHeight="1" x14ac:dyDescent="0.3">
      <c r="A204" s="61" t="s">
        <v>112</v>
      </c>
      <c r="B204" s="61" t="s">
        <v>14</v>
      </c>
      <c r="C204" s="61" t="s">
        <v>37</v>
      </c>
      <c r="D204" s="62">
        <v>141798</v>
      </c>
      <c r="E204" s="62">
        <v>136331</v>
      </c>
      <c r="F204" s="62">
        <v>5424</v>
      </c>
      <c r="G204" s="62">
        <v>43</v>
      </c>
    </row>
    <row r="205" spans="1:7" ht="12.75" customHeight="1" x14ac:dyDescent="0.3">
      <c r="A205" s="61" t="s">
        <v>112</v>
      </c>
      <c r="B205" s="61" t="s">
        <v>14</v>
      </c>
      <c r="C205" s="61" t="s">
        <v>39</v>
      </c>
      <c r="D205" s="62">
        <v>135433</v>
      </c>
      <c r="E205" s="62">
        <v>130421</v>
      </c>
      <c r="F205" s="62">
        <v>4970</v>
      </c>
      <c r="G205" s="62">
        <v>42</v>
      </c>
    </row>
    <row r="206" spans="1:7" ht="12.75" customHeight="1" x14ac:dyDescent="0.3">
      <c r="A206" s="61" t="s">
        <v>112</v>
      </c>
      <c r="B206" s="61" t="s">
        <v>14</v>
      </c>
      <c r="C206" s="61" t="s">
        <v>41</v>
      </c>
      <c r="D206" s="62">
        <v>143426</v>
      </c>
      <c r="E206" s="62">
        <v>137502</v>
      </c>
      <c r="F206" s="62">
        <v>5879</v>
      </c>
      <c r="G206" s="62">
        <v>45</v>
      </c>
    </row>
    <row r="207" spans="1:7" ht="12.75" customHeight="1" x14ac:dyDescent="0.3">
      <c r="A207" s="61" t="s">
        <v>112</v>
      </c>
      <c r="B207" s="61" t="s">
        <v>14</v>
      </c>
      <c r="C207" s="61" t="s">
        <v>43</v>
      </c>
      <c r="D207" s="62">
        <v>131111</v>
      </c>
      <c r="E207" s="62">
        <v>125240</v>
      </c>
      <c r="F207" s="62">
        <v>5826</v>
      </c>
      <c r="G207" s="62">
        <v>45</v>
      </c>
    </row>
    <row r="208" spans="1:7" ht="12.75" customHeight="1" x14ac:dyDescent="0.3">
      <c r="A208" s="61" t="s">
        <v>112</v>
      </c>
      <c r="B208" s="61" t="s">
        <v>14</v>
      </c>
      <c r="C208" s="61" t="s">
        <v>45</v>
      </c>
      <c r="D208" s="62">
        <v>138298</v>
      </c>
      <c r="E208" s="62">
        <v>126909</v>
      </c>
      <c r="F208" s="62">
        <v>11339</v>
      </c>
      <c r="G208" s="62">
        <v>50</v>
      </c>
    </row>
    <row r="209" spans="1:7" ht="12.75" customHeight="1" x14ac:dyDescent="0.3">
      <c r="A209" s="61" t="s">
        <v>112</v>
      </c>
      <c r="B209" s="61" t="s">
        <v>14</v>
      </c>
      <c r="C209" s="61" t="s">
        <v>47</v>
      </c>
      <c r="D209" s="62">
        <v>132244</v>
      </c>
      <c r="E209" s="62">
        <v>116118</v>
      </c>
      <c r="F209" s="62">
        <v>16079</v>
      </c>
      <c r="G209" s="62">
        <v>47</v>
      </c>
    </row>
    <row r="210" spans="1:7" ht="12.75" customHeight="1" x14ac:dyDescent="0.3">
      <c r="A210" s="61" t="s">
        <v>112</v>
      </c>
      <c r="B210" s="61" t="s">
        <v>14</v>
      </c>
      <c r="C210" s="61" t="s">
        <v>49</v>
      </c>
      <c r="D210" s="62">
        <v>133660</v>
      </c>
      <c r="E210" s="62">
        <v>112245</v>
      </c>
      <c r="F210" s="62">
        <v>21377</v>
      </c>
      <c r="G210" s="62">
        <v>38</v>
      </c>
    </row>
    <row r="211" spans="1:7" ht="12.75" customHeight="1" x14ac:dyDescent="0.3">
      <c r="A211" s="61" t="s">
        <v>112</v>
      </c>
      <c r="B211" s="61" t="s">
        <v>14</v>
      </c>
      <c r="C211" s="61" t="s">
        <v>51</v>
      </c>
      <c r="D211" s="62">
        <v>131828</v>
      </c>
      <c r="E211" s="62">
        <v>94145</v>
      </c>
      <c r="F211" s="62">
        <v>37641</v>
      </c>
      <c r="G211" s="62">
        <v>42</v>
      </c>
    </row>
    <row r="212" spans="1:7" ht="12.75" customHeight="1" x14ac:dyDescent="0.3">
      <c r="A212" s="61" t="s">
        <v>112</v>
      </c>
      <c r="B212" s="61" t="s">
        <v>14</v>
      </c>
      <c r="C212" s="61" t="s">
        <v>53</v>
      </c>
      <c r="D212" s="62">
        <v>123625</v>
      </c>
      <c r="E212" s="62">
        <v>76640</v>
      </c>
      <c r="F212" s="62">
        <v>46945</v>
      </c>
      <c r="G212" s="62">
        <v>40</v>
      </c>
    </row>
    <row r="213" spans="1:7" ht="12.75" customHeight="1" x14ac:dyDescent="0.3">
      <c r="A213" s="61" t="s">
        <v>112</v>
      </c>
      <c r="B213" s="61" t="s">
        <v>14</v>
      </c>
      <c r="C213" s="61" t="s">
        <v>55</v>
      </c>
      <c r="D213" s="62">
        <v>131350</v>
      </c>
      <c r="E213" s="62">
        <v>73616</v>
      </c>
      <c r="F213" s="62">
        <v>57700</v>
      </c>
      <c r="G213" s="62">
        <v>34</v>
      </c>
    </row>
    <row r="214" spans="1:7" ht="12.75" customHeight="1" x14ac:dyDescent="0.3">
      <c r="A214" s="61" t="s">
        <v>112</v>
      </c>
      <c r="B214" s="61" t="s">
        <v>14</v>
      </c>
      <c r="C214" s="61" t="s">
        <v>57</v>
      </c>
      <c r="D214" s="62">
        <v>127726</v>
      </c>
      <c r="E214" s="62">
        <v>47129</v>
      </c>
      <c r="F214" s="62">
        <v>80543</v>
      </c>
      <c r="G214" s="62">
        <v>54</v>
      </c>
    </row>
    <row r="215" spans="1:7" ht="12.75" customHeight="1" x14ac:dyDescent="0.3">
      <c r="A215" s="61" t="s">
        <v>112</v>
      </c>
      <c r="B215" s="61" t="s">
        <v>14</v>
      </c>
      <c r="C215" s="61" t="s">
        <v>59</v>
      </c>
      <c r="D215" s="62">
        <v>107970</v>
      </c>
      <c r="E215" s="62">
        <v>26628</v>
      </c>
      <c r="F215" s="62">
        <v>81258</v>
      </c>
      <c r="G215" s="62">
        <v>84</v>
      </c>
    </row>
    <row r="216" spans="1:7" ht="12.75" customHeight="1" x14ac:dyDescent="0.3">
      <c r="A216" s="61" t="s">
        <v>112</v>
      </c>
      <c r="B216" s="61" t="s">
        <v>14</v>
      </c>
      <c r="C216" s="63" t="s">
        <v>61</v>
      </c>
      <c r="D216" s="62">
        <v>526156</v>
      </c>
      <c r="E216" s="62">
        <v>69316</v>
      </c>
      <c r="F216" s="62">
        <v>456495</v>
      </c>
      <c r="G216" s="62">
        <v>345</v>
      </c>
    </row>
    <row r="217" spans="1:7" ht="12.75" customHeight="1" x14ac:dyDescent="0.3">
      <c r="A217" s="61" t="s">
        <v>112</v>
      </c>
      <c r="B217" s="61" t="s">
        <v>14</v>
      </c>
      <c r="C217" s="63" t="s">
        <v>64</v>
      </c>
      <c r="D217" s="62">
        <v>488213</v>
      </c>
      <c r="E217" s="62">
        <v>14432</v>
      </c>
      <c r="F217" s="62">
        <v>473404</v>
      </c>
      <c r="G217" s="62">
        <v>377</v>
      </c>
    </row>
    <row r="218" spans="1:7" ht="12.75" customHeight="1" x14ac:dyDescent="0.3">
      <c r="A218" s="61" t="s">
        <v>112</v>
      </c>
      <c r="B218" s="61" t="s">
        <v>14</v>
      </c>
      <c r="C218" s="61" t="s">
        <v>65</v>
      </c>
      <c r="D218" s="62">
        <v>3060034</v>
      </c>
      <c r="E218" s="62">
        <v>28869</v>
      </c>
      <c r="F218" s="62">
        <v>3029624</v>
      </c>
      <c r="G218" s="62">
        <v>1541</v>
      </c>
    </row>
    <row r="219" spans="1:7" ht="12.75" customHeight="1" x14ac:dyDescent="0.3">
      <c r="A219" s="48" t="s">
        <v>112</v>
      </c>
      <c r="B219" s="48" t="s">
        <v>15</v>
      </c>
      <c r="C219" s="48" t="s">
        <v>14</v>
      </c>
      <c r="D219" s="49">
        <v>3103490</v>
      </c>
      <c r="E219" s="49">
        <v>915807</v>
      </c>
      <c r="F219" s="49">
        <v>2185623</v>
      </c>
      <c r="G219" s="49">
        <v>2060</v>
      </c>
    </row>
    <row r="220" spans="1:7" ht="12.75" customHeight="1" x14ac:dyDescent="0.3">
      <c r="A220" s="50" t="s">
        <v>112</v>
      </c>
      <c r="B220" s="50" t="s">
        <v>15</v>
      </c>
      <c r="C220" s="50" t="s">
        <v>19</v>
      </c>
      <c r="D220" s="51">
        <v>66155</v>
      </c>
      <c r="E220" s="51">
        <v>19181</v>
      </c>
      <c r="F220" s="51">
        <v>46925</v>
      </c>
      <c r="G220" s="51">
        <v>49</v>
      </c>
    </row>
    <row r="221" spans="1:7" ht="12.75" customHeight="1" x14ac:dyDescent="0.3">
      <c r="A221" s="50" t="s">
        <v>112</v>
      </c>
      <c r="B221" s="50" t="s">
        <v>15</v>
      </c>
      <c r="C221" s="50" t="s">
        <v>20</v>
      </c>
      <c r="D221" s="51">
        <v>67699</v>
      </c>
      <c r="E221" s="51">
        <v>48995</v>
      </c>
      <c r="F221" s="51">
        <v>18681</v>
      </c>
      <c r="G221" s="51">
        <v>23</v>
      </c>
    </row>
    <row r="222" spans="1:7" ht="12.75" customHeight="1" x14ac:dyDescent="0.3">
      <c r="A222" s="50" t="s">
        <v>112</v>
      </c>
      <c r="B222" s="50" t="s">
        <v>15</v>
      </c>
      <c r="C222" s="50" t="s">
        <v>21</v>
      </c>
      <c r="D222" s="51">
        <v>68648</v>
      </c>
      <c r="E222" s="51">
        <v>62560</v>
      </c>
      <c r="F222" s="51">
        <v>6049</v>
      </c>
      <c r="G222" s="51">
        <v>39</v>
      </c>
    </row>
    <row r="223" spans="1:7" ht="12.75" customHeight="1" x14ac:dyDescent="0.3">
      <c r="A223" s="50" t="s">
        <v>112</v>
      </c>
      <c r="B223" s="50" t="s">
        <v>15</v>
      </c>
      <c r="C223" s="50" t="s">
        <v>33</v>
      </c>
      <c r="D223" s="51">
        <v>65355</v>
      </c>
      <c r="E223" s="51">
        <v>62011</v>
      </c>
      <c r="F223" s="51">
        <v>3331</v>
      </c>
      <c r="G223" s="51">
        <v>13</v>
      </c>
    </row>
    <row r="224" spans="1:7" ht="12.75" customHeight="1" x14ac:dyDescent="0.3">
      <c r="A224" s="50" t="s">
        <v>112</v>
      </c>
      <c r="B224" s="50" t="s">
        <v>15</v>
      </c>
      <c r="C224" s="50" t="s">
        <v>35</v>
      </c>
      <c r="D224" s="51">
        <v>68471</v>
      </c>
      <c r="E224" s="51">
        <v>65632</v>
      </c>
      <c r="F224" s="51">
        <v>2812</v>
      </c>
      <c r="G224" s="51">
        <v>27</v>
      </c>
    </row>
    <row r="225" spans="1:7" ht="12.75" customHeight="1" x14ac:dyDescent="0.3">
      <c r="A225" s="50" t="s">
        <v>112</v>
      </c>
      <c r="B225" s="50" t="s">
        <v>15</v>
      </c>
      <c r="C225" s="50" t="s">
        <v>37</v>
      </c>
      <c r="D225" s="51">
        <v>71992</v>
      </c>
      <c r="E225" s="51">
        <v>69074</v>
      </c>
      <c r="F225" s="51">
        <v>2902</v>
      </c>
      <c r="G225" s="51">
        <v>16</v>
      </c>
    </row>
    <row r="226" spans="1:7" ht="12.75" customHeight="1" x14ac:dyDescent="0.3">
      <c r="A226" s="50" t="s">
        <v>112</v>
      </c>
      <c r="B226" s="50" t="s">
        <v>15</v>
      </c>
      <c r="C226" s="50" t="s">
        <v>39</v>
      </c>
      <c r="D226" s="51">
        <v>67700</v>
      </c>
      <c r="E226" s="51">
        <v>65148</v>
      </c>
      <c r="F226" s="51">
        <v>2526</v>
      </c>
      <c r="G226" s="51">
        <v>26</v>
      </c>
    </row>
    <row r="227" spans="1:7" ht="12.75" customHeight="1" x14ac:dyDescent="0.3">
      <c r="A227" s="50" t="s">
        <v>112</v>
      </c>
      <c r="B227" s="50" t="s">
        <v>15</v>
      </c>
      <c r="C227" s="50" t="s">
        <v>41</v>
      </c>
      <c r="D227" s="51">
        <v>73017</v>
      </c>
      <c r="E227" s="51">
        <v>69862</v>
      </c>
      <c r="F227" s="51">
        <v>3132</v>
      </c>
      <c r="G227" s="51">
        <v>23</v>
      </c>
    </row>
    <row r="228" spans="1:7" ht="12.75" customHeight="1" x14ac:dyDescent="0.3">
      <c r="A228" s="50" t="s">
        <v>112</v>
      </c>
      <c r="B228" s="50" t="s">
        <v>15</v>
      </c>
      <c r="C228" s="50" t="s">
        <v>43</v>
      </c>
      <c r="D228" s="51">
        <v>66315</v>
      </c>
      <c r="E228" s="51">
        <v>63166</v>
      </c>
      <c r="F228" s="51">
        <v>3128</v>
      </c>
      <c r="G228" s="51">
        <v>21</v>
      </c>
    </row>
    <row r="229" spans="1:7" ht="12.75" customHeight="1" x14ac:dyDescent="0.3">
      <c r="A229" s="50" t="s">
        <v>112</v>
      </c>
      <c r="B229" s="50" t="s">
        <v>15</v>
      </c>
      <c r="C229" s="50" t="s">
        <v>45</v>
      </c>
      <c r="D229" s="51">
        <v>70328</v>
      </c>
      <c r="E229" s="51">
        <v>64348</v>
      </c>
      <c r="F229" s="51">
        <v>5959</v>
      </c>
      <c r="G229" s="51">
        <v>21</v>
      </c>
    </row>
    <row r="230" spans="1:7" ht="12.75" customHeight="1" x14ac:dyDescent="0.3">
      <c r="A230" s="50" t="s">
        <v>112</v>
      </c>
      <c r="B230" s="50" t="s">
        <v>15</v>
      </c>
      <c r="C230" s="50" t="s">
        <v>47</v>
      </c>
      <c r="D230" s="51">
        <v>66770</v>
      </c>
      <c r="E230" s="51">
        <v>58333</v>
      </c>
      <c r="F230" s="51">
        <v>8409</v>
      </c>
      <c r="G230" s="51">
        <v>28</v>
      </c>
    </row>
    <row r="231" spans="1:7" ht="12.75" customHeight="1" x14ac:dyDescent="0.3">
      <c r="A231" s="50" t="s">
        <v>112</v>
      </c>
      <c r="B231" s="50" t="s">
        <v>15</v>
      </c>
      <c r="C231" s="50" t="s">
        <v>49</v>
      </c>
      <c r="D231" s="51">
        <v>67565</v>
      </c>
      <c r="E231" s="51">
        <v>56100</v>
      </c>
      <c r="F231" s="51">
        <v>11447</v>
      </c>
      <c r="G231" s="51">
        <v>18</v>
      </c>
    </row>
    <row r="232" spans="1:7" ht="12.75" customHeight="1" x14ac:dyDescent="0.3">
      <c r="A232" s="50" t="s">
        <v>112</v>
      </c>
      <c r="B232" s="50" t="s">
        <v>15</v>
      </c>
      <c r="C232" s="50" t="s">
        <v>51</v>
      </c>
      <c r="D232" s="51">
        <v>66749</v>
      </c>
      <c r="E232" s="51">
        <v>46984</v>
      </c>
      <c r="F232" s="51">
        <v>19740</v>
      </c>
      <c r="G232" s="51">
        <v>25</v>
      </c>
    </row>
    <row r="233" spans="1:7" ht="12.75" customHeight="1" x14ac:dyDescent="0.3">
      <c r="A233" s="50" t="s">
        <v>112</v>
      </c>
      <c r="B233" s="50" t="s">
        <v>15</v>
      </c>
      <c r="C233" s="50" t="s">
        <v>53</v>
      </c>
      <c r="D233" s="51">
        <v>61986</v>
      </c>
      <c r="E233" s="51">
        <v>37595</v>
      </c>
      <c r="F233" s="51">
        <v>24369</v>
      </c>
      <c r="G233" s="51">
        <v>22</v>
      </c>
    </row>
    <row r="234" spans="1:7" ht="12.75" customHeight="1" x14ac:dyDescent="0.3">
      <c r="A234" s="50" t="s">
        <v>112</v>
      </c>
      <c r="B234" s="50" t="s">
        <v>15</v>
      </c>
      <c r="C234" s="50" t="s">
        <v>55</v>
      </c>
      <c r="D234" s="51">
        <v>66718</v>
      </c>
      <c r="E234" s="51">
        <v>36497</v>
      </c>
      <c r="F234" s="51">
        <v>30201</v>
      </c>
      <c r="G234" s="51">
        <v>20</v>
      </c>
    </row>
    <row r="235" spans="1:7" ht="12.75" customHeight="1" x14ac:dyDescent="0.3">
      <c r="A235" s="50" t="s">
        <v>112</v>
      </c>
      <c r="B235" s="50" t="s">
        <v>15</v>
      </c>
      <c r="C235" s="50" t="s">
        <v>57</v>
      </c>
      <c r="D235" s="51">
        <v>64482</v>
      </c>
      <c r="E235" s="51">
        <v>23560</v>
      </c>
      <c r="F235" s="51">
        <v>40888</v>
      </c>
      <c r="G235" s="51">
        <v>34</v>
      </c>
    </row>
    <row r="236" spans="1:7" ht="12.75" customHeight="1" x14ac:dyDescent="0.3">
      <c r="A236" s="50" t="s">
        <v>112</v>
      </c>
      <c r="B236" s="50" t="s">
        <v>15</v>
      </c>
      <c r="C236" s="50" t="s">
        <v>59</v>
      </c>
      <c r="D236" s="51">
        <v>53237</v>
      </c>
      <c r="E236" s="51">
        <v>12789</v>
      </c>
      <c r="F236" s="51">
        <v>40390</v>
      </c>
      <c r="G236" s="51">
        <v>58</v>
      </c>
    </row>
    <row r="237" spans="1:7" ht="12.75" customHeight="1" x14ac:dyDescent="0.3">
      <c r="A237" s="50" t="s">
        <v>112</v>
      </c>
      <c r="B237" s="50" t="s">
        <v>15</v>
      </c>
      <c r="C237" s="57" t="s">
        <v>61</v>
      </c>
      <c r="D237" s="51">
        <v>255719</v>
      </c>
      <c r="E237" s="51">
        <v>33551</v>
      </c>
      <c r="F237" s="51">
        <v>221941</v>
      </c>
      <c r="G237" s="51">
        <v>227</v>
      </c>
    </row>
    <row r="238" spans="1:7" ht="12.75" customHeight="1" x14ac:dyDescent="0.3">
      <c r="A238" s="50" t="s">
        <v>112</v>
      </c>
      <c r="B238" s="50" t="s">
        <v>15</v>
      </c>
      <c r="C238" s="57" t="s">
        <v>64</v>
      </c>
      <c r="D238" s="51">
        <v>229910</v>
      </c>
      <c r="E238" s="51">
        <v>6687</v>
      </c>
      <c r="F238" s="51">
        <v>222937</v>
      </c>
      <c r="G238" s="51">
        <v>286</v>
      </c>
    </row>
    <row r="239" spans="1:7" ht="12.75" customHeight="1" x14ac:dyDescent="0.3">
      <c r="A239" s="50" t="s">
        <v>112</v>
      </c>
      <c r="B239" s="50" t="s">
        <v>15</v>
      </c>
      <c r="C239" s="50" t="s">
        <v>65</v>
      </c>
      <c r="D239" s="51">
        <v>1484674</v>
      </c>
      <c r="E239" s="51">
        <v>13734</v>
      </c>
      <c r="F239" s="51">
        <v>1469856</v>
      </c>
      <c r="G239" s="51">
        <v>1084</v>
      </c>
    </row>
    <row r="240" spans="1:7" ht="12.75" customHeight="1" x14ac:dyDescent="0.3">
      <c r="A240" s="59" t="s">
        <v>112</v>
      </c>
      <c r="B240" s="59" t="s">
        <v>16</v>
      </c>
      <c r="C240" s="59" t="s">
        <v>14</v>
      </c>
      <c r="D240" s="60">
        <v>3217236</v>
      </c>
      <c r="E240" s="60">
        <v>914431</v>
      </c>
      <c r="F240" s="60">
        <v>2301752</v>
      </c>
      <c r="G240" s="60">
        <v>1053</v>
      </c>
    </row>
    <row r="241" spans="1:7" ht="12.75" customHeight="1" x14ac:dyDescent="0.3">
      <c r="A241" s="61" t="s">
        <v>112</v>
      </c>
      <c r="B241" s="61" t="s">
        <v>16</v>
      </c>
      <c r="C241" s="61" t="s">
        <v>19</v>
      </c>
      <c r="D241" s="62">
        <v>65594</v>
      </c>
      <c r="E241" s="62">
        <v>19558</v>
      </c>
      <c r="F241" s="62">
        <v>45995</v>
      </c>
      <c r="G241" s="62">
        <v>41</v>
      </c>
    </row>
    <row r="242" spans="1:7" ht="12.75" customHeight="1" x14ac:dyDescent="0.3">
      <c r="A242" s="61" t="s">
        <v>112</v>
      </c>
      <c r="B242" s="61" t="s">
        <v>16</v>
      </c>
      <c r="C242" s="61" t="s">
        <v>20</v>
      </c>
      <c r="D242" s="62">
        <v>66732</v>
      </c>
      <c r="E242" s="62">
        <v>49091</v>
      </c>
      <c r="F242" s="62">
        <v>17612</v>
      </c>
      <c r="G242" s="62">
        <v>29</v>
      </c>
    </row>
    <row r="243" spans="1:7" ht="12.75" customHeight="1" x14ac:dyDescent="0.3">
      <c r="A243" s="61" t="s">
        <v>112</v>
      </c>
      <c r="B243" s="61" t="s">
        <v>16</v>
      </c>
      <c r="C243" s="61" t="s">
        <v>21</v>
      </c>
      <c r="D243" s="62">
        <v>66643</v>
      </c>
      <c r="E243" s="62">
        <v>61031</v>
      </c>
      <c r="F243" s="62">
        <v>5586</v>
      </c>
      <c r="G243" s="62">
        <v>26</v>
      </c>
    </row>
    <row r="244" spans="1:7" ht="12.75" customHeight="1" x14ac:dyDescent="0.3">
      <c r="A244" s="61" t="s">
        <v>112</v>
      </c>
      <c r="B244" s="61" t="s">
        <v>16</v>
      </c>
      <c r="C244" s="61" t="s">
        <v>33</v>
      </c>
      <c r="D244" s="62">
        <v>65158</v>
      </c>
      <c r="E244" s="62">
        <v>61847</v>
      </c>
      <c r="F244" s="62">
        <v>3297</v>
      </c>
      <c r="G244" s="62">
        <v>14</v>
      </c>
    </row>
    <row r="245" spans="1:7" ht="12.75" customHeight="1" x14ac:dyDescent="0.3">
      <c r="A245" s="61" t="s">
        <v>112</v>
      </c>
      <c r="B245" s="61" t="s">
        <v>16</v>
      </c>
      <c r="C245" s="61" t="s">
        <v>35</v>
      </c>
      <c r="D245" s="62">
        <v>67399</v>
      </c>
      <c r="E245" s="62">
        <v>64791</v>
      </c>
      <c r="F245" s="62">
        <v>2583</v>
      </c>
      <c r="G245" s="62">
        <v>25</v>
      </c>
    </row>
    <row r="246" spans="1:7" ht="12.75" customHeight="1" x14ac:dyDescent="0.3">
      <c r="A246" s="61" t="s">
        <v>112</v>
      </c>
      <c r="B246" s="61" t="s">
        <v>16</v>
      </c>
      <c r="C246" s="61" t="s">
        <v>37</v>
      </c>
      <c r="D246" s="62">
        <v>69806</v>
      </c>
      <c r="E246" s="62">
        <v>67257</v>
      </c>
      <c r="F246" s="62">
        <v>2522</v>
      </c>
      <c r="G246" s="62">
        <v>27</v>
      </c>
    </row>
    <row r="247" spans="1:7" ht="12.75" customHeight="1" x14ac:dyDescent="0.3">
      <c r="A247" s="61" t="s">
        <v>112</v>
      </c>
      <c r="B247" s="61" t="s">
        <v>16</v>
      </c>
      <c r="C247" s="61" t="s">
        <v>39</v>
      </c>
      <c r="D247" s="62">
        <v>67733</v>
      </c>
      <c r="E247" s="62">
        <v>65273</v>
      </c>
      <c r="F247" s="62">
        <v>2444</v>
      </c>
      <c r="G247" s="62">
        <v>16</v>
      </c>
    </row>
    <row r="248" spans="1:7" ht="12.75" customHeight="1" x14ac:dyDescent="0.3">
      <c r="A248" s="61" t="s">
        <v>112</v>
      </c>
      <c r="B248" s="61" t="s">
        <v>16</v>
      </c>
      <c r="C248" s="61" t="s">
        <v>41</v>
      </c>
      <c r="D248" s="62">
        <v>70409</v>
      </c>
      <c r="E248" s="62">
        <v>67640</v>
      </c>
      <c r="F248" s="62">
        <v>2747</v>
      </c>
      <c r="G248" s="62">
        <v>22</v>
      </c>
    </row>
    <row r="249" spans="1:7" ht="12.75" customHeight="1" x14ac:dyDescent="0.3">
      <c r="A249" s="61" t="s">
        <v>112</v>
      </c>
      <c r="B249" s="61" t="s">
        <v>16</v>
      </c>
      <c r="C249" s="61" t="s">
        <v>43</v>
      </c>
      <c r="D249" s="62">
        <v>64796</v>
      </c>
      <c r="E249" s="62">
        <v>62074</v>
      </c>
      <c r="F249" s="62">
        <v>2698</v>
      </c>
      <c r="G249" s="62">
        <v>24</v>
      </c>
    </row>
    <row r="250" spans="1:7" ht="12.75" customHeight="1" x14ac:dyDescent="0.3">
      <c r="A250" s="61" t="s">
        <v>112</v>
      </c>
      <c r="B250" s="61" t="s">
        <v>16</v>
      </c>
      <c r="C250" s="61" t="s">
        <v>45</v>
      </c>
      <c r="D250" s="62">
        <v>67970</v>
      </c>
      <c r="E250" s="62">
        <v>62561</v>
      </c>
      <c r="F250" s="62">
        <v>5380</v>
      </c>
      <c r="G250" s="62">
        <v>29</v>
      </c>
    </row>
    <row r="251" spans="1:7" ht="12.75" customHeight="1" x14ac:dyDescent="0.3">
      <c r="A251" s="61" t="s">
        <v>112</v>
      </c>
      <c r="B251" s="61" t="s">
        <v>16</v>
      </c>
      <c r="C251" s="61" t="s">
        <v>47</v>
      </c>
      <c r="D251" s="62">
        <v>65474</v>
      </c>
      <c r="E251" s="62">
        <v>57785</v>
      </c>
      <c r="F251" s="62">
        <v>7670</v>
      </c>
      <c r="G251" s="62">
        <v>19</v>
      </c>
    </row>
    <row r="252" spans="1:7" ht="12.75" customHeight="1" x14ac:dyDescent="0.3">
      <c r="A252" s="61" t="s">
        <v>112</v>
      </c>
      <c r="B252" s="61" t="s">
        <v>16</v>
      </c>
      <c r="C252" s="61" t="s">
        <v>49</v>
      </c>
      <c r="D252" s="62">
        <v>66095</v>
      </c>
      <c r="E252" s="62">
        <v>56145</v>
      </c>
      <c r="F252" s="62">
        <v>9930</v>
      </c>
      <c r="G252" s="62">
        <v>20</v>
      </c>
    </row>
    <row r="253" spans="1:7" ht="12.75" customHeight="1" x14ac:dyDescent="0.3">
      <c r="A253" s="61" t="s">
        <v>112</v>
      </c>
      <c r="B253" s="61" t="s">
        <v>16</v>
      </c>
      <c r="C253" s="61" t="s">
        <v>51</v>
      </c>
      <c r="D253" s="62">
        <v>65079</v>
      </c>
      <c r="E253" s="62">
        <v>47161</v>
      </c>
      <c r="F253" s="62">
        <v>17901</v>
      </c>
      <c r="G253" s="62">
        <v>17</v>
      </c>
    </row>
    <row r="254" spans="1:7" ht="12.75" customHeight="1" x14ac:dyDescent="0.3">
      <c r="A254" s="61" t="s">
        <v>112</v>
      </c>
      <c r="B254" s="61" t="s">
        <v>16</v>
      </c>
      <c r="C254" s="61" t="s">
        <v>53</v>
      </c>
      <c r="D254" s="62">
        <v>61639</v>
      </c>
      <c r="E254" s="62">
        <v>39045</v>
      </c>
      <c r="F254" s="62">
        <v>22576</v>
      </c>
      <c r="G254" s="62">
        <v>18</v>
      </c>
    </row>
    <row r="255" spans="1:7" ht="12.75" customHeight="1" x14ac:dyDescent="0.3">
      <c r="A255" s="61" t="s">
        <v>112</v>
      </c>
      <c r="B255" s="61" t="s">
        <v>16</v>
      </c>
      <c r="C255" s="61" t="s">
        <v>55</v>
      </c>
      <c r="D255" s="62">
        <v>64632</v>
      </c>
      <c r="E255" s="62">
        <v>37119</v>
      </c>
      <c r="F255" s="62">
        <v>27499</v>
      </c>
      <c r="G255" s="62">
        <v>14</v>
      </c>
    </row>
    <row r="256" spans="1:7" ht="12.75" customHeight="1" x14ac:dyDescent="0.3">
      <c r="A256" s="61" t="s">
        <v>112</v>
      </c>
      <c r="B256" s="61" t="s">
        <v>16</v>
      </c>
      <c r="C256" s="61" t="s">
        <v>57</v>
      </c>
      <c r="D256" s="62">
        <v>63244</v>
      </c>
      <c r="E256" s="62">
        <v>23569</v>
      </c>
      <c r="F256" s="62">
        <v>39655</v>
      </c>
      <c r="G256" s="62">
        <v>20</v>
      </c>
    </row>
    <row r="257" spans="1:7" ht="12.75" customHeight="1" x14ac:dyDescent="0.3">
      <c r="A257" s="61" t="s">
        <v>112</v>
      </c>
      <c r="B257" s="61" t="s">
        <v>16</v>
      </c>
      <c r="C257" s="61" t="s">
        <v>59</v>
      </c>
      <c r="D257" s="62">
        <v>54733</v>
      </c>
      <c r="E257" s="62">
        <v>13839</v>
      </c>
      <c r="F257" s="62">
        <v>40868</v>
      </c>
      <c r="G257" s="62">
        <v>26</v>
      </c>
    </row>
    <row r="258" spans="1:7" ht="12.75" customHeight="1" x14ac:dyDescent="0.3">
      <c r="A258" s="61" t="s">
        <v>112</v>
      </c>
      <c r="B258" s="61" t="s">
        <v>16</v>
      </c>
      <c r="C258" s="63" t="s">
        <v>61</v>
      </c>
      <c r="D258" s="62">
        <v>270437</v>
      </c>
      <c r="E258" s="62">
        <v>35765</v>
      </c>
      <c r="F258" s="62">
        <v>234554</v>
      </c>
      <c r="G258" s="62">
        <v>118</v>
      </c>
    </row>
    <row r="259" spans="1:7" ht="12.75" customHeight="1" x14ac:dyDescent="0.3">
      <c r="A259" s="61" t="s">
        <v>112</v>
      </c>
      <c r="B259" s="61" t="s">
        <v>16</v>
      </c>
      <c r="C259" s="63" t="s">
        <v>64</v>
      </c>
      <c r="D259" s="62">
        <v>258303</v>
      </c>
      <c r="E259" s="62">
        <v>7745</v>
      </c>
      <c r="F259" s="62">
        <v>250467</v>
      </c>
      <c r="G259" s="62">
        <v>91</v>
      </c>
    </row>
    <row r="260" spans="1:7" ht="12.75" customHeight="1" x14ac:dyDescent="0.3">
      <c r="A260" s="61" t="s">
        <v>112</v>
      </c>
      <c r="B260" s="61" t="s">
        <v>16</v>
      </c>
      <c r="C260" s="61" t="s">
        <v>65</v>
      </c>
      <c r="D260" s="62">
        <v>1575360</v>
      </c>
      <c r="E260" s="62">
        <v>15135</v>
      </c>
      <c r="F260" s="62">
        <v>1559768</v>
      </c>
      <c r="G260" s="62">
        <v>457</v>
      </c>
    </row>
    <row r="261" spans="1:7" ht="12.75" customHeight="1" x14ac:dyDescent="0.3">
      <c r="A261" s="48" t="s">
        <v>113</v>
      </c>
      <c r="B261" s="48" t="s">
        <v>14</v>
      </c>
      <c r="C261" s="48" t="s">
        <v>14</v>
      </c>
      <c r="D261" s="49">
        <v>9272644</v>
      </c>
      <c r="E261" s="49">
        <v>2685660</v>
      </c>
      <c r="F261" s="49">
        <v>6583764</v>
      </c>
      <c r="G261" s="49">
        <v>3220</v>
      </c>
    </row>
    <row r="262" spans="1:7" ht="12.75" customHeight="1" x14ac:dyDescent="0.3">
      <c r="A262" s="50" t="s">
        <v>113</v>
      </c>
      <c r="B262" s="50" t="s">
        <v>14</v>
      </c>
      <c r="C262" s="50" t="s">
        <v>19</v>
      </c>
      <c r="D262" s="51">
        <v>188817</v>
      </c>
      <c r="E262" s="51">
        <v>52329</v>
      </c>
      <c r="F262" s="51">
        <v>136354</v>
      </c>
      <c r="G262" s="51">
        <v>134</v>
      </c>
    </row>
    <row r="263" spans="1:7" ht="12.75" customHeight="1" x14ac:dyDescent="0.3">
      <c r="A263" s="50" t="s">
        <v>113</v>
      </c>
      <c r="B263" s="50" t="s">
        <v>14</v>
      </c>
      <c r="C263" s="50" t="s">
        <v>20</v>
      </c>
      <c r="D263" s="51">
        <v>194145</v>
      </c>
      <c r="E263" s="51">
        <v>138930</v>
      </c>
      <c r="F263" s="51">
        <v>55098</v>
      </c>
      <c r="G263" s="51">
        <v>117</v>
      </c>
    </row>
    <row r="264" spans="1:7" ht="12.75" customHeight="1" x14ac:dyDescent="0.3">
      <c r="A264" s="50" t="s">
        <v>113</v>
      </c>
      <c r="B264" s="50" t="s">
        <v>14</v>
      </c>
      <c r="C264" s="50" t="s">
        <v>21</v>
      </c>
      <c r="D264" s="51">
        <v>194058</v>
      </c>
      <c r="E264" s="51">
        <v>177009</v>
      </c>
      <c r="F264" s="51">
        <v>16917</v>
      </c>
      <c r="G264" s="51">
        <v>132</v>
      </c>
    </row>
    <row r="265" spans="1:7" ht="12.75" customHeight="1" x14ac:dyDescent="0.3">
      <c r="A265" s="50" t="s">
        <v>113</v>
      </c>
      <c r="B265" s="50" t="s">
        <v>14</v>
      </c>
      <c r="C265" s="50" t="s">
        <v>33</v>
      </c>
      <c r="D265" s="51">
        <v>187060</v>
      </c>
      <c r="E265" s="51">
        <v>177744</v>
      </c>
      <c r="F265" s="51">
        <v>9264</v>
      </c>
      <c r="G265" s="51">
        <v>52</v>
      </c>
    </row>
    <row r="266" spans="1:7" ht="12.75" customHeight="1" x14ac:dyDescent="0.3">
      <c r="A266" s="50" t="s">
        <v>113</v>
      </c>
      <c r="B266" s="50" t="s">
        <v>14</v>
      </c>
      <c r="C266" s="50" t="s">
        <v>35</v>
      </c>
      <c r="D266" s="51">
        <v>193947</v>
      </c>
      <c r="E266" s="51">
        <v>186284</v>
      </c>
      <c r="F266" s="51">
        <v>7607</v>
      </c>
      <c r="G266" s="51">
        <v>56</v>
      </c>
    </row>
    <row r="267" spans="1:7" ht="12.75" customHeight="1" x14ac:dyDescent="0.3">
      <c r="A267" s="50" t="s">
        <v>113</v>
      </c>
      <c r="B267" s="50" t="s">
        <v>14</v>
      </c>
      <c r="C267" s="50" t="s">
        <v>37</v>
      </c>
      <c r="D267" s="51">
        <v>201329</v>
      </c>
      <c r="E267" s="51">
        <v>193518</v>
      </c>
      <c r="F267" s="51">
        <v>7747</v>
      </c>
      <c r="G267" s="51">
        <v>64</v>
      </c>
    </row>
    <row r="268" spans="1:7" ht="12.75" customHeight="1" x14ac:dyDescent="0.3">
      <c r="A268" s="50" t="s">
        <v>113</v>
      </c>
      <c r="B268" s="50" t="s">
        <v>14</v>
      </c>
      <c r="C268" s="50" t="s">
        <v>39</v>
      </c>
      <c r="D268" s="51">
        <v>192166</v>
      </c>
      <c r="E268" s="51">
        <v>184670</v>
      </c>
      <c r="F268" s="51">
        <v>7436</v>
      </c>
      <c r="G268" s="51">
        <v>60</v>
      </c>
    </row>
    <row r="269" spans="1:7" ht="12.75" customHeight="1" x14ac:dyDescent="0.3">
      <c r="A269" s="50" t="s">
        <v>113</v>
      </c>
      <c r="B269" s="50" t="s">
        <v>14</v>
      </c>
      <c r="C269" s="50" t="s">
        <v>41</v>
      </c>
      <c r="D269" s="51">
        <v>204200</v>
      </c>
      <c r="E269" s="51">
        <v>195649</v>
      </c>
      <c r="F269" s="51">
        <v>8482</v>
      </c>
      <c r="G269" s="51">
        <v>69</v>
      </c>
    </row>
    <row r="270" spans="1:7" ht="12.75" customHeight="1" x14ac:dyDescent="0.3">
      <c r="A270" s="50" t="s">
        <v>113</v>
      </c>
      <c r="B270" s="50" t="s">
        <v>14</v>
      </c>
      <c r="C270" s="50" t="s">
        <v>43</v>
      </c>
      <c r="D270" s="51">
        <v>187753</v>
      </c>
      <c r="E270" s="51">
        <v>179450</v>
      </c>
      <c r="F270" s="51">
        <v>8242</v>
      </c>
      <c r="G270" s="51">
        <v>61</v>
      </c>
    </row>
    <row r="271" spans="1:7" ht="12.75" customHeight="1" x14ac:dyDescent="0.3">
      <c r="A271" s="50" t="s">
        <v>113</v>
      </c>
      <c r="B271" s="50" t="s">
        <v>14</v>
      </c>
      <c r="C271" s="50" t="s">
        <v>45</v>
      </c>
      <c r="D271" s="51">
        <v>197764</v>
      </c>
      <c r="E271" s="51">
        <v>182557</v>
      </c>
      <c r="F271" s="51">
        <v>15163</v>
      </c>
      <c r="G271" s="51">
        <v>44</v>
      </c>
    </row>
    <row r="272" spans="1:7" ht="12.75" customHeight="1" x14ac:dyDescent="0.3">
      <c r="A272" s="50" t="s">
        <v>113</v>
      </c>
      <c r="B272" s="50" t="s">
        <v>14</v>
      </c>
      <c r="C272" s="50" t="s">
        <v>47</v>
      </c>
      <c r="D272" s="51">
        <v>189409</v>
      </c>
      <c r="E272" s="51">
        <v>168071</v>
      </c>
      <c r="F272" s="51">
        <v>21281</v>
      </c>
      <c r="G272" s="51">
        <v>57</v>
      </c>
    </row>
    <row r="273" spans="1:7" ht="12.75" customHeight="1" x14ac:dyDescent="0.3">
      <c r="A273" s="50" t="s">
        <v>113</v>
      </c>
      <c r="B273" s="50" t="s">
        <v>14</v>
      </c>
      <c r="C273" s="50" t="s">
        <v>49</v>
      </c>
      <c r="D273" s="51">
        <v>190636</v>
      </c>
      <c r="E273" s="51">
        <v>162073</v>
      </c>
      <c r="F273" s="51">
        <v>28502</v>
      </c>
      <c r="G273" s="51">
        <v>61</v>
      </c>
    </row>
    <row r="274" spans="1:7" ht="12.75" customHeight="1" x14ac:dyDescent="0.3">
      <c r="A274" s="50" t="s">
        <v>113</v>
      </c>
      <c r="B274" s="50" t="s">
        <v>14</v>
      </c>
      <c r="C274" s="50" t="s">
        <v>51</v>
      </c>
      <c r="D274" s="51">
        <v>189632</v>
      </c>
      <c r="E274" s="51">
        <v>140178</v>
      </c>
      <c r="F274" s="51">
        <v>49403</v>
      </c>
      <c r="G274" s="51">
        <v>51</v>
      </c>
    </row>
    <row r="275" spans="1:7" ht="12.75" customHeight="1" x14ac:dyDescent="0.3">
      <c r="A275" s="50" t="s">
        <v>113</v>
      </c>
      <c r="B275" s="50" t="s">
        <v>14</v>
      </c>
      <c r="C275" s="50" t="s">
        <v>53</v>
      </c>
      <c r="D275" s="51">
        <v>179628</v>
      </c>
      <c r="E275" s="51">
        <v>117531</v>
      </c>
      <c r="F275" s="51">
        <v>62048</v>
      </c>
      <c r="G275" s="51">
        <v>49</v>
      </c>
    </row>
    <row r="276" spans="1:7" ht="12.75" customHeight="1" x14ac:dyDescent="0.3">
      <c r="A276" s="50" t="s">
        <v>113</v>
      </c>
      <c r="B276" s="50" t="s">
        <v>14</v>
      </c>
      <c r="C276" s="50" t="s">
        <v>55</v>
      </c>
      <c r="D276" s="51">
        <v>189567</v>
      </c>
      <c r="E276" s="51">
        <v>112478</v>
      </c>
      <c r="F276" s="51">
        <v>77040</v>
      </c>
      <c r="G276" s="51">
        <v>49</v>
      </c>
    </row>
    <row r="277" spans="1:7" ht="12.75" customHeight="1" x14ac:dyDescent="0.3">
      <c r="A277" s="50" t="s">
        <v>113</v>
      </c>
      <c r="B277" s="50" t="s">
        <v>14</v>
      </c>
      <c r="C277" s="50" t="s">
        <v>57</v>
      </c>
      <c r="D277" s="51">
        <v>185900</v>
      </c>
      <c r="E277" s="51">
        <v>75455</v>
      </c>
      <c r="F277" s="51">
        <v>110384</v>
      </c>
      <c r="G277" s="51">
        <v>61</v>
      </c>
    </row>
    <row r="278" spans="1:7" ht="12.75" customHeight="1" x14ac:dyDescent="0.3">
      <c r="A278" s="50" t="s">
        <v>113</v>
      </c>
      <c r="B278" s="50" t="s">
        <v>14</v>
      </c>
      <c r="C278" s="50" t="s">
        <v>59</v>
      </c>
      <c r="D278" s="51">
        <v>159465</v>
      </c>
      <c r="E278" s="51">
        <v>45347</v>
      </c>
      <c r="F278" s="51">
        <v>114074</v>
      </c>
      <c r="G278" s="51">
        <v>44</v>
      </c>
    </row>
    <row r="279" spans="1:7" ht="12.75" customHeight="1" x14ac:dyDescent="0.3">
      <c r="A279" s="50" t="s">
        <v>113</v>
      </c>
      <c r="B279" s="50" t="s">
        <v>14</v>
      </c>
      <c r="C279" s="57" t="s">
        <v>61</v>
      </c>
      <c r="D279" s="51">
        <v>782394</v>
      </c>
      <c r="E279" s="51">
        <v>124541</v>
      </c>
      <c r="F279" s="51">
        <v>657570</v>
      </c>
      <c r="G279" s="51">
        <v>283</v>
      </c>
    </row>
    <row r="280" spans="1:7" ht="12.75" customHeight="1" x14ac:dyDescent="0.3">
      <c r="A280" s="50" t="s">
        <v>113</v>
      </c>
      <c r="B280" s="50" t="s">
        <v>14</v>
      </c>
      <c r="C280" s="57" t="s">
        <v>64</v>
      </c>
      <c r="D280" s="51">
        <v>735485</v>
      </c>
      <c r="E280" s="51">
        <v>25595</v>
      </c>
      <c r="F280" s="51">
        <v>709640</v>
      </c>
      <c r="G280" s="51">
        <v>250</v>
      </c>
    </row>
    <row r="281" spans="1:7" ht="12.75" customHeight="1" x14ac:dyDescent="0.3">
      <c r="A281" s="50" t="s">
        <v>113</v>
      </c>
      <c r="B281" s="50" t="s">
        <v>14</v>
      </c>
      <c r="C281" s="50" t="s">
        <v>65</v>
      </c>
      <c r="D281" s="51">
        <v>4529289</v>
      </c>
      <c r="E281" s="51">
        <v>46251</v>
      </c>
      <c r="F281" s="51">
        <v>4481512</v>
      </c>
      <c r="G281" s="51">
        <v>1526</v>
      </c>
    </row>
    <row r="282" spans="1:7" ht="12.75" customHeight="1" x14ac:dyDescent="0.3">
      <c r="A282" s="59" t="s">
        <v>113</v>
      </c>
      <c r="B282" s="59" t="s">
        <v>15</v>
      </c>
      <c r="C282" s="59" t="s">
        <v>14</v>
      </c>
      <c r="D282" s="60">
        <v>4539542</v>
      </c>
      <c r="E282" s="60">
        <v>1343545</v>
      </c>
      <c r="F282" s="60">
        <v>3194346</v>
      </c>
      <c r="G282" s="60">
        <v>1651</v>
      </c>
    </row>
    <row r="283" spans="1:7" ht="12.75" customHeight="1" x14ac:dyDescent="0.3">
      <c r="A283" s="61" t="s">
        <v>113</v>
      </c>
      <c r="B283" s="61" t="s">
        <v>15</v>
      </c>
      <c r="C283" s="61" t="s">
        <v>19</v>
      </c>
      <c r="D283" s="62">
        <v>95033</v>
      </c>
      <c r="E283" s="62">
        <v>25592</v>
      </c>
      <c r="F283" s="62">
        <v>69376</v>
      </c>
      <c r="G283" s="62">
        <v>65</v>
      </c>
    </row>
    <row r="284" spans="1:7" ht="12.75" customHeight="1" x14ac:dyDescent="0.3">
      <c r="A284" s="61" t="s">
        <v>113</v>
      </c>
      <c r="B284" s="61" t="s">
        <v>15</v>
      </c>
      <c r="C284" s="61" t="s">
        <v>20</v>
      </c>
      <c r="D284" s="62">
        <v>98738</v>
      </c>
      <c r="E284" s="62">
        <v>70023</v>
      </c>
      <c r="F284" s="62">
        <v>28659</v>
      </c>
      <c r="G284" s="62">
        <v>56</v>
      </c>
    </row>
    <row r="285" spans="1:7" ht="12.75" customHeight="1" x14ac:dyDescent="0.3">
      <c r="A285" s="61" t="s">
        <v>113</v>
      </c>
      <c r="B285" s="61" t="s">
        <v>15</v>
      </c>
      <c r="C285" s="61" t="s">
        <v>21</v>
      </c>
      <c r="D285" s="62">
        <v>98138</v>
      </c>
      <c r="E285" s="62">
        <v>89418</v>
      </c>
      <c r="F285" s="62">
        <v>8659</v>
      </c>
      <c r="G285" s="62">
        <v>61</v>
      </c>
    </row>
    <row r="286" spans="1:7" ht="12.75" customHeight="1" x14ac:dyDescent="0.3">
      <c r="A286" s="61" t="s">
        <v>113</v>
      </c>
      <c r="B286" s="61" t="s">
        <v>15</v>
      </c>
      <c r="C286" s="61" t="s">
        <v>33</v>
      </c>
      <c r="D286" s="62">
        <v>93942</v>
      </c>
      <c r="E286" s="62">
        <v>89207</v>
      </c>
      <c r="F286" s="62">
        <v>4707</v>
      </c>
      <c r="G286" s="62">
        <v>28</v>
      </c>
    </row>
    <row r="287" spans="1:7" ht="12.75" customHeight="1" x14ac:dyDescent="0.3">
      <c r="A287" s="61" t="s">
        <v>113</v>
      </c>
      <c r="B287" s="61" t="s">
        <v>15</v>
      </c>
      <c r="C287" s="61" t="s">
        <v>35</v>
      </c>
      <c r="D287" s="62">
        <v>97746</v>
      </c>
      <c r="E287" s="62">
        <v>93877</v>
      </c>
      <c r="F287" s="62">
        <v>3845</v>
      </c>
      <c r="G287" s="62">
        <v>24</v>
      </c>
    </row>
    <row r="288" spans="1:7" ht="12.75" customHeight="1" x14ac:dyDescent="0.3">
      <c r="A288" s="61" t="s">
        <v>113</v>
      </c>
      <c r="B288" s="61" t="s">
        <v>15</v>
      </c>
      <c r="C288" s="61" t="s">
        <v>37</v>
      </c>
      <c r="D288" s="62">
        <v>102114</v>
      </c>
      <c r="E288" s="62">
        <v>98095</v>
      </c>
      <c r="F288" s="62">
        <v>3981</v>
      </c>
      <c r="G288" s="62">
        <v>38</v>
      </c>
    </row>
    <row r="289" spans="1:7" ht="12.75" customHeight="1" x14ac:dyDescent="0.3">
      <c r="A289" s="61" t="s">
        <v>113</v>
      </c>
      <c r="B289" s="61" t="s">
        <v>15</v>
      </c>
      <c r="C289" s="61" t="s">
        <v>39</v>
      </c>
      <c r="D289" s="62">
        <v>96357</v>
      </c>
      <c r="E289" s="62">
        <v>92510</v>
      </c>
      <c r="F289" s="62">
        <v>3817</v>
      </c>
      <c r="G289" s="62">
        <v>30</v>
      </c>
    </row>
    <row r="290" spans="1:7" ht="12.75" customHeight="1" x14ac:dyDescent="0.3">
      <c r="A290" s="61" t="s">
        <v>113</v>
      </c>
      <c r="B290" s="61" t="s">
        <v>15</v>
      </c>
      <c r="C290" s="61" t="s">
        <v>41</v>
      </c>
      <c r="D290" s="62">
        <v>104091</v>
      </c>
      <c r="E290" s="62">
        <v>99545</v>
      </c>
      <c r="F290" s="62">
        <v>4511</v>
      </c>
      <c r="G290" s="62">
        <v>35</v>
      </c>
    </row>
    <row r="291" spans="1:7" ht="12.75" customHeight="1" x14ac:dyDescent="0.3">
      <c r="A291" s="61" t="s">
        <v>113</v>
      </c>
      <c r="B291" s="61" t="s">
        <v>15</v>
      </c>
      <c r="C291" s="61" t="s">
        <v>43</v>
      </c>
      <c r="D291" s="62">
        <v>94634</v>
      </c>
      <c r="E291" s="62">
        <v>90145</v>
      </c>
      <c r="F291" s="62">
        <v>4461</v>
      </c>
      <c r="G291" s="62">
        <v>28</v>
      </c>
    </row>
    <row r="292" spans="1:7" ht="12.75" customHeight="1" x14ac:dyDescent="0.3">
      <c r="A292" s="61" t="s">
        <v>113</v>
      </c>
      <c r="B292" s="61" t="s">
        <v>15</v>
      </c>
      <c r="C292" s="61" t="s">
        <v>45</v>
      </c>
      <c r="D292" s="62">
        <v>100813</v>
      </c>
      <c r="E292" s="62">
        <v>92779</v>
      </c>
      <c r="F292" s="62">
        <v>8008</v>
      </c>
      <c r="G292" s="62">
        <v>26</v>
      </c>
    </row>
    <row r="293" spans="1:7" ht="12.75" customHeight="1" x14ac:dyDescent="0.3">
      <c r="A293" s="61" t="s">
        <v>113</v>
      </c>
      <c r="B293" s="61" t="s">
        <v>15</v>
      </c>
      <c r="C293" s="61" t="s">
        <v>47</v>
      </c>
      <c r="D293" s="62">
        <v>95489</v>
      </c>
      <c r="E293" s="62">
        <v>84188</v>
      </c>
      <c r="F293" s="62">
        <v>11277</v>
      </c>
      <c r="G293" s="62">
        <v>24</v>
      </c>
    </row>
    <row r="294" spans="1:7" ht="12.75" customHeight="1" x14ac:dyDescent="0.3">
      <c r="A294" s="61" t="s">
        <v>113</v>
      </c>
      <c r="B294" s="61" t="s">
        <v>15</v>
      </c>
      <c r="C294" s="61" t="s">
        <v>49</v>
      </c>
      <c r="D294" s="62">
        <v>95916</v>
      </c>
      <c r="E294" s="62">
        <v>80455</v>
      </c>
      <c r="F294" s="62">
        <v>15426</v>
      </c>
      <c r="G294" s="62">
        <v>35</v>
      </c>
    </row>
    <row r="295" spans="1:7" ht="12.75" customHeight="1" x14ac:dyDescent="0.3">
      <c r="A295" s="61" t="s">
        <v>113</v>
      </c>
      <c r="B295" s="61" t="s">
        <v>15</v>
      </c>
      <c r="C295" s="61" t="s">
        <v>51</v>
      </c>
      <c r="D295" s="62">
        <v>95900</v>
      </c>
      <c r="E295" s="62">
        <v>69766</v>
      </c>
      <c r="F295" s="62">
        <v>26108</v>
      </c>
      <c r="G295" s="62">
        <v>26</v>
      </c>
    </row>
    <row r="296" spans="1:7" ht="12.75" customHeight="1" x14ac:dyDescent="0.3">
      <c r="A296" s="61" t="s">
        <v>113</v>
      </c>
      <c r="B296" s="61" t="s">
        <v>15</v>
      </c>
      <c r="C296" s="61" t="s">
        <v>53</v>
      </c>
      <c r="D296" s="62">
        <v>90353</v>
      </c>
      <c r="E296" s="62">
        <v>57589</v>
      </c>
      <c r="F296" s="62">
        <v>32744</v>
      </c>
      <c r="G296" s="62">
        <v>20</v>
      </c>
    </row>
    <row r="297" spans="1:7" ht="12.75" customHeight="1" x14ac:dyDescent="0.3">
      <c r="A297" s="61" t="s">
        <v>113</v>
      </c>
      <c r="B297" s="61" t="s">
        <v>15</v>
      </c>
      <c r="C297" s="61" t="s">
        <v>55</v>
      </c>
      <c r="D297" s="62">
        <v>96091</v>
      </c>
      <c r="E297" s="62">
        <v>55626</v>
      </c>
      <c r="F297" s="62">
        <v>40440</v>
      </c>
      <c r="G297" s="62">
        <v>25</v>
      </c>
    </row>
    <row r="298" spans="1:7" ht="12.75" customHeight="1" x14ac:dyDescent="0.3">
      <c r="A298" s="61" t="s">
        <v>113</v>
      </c>
      <c r="B298" s="61" t="s">
        <v>15</v>
      </c>
      <c r="C298" s="61" t="s">
        <v>57</v>
      </c>
      <c r="D298" s="62">
        <v>94108</v>
      </c>
      <c r="E298" s="62">
        <v>37828</v>
      </c>
      <c r="F298" s="62">
        <v>56247</v>
      </c>
      <c r="G298" s="62">
        <v>33</v>
      </c>
    </row>
    <row r="299" spans="1:7" ht="12.75" customHeight="1" x14ac:dyDescent="0.3">
      <c r="A299" s="61" t="s">
        <v>113</v>
      </c>
      <c r="B299" s="61" t="s">
        <v>15</v>
      </c>
      <c r="C299" s="61" t="s">
        <v>59</v>
      </c>
      <c r="D299" s="62">
        <v>78468</v>
      </c>
      <c r="E299" s="62">
        <v>21711</v>
      </c>
      <c r="F299" s="62">
        <v>56733</v>
      </c>
      <c r="G299" s="62">
        <v>24</v>
      </c>
    </row>
    <row r="300" spans="1:7" ht="12.75" customHeight="1" x14ac:dyDescent="0.3">
      <c r="A300" s="61" t="s">
        <v>113</v>
      </c>
      <c r="B300" s="61" t="s">
        <v>15</v>
      </c>
      <c r="C300" s="63" t="s">
        <v>61</v>
      </c>
      <c r="D300" s="62">
        <v>381181</v>
      </c>
      <c r="E300" s="62">
        <v>60136</v>
      </c>
      <c r="F300" s="62">
        <v>320906</v>
      </c>
      <c r="G300" s="62">
        <v>139</v>
      </c>
    </row>
    <row r="301" spans="1:7" ht="12.75" customHeight="1" x14ac:dyDescent="0.3">
      <c r="A301" s="61" t="s">
        <v>113</v>
      </c>
      <c r="B301" s="61" t="s">
        <v>15</v>
      </c>
      <c r="C301" s="63" t="s">
        <v>64</v>
      </c>
      <c r="D301" s="62">
        <v>349199</v>
      </c>
      <c r="E301" s="62">
        <v>12294</v>
      </c>
      <c r="F301" s="62">
        <v>336771</v>
      </c>
      <c r="G301" s="62">
        <v>134</v>
      </c>
    </row>
    <row r="302" spans="1:7" ht="12.75" customHeight="1" x14ac:dyDescent="0.3">
      <c r="A302" s="61" t="s">
        <v>113</v>
      </c>
      <c r="B302" s="61" t="s">
        <v>15</v>
      </c>
      <c r="C302" s="61" t="s">
        <v>65</v>
      </c>
      <c r="D302" s="62">
        <v>2181231</v>
      </c>
      <c r="E302" s="62">
        <v>22761</v>
      </c>
      <c r="F302" s="62">
        <v>2157670</v>
      </c>
      <c r="G302" s="62">
        <v>800</v>
      </c>
    </row>
    <row r="303" spans="1:7" ht="12.75" customHeight="1" x14ac:dyDescent="0.3">
      <c r="A303" s="48" t="s">
        <v>113</v>
      </c>
      <c r="B303" s="48" t="s">
        <v>16</v>
      </c>
      <c r="C303" s="48" t="s">
        <v>14</v>
      </c>
      <c r="D303" s="49">
        <v>4733102</v>
      </c>
      <c r="E303" s="49">
        <v>1342115</v>
      </c>
      <c r="F303" s="49">
        <v>3389418</v>
      </c>
      <c r="G303" s="49">
        <v>1569</v>
      </c>
    </row>
    <row r="304" spans="1:7" ht="12.75" customHeight="1" x14ac:dyDescent="0.3">
      <c r="A304" s="50" t="s">
        <v>113</v>
      </c>
      <c r="B304" s="50" t="s">
        <v>16</v>
      </c>
      <c r="C304" s="50" t="s">
        <v>19</v>
      </c>
      <c r="D304" s="51">
        <v>93784</v>
      </c>
      <c r="E304" s="51">
        <v>26737</v>
      </c>
      <c r="F304" s="51">
        <v>66978</v>
      </c>
      <c r="G304" s="51">
        <v>69</v>
      </c>
    </row>
    <row r="305" spans="1:7" ht="12.75" customHeight="1" x14ac:dyDescent="0.3">
      <c r="A305" s="50" t="s">
        <v>113</v>
      </c>
      <c r="B305" s="50" t="s">
        <v>16</v>
      </c>
      <c r="C305" s="50" t="s">
        <v>20</v>
      </c>
      <c r="D305" s="51">
        <v>95407</v>
      </c>
      <c r="E305" s="51">
        <v>68907</v>
      </c>
      <c r="F305" s="51">
        <v>26439</v>
      </c>
      <c r="G305" s="51">
        <v>61</v>
      </c>
    </row>
    <row r="306" spans="1:7" ht="12.75" customHeight="1" x14ac:dyDescent="0.3">
      <c r="A306" s="50" t="s">
        <v>113</v>
      </c>
      <c r="B306" s="50" t="s">
        <v>16</v>
      </c>
      <c r="C306" s="50" t="s">
        <v>21</v>
      </c>
      <c r="D306" s="51">
        <v>95920</v>
      </c>
      <c r="E306" s="51">
        <v>87591</v>
      </c>
      <c r="F306" s="51">
        <v>8258</v>
      </c>
      <c r="G306" s="51">
        <v>71</v>
      </c>
    </row>
    <row r="307" spans="1:7" ht="12.75" customHeight="1" x14ac:dyDescent="0.3">
      <c r="A307" s="50" t="s">
        <v>113</v>
      </c>
      <c r="B307" s="50" t="s">
        <v>16</v>
      </c>
      <c r="C307" s="50" t="s">
        <v>33</v>
      </c>
      <c r="D307" s="51">
        <v>93118</v>
      </c>
      <c r="E307" s="51">
        <v>88537</v>
      </c>
      <c r="F307" s="51">
        <v>4557</v>
      </c>
      <c r="G307" s="51">
        <v>24</v>
      </c>
    </row>
    <row r="308" spans="1:7" ht="12.75" customHeight="1" x14ac:dyDescent="0.3">
      <c r="A308" s="50" t="s">
        <v>113</v>
      </c>
      <c r="B308" s="50" t="s">
        <v>16</v>
      </c>
      <c r="C308" s="50" t="s">
        <v>35</v>
      </c>
      <c r="D308" s="51">
        <v>96201</v>
      </c>
      <c r="E308" s="51">
        <v>92407</v>
      </c>
      <c r="F308" s="51">
        <v>3762</v>
      </c>
      <c r="G308" s="51">
        <v>32</v>
      </c>
    </row>
    <row r="309" spans="1:7" ht="12.75" customHeight="1" x14ac:dyDescent="0.3">
      <c r="A309" s="50" t="s">
        <v>113</v>
      </c>
      <c r="B309" s="50" t="s">
        <v>16</v>
      </c>
      <c r="C309" s="50" t="s">
        <v>37</v>
      </c>
      <c r="D309" s="51">
        <v>99215</v>
      </c>
      <c r="E309" s="51">
        <v>95423</v>
      </c>
      <c r="F309" s="51">
        <v>3766</v>
      </c>
      <c r="G309" s="51">
        <v>26</v>
      </c>
    </row>
    <row r="310" spans="1:7" ht="12.75" customHeight="1" x14ac:dyDescent="0.3">
      <c r="A310" s="50" t="s">
        <v>113</v>
      </c>
      <c r="B310" s="50" t="s">
        <v>16</v>
      </c>
      <c r="C310" s="50" t="s">
        <v>39</v>
      </c>
      <c r="D310" s="51">
        <v>95809</v>
      </c>
      <c r="E310" s="51">
        <v>92160</v>
      </c>
      <c r="F310" s="51">
        <v>3619</v>
      </c>
      <c r="G310" s="51">
        <v>30</v>
      </c>
    </row>
    <row r="311" spans="1:7" ht="12.75" customHeight="1" x14ac:dyDescent="0.3">
      <c r="A311" s="50" t="s">
        <v>113</v>
      </c>
      <c r="B311" s="50" t="s">
        <v>16</v>
      </c>
      <c r="C311" s="50" t="s">
        <v>41</v>
      </c>
      <c r="D311" s="51">
        <v>100109</v>
      </c>
      <c r="E311" s="51">
        <v>96104</v>
      </c>
      <c r="F311" s="51">
        <v>3971</v>
      </c>
      <c r="G311" s="51">
        <v>34</v>
      </c>
    </row>
    <row r="312" spans="1:7" ht="12.75" customHeight="1" x14ac:dyDescent="0.3">
      <c r="A312" s="50" t="s">
        <v>113</v>
      </c>
      <c r="B312" s="50" t="s">
        <v>16</v>
      </c>
      <c r="C312" s="50" t="s">
        <v>43</v>
      </c>
      <c r="D312" s="51">
        <v>93119</v>
      </c>
      <c r="E312" s="51">
        <v>89305</v>
      </c>
      <c r="F312" s="51">
        <v>3781</v>
      </c>
      <c r="G312" s="51">
        <v>33</v>
      </c>
    </row>
    <row r="313" spans="1:7" ht="12.75" customHeight="1" x14ac:dyDescent="0.3">
      <c r="A313" s="50" t="s">
        <v>113</v>
      </c>
      <c r="B313" s="50" t="s">
        <v>16</v>
      </c>
      <c r="C313" s="50" t="s">
        <v>45</v>
      </c>
      <c r="D313" s="51">
        <v>96951</v>
      </c>
      <c r="E313" s="51">
        <v>89778</v>
      </c>
      <c r="F313" s="51">
        <v>7155</v>
      </c>
      <c r="G313" s="51">
        <v>18</v>
      </c>
    </row>
    <row r="314" spans="1:7" ht="12.75" customHeight="1" x14ac:dyDescent="0.3">
      <c r="A314" s="50" t="s">
        <v>113</v>
      </c>
      <c r="B314" s="50" t="s">
        <v>16</v>
      </c>
      <c r="C314" s="50" t="s">
        <v>47</v>
      </c>
      <c r="D314" s="51">
        <v>93920</v>
      </c>
      <c r="E314" s="51">
        <v>83883</v>
      </c>
      <c r="F314" s="51">
        <v>10004</v>
      </c>
      <c r="G314" s="51">
        <v>33</v>
      </c>
    </row>
    <row r="315" spans="1:7" ht="12.75" customHeight="1" x14ac:dyDescent="0.3">
      <c r="A315" s="50" t="s">
        <v>113</v>
      </c>
      <c r="B315" s="50" t="s">
        <v>16</v>
      </c>
      <c r="C315" s="50" t="s">
        <v>49</v>
      </c>
      <c r="D315" s="51">
        <v>94720</v>
      </c>
      <c r="E315" s="51">
        <v>81618</v>
      </c>
      <c r="F315" s="51">
        <v>13076</v>
      </c>
      <c r="G315" s="51">
        <v>26</v>
      </c>
    </row>
    <row r="316" spans="1:7" ht="12.75" customHeight="1" x14ac:dyDescent="0.3">
      <c r="A316" s="50" t="s">
        <v>113</v>
      </c>
      <c r="B316" s="50" t="s">
        <v>16</v>
      </c>
      <c r="C316" s="50" t="s">
        <v>51</v>
      </c>
      <c r="D316" s="51">
        <v>93732</v>
      </c>
      <c r="E316" s="51">
        <v>70412</v>
      </c>
      <c r="F316" s="51">
        <v>23295</v>
      </c>
      <c r="G316" s="51">
        <v>25</v>
      </c>
    </row>
    <row r="317" spans="1:7" ht="12.75" customHeight="1" x14ac:dyDescent="0.3">
      <c r="A317" s="50" t="s">
        <v>113</v>
      </c>
      <c r="B317" s="50" t="s">
        <v>16</v>
      </c>
      <c r="C317" s="50" t="s">
        <v>53</v>
      </c>
      <c r="D317" s="51">
        <v>89275</v>
      </c>
      <c r="E317" s="51">
        <v>59942</v>
      </c>
      <c r="F317" s="51">
        <v>29304</v>
      </c>
      <c r="G317" s="51">
        <v>29</v>
      </c>
    </row>
    <row r="318" spans="1:7" ht="12.75" customHeight="1" x14ac:dyDescent="0.3">
      <c r="A318" s="50" t="s">
        <v>113</v>
      </c>
      <c r="B318" s="50" t="s">
        <v>16</v>
      </c>
      <c r="C318" s="50" t="s">
        <v>55</v>
      </c>
      <c r="D318" s="51">
        <v>93476</v>
      </c>
      <c r="E318" s="51">
        <v>56852</v>
      </c>
      <c r="F318" s="51">
        <v>36600</v>
      </c>
      <c r="G318" s="51">
        <v>24</v>
      </c>
    </row>
    <row r="319" spans="1:7" ht="12.75" customHeight="1" x14ac:dyDescent="0.3">
      <c r="A319" s="50" t="s">
        <v>113</v>
      </c>
      <c r="B319" s="50" t="s">
        <v>16</v>
      </c>
      <c r="C319" s="50" t="s">
        <v>57</v>
      </c>
      <c r="D319" s="51">
        <v>91792</v>
      </c>
      <c r="E319" s="51">
        <v>37627</v>
      </c>
      <c r="F319" s="51">
        <v>54137</v>
      </c>
      <c r="G319" s="51">
        <v>28</v>
      </c>
    </row>
    <row r="320" spans="1:7" ht="12.75" customHeight="1" x14ac:dyDescent="0.3">
      <c r="A320" s="50" t="s">
        <v>113</v>
      </c>
      <c r="B320" s="50" t="s">
        <v>16</v>
      </c>
      <c r="C320" s="50" t="s">
        <v>59</v>
      </c>
      <c r="D320" s="51">
        <v>80997</v>
      </c>
      <c r="E320" s="51">
        <v>23636</v>
      </c>
      <c r="F320" s="51">
        <v>57341</v>
      </c>
      <c r="G320" s="51">
        <v>20</v>
      </c>
    </row>
    <row r="321" spans="1:7" ht="12.75" customHeight="1" x14ac:dyDescent="0.3">
      <c r="A321" s="50" t="s">
        <v>113</v>
      </c>
      <c r="B321" s="50" t="s">
        <v>16</v>
      </c>
      <c r="C321" s="57" t="s">
        <v>61</v>
      </c>
      <c r="D321" s="51">
        <v>401213</v>
      </c>
      <c r="E321" s="51">
        <v>64405</v>
      </c>
      <c r="F321" s="51">
        <v>336664</v>
      </c>
      <c r="G321" s="51">
        <v>144</v>
      </c>
    </row>
    <row r="322" spans="1:7" ht="12.75" customHeight="1" x14ac:dyDescent="0.3">
      <c r="A322" s="50" t="s">
        <v>113</v>
      </c>
      <c r="B322" s="50" t="s">
        <v>16</v>
      </c>
      <c r="C322" s="57" t="s">
        <v>64</v>
      </c>
      <c r="D322" s="51">
        <v>386286</v>
      </c>
      <c r="E322" s="51">
        <v>13301</v>
      </c>
      <c r="F322" s="51">
        <v>372869</v>
      </c>
      <c r="G322" s="51">
        <v>116</v>
      </c>
    </row>
    <row r="323" spans="1:7" ht="12.75" customHeight="1" x14ac:dyDescent="0.3">
      <c r="A323" s="50" t="s">
        <v>113</v>
      </c>
      <c r="B323" s="50" t="s">
        <v>16</v>
      </c>
      <c r="C323" s="50" t="s">
        <v>65</v>
      </c>
      <c r="D323" s="51">
        <v>2348058</v>
      </c>
      <c r="E323" s="51">
        <v>23490</v>
      </c>
      <c r="F323" s="51">
        <v>2323842</v>
      </c>
      <c r="G323" s="51">
        <v>726</v>
      </c>
    </row>
    <row r="324" spans="1:7" ht="12.75" customHeight="1" x14ac:dyDescent="0.3">
      <c r="A324" s="59" t="s">
        <v>114</v>
      </c>
      <c r="B324" s="59" t="s">
        <v>14</v>
      </c>
      <c r="C324" s="59" t="s">
        <v>14</v>
      </c>
      <c r="D324" s="60">
        <v>6659667</v>
      </c>
      <c r="E324" s="60">
        <v>1938244</v>
      </c>
      <c r="F324" s="60">
        <v>4714097</v>
      </c>
      <c r="G324" s="60">
        <v>7326</v>
      </c>
    </row>
    <row r="325" spans="1:7" ht="12.75" customHeight="1" x14ac:dyDescent="0.3">
      <c r="A325" s="61" t="s">
        <v>114</v>
      </c>
      <c r="B325" s="61" t="s">
        <v>14</v>
      </c>
      <c r="C325" s="61" t="s">
        <v>19</v>
      </c>
      <c r="D325" s="62">
        <v>131627</v>
      </c>
      <c r="E325" s="62">
        <v>33342</v>
      </c>
      <c r="F325" s="62">
        <v>98121</v>
      </c>
      <c r="G325" s="62">
        <v>164</v>
      </c>
    </row>
    <row r="326" spans="1:7" ht="12.75" customHeight="1" x14ac:dyDescent="0.3">
      <c r="A326" s="61" t="s">
        <v>114</v>
      </c>
      <c r="B326" s="61" t="s">
        <v>14</v>
      </c>
      <c r="C326" s="61" t="s">
        <v>20</v>
      </c>
      <c r="D326" s="62">
        <v>134713</v>
      </c>
      <c r="E326" s="62">
        <v>95220</v>
      </c>
      <c r="F326" s="62">
        <v>39338</v>
      </c>
      <c r="G326" s="62">
        <v>155</v>
      </c>
    </row>
    <row r="327" spans="1:7" ht="12.75" customHeight="1" x14ac:dyDescent="0.3">
      <c r="A327" s="61" t="s">
        <v>114</v>
      </c>
      <c r="B327" s="61" t="s">
        <v>14</v>
      </c>
      <c r="C327" s="61" t="s">
        <v>21</v>
      </c>
      <c r="D327" s="62">
        <v>135461</v>
      </c>
      <c r="E327" s="62">
        <v>123811</v>
      </c>
      <c r="F327" s="62">
        <v>11501</v>
      </c>
      <c r="G327" s="62">
        <v>149</v>
      </c>
    </row>
    <row r="328" spans="1:7" ht="12.75" customHeight="1" x14ac:dyDescent="0.3">
      <c r="A328" s="61" t="s">
        <v>114</v>
      </c>
      <c r="B328" s="61" t="s">
        <v>14</v>
      </c>
      <c r="C328" s="61" t="s">
        <v>33</v>
      </c>
      <c r="D328" s="62">
        <v>130777</v>
      </c>
      <c r="E328" s="62">
        <v>124424</v>
      </c>
      <c r="F328" s="62">
        <v>6307</v>
      </c>
      <c r="G328" s="62">
        <v>46</v>
      </c>
    </row>
    <row r="329" spans="1:7" ht="12.75" customHeight="1" x14ac:dyDescent="0.3">
      <c r="A329" s="61" t="s">
        <v>114</v>
      </c>
      <c r="B329" s="61" t="s">
        <v>14</v>
      </c>
      <c r="C329" s="61" t="s">
        <v>35</v>
      </c>
      <c r="D329" s="62">
        <v>135303</v>
      </c>
      <c r="E329" s="62">
        <v>129919</v>
      </c>
      <c r="F329" s="62">
        <v>5337</v>
      </c>
      <c r="G329" s="62">
        <v>47</v>
      </c>
    </row>
    <row r="330" spans="1:7" ht="12.75" customHeight="1" x14ac:dyDescent="0.3">
      <c r="A330" s="61" t="s">
        <v>114</v>
      </c>
      <c r="B330" s="61" t="s">
        <v>14</v>
      </c>
      <c r="C330" s="61" t="s">
        <v>37</v>
      </c>
      <c r="D330" s="62">
        <v>140389</v>
      </c>
      <c r="E330" s="62">
        <v>135040</v>
      </c>
      <c r="F330" s="62">
        <v>5304</v>
      </c>
      <c r="G330" s="62">
        <v>45</v>
      </c>
    </row>
    <row r="331" spans="1:7" ht="12.75" customHeight="1" x14ac:dyDescent="0.3">
      <c r="A331" s="61" t="s">
        <v>114</v>
      </c>
      <c r="B331" s="61" t="s">
        <v>14</v>
      </c>
      <c r="C331" s="61" t="s">
        <v>39</v>
      </c>
      <c r="D331" s="62">
        <v>133149</v>
      </c>
      <c r="E331" s="62">
        <v>128113</v>
      </c>
      <c r="F331" s="62">
        <v>4987</v>
      </c>
      <c r="G331" s="62">
        <v>49</v>
      </c>
    </row>
    <row r="332" spans="1:7" ht="12.75" customHeight="1" x14ac:dyDescent="0.3">
      <c r="A332" s="61" t="s">
        <v>114</v>
      </c>
      <c r="B332" s="61" t="s">
        <v>14</v>
      </c>
      <c r="C332" s="61" t="s">
        <v>41</v>
      </c>
      <c r="D332" s="62">
        <v>141441</v>
      </c>
      <c r="E332" s="62">
        <v>135816</v>
      </c>
      <c r="F332" s="62">
        <v>5583</v>
      </c>
      <c r="G332" s="62">
        <v>42</v>
      </c>
    </row>
    <row r="333" spans="1:7" ht="12.75" customHeight="1" x14ac:dyDescent="0.3">
      <c r="A333" s="61" t="s">
        <v>114</v>
      </c>
      <c r="B333" s="61" t="s">
        <v>14</v>
      </c>
      <c r="C333" s="61" t="s">
        <v>43</v>
      </c>
      <c r="D333" s="62">
        <v>130229</v>
      </c>
      <c r="E333" s="62">
        <v>124501</v>
      </c>
      <c r="F333" s="62">
        <v>5693</v>
      </c>
      <c r="G333" s="62">
        <v>35</v>
      </c>
    </row>
    <row r="334" spans="1:7" ht="12.75" customHeight="1" x14ac:dyDescent="0.3">
      <c r="A334" s="61" t="s">
        <v>114</v>
      </c>
      <c r="B334" s="61" t="s">
        <v>14</v>
      </c>
      <c r="C334" s="61" t="s">
        <v>45</v>
      </c>
      <c r="D334" s="62">
        <v>136773</v>
      </c>
      <c r="E334" s="62">
        <v>127010</v>
      </c>
      <c r="F334" s="62">
        <v>9714</v>
      </c>
      <c r="G334" s="62">
        <v>49</v>
      </c>
    </row>
    <row r="335" spans="1:7" ht="12.75" customHeight="1" x14ac:dyDescent="0.3">
      <c r="A335" s="61" t="s">
        <v>114</v>
      </c>
      <c r="B335" s="61" t="s">
        <v>14</v>
      </c>
      <c r="C335" s="61" t="s">
        <v>47</v>
      </c>
      <c r="D335" s="62">
        <v>131156</v>
      </c>
      <c r="E335" s="62">
        <v>117493</v>
      </c>
      <c r="F335" s="62">
        <v>13632</v>
      </c>
      <c r="G335" s="62">
        <v>31</v>
      </c>
    </row>
    <row r="336" spans="1:7" ht="12.75" customHeight="1" x14ac:dyDescent="0.3">
      <c r="A336" s="61" t="s">
        <v>114</v>
      </c>
      <c r="B336" s="61" t="s">
        <v>14</v>
      </c>
      <c r="C336" s="61" t="s">
        <v>49</v>
      </c>
      <c r="D336" s="62">
        <v>132154</v>
      </c>
      <c r="E336" s="62">
        <v>113638</v>
      </c>
      <c r="F336" s="62">
        <v>18480</v>
      </c>
      <c r="G336" s="62">
        <v>36</v>
      </c>
    </row>
    <row r="337" spans="1:7" ht="12.75" customHeight="1" x14ac:dyDescent="0.3">
      <c r="A337" s="61" t="s">
        <v>114</v>
      </c>
      <c r="B337" s="61" t="s">
        <v>14</v>
      </c>
      <c r="C337" s="61" t="s">
        <v>51</v>
      </c>
      <c r="D337" s="62">
        <v>133021</v>
      </c>
      <c r="E337" s="62">
        <v>101700</v>
      </c>
      <c r="F337" s="62">
        <v>31269</v>
      </c>
      <c r="G337" s="62">
        <v>52</v>
      </c>
    </row>
    <row r="338" spans="1:7" ht="12.75" customHeight="1" x14ac:dyDescent="0.3">
      <c r="A338" s="61" t="s">
        <v>114</v>
      </c>
      <c r="B338" s="61" t="s">
        <v>14</v>
      </c>
      <c r="C338" s="61" t="s">
        <v>53</v>
      </c>
      <c r="D338" s="62">
        <v>126496</v>
      </c>
      <c r="E338" s="62">
        <v>87253</v>
      </c>
      <c r="F338" s="62">
        <v>39219</v>
      </c>
      <c r="G338" s="62">
        <v>24</v>
      </c>
    </row>
    <row r="339" spans="1:7" ht="12.75" customHeight="1" x14ac:dyDescent="0.3">
      <c r="A339" s="61" t="s">
        <v>114</v>
      </c>
      <c r="B339" s="61" t="s">
        <v>14</v>
      </c>
      <c r="C339" s="61" t="s">
        <v>55</v>
      </c>
      <c r="D339" s="62">
        <v>133868</v>
      </c>
      <c r="E339" s="62">
        <v>84581</v>
      </c>
      <c r="F339" s="62">
        <v>49252</v>
      </c>
      <c r="G339" s="62">
        <v>35</v>
      </c>
    </row>
    <row r="340" spans="1:7" ht="12.75" customHeight="1" x14ac:dyDescent="0.3">
      <c r="A340" s="61" t="s">
        <v>114</v>
      </c>
      <c r="B340" s="61" t="s">
        <v>14</v>
      </c>
      <c r="C340" s="61" t="s">
        <v>57</v>
      </c>
      <c r="D340" s="62">
        <v>132884</v>
      </c>
      <c r="E340" s="62">
        <v>59656</v>
      </c>
      <c r="F340" s="62">
        <v>73181</v>
      </c>
      <c r="G340" s="62">
        <v>47</v>
      </c>
    </row>
    <row r="341" spans="1:7" ht="12.75" customHeight="1" x14ac:dyDescent="0.3">
      <c r="A341" s="61" t="s">
        <v>114</v>
      </c>
      <c r="B341" s="61" t="s">
        <v>14</v>
      </c>
      <c r="C341" s="61" t="s">
        <v>59</v>
      </c>
      <c r="D341" s="62">
        <v>114539</v>
      </c>
      <c r="E341" s="62">
        <v>39106</v>
      </c>
      <c r="F341" s="62">
        <v>75401</v>
      </c>
      <c r="G341" s="62">
        <v>32</v>
      </c>
    </row>
    <row r="342" spans="1:7" ht="12.75" customHeight="1" x14ac:dyDescent="0.3">
      <c r="A342" s="61" t="s">
        <v>114</v>
      </c>
      <c r="B342" s="61" t="s">
        <v>14</v>
      </c>
      <c r="C342" s="63" t="s">
        <v>61</v>
      </c>
      <c r="D342" s="62">
        <v>573124</v>
      </c>
      <c r="E342" s="62">
        <v>113418</v>
      </c>
      <c r="F342" s="62">
        <v>459300</v>
      </c>
      <c r="G342" s="62">
        <v>406</v>
      </c>
    </row>
    <row r="343" spans="1:7" ht="12.75" customHeight="1" x14ac:dyDescent="0.3">
      <c r="A343" s="61" t="s">
        <v>114</v>
      </c>
      <c r="B343" s="61" t="s">
        <v>14</v>
      </c>
      <c r="C343" s="63" t="s">
        <v>64</v>
      </c>
      <c r="D343" s="62">
        <v>542122</v>
      </c>
      <c r="E343" s="62">
        <v>24181</v>
      </c>
      <c r="F343" s="62">
        <v>517165</v>
      </c>
      <c r="G343" s="62">
        <v>776</v>
      </c>
    </row>
    <row r="344" spans="1:7" ht="12.75" customHeight="1" x14ac:dyDescent="0.3">
      <c r="A344" s="61" t="s">
        <v>114</v>
      </c>
      <c r="B344" s="61" t="s">
        <v>14</v>
      </c>
      <c r="C344" s="61" t="s">
        <v>65</v>
      </c>
      <c r="D344" s="62">
        <v>3290441</v>
      </c>
      <c r="E344" s="62">
        <v>40022</v>
      </c>
      <c r="F344" s="62">
        <v>3245313</v>
      </c>
      <c r="G344" s="62">
        <v>5106</v>
      </c>
    </row>
    <row r="345" spans="1:7" ht="12.75" customHeight="1" x14ac:dyDescent="0.3">
      <c r="A345" s="48" t="s">
        <v>114</v>
      </c>
      <c r="B345" s="48" t="s">
        <v>15</v>
      </c>
      <c r="C345" s="48" t="s">
        <v>14</v>
      </c>
      <c r="D345" s="49">
        <v>3250342</v>
      </c>
      <c r="E345" s="49">
        <v>968535</v>
      </c>
      <c r="F345" s="49">
        <v>2275853</v>
      </c>
      <c r="G345" s="49">
        <v>5954</v>
      </c>
    </row>
    <row r="346" spans="1:7" ht="12.75" customHeight="1" x14ac:dyDescent="0.3">
      <c r="A346" s="50" t="s">
        <v>114</v>
      </c>
      <c r="B346" s="50" t="s">
        <v>15</v>
      </c>
      <c r="C346" s="50" t="s">
        <v>19</v>
      </c>
      <c r="D346" s="51">
        <v>66015</v>
      </c>
      <c r="E346" s="51">
        <v>16325</v>
      </c>
      <c r="F346" s="51">
        <v>49615</v>
      </c>
      <c r="G346" s="51">
        <v>75</v>
      </c>
    </row>
    <row r="347" spans="1:7" ht="12.75" customHeight="1" x14ac:dyDescent="0.3">
      <c r="A347" s="50" t="s">
        <v>114</v>
      </c>
      <c r="B347" s="50" t="s">
        <v>15</v>
      </c>
      <c r="C347" s="50" t="s">
        <v>20</v>
      </c>
      <c r="D347" s="51">
        <v>68112</v>
      </c>
      <c r="E347" s="51">
        <v>47760</v>
      </c>
      <c r="F347" s="51">
        <v>20280</v>
      </c>
      <c r="G347" s="51">
        <v>72</v>
      </c>
    </row>
    <row r="348" spans="1:7" ht="12.75" customHeight="1" x14ac:dyDescent="0.3">
      <c r="A348" s="50" t="s">
        <v>114</v>
      </c>
      <c r="B348" s="50" t="s">
        <v>15</v>
      </c>
      <c r="C348" s="50" t="s">
        <v>21</v>
      </c>
      <c r="D348" s="51">
        <v>68702</v>
      </c>
      <c r="E348" s="51">
        <v>62637</v>
      </c>
      <c r="F348" s="51">
        <v>5985</v>
      </c>
      <c r="G348" s="51">
        <v>80</v>
      </c>
    </row>
    <row r="349" spans="1:7" ht="12.75" customHeight="1" x14ac:dyDescent="0.3">
      <c r="A349" s="50" t="s">
        <v>114</v>
      </c>
      <c r="B349" s="50" t="s">
        <v>15</v>
      </c>
      <c r="C349" s="50" t="s">
        <v>33</v>
      </c>
      <c r="D349" s="51">
        <v>65785</v>
      </c>
      <c r="E349" s="51">
        <v>62494</v>
      </c>
      <c r="F349" s="51">
        <v>3263</v>
      </c>
      <c r="G349" s="51">
        <v>28</v>
      </c>
    </row>
    <row r="350" spans="1:7" ht="12.75" customHeight="1" x14ac:dyDescent="0.3">
      <c r="A350" s="50" t="s">
        <v>114</v>
      </c>
      <c r="B350" s="50" t="s">
        <v>15</v>
      </c>
      <c r="C350" s="50" t="s">
        <v>35</v>
      </c>
      <c r="D350" s="51">
        <v>68641</v>
      </c>
      <c r="E350" s="51">
        <v>65777</v>
      </c>
      <c r="F350" s="51">
        <v>2839</v>
      </c>
      <c r="G350" s="51">
        <v>25</v>
      </c>
    </row>
    <row r="351" spans="1:7" ht="12.75" customHeight="1" x14ac:dyDescent="0.3">
      <c r="A351" s="50" t="s">
        <v>114</v>
      </c>
      <c r="B351" s="50" t="s">
        <v>15</v>
      </c>
      <c r="C351" s="50" t="s">
        <v>37</v>
      </c>
      <c r="D351" s="51">
        <v>71519</v>
      </c>
      <c r="E351" s="51">
        <v>68759</v>
      </c>
      <c r="F351" s="51">
        <v>2737</v>
      </c>
      <c r="G351" s="51">
        <v>23</v>
      </c>
    </row>
    <row r="352" spans="1:7" ht="12.75" customHeight="1" x14ac:dyDescent="0.3">
      <c r="A352" s="50" t="s">
        <v>114</v>
      </c>
      <c r="B352" s="50" t="s">
        <v>15</v>
      </c>
      <c r="C352" s="50" t="s">
        <v>39</v>
      </c>
      <c r="D352" s="51">
        <v>66841</v>
      </c>
      <c r="E352" s="51">
        <v>64280</v>
      </c>
      <c r="F352" s="51">
        <v>2535</v>
      </c>
      <c r="G352" s="51">
        <v>26</v>
      </c>
    </row>
    <row r="353" spans="1:7" ht="12.75" customHeight="1" x14ac:dyDescent="0.3">
      <c r="A353" s="50" t="s">
        <v>114</v>
      </c>
      <c r="B353" s="50" t="s">
        <v>15</v>
      </c>
      <c r="C353" s="50" t="s">
        <v>41</v>
      </c>
      <c r="D353" s="51">
        <v>72057</v>
      </c>
      <c r="E353" s="51">
        <v>69104</v>
      </c>
      <c r="F353" s="51">
        <v>2927</v>
      </c>
      <c r="G353" s="51">
        <v>26</v>
      </c>
    </row>
    <row r="354" spans="1:7" ht="12.75" customHeight="1" x14ac:dyDescent="0.3">
      <c r="A354" s="50" t="s">
        <v>114</v>
      </c>
      <c r="B354" s="50" t="s">
        <v>15</v>
      </c>
      <c r="C354" s="50" t="s">
        <v>43</v>
      </c>
      <c r="D354" s="51">
        <v>65872</v>
      </c>
      <c r="E354" s="51">
        <v>62803</v>
      </c>
      <c r="F354" s="51">
        <v>3061</v>
      </c>
      <c r="G354" s="51">
        <v>8</v>
      </c>
    </row>
    <row r="355" spans="1:7" ht="12.75" customHeight="1" x14ac:dyDescent="0.3">
      <c r="A355" s="50" t="s">
        <v>114</v>
      </c>
      <c r="B355" s="50" t="s">
        <v>15</v>
      </c>
      <c r="C355" s="50" t="s">
        <v>45</v>
      </c>
      <c r="D355" s="51">
        <v>69157</v>
      </c>
      <c r="E355" s="51">
        <v>63943</v>
      </c>
      <c r="F355" s="51">
        <v>5193</v>
      </c>
      <c r="G355" s="51">
        <v>21</v>
      </c>
    </row>
    <row r="356" spans="1:7" ht="12.75" customHeight="1" x14ac:dyDescent="0.3">
      <c r="A356" s="50" t="s">
        <v>114</v>
      </c>
      <c r="B356" s="50" t="s">
        <v>15</v>
      </c>
      <c r="C356" s="50" t="s">
        <v>47</v>
      </c>
      <c r="D356" s="51">
        <v>66138</v>
      </c>
      <c r="E356" s="51">
        <v>58735</v>
      </c>
      <c r="F356" s="51">
        <v>7388</v>
      </c>
      <c r="G356" s="51">
        <v>15</v>
      </c>
    </row>
    <row r="357" spans="1:7" ht="12.75" customHeight="1" x14ac:dyDescent="0.3">
      <c r="A357" s="50" t="s">
        <v>114</v>
      </c>
      <c r="B357" s="50" t="s">
        <v>15</v>
      </c>
      <c r="C357" s="50" t="s">
        <v>49</v>
      </c>
      <c r="D357" s="51">
        <v>66634</v>
      </c>
      <c r="E357" s="51">
        <v>56449</v>
      </c>
      <c r="F357" s="51">
        <v>10168</v>
      </c>
      <c r="G357" s="51">
        <v>17</v>
      </c>
    </row>
    <row r="358" spans="1:7" ht="12.75" customHeight="1" x14ac:dyDescent="0.3">
      <c r="A358" s="50" t="s">
        <v>114</v>
      </c>
      <c r="B358" s="50" t="s">
        <v>15</v>
      </c>
      <c r="C358" s="50" t="s">
        <v>51</v>
      </c>
      <c r="D358" s="51">
        <v>67342</v>
      </c>
      <c r="E358" s="51">
        <v>50366</v>
      </c>
      <c r="F358" s="51">
        <v>16950</v>
      </c>
      <c r="G358" s="51">
        <v>26</v>
      </c>
    </row>
    <row r="359" spans="1:7" ht="12.75" customHeight="1" x14ac:dyDescent="0.3">
      <c r="A359" s="50" t="s">
        <v>114</v>
      </c>
      <c r="B359" s="50" t="s">
        <v>15</v>
      </c>
      <c r="C359" s="50" t="s">
        <v>53</v>
      </c>
      <c r="D359" s="51">
        <v>63918</v>
      </c>
      <c r="E359" s="51">
        <v>42633</v>
      </c>
      <c r="F359" s="51">
        <v>21272</v>
      </c>
      <c r="G359" s="51">
        <v>13</v>
      </c>
    </row>
    <row r="360" spans="1:7" ht="12.75" customHeight="1" x14ac:dyDescent="0.3">
      <c r="A360" s="50" t="s">
        <v>114</v>
      </c>
      <c r="B360" s="50" t="s">
        <v>15</v>
      </c>
      <c r="C360" s="50" t="s">
        <v>55</v>
      </c>
      <c r="D360" s="51">
        <v>67709</v>
      </c>
      <c r="E360" s="51">
        <v>41338</v>
      </c>
      <c r="F360" s="51">
        <v>26357</v>
      </c>
      <c r="G360" s="51">
        <v>14</v>
      </c>
    </row>
    <row r="361" spans="1:7" ht="12.75" customHeight="1" x14ac:dyDescent="0.3">
      <c r="A361" s="50" t="s">
        <v>114</v>
      </c>
      <c r="B361" s="50" t="s">
        <v>15</v>
      </c>
      <c r="C361" s="50" t="s">
        <v>57</v>
      </c>
      <c r="D361" s="51">
        <v>67232</v>
      </c>
      <c r="E361" s="51">
        <v>29589</v>
      </c>
      <c r="F361" s="51">
        <v>37625</v>
      </c>
      <c r="G361" s="51">
        <v>18</v>
      </c>
    </row>
    <row r="362" spans="1:7" ht="12.75" customHeight="1" x14ac:dyDescent="0.3">
      <c r="A362" s="50" t="s">
        <v>114</v>
      </c>
      <c r="B362" s="50" t="s">
        <v>15</v>
      </c>
      <c r="C362" s="50" t="s">
        <v>59</v>
      </c>
      <c r="D362" s="51">
        <v>56751</v>
      </c>
      <c r="E362" s="51">
        <v>18732</v>
      </c>
      <c r="F362" s="51">
        <v>38004</v>
      </c>
      <c r="G362" s="51">
        <v>15</v>
      </c>
    </row>
    <row r="363" spans="1:7" ht="12.75" customHeight="1" x14ac:dyDescent="0.3">
      <c r="A363" s="50" t="s">
        <v>114</v>
      </c>
      <c r="B363" s="50" t="s">
        <v>15</v>
      </c>
      <c r="C363" s="57" t="s">
        <v>61</v>
      </c>
      <c r="D363" s="51">
        <v>281606</v>
      </c>
      <c r="E363" s="51">
        <v>55063</v>
      </c>
      <c r="F363" s="51">
        <v>226241</v>
      </c>
      <c r="G363" s="51">
        <v>302</v>
      </c>
    </row>
    <row r="364" spans="1:7" ht="12.75" customHeight="1" x14ac:dyDescent="0.3">
      <c r="A364" s="50" t="s">
        <v>114</v>
      </c>
      <c r="B364" s="50" t="s">
        <v>15</v>
      </c>
      <c r="C364" s="57" t="s">
        <v>64</v>
      </c>
      <c r="D364" s="51">
        <v>259222</v>
      </c>
      <c r="E364" s="51">
        <v>11972</v>
      </c>
      <c r="F364" s="51">
        <v>246596</v>
      </c>
      <c r="G364" s="51">
        <v>654</v>
      </c>
    </row>
    <row r="365" spans="1:7" ht="12.75" customHeight="1" x14ac:dyDescent="0.3">
      <c r="A365" s="50" t="s">
        <v>114</v>
      </c>
      <c r="B365" s="50" t="s">
        <v>15</v>
      </c>
      <c r="C365" s="50" t="s">
        <v>65</v>
      </c>
      <c r="D365" s="51">
        <v>1571089</v>
      </c>
      <c r="E365" s="51">
        <v>19776</v>
      </c>
      <c r="F365" s="51">
        <v>1546817</v>
      </c>
      <c r="G365" s="51">
        <v>4496</v>
      </c>
    </row>
    <row r="366" spans="1:7" ht="12.75" customHeight="1" x14ac:dyDescent="0.3">
      <c r="A366" s="59" t="s">
        <v>114</v>
      </c>
      <c r="B366" s="59" t="s">
        <v>16</v>
      </c>
      <c r="C366" s="59" t="s">
        <v>14</v>
      </c>
      <c r="D366" s="60">
        <v>3409325</v>
      </c>
      <c r="E366" s="60">
        <v>969709</v>
      </c>
      <c r="F366" s="60">
        <v>2438244</v>
      </c>
      <c r="G366" s="60">
        <v>1372</v>
      </c>
    </row>
    <row r="367" spans="1:7" ht="12.75" customHeight="1" x14ac:dyDescent="0.3">
      <c r="A367" s="61" t="s">
        <v>114</v>
      </c>
      <c r="B367" s="61" t="s">
        <v>16</v>
      </c>
      <c r="C367" s="61" t="s">
        <v>19</v>
      </c>
      <c r="D367" s="62">
        <v>65612</v>
      </c>
      <c r="E367" s="62">
        <v>17017</v>
      </c>
      <c r="F367" s="62">
        <v>48506</v>
      </c>
      <c r="G367" s="62">
        <v>89</v>
      </c>
    </row>
    <row r="368" spans="1:7" ht="12.75" customHeight="1" x14ac:dyDescent="0.3">
      <c r="A368" s="61" t="s">
        <v>114</v>
      </c>
      <c r="B368" s="61" t="s">
        <v>16</v>
      </c>
      <c r="C368" s="61" t="s">
        <v>20</v>
      </c>
      <c r="D368" s="62">
        <v>66601</v>
      </c>
      <c r="E368" s="62">
        <v>47460</v>
      </c>
      <c r="F368" s="62">
        <v>19058</v>
      </c>
      <c r="G368" s="62">
        <v>83</v>
      </c>
    </row>
    <row r="369" spans="1:7" ht="12.75" customHeight="1" x14ac:dyDescent="0.3">
      <c r="A369" s="61" t="s">
        <v>114</v>
      </c>
      <c r="B369" s="61" t="s">
        <v>16</v>
      </c>
      <c r="C369" s="61" t="s">
        <v>21</v>
      </c>
      <c r="D369" s="62">
        <v>66759</v>
      </c>
      <c r="E369" s="62">
        <v>61174</v>
      </c>
      <c r="F369" s="62">
        <v>5516</v>
      </c>
      <c r="G369" s="62">
        <v>69</v>
      </c>
    </row>
    <row r="370" spans="1:7" ht="12.75" customHeight="1" x14ac:dyDescent="0.3">
      <c r="A370" s="61" t="s">
        <v>114</v>
      </c>
      <c r="B370" s="61" t="s">
        <v>16</v>
      </c>
      <c r="C370" s="61" t="s">
        <v>33</v>
      </c>
      <c r="D370" s="62">
        <v>64992</v>
      </c>
      <c r="E370" s="62">
        <v>61930</v>
      </c>
      <c r="F370" s="62">
        <v>3044</v>
      </c>
      <c r="G370" s="62">
        <v>18</v>
      </c>
    </row>
    <row r="371" spans="1:7" ht="12.75" customHeight="1" x14ac:dyDescent="0.3">
      <c r="A371" s="61" t="s">
        <v>114</v>
      </c>
      <c r="B371" s="61" t="s">
        <v>16</v>
      </c>
      <c r="C371" s="61" t="s">
        <v>35</v>
      </c>
      <c r="D371" s="62">
        <v>66662</v>
      </c>
      <c r="E371" s="62">
        <v>64142</v>
      </c>
      <c r="F371" s="62">
        <v>2498</v>
      </c>
      <c r="G371" s="62">
        <v>22</v>
      </c>
    </row>
    <row r="372" spans="1:7" ht="12.75" customHeight="1" x14ac:dyDescent="0.3">
      <c r="A372" s="61" t="s">
        <v>114</v>
      </c>
      <c r="B372" s="61" t="s">
        <v>16</v>
      </c>
      <c r="C372" s="61" t="s">
        <v>37</v>
      </c>
      <c r="D372" s="62">
        <v>68870</v>
      </c>
      <c r="E372" s="62">
        <v>66281</v>
      </c>
      <c r="F372" s="62">
        <v>2567</v>
      </c>
      <c r="G372" s="62">
        <v>22</v>
      </c>
    </row>
    <row r="373" spans="1:7" ht="12.75" customHeight="1" x14ac:dyDescent="0.3">
      <c r="A373" s="61" t="s">
        <v>114</v>
      </c>
      <c r="B373" s="61" t="s">
        <v>16</v>
      </c>
      <c r="C373" s="61" t="s">
        <v>39</v>
      </c>
      <c r="D373" s="62">
        <v>66308</v>
      </c>
      <c r="E373" s="62">
        <v>63833</v>
      </c>
      <c r="F373" s="62">
        <v>2452</v>
      </c>
      <c r="G373" s="62">
        <v>23</v>
      </c>
    </row>
    <row r="374" spans="1:7" ht="12.75" customHeight="1" x14ac:dyDescent="0.3">
      <c r="A374" s="61" t="s">
        <v>114</v>
      </c>
      <c r="B374" s="61" t="s">
        <v>16</v>
      </c>
      <c r="C374" s="61" t="s">
        <v>41</v>
      </c>
      <c r="D374" s="62">
        <v>69384</v>
      </c>
      <c r="E374" s="62">
        <v>66712</v>
      </c>
      <c r="F374" s="62">
        <v>2656</v>
      </c>
      <c r="G374" s="62">
        <v>16</v>
      </c>
    </row>
    <row r="375" spans="1:7" ht="12.75" customHeight="1" x14ac:dyDescent="0.3">
      <c r="A375" s="61" t="s">
        <v>114</v>
      </c>
      <c r="B375" s="61" t="s">
        <v>16</v>
      </c>
      <c r="C375" s="61" t="s">
        <v>43</v>
      </c>
      <c r="D375" s="62">
        <v>64357</v>
      </c>
      <c r="E375" s="62">
        <v>61698</v>
      </c>
      <c r="F375" s="62">
        <v>2632</v>
      </c>
      <c r="G375" s="62">
        <v>27</v>
      </c>
    </row>
    <row r="376" spans="1:7" ht="12.75" customHeight="1" x14ac:dyDescent="0.3">
      <c r="A376" s="61" t="s">
        <v>114</v>
      </c>
      <c r="B376" s="61" t="s">
        <v>16</v>
      </c>
      <c r="C376" s="61" t="s">
        <v>45</v>
      </c>
      <c r="D376" s="62">
        <v>67616</v>
      </c>
      <c r="E376" s="62">
        <v>63067</v>
      </c>
      <c r="F376" s="62">
        <v>4521</v>
      </c>
      <c r="G376" s="62">
        <v>28</v>
      </c>
    </row>
    <row r="377" spans="1:7" ht="12.75" customHeight="1" x14ac:dyDescent="0.3">
      <c r="A377" s="61" t="s">
        <v>114</v>
      </c>
      <c r="B377" s="61" t="s">
        <v>16</v>
      </c>
      <c r="C377" s="61" t="s">
        <v>47</v>
      </c>
      <c r="D377" s="62">
        <v>65018</v>
      </c>
      <c r="E377" s="62">
        <v>58758</v>
      </c>
      <c r="F377" s="62">
        <v>6244</v>
      </c>
      <c r="G377" s="62">
        <v>16</v>
      </c>
    </row>
    <row r="378" spans="1:7" ht="12.75" customHeight="1" x14ac:dyDescent="0.3">
      <c r="A378" s="61" t="s">
        <v>114</v>
      </c>
      <c r="B378" s="61" t="s">
        <v>16</v>
      </c>
      <c r="C378" s="61" t="s">
        <v>49</v>
      </c>
      <c r="D378" s="62">
        <v>65520</v>
      </c>
      <c r="E378" s="62">
        <v>57189</v>
      </c>
      <c r="F378" s="62">
        <v>8312</v>
      </c>
      <c r="G378" s="62">
        <v>19</v>
      </c>
    </row>
    <row r="379" spans="1:7" ht="12.75" customHeight="1" x14ac:dyDescent="0.3">
      <c r="A379" s="61" t="s">
        <v>114</v>
      </c>
      <c r="B379" s="61" t="s">
        <v>16</v>
      </c>
      <c r="C379" s="61" t="s">
        <v>51</v>
      </c>
      <c r="D379" s="62">
        <v>65679</v>
      </c>
      <c r="E379" s="62">
        <v>51334</v>
      </c>
      <c r="F379" s="62">
        <v>14319</v>
      </c>
      <c r="G379" s="62">
        <v>26</v>
      </c>
    </row>
    <row r="380" spans="1:7" ht="12.75" customHeight="1" x14ac:dyDescent="0.3">
      <c r="A380" s="61" t="s">
        <v>114</v>
      </c>
      <c r="B380" s="61" t="s">
        <v>16</v>
      </c>
      <c r="C380" s="61" t="s">
        <v>53</v>
      </c>
      <c r="D380" s="62">
        <v>62578</v>
      </c>
      <c r="E380" s="62">
        <v>44620</v>
      </c>
      <c r="F380" s="62">
        <v>17947</v>
      </c>
      <c r="G380" s="62">
        <v>11</v>
      </c>
    </row>
    <row r="381" spans="1:7" ht="12.75" customHeight="1" x14ac:dyDescent="0.3">
      <c r="A381" s="61" t="s">
        <v>114</v>
      </c>
      <c r="B381" s="61" t="s">
        <v>16</v>
      </c>
      <c r="C381" s="61" t="s">
        <v>55</v>
      </c>
      <c r="D381" s="62">
        <v>66159</v>
      </c>
      <c r="E381" s="62">
        <v>43243</v>
      </c>
      <c r="F381" s="62">
        <v>22895</v>
      </c>
      <c r="G381" s="62">
        <v>21</v>
      </c>
    </row>
    <row r="382" spans="1:7" ht="12.75" customHeight="1" x14ac:dyDescent="0.3">
      <c r="A382" s="61" t="s">
        <v>114</v>
      </c>
      <c r="B382" s="61" t="s">
        <v>16</v>
      </c>
      <c r="C382" s="61" t="s">
        <v>57</v>
      </c>
      <c r="D382" s="62">
        <v>65652</v>
      </c>
      <c r="E382" s="62">
        <v>30067</v>
      </c>
      <c r="F382" s="62">
        <v>35556</v>
      </c>
      <c r="G382" s="62">
        <v>29</v>
      </c>
    </row>
    <row r="383" spans="1:7" ht="12.75" customHeight="1" x14ac:dyDescent="0.3">
      <c r="A383" s="61" t="s">
        <v>114</v>
      </c>
      <c r="B383" s="61" t="s">
        <v>16</v>
      </c>
      <c r="C383" s="61" t="s">
        <v>59</v>
      </c>
      <c r="D383" s="62">
        <v>57788</v>
      </c>
      <c r="E383" s="62">
        <v>20374</v>
      </c>
      <c r="F383" s="62">
        <v>37397</v>
      </c>
      <c r="G383" s="62">
        <v>17</v>
      </c>
    </row>
    <row r="384" spans="1:7" ht="12.75" customHeight="1" x14ac:dyDescent="0.3">
      <c r="A384" s="61" t="s">
        <v>114</v>
      </c>
      <c r="B384" s="61" t="s">
        <v>16</v>
      </c>
      <c r="C384" s="63" t="s">
        <v>61</v>
      </c>
      <c r="D384" s="62">
        <v>291518</v>
      </c>
      <c r="E384" s="62">
        <v>58355</v>
      </c>
      <c r="F384" s="62">
        <v>233059</v>
      </c>
      <c r="G384" s="62">
        <v>104</v>
      </c>
    </row>
    <row r="385" spans="1:7" ht="12.75" customHeight="1" x14ac:dyDescent="0.3">
      <c r="A385" s="61" t="s">
        <v>114</v>
      </c>
      <c r="B385" s="61" t="s">
        <v>16</v>
      </c>
      <c r="C385" s="63" t="s">
        <v>64</v>
      </c>
      <c r="D385" s="62">
        <v>282900</v>
      </c>
      <c r="E385" s="62">
        <v>12209</v>
      </c>
      <c r="F385" s="62">
        <v>270569</v>
      </c>
      <c r="G385" s="62">
        <v>122</v>
      </c>
    </row>
    <row r="386" spans="1:7" ht="12.75" customHeight="1" x14ac:dyDescent="0.3">
      <c r="A386" s="61" t="s">
        <v>114</v>
      </c>
      <c r="B386" s="61" t="s">
        <v>16</v>
      </c>
      <c r="C386" s="61" t="s">
        <v>65</v>
      </c>
      <c r="D386" s="62">
        <v>1719352</v>
      </c>
      <c r="E386" s="62">
        <v>20246</v>
      </c>
      <c r="F386" s="62">
        <v>1698496</v>
      </c>
      <c r="G386" s="62">
        <v>610</v>
      </c>
    </row>
    <row r="387" spans="1:7" ht="12.75" customHeight="1" x14ac:dyDescent="0.3">
      <c r="A387" s="48" t="s">
        <v>115</v>
      </c>
      <c r="B387" s="48" t="s">
        <v>14</v>
      </c>
      <c r="C387" s="48" t="s">
        <v>14</v>
      </c>
      <c r="D387" s="49">
        <v>6902383</v>
      </c>
      <c r="E387" s="49">
        <v>2020050</v>
      </c>
      <c r="F387" s="49">
        <v>4879443</v>
      </c>
      <c r="G387" s="49">
        <v>2890</v>
      </c>
    </row>
    <row r="388" spans="1:7" ht="12.75" customHeight="1" x14ac:dyDescent="0.3">
      <c r="A388" s="50" t="s">
        <v>115</v>
      </c>
      <c r="B388" s="50" t="s">
        <v>14</v>
      </c>
      <c r="C388" s="50" t="s">
        <v>19</v>
      </c>
      <c r="D388" s="51">
        <v>133307</v>
      </c>
      <c r="E388" s="51">
        <v>33196</v>
      </c>
      <c r="F388" s="51">
        <v>99942</v>
      </c>
      <c r="G388" s="51">
        <v>169</v>
      </c>
    </row>
    <row r="389" spans="1:7" ht="12.75" customHeight="1" x14ac:dyDescent="0.3">
      <c r="A389" s="50" t="s">
        <v>115</v>
      </c>
      <c r="B389" s="50" t="s">
        <v>14</v>
      </c>
      <c r="C389" s="50" t="s">
        <v>20</v>
      </c>
      <c r="D389" s="51">
        <v>137279</v>
      </c>
      <c r="E389" s="51">
        <v>97848</v>
      </c>
      <c r="F389" s="51">
        <v>39282</v>
      </c>
      <c r="G389" s="51">
        <v>149</v>
      </c>
    </row>
    <row r="390" spans="1:7" ht="12.75" customHeight="1" x14ac:dyDescent="0.3">
      <c r="A390" s="50" t="s">
        <v>115</v>
      </c>
      <c r="B390" s="50" t="s">
        <v>14</v>
      </c>
      <c r="C390" s="50" t="s">
        <v>21</v>
      </c>
      <c r="D390" s="51">
        <v>138080</v>
      </c>
      <c r="E390" s="51">
        <v>126307</v>
      </c>
      <c r="F390" s="51">
        <v>11601</v>
      </c>
      <c r="G390" s="51">
        <v>172</v>
      </c>
    </row>
    <row r="391" spans="1:7" ht="12.75" customHeight="1" x14ac:dyDescent="0.3">
      <c r="A391" s="50" t="s">
        <v>115</v>
      </c>
      <c r="B391" s="50" t="s">
        <v>14</v>
      </c>
      <c r="C391" s="50" t="s">
        <v>33</v>
      </c>
      <c r="D391" s="51">
        <v>133214</v>
      </c>
      <c r="E391" s="51">
        <v>126668</v>
      </c>
      <c r="F391" s="51">
        <v>6496</v>
      </c>
      <c r="G391" s="51">
        <v>50</v>
      </c>
    </row>
    <row r="392" spans="1:7" ht="12.75" customHeight="1" x14ac:dyDescent="0.3">
      <c r="A392" s="50" t="s">
        <v>115</v>
      </c>
      <c r="B392" s="50" t="s">
        <v>14</v>
      </c>
      <c r="C392" s="50" t="s">
        <v>35</v>
      </c>
      <c r="D392" s="51">
        <v>136823</v>
      </c>
      <c r="E392" s="51">
        <v>131260</v>
      </c>
      <c r="F392" s="51">
        <v>5515</v>
      </c>
      <c r="G392" s="51">
        <v>48</v>
      </c>
    </row>
    <row r="393" spans="1:7" ht="12.75" customHeight="1" x14ac:dyDescent="0.3">
      <c r="A393" s="50" t="s">
        <v>115</v>
      </c>
      <c r="B393" s="50" t="s">
        <v>14</v>
      </c>
      <c r="C393" s="50" t="s">
        <v>37</v>
      </c>
      <c r="D393" s="51">
        <v>141600</v>
      </c>
      <c r="E393" s="51">
        <v>135991</v>
      </c>
      <c r="F393" s="51">
        <v>5559</v>
      </c>
      <c r="G393" s="51">
        <v>50</v>
      </c>
    </row>
    <row r="394" spans="1:7" ht="12.75" customHeight="1" x14ac:dyDescent="0.3">
      <c r="A394" s="50" t="s">
        <v>115</v>
      </c>
      <c r="B394" s="50" t="s">
        <v>14</v>
      </c>
      <c r="C394" s="50" t="s">
        <v>39</v>
      </c>
      <c r="D394" s="51">
        <v>133714</v>
      </c>
      <c r="E394" s="51">
        <v>128500</v>
      </c>
      <c r="F394" s="51">
        <v>5174</v>
      </c>
      <c r="G394" s="51">
        <v>40</v>
      </c>
    </row>
    <row r="395" spans="1:7" ht="12.75" customHeight="1" x14ac:dyDescent="0.3">
      <c r="A395" s="50" t="s">
        <v>115</v>
      </c>
      <c r="B395" s="50" t="s">
        <v>14</v>
      </c>
      <c r="C395" s="50" t="s">
        <v>41</v>
      </c>
      <c r="D395" s="51">
        <v>144227</v>
      </c>
      <c r="E395" s="51">
        <v>138251</v>
      </c>
      <c r="F395" s="51">
        <v>5925</v>
      </c>
      <c r="G395" s="51">
        <v>51</v>
      </c>
    </row>
    <row r="396" spans="1:7" ht="12.75" customHeight="1" x14ac:dyDescent="0.3">
      <c r="A396" s="50" t="s">
        <v>115</v>
      </c>
      <c r="B396" s="50" t="s">
        <v>14</v>
      </c>
      <c r="C396" s="50" t="s">
        <v>43</v>
      </c>
      <c r="D396" s="51">
        <v>132191</v>
      </c>
      <c r="E396" s="51">
        <v>126425</v>
      </c>
      <c r="F396" s="51">
        <v>5722</v>
      </c>
      <c r="G396" s="51">
        <v>44</v>
      </c>
    </row>
    <row r="397" spans="1:7" ht="12.75" customHeight="1" x14ac:dyDescent="0.3">
      <c r="A397" s="50" t="s">
        <v>115</v>
      </c>
      <c r="B397" s="50" t="s">
        <v>14</v>
      </c>
      <c r="C397" s="50" t="s">
        <v>45</v>
      </c>
      <c r="D397" s="51">
        <v>139752</v>
      </c>
      <c r="E397" s="51">
        <v>130296</v>
      </c>
      <c r="F397" s="51">
        <v>9417</v>
      </c>
      <c r="G397" s="51">
        <v>39</v>
      </c>
    </row>
    <row r="398" spans="1:7" ht="12.75" customHeight="1" x14ac:dyDescent="0.3">
      <c r="A398" s="50" t="s">
        <v>115</v>
      </c>
      <c r="B398" s="50" t="s">
        <v>14</v>
      </c>
      <c r="C398" s="50" t="s">
        <v>47</v>
      </c>
      <c r="D398" s="51">
        <v>133752</v>
      </c>
      <c r="E398" s="51">
        <v>120608</v>
      </c>
      <c r="F398" s="51">
        <v>13112</v>
      </c>
      <c r="G398" s="51">
        <v>32</v>
      </c>
    </row>
    <row r="399" spans="1:7" ht="12.75" customHeight="1" x14ac:dyDescent="0.3">
      <c r="A399" s="50" t="s">
        <v>115</v>
      </c>
      <c r="B399" s="50" t="s">
        <v>14</v>
      </c>
      <c r="C399" s="50" t="s">
        <v>49</v>
      </c>
      <c r="D399" s="51">
        <v>133788</v>
      </c>
      <c r="E399" s="51">
        <v>115963</v>
      </c>
      <c r="F399" s="51">
        <v>17795</v>
      </c>
      <c r="G399" s="51">
        <v>30</v>
      </c>
    </row>
    <row r="400" spans="1:7" ht="12.75" customHeight="1" x14ac:dyDescent="0.3">
      <c r="A400" s="50" t="s">
        <v>115</v>
      </c>
      <c r="B400" s="50" t="s">
        <v>14</v>
      </c>
      <c r="C400" s="50" t="s">
        <v>51</v>
      </c>
      <c r="D400" s="51">
        <v>135427</v>
      </c>
      <c r="E400" s="51">
        <v>105380</v>
      </c>
      <c r="F400" s="51">
        <v>30011</v>
      </c>
      <c r="G400" s="51">
        <v>36</v>
      </c>
    </row>
    <row r="401" spans="1:7" ht="12.75" customHeight="1" x14ac:dyDescent="0.3">
      <c r="A401" s="50" t="s">
        <v>115</v>
      </c>
      <c r="B401" s="50" t="s">
        <v>14</v>
      </c>
      <c r="C401" s="50" t="s">
        <v>53</v>
      </c>
      <c r="D401" s="51">
        <v>128169</v>
      </c>
      <c r="E401" s="51">
        <v>91388</v>
      </c>
      <c r="F401" s="51">
        <v>36742</v>
      </c>
      <c r="G401" s="51">
        <v>39</v>
      </c>
    </row>
    <row r="402" spans="1:7" ht="12.75" customHeight="1" x14ac:dyDescent="0.3">
      <c r="A402" s="50" t="s">
        <v>115</v>
      </c>
      <c r="B402" s="50" t="s">
        <v>14</v>
      </c>
      <c r="C402" s="50" t="s">
        <v>55</v>
      </c>
      <c r="D402" s="51">
        <v>135380</v>
      </c>
      <c r="E402" s="51">
        <v>88665</v>
      </c>
      <c r="F402" s="51">
        <v>46690</v>
      </c>
      <c r="G402" s="51">
        <v>25</v>
      </c>
    </row>
    <row r="403" spans="1:7" ht="12.75" customHeight="1" x14ac:dyDescent="0.3">
      <c r="A403" s="50" t="s">
        <v>115</v>
      </c>
      <c r="B403" s="50" t="s">
        <v>14</v>
      </c>
      <c r="C403" s="50" t="s">
        <v>57</v>
      </c>
      <c r="D403" s="51">
        <v>137307</v>
      </c>
      <c r="E403" s="51">
        <v>66781</v>
      </c>
      <c r="F403" s="51">
        <v>70475</v>
      </c>
      <c r="G403" s="51">
        <v>51</v>
      </c>
    </row>
    <row r="404" spans="1:7" ht="12.75" customHeight="1" x14ac:dyDescent="0.3">
      <c r="A404" s="50" t="s">
        <v>115</v>
      </c>
      <c r="B404" s="50" t="s">
        <v>14</v>
      </c>
      <c r="C404" s="50" t="s">
        <v>59</v>
      </c>
      <c r="D404" s="51">
        <v>118186</v>
      </c>
      <c r="E404" s="51">
        <v>45266</v>
      </c>
      <c r="F404" s="51">
        <v>72872</v>
      </c>
      <c r="G404" s="51">
        <v>48</v>
      </c>
    </row>
    <row r="405" spans="1:7" ht="12.75" customHeight="1" x14ac:dyDescent="0.3">
      <c r="A405" s="50" t="s">
        <v>115</v>
      </c>
      <c r="B405" s="50" t="s">
        <v>14</v>
      </c>
      <c r="C405" s="57" t="s">
        <v>61</v>
      </c>
      <c r="D405" s="51">
        <v>598843</v>
      </c>
      <c r="E405" s="51">
        <v>136659</v>
      </c>
      <c r="F405" s="51">
        <v>461968</v>
      </c>
      <c r="G405" s="51">
        <v>216</v>
      </c>
    </row>
    <row r="406" spans="1:7" ht="12.75" customHeight="1" x14ac:dyDescent="0.3">
      <c r="A406" s="50" t="s">
        <v>115</v>
      </c>
      <c r="B406" s="50" t="s">
        <v>14</v>
      </c>
      <c r="C406" s="57" t="s">
        <v>64</v>
      </c>
      <c r="D406" s="51">
        <v>571481</v>
      </c>
      <c r="E406" s="51">
        <v>29423</v>
      </c>
      <c r="F406" s="51">
        <v>541834</v>
      </c>
      <c r="G406" s="51">
        <v>224</v>
      </c>
    </row>
    <row r="407" spans="1:7" ht="12.75" customHeight="1" x14ac:dyDescent="0.3">
      <c r="A407" s="50" t="s">
        <v>115</v>
      </c>
      <c r="B407" s="50" t="s">
        <v>14</v>
      </c>
      <c r="C407" s="50" t="s">
        <v>65</v>
      </c>
      <c r="D407" s="51">
        <v>3439863</v>
      </c>
      <c r="E407" s="51">
        <v>45175</v>
      </c>
      <c r="F407" s="51">
        <v>3393311</v>
      </c>
      <c r="G407" s="51">
        <v>1377</v>
      </c>
    </row>
    <row r="408" spans="1:7" ht="12.75" customHeight="1" x14ac:dyDescent="0.3">
      <c r="A408" s="59" t="s">
        <v>115</v>
      </c>
      <c r="B408" s="59" t="s">
        <v>15</v>
      </c>
      <c r="C408" s="59" t="s">
        <v>14</v>
      </c>
      <c r="D408" s="60">
        <v>3354956</v>
      </c>
      <c r="E408" s="60">
        <v>1004908</v>
      </c>
      <c r="F408" s="60">
        <v>2348577</v>
      </c>
      <c r="G408" s="60">
        <v>1471</v>
      </c>
    </row>
    <row r="409" spans="1:7" ht="12.75" customHeight="1" x14ac:dyDescent="0.3">
      <c r="A409" s="61" t="s">
        <v>115</v>
      </c>
      <c r="B409" s="61" t="s">
        <v>15</v>
      </c>
      <c r="C409" s="61" t="s">
        <v>19</v>
      </c>
      <c r="D409" s="62">
        <v>66797</v>
      </c>
      <c r="E409" s="62">
        <v>16101</v>
      </c>
      <c r="F409" s="62">
        <v>50612</v>
      </c>
      <c r="G409" s="62">
        <v>84</v>
      </c>
    </row>
    <row r="410" spans="1:7" ht="12.75" customHeight="1" x14ac:dyDescent="0.3">
      <c r="A410" s="61" t="s">
        <v>115</v>
      </c>
      <c r="B410" s="61" t="s">
        <v>15</v>
      </c>
      <c r="C410" s="61" t="s">
        <v>20</v>
      </c>
      <c r="D410" s="62">
        <v>69453</v>
      </c>
      <c r="E410" s="62">
        <v>48922</v>
      </c>
      <c r="F410" s="62">
        <v>20456</v>
      </c>
      <c r="G410" s="62">
        <v>75</v>
      </c>
    </row>
    <row r="411" spans="1:7" ht="12.75" customHeight="1" x14ac:dyDescent="0.3">
      <c r="A411" s="61" t="s">
        <v>115</v>
      </c>
      <c r="B411" s="61" t="s">
        <v>15</v>
      </c>
      <c r="C411" s="61" t="s">
        <v>21</v>
      </c>
      <c r="D411" s="62">
        <v>69533</v>
      </c>
      <c r="E411" s="62">
        <v>63506</v>
      </c>
      <c r="F411" s="62">
        <v>5947</v>
      </c>
      <c r="G411" s="62">
        <v>80</v>
      </c>
    </row>
    <row r="412" spans="1:7" ht="12.75" customHeight="1" x14ac:dyDescent="0.3">
      <c r="A412" s="61" t="s">
        <v>115</v>
      </c>
      <c r="B412" s="61" t="s">
        <v>15</v>
      </c>
      <c r="C412" s="61" t="s">
        <v>33</v>
      </c>
      <c r="D412" s="62">
        <v>67085</v>
      </c>
      <c r="E412" s="62">
        <v>63676</v>
      </c>
      <c r="F412" s="62">
        <v>3386</v>
      </c>
      <c r="G412" s="62">
        <v>23</v>
      </c>
    </row>
    <row r="413" spans="1:7" ht="12.75" customHeight="1" x14ac:dyDescent="0.3">
      <c r="A413" s="61" t="s">
        <v>115</v>
      </c>
      <c r="B413" s="61" t="s">
        <v>15</v>
      </c>
      <c r="C413" s="61" t="s">
        <v>35</v>
      </c>
      <c r="D413" s="62">
        <v>69077</v>
      </c>
      <c r="E413" s="62">
        <v>66178</v>
      </c>
      <c r="F413" s="62">
        <v>2876</v>
      </c>
      <c r="G413" s="62">
        <v>23</v>
      </c>
    </row>
    <row r="414" spans="1:7" ht="12.75" customHeight="1" x14ac:dyDescent="0.3">
      <c r="A414" s="61" t="s">
        <v>115</v>
      </c>
      <c r="B414" s="61" t="s">
        <v>15</v>
      </c>
      <c r="C414" s="61" t="s">
        <v>37</v>
      </c>
      <c r="D414" s="62">
        <v>71815</v>
      </c>
      <c r="E414" s="62">
        <v>68916</v>
      </c>
      <c r="F414" s="62">
        <v>2874</v>
      </c>
      <c r="G414" s="62">
        <v>25</v>
      </c>
    </row>
    <row r="415" spans="1:7" ht="12.75" customHeight="1" x14ac:dyDescent="0.3">
      <c r="A415" s="61" t="s">
        <v>115</v>
      </c>
      <c r="B415" s="61" t="s">
        <v>15</v>
      </c>
      <c r="C415" s="61" t="s">
        <v>39</v>
      </c>
      <c r="D415" s="62">
        <v>67296</v>
      </c>
      <c r="E415" s="62">
        <v>64592</v>
      </c>
      <c r="F415" s="62">
        <v>2681</v>
      </c>
      <c r="G415" s="62">
        <v>23</v>
      </c>
    </row>
    <row r="416" spans="1:7" ht="12.75" customHeight="1" x14ac:dyDescent="0.3">
      <c r="A416" s="61" t="s">
        <v>115</v>
      </c>
      <c r="B416" s="61" t="s">
        <v>15</v>
      </c>
      <c r="C416" s="61" t="s">
        <v>41</v>
      </c>
      <c r="D416" s="62">
        <v>73335</v>
      </c>
      <c r="E416" s="62">
        <v>70140</v>
      </c>
      <c r="F416" s="62">
        <v>3166</v>
      </c>
      <c r="G416" s="62">
        <v>29</v>
      </c>
    </row>
    <row r="417" spans="1:7" ht="12.75" customHeight="1" x14ac:dyDescent="0.3">
      <c r="A417" s="61" t="s">
        <v>115</v>
      </c>
      <c r="B417" s="61" t="s">
        <v>15</v>
      </c>
      <c r="C417" s="61" t="s">
        <v>43</v>
      </c>
      <c r="D417" s="62">
        <v>66610</v>
      </c>
      <c r="E417" s="62">
        <v>63587</v>
      </c>
      <c r="F417" s="62">
        <v>2999</v>
      </c>
      <c r="G417" s="62">
        <v>24</v>
      </c>
    </row>
    <row r="418" spans="1:7" ht="12.75" customHeight="1" x14ac:dyDescent="0.3">
      <c r="A418" s="61" t="s">
        <v>115</v>
      </c>
      <c r="B418" s="61" t="s">
        <v>15</v>
      </c>
      <c r="C418" s="61" t="s">
        <v>45</v>
      </c>
      <c r="D418" s="62">
        <v>71144</v>
      </c>
      <c r="E418" s="62">
        <v>66114</v>
      </c>
      <c r="F418" s="62">
        <v>5004</v>
      </c>
      <c r="G418" s="62">
        <v>26</v>
      </c>
    </row>
    <row r="419" spans="1:7" ht="12.75" customHeight="1" x14ac:dyDescent="0.3">
      <c r="A419" s="61" t="s">
        <v>115</v>
      </c>
      <c r="B419" s="61" t="s">
        <v>15</v>
      </c>
      <c r="C419" s="61" t="s">
        <v>47</v>
      </c>
      <c r="D419" s="62">
        <v>67623</v>
      </c>
      <c r="E419" s="62">
        <v>60429</v>
      </c>
      <c r="F419" s="62">
        <v>7180</v>
      </c>
      <c r="G419" s="62">
        <v>14</v>
      </c>
    </row>
    <row r="420" spans="1:7" ht="12.75" customHeight="1" x14ac:dyDescent="0.3">
      <c r="A420" s="61" t="s">
        <v>115</v>
      </c>
      <c r="B420" s="61" t="s">
        <v>15</v>
      </c>
      <c r="C420" s="61" t="s">
        <v>49</v>
      </c>
      <c r="D420" s="62">
        <v>67119</v>
      </c>
      <c r="E420" s="62">
        <v>57211</v>
      </c>
      <c r="F420" s="62">
        <v>9894</v>
      </c>
      <c r="G420" s="62">
        <v>14</v>
      </c>
    </row>
    <row r="421" spans="1:7" ht="12.75" customHeight="1" x14ac:dyDescent="0.3">
      <c r="A421" s="61" t="s">
        <v>115</v>
      </c>
      <c r="B421" s="61" t="s">
        <v>15</v>
      </c>
      <c r="C421" s="61" t="s">
        <v>51</v>
      </c>
      <c r="D421" s="62">
        <v>68642</v>
      </c>
      <c r="E421" s="62">
        <v>52030</v>
      </c>
      <c r="F421" s="62">
        <v>16593</v>
      </c>
      <c r="G421" s="62">
        <v>19</v>
      </c>
    </row>
    <row r="422" spans="1:7" ht="12.75" customHeight="1" x14ac:dyDescent="0.3">
      <c r="A422" s="61" t="s">
        <v>115</v>
      </c>
      <c r="B422" s="61" t="s">
        <v>15</v>
      </c>
      <c r="C422" s="61" t="s">
        <v>53</v>
      </c>
      <c r="D422" s="62">
        <v>64182</v>
      </c>
      <c r="E422" s="62">
        <v>44297</v>
      </c>
      <c r="F422" s="62">
        <v>19866</v>
      </c>
      <c r="G422" s="62">
        <v>19</v>
      </c>
    </row>
    <row r="423" spans="1:7" ht="12.75" customHeight="1" x14ac:dyDescent="0.3">
      <c r="A423" s="61" t="s">
        <v>115</v>
      </c>
      <c r="B423" s="61" t="s">
        <v>15</v>
      </c>
      <c r="C423" s="61" t="s">
        <v>55</v>
      </c>
      <c r="D423" s="62">
        <v>68649</v>
      </c>
      <c r="E423" s="62">
        <v>43384</v>
      </c>
      <c r="F423" s="62">
        <v>25258</v>
      </c>
      <c r="G423" s="62">
        <v>7</v>
      </c>
    </row>
    <row r="424" spans="1:7" ht="12.75" customHeight="1" x14ac:dyDescent="0.3">
      <c r="A424" s="61" t="s">
        <v>115</v>
      </c>
      <c r="B424" s="61" t="s">
        <v>15</v>
      </c>
      <c r="C424" s="61" t="s">
        <v>57</v>
      </c>
      <c r="D424" s="62">
        <v>69495</v>
      </c>
      <c r="E424" s="62">
        <v>33036</v>
      </c>
      <c r="F424" s="62">
        <v>36425</v>
      </c>
      <c r="G424" s="62">
        <v>34</v>
      </c>
    </row>
    <row r="425" spans="1:7" ht="12.75" customHeight="1" x14ac:dyDescent="0.3">
      <c r="A425" s="61" t="s">
        <v>115</v>
      </c>
      <c r="B425" s="61" t="s">
        <v>15</v>
      </c>
      <c r="C425" s="61" t="s">
        <v>59</v>
      </c>
      <c r="D425" s="62">
        <v>58319</v>
      </c>
      <c r="E425" s="62">
        <v>21558</v>
      </c>
      <c r="F425" s="62">
        <v>36739</v>
      </c>
      <c r="G425" s="62">
        <v>22</v>
      </c>
    </row>
    <row r="426" spans="1:7" ht="12.75" customHeight="1" x14ac:dyDescent="0.3">
      <c r="A426" s="61" t="s">
        <v>115</v>
      </c>
      <c r="B426" s="61" t="s">
        <v>15</v>
      </c>
      <c r="C426" s="63" t="s">
        <v>61</v>
      </c>
      <c r="D426" s="62">
        <v>294788</v>
      </c>
      <c r="E426" s="62">
        <v>66446</v>
      </c>
      <c r="F426" s="62">
        <v>228240</v>
      </c>
      <c r="G426" s="62">
        <v>102</v>
      </c>
    </row>
    <row r="427" spans="1:7" ht="12.75" customHeight="1" x14ac:dyDescent="0.3">
      <c r="A427" s="61" t="s">
        <v>115</v>
      </c>
      <c r="B427" s="61" t="s">
        <v>15</v>
      </c>
      <c r="C427" s="63" t="s">
        <v>64</v>
      </c>
      <c r="D427" s="62">
        <v>274541</v>
      </c>
      <c r="E427" s="62">
        <v>14276</v>
      </c>
      <c r="F427" s="62">
        <v>260144</v>
      </c>
      <c r="G427" s="62">
        <v>121</v>
      </c>
    </row>
    <row r="428" spans="1:7" ht="12.75" customHeight="1" x14ac:dyDescent="0.3">
      <c r="A428" s="61" t="s">
        <v>115</v>
      </c>
      <c r="B428" s="61" t="s">
        <v>15</v>
      </c>
      <c r="C428" s="61" t="s">
        <v>65</v>
      </c>
      <c r="D428" s="62">
        <v>1629453</v>
      </c>
      <c r="E428" s="62">
        <v>20509</v>
      </c>
      <c r="F428" s="62">
        <v>1608237</v>
      </c>
      <c r="G428" s="62">
        <v>707</v>
      </c>
    </row>
    <row r="429" spans="1:7" ht="12.75" customHeight="1" x14ac:dyDescent="0.3">
      <c r="A429" s="48" t="s">
        <v>115</v>
      </c>
      <c r="B429" s="48" t="s">
        <v>16</v>
      </c>
      <c r="C429" s="48" t="s">
        <v>14</v>
      </c>
      <c r="D429" s="49">
        <v>3547427</v>
      </c>
      <c r="E429" s="49">
        <v>1015142</v>
      </c>
      <c r="F429" s="49">
        <v>2530866</v>
      </c>
      <c r="G429" s="49">
        <v>1419</v>
      </c>
    </row>
    <row r="430" spans="1:7" ht="12.75" customHeight="1" x14ac:dyDescent="0.3">
      <c r="A430" s="50" t="s">
        <v>115</v>
      </c>
      <c r="B430" s="50" t="s">
        <v>16</v>
      </c>
      <c r="C430" s="50" t="s">
        <v>19</v>
      </c>
      <c r="D430" s="51">
        <v>66510</v>
      </c>
      <c r="E430" s="51">
        <v>17095</v>
      </c>
      <c r="F430" s="51">
        <v>49330</v>
      </c>
      <c r="G430" s="51">
        <v>85</v>
      </c>
    </row>
    <row r="431" spans="1:7" ht="12.75" customHeight="1" x14ac:dyDescent="0.3">
      <c r="A431" s="50" t="s">
        <v>115</v>
      </c>
      <c r="B431" s="50" t="s">
        <v>16</v>
      </c>
      <c r="C431" s="50" t="s">
        <v>20</v>
      </c>
      <c r="D431" s="51">
        <v>67826</v>
      </c>
      <c r="E431" s="51">
        <v>48926</v>
      </c>
      <c r="F431" s="51">
        <v>18826</v>
      </c>
      <c r="G431" s="51">
        <v>74</v>
      </c>
    </row>
    <row r="432" spans="1:7" ht="12.75" customHeight="1" x14ac:dyDescent="0.3">
      <c r="A432" s="50" t="s">
        <v>115</v>
      </c>
      <c r="B432" s="50" t="s">
        <v>16</v>
      </c>
      <c r="C432" s="50" t="s">
        <v>21</v>
      </c>
      <c r="D432" s="51">
        <v>68547</v>
      </c>
      <c r="E432" s="51">
        <v>62801</v>
      </c>
      <c r="F432" s="51">
        <v>5654</v>
      </c>
      <c r="G432" s="51">
        <v>92</v>
      </c>
    </row>
    <row r="433" spans="1:7" ht="12.75" customHeight="1" x14ac:dyDescent="0.3">
      <c r="A433" s="50" t="s">
        <v>115</v>
      </c>
      <c r="B433" s="50" t="s">
        <v>16</v>
      </c>
      <c r="C433" s="50" t="s">
        <v>33</v>
      </c>
      <c r="D433" s="51">
        <v>66129</v>
      </c>
      <c r="E433" s="51">
        <v>62992</v>
      </c>
      <c r="F433" s="51">
        <v>3110</v>
      </c>
      <c r="G433" s="51">
        <v>27</v>
      </c>
    </row>
    <row r="434" spans="1:7" ht="12.75" customHeight="1" x14ac:dyDescent="0.3">
      <c r="A434" s="50" t="s">
        <v>115</v>
      </c>
      <c r="B434" s="50" t="s">
        <v>16</v>
      </c>
      <c r="C434" s="50" t="s">
        <v>35</v>
      </c>
      <c r="D434" s="51">
        <v>67746</v>
      </c>
      <c r="E434" s="51">
        <v>65082</v>
      </c>
      <c r="F434" s="51">
        <v>2639</v>
      </c>
      <c r="G434" s="51">
        <v>25</v>
      </c>
    </row>
    <row r="435" spans="1:7" ht="12.75" customHeight="1" x14ac:dyDescent="0.3">
      <c r="A435" s="50" t="s">
        <v>115</v>
      </c>
      <c r="B435" s="50" t="s">
        <v>16</v>
      </c>
      <c r="C435" s="50" t="s">
        <v>37</v>
      </c>
      <c r="D435" s="51">
        <v>69785</v>
      </c>
      <c r="E435" s="51">
        <v>67075</v>
      </c>
      <c r="F435" s="51">
        <v>2685</v>
      </c>
      <c r="G435" s="51">
        <v>25</v>
      </c>
    </row>
    <row r="436" spans="1:7" ht="12.75" customHeight="1" x14ac:dyDescent="0.3">
      <c r="A436" s="50" t="s">
        <v>115</v>
      </c>
      <c r="B436" s="50" t="s">
        <v>16</v>
      </c>
      <c r="C436" s="50" t="s">
        <v>39</v>
      </c>
      <c r="D436" s="51">
        <v>66418</v>
      </c>
      <c r="E436" s="51">
        <v>63908</v>
      </c>
      <c r="F436" s="51">
        <v>2493</v>
      </c>
      <c r="G436" s="51">
        <v>17</v>
      </c>
    </row>
    <row r="437" spans="1:7" ht="12.75" customHeight="1" x14ac:dyDescent="0.3">
      <c r="A437" s="50" t="s">
        <v>115</v>
      </c>
      <c r="B437" s="50" t="s">
        <v>16</v>
      </c>
      <c r="C437" s="50" t="s">
        <v>41</v>
      </c>
      <c r="D437" s="51">
        <v>70892</v>
      </c>
      <c r="E437" s="51">
        <v>68111</v>
      </c>
      <c r="F437" s="51">
        <v>2759</v>
      </c>
      <c r="G437" s="51">
        <v>22</v>
      </c>
    </row>
    <row r="438" spans="1:7" ht="12.75" customHeight="1" x14ac:dyDescent="0.3">
      <c r="A438" s="50" t="s">
        <v>115</v>
      </c>
      <c r="B438" s="50" t="s">
        <v>16</v>
      </c>
      <c r="C438" s="50" t="s">
        <v>43</v>
      </c>
      <c r="D438" s="51">
        <v>65581</v>
      </c>
      <c r="E438" s="51">
        <v>62838</v>
      </c>
      <c r="F438" s="51">
        <v>2723</v>
      </c>
      <c r="G438" s="51">
        <v>20</v>
      </c>
    </row>
    <row r="439" spans="1:7" ht="12.75" customHeight="1" x14ac:dyDescent="0.3">
      <c r="A439" s="50" t="s">
        <v>115</v>
      </c>
      <c r="B439" s="50" t="s">
        <v>16</v>
      </c>
      <c r="C439" s="50" t="s">
        <v>45</v>
      </c>
      <c r="D439" s="51">
        <v>68608</v>
      </c>
      <c r="E439" s="51">
        <v>64182</v>
      </c>
      <c r="F439" s="51">
        <v>4413</v>
      </c>
      <c r="G439" s="51">
        <v>13</v>
      </c>
    </row>
    <row r="440" spans="1:7" ht="12.75" customHeight="1" x14ac:dyDescent="0.3">
      <c r="A440" s="50" t="s">
        <v>115</v>
      </c>
      <c r="B440" s="50" t="s">
        <v>16</v>
      </c>
      <c r="C440" s="50" t="s">
        <v>47</v>
      </c>
      <c r="D440" s="51">
        <v>66129</v>
      </c>
      <c r="E440" s="51">
        <v>60179</v>
      </c>
      <c r="F440" s="51">
        <v>5932</v>
      </c>
      <c r="G440" s="51">
        <v>18</v>
      </c>
    </row>
    <row r="441" spans="1:7" ht="12.75" customHeight="1" x14ac:dyDescent="0.3">
      <c r="A441" s="50" t="s">
        <v>115</v>
      </c>
      <c r="B441" s="50" t="s">
        <v>16</v>
      </c>
      <c r="C441" s="50" t="s">
        <v>49</v>
      </c>
      <c r="D441" s="51">
        <v>66669</v>
      </c>
      <c r="E441" s="51">
        <v>58752</v>
      </c>
      <c r="F441" s="51">
        <v>7901</v>
      </c>
      <c r="G441" s="51">
        <v>16</v>
      </c>
    </row>
    <row r="442" spans="1:7" ht="12.75" customHeight="1" x14ac:dyDescent="0.3">
      <c r="A442" s="50" t="s">
        <v>115</v>
      </c>
      <c r="B442" s="50" t="s">
        <v>16</v>
      </c>
      <c r="C442" s="50" t="s">
        <v>51</v>
      </c>
      <c r="D442" s="51">
        <v>66785</v>
      </c>
      <c r="E442" s="51">
        <v>53350</v>
      </c>
      <c r="F442" s="51">
        <v>13418</v>
      </c>
      <c r="G442" s="51">
        <v>17</v>
      </c>
    </row>
    <row r="443" spans="1:7" ht="12.75" customHeight="1" x14ac:dyDescent="0.3">
      <c r="A443" s="50" t="s">
        <v>115</v>
      </c>
      <c r="B443" s="50" t="s">
        <v>16</v>
      </c>
      <c r="C443" s="50" t="s">
        <v>53</v>
      </c>
      <c r="D443" s="51">
        <v>63987</v>
      </c>
      <c r="E443" s="51">
        <v>47091</v>
      </c>
      <c r="F443" s="51">
        <v>16876</v>
      </c>
      <c r="G443" s="51">
        <v>20</v>
      </c>
    </row>
    <row r="444" spans="1:7" ht="12.75" customHeight="1" x14ac:dyDescent="0.3">
      <c r="A444" s="50" t="s">
        <v>115</v>
      </c>
      <c r="B444" s="50" t="s">
        <v>16</v>
      </c>
      <c r="C444" s="50" t="s">
        <v>55</v>
      </c>
      <c r="D444" s="51">
        <v>66731</v>
      </c>
      <c r="E444" s="51">
        <v>45281</v>
      </c>
      <c r="F444" s="51">
        <v>21432</v>
      </c>
      <c r="G444" s="51">
        <v>18</v>
      </c>
    </row>
    <row r="445" spans="1:7" ht="12.75" customHeight="1" x14ac:dyDescent="0.3">
      <c r="A445" s="50" t="s">
        <v>115</v>
      </c>
      <c r="B445" s="50" t="s">
        <v>16</v>
      </c>
      <c r="C445" s="50" t="s">
        <v>57</v>
      </c>
      <c r="D445" s="51">
        <v>67812</v>
      </c>
      <c r="E445" s="51">
        <v>33745</v>
      </c>
      <c r="F445" s="51">
        <v>34050</v>
      </c>
      <c r="G445" s="51">
        <v>17</v>
      </c>
    </row>
    <row r="446" spans="1:7" ht="12.75" customHeight="1" x14ac:dyDescent="0.3">
      <c r="A446" s="50" t="s">
        <v>115</v>
      </c>
      <c r="B446" s="50" t="s">
        <v>16</v>
      </c>
      <c r="C446" s="50" t="s">
        <v>59</v>
      </c>
      <c r="D446" s="51">
        <v>59867</v>
      </c>
      <c r="E446" s="51">
        <v>23708</v>
      </c>
      <c r="F446" s="51">
        <v>36133</v>
      </c>
      <c r="G446" s="51">
        <v>26</v>
      </c>
    </row>
    <row r="447" spans="1:7" ht="12.75" customHeight="1" x14ac:dyDescent="0.3">
      <c r="A447" s="50" t="s">
        <v>115</v>
      </c>
      <c r="B447" s="50" t="s">
        <v>16</v>
      </c>
      <c r="C447" s="57" t="s">
        <v>61</v>
      </c>
      <c r="D447" s="51">
        <v>304055</v>
      </c>
      <c r="E447" s="51">
        <v>70213</v>
      </c>
      <c r="F447" s="51">
        <v>233728</v>
      </c>
      <c r="G447" s="51">
        <v>114</v>
      </c>
    </row>
    <row r="448" spans="1:7" ht="12.75" customHeight="1" x14ac:dyDescent="0.3">
      <c r="A448" s="50" t="s">
        <v>115</v>
      </c>
      <c r="B448" s="50" t="s">
        <v>16</v>
      </c>
      <c r="C448" s="57" t="s">
        <v>64</v>
      </c>
      <c r="D448" s="51">
        <v>296940</v>
      </c>
      <c r="E448" s="51">
        <v>15147</v>
      </c>
      <c r="F448" s="51">
        <v>281690</v>
      </c>
      <c r="G448" s="51">
        <v>103</v>
      </c>
    </row>
    <row r="449" spans="1:7" ht="12.75" customHeight="1" x14ac:dyDescent="0.3">
      <c r="A449" s="50" t="s">
        <v>115</v>
      </c>
      <c r="B449" s="50" t="s">
        <v>16</v>
      </c>
      <c r="C449" s="50" t="s">
        <v>65</v>
      </c>
      <c r="D449" s="51">
        <v>1810410</v>
      </c>
      <c r="E449" s="51">
        <v>24666</v>
      </c>
      <c r="F449" s="51">
        <v>1785074</v>
      </c>
      <c r="G449" s="51">
        <v>670</v>
      </c>
    </row>
    <row r="450" spans="1:7" ht="12.75" customHeight="1" x14ac:dyDescent="0.3">
      <c r="A450" s="59" t="s">
        <v>116</v>
      </c>
      <c r="B450" s="59" t="s">
        <v>14</v>
      </c>
      <c r="C450" s="59" t="s">
        <v>14</v>
      </c>
      <c r="D450" s="60">
        <v>4166736</v>
      </c>
      <c r="E450" s="60">
        <v>1216748</v>
      </c>
      <c r="F450" s="60">
        <v>2947736</v>
      </c>
      <c r="G450" s="60">
        <v>2252</v>
      </c>
    </row>
    <row r="451" spans="1:7" ht="12.75" customHeight="1" x14ac:dyDescent="0.3">
      <c r="A451" s="61" t="s">
        <v>116</v>
      </c>
      <c r="B451" s="61" t="s">
        <v>14</v>
      </c>
      <c r="C451" s="61" t="s">
        <v>19</v>
      </c>
      <c r="D451" s="62">
        <v>77721</v>
      </c>
      <c r="E451" s="62">
        <v>19000</v>
      </c>
      <c r="F451" s="62">
        <v>58586</v>
      </c>
      <c r="G451" s="62">
        <v>135</v>
      </c>
    </row>
    <row r="452" spans="1:7" ht="12.75" customHeight="1" x14ac:dyDescent="0.3">
      <c r="A452" s="61" t="s">
        <v>116</v>
      </c>
      <c r="B452" s="61" t="s">
        <v>14</v>
      </c>
      <c r="C452" s="61" t="s">
        <v>20</v>
      </c>
      <c r="D452" s="62">
        <v>81249</v>
      </c>
      <c r="E452" s="62">
        <v>59256</v>
      </c>
      <c r="F452" s="62">
        <v>21893</v>
      </c>
      <c r="G452" s="62">
        <v>100</v>
      </c>
    </row>
    <row r="453" spans="1:7" ht="12.75" customHeight="1" x14ac:dyDescent="0.3">
      <c r="A453" s="61" t="s">
        <v>116</v>
      </c>
      <c r="B453" s="61" t="s">
        <v>14</v>
      </c>
      <c r="C453" s="61" t="s">
        <v>21</v>
      </c>
      <c r="D453" s="62">
        <v>81032</v>
      </c>
      <c r="E453" s="62">
        <v>74906</v>
      </c>
      <c r="F453" s="62">
        <v>6023</v>
      </c>
      <c r="G453" s="62">
        <v>103</v>
      </c>
    </row>
    <row r="454" spans="1:7" ht="12.75" customHeight="1" x14ac:dyDescent="0.3">
      <c r="A454" s="61" t="s">
        <v>116</v>
      </c>
      <c r="B454" s="61" t="s">
        <v>14</v>
      </c>
      <c r="C454" s="61" t="s">
        <v>33</v>
      </c>
      <c r="D454" s="62">
        <v>77935</v>
      </c>
      <c r="E454" s="62">
        <v>74278</v>
      </c>
      <c r="F454" s="62">
        <v>3615</v>
      </c>
      <c r="G454" s="62">
        <v>42</v>
      </c>
    </row>
    <row r="455" spans="1:7" ht="12.75" customHeight="1" x14ac:dyDescent="0.3">
      <c r="A455" s="61" t="s">
        <v>116</v>
      </c>
      <c r="B455" s="61" t="s">
        <v>14</v>
      </c>
      <c r="C455" s="61" t="s">
        <v>35</v>
      </c>
      <c r="D455" s="62">
        <v>80734</v>
      </c>
      <c r="E455" s="62">
        <v>77580</v>
      </c>
      <c r="F455" s="62">
        <v>3103</v>
      </c>
      <c r="G455" s="62">
        <v>51</v>
      </c>
    </row>
    <row r="456" spans="1:7" ht="12.75" customHeight="1" x14ac:dyDescent="0.3">
      <c r="A456" s="61" t="s">
        <v>116</v>
      </c>
      <c r="B456" s="61" t="s">
        <v>14</v>
      </c>
      <c r="C456" s="61" t="s">
        <v>37</v>
      </c>
      <c r="D456" s="62">
        <v>83230</v>
      </c>
      <c r="E456" s="62">
        <v>79980</v>
      </c>
      <c r="F456" s="62">
        <v>3222</v>
      </c>
      <c r="G456" s="62">
        <v>28</v>
      </c>
    </row>
    <row r="457" spans="1:7" ht="12.75" customHeight="1" x14ac:dyDescent="0.3">
      <c r="A457" s="61" t="s">
        <v>116</v>
      </c>
      <c r="B457" s="61" t="s">
        <v>14</v>
      </c>
      <c r="C457" s="61" t="s">
        <v>39</v>
      </c>
      <c r="D457" s="62">
        <v>78248</v>
      </c>
      <c r="E457" s="62">
        <v>75233</v>
      </c>
      <c r="F457" s="62">
        <v>2981</v>
      </c>
      <c r="G457" s="62">
        <v>34</v>
      </c>
    </row>
    <row r="458" spans="1:7" ht="12.75" customHeight="1" x14ac:dyDescent="0.3">
      <c r="A458" s="61" t="s">
        <v>116</v>
      </c>
      <c r="B458" s="61" t="s">
        <v>14</v>
      </c>
      <c r="C458" s="61" t="s">
        <v>41</v>
      </c>
      <c r="D458" s="62">
        <v>84793</v>
      </c>
      <c r="E458" s="62">
        <v>81294</v>
      </c>
      <c r="F458" s="62">
        <v>3456</v>
      </c>
      <c r="G458" s="62">
        <v>43</v>
      </c>
    </row>
    <row r="459" spans="1:7" ht="12.75" customHeight="1" x14ac:dyDescent="0.3">
      <c r="A459" s="61" t="s">
        <v>116</v>
      </c>
      <c r="B459" s="61" t="s">
        <v>14</v>
      </c>
      <c r="C459" s="61" t="s">
        <v>43</v>
      </c>
      <c r="D459" s="62">
        <v>77909</v>
      </c>
      <c r="E459" s="62">
        <v>74387</v>
      </c>
      <c r="F459" s="62">
        <v>3485</v>
      </c>
      <c r="G459" s="62">
        <v>37</v>
      </c>
    </row>
    <row r="460" spans="1:7" ht="12.75" customHeight="1" x14ac:dyDescent="0.3">
      <c r="A460" s="61" t="s">
        <v>116</v>
      </c>
      <c r="B460" s="61" t="s">
        <v>14</v>
      </c>
      <c r="C460" s="61" t="s">
        <v>45</v>
      </c>
      <c r="D460" s="62">
        <v>82887</v>
      </c>
      <c r="E460" s="62">
        <v>77555</v>
      </c>
      <c r="F460" s="62">
        <v>5294</v>
      </c>
      <c r="G460" s="62">
        <v>38</v>
      </c>
    </row>
    <row r="461" spans="1:7" ht="12.75" customHeight="1" x14ac:dyDescent="0.3">
      <c r="A461" s="61" t="s">
        <v>116</v>
      </c>
      <c r="B461" s="61" t="s">
        <v>14</v>
      </c>
      <c r="C461" s="61" t="s">
        <v>47</v>
      </c>
      <c r="D461" s="62">
        <v>78715</v>
      </c>
      <c r="E461" s="62">
        <v>71609</v>
      </c>
      <c r="F461" s="62">
        <v>7078</v>
      </c>
      <c r="G461" s="62">
        <v>28</v>
      </c>
    </row>
    <row r="462" spans="1:7" ht="12.75" customHeight="1" x14ac:dyDescent="0.3">
      <c r="A462" s="61" t="s">
        <v>116</v>
      </c>
      <c r="B462" s="61" t="s">
        <v>14</v>
      </c>
      <c r="C462" s="61" t="s">
        <v>49</v>
      </c>
      <c r="D462" s="62">
        <v>79093</v>
      </c>
      <c r="E462" s="62">
        <v>69289</v>
      </c>
      <c r="F462" s="62">
        <v>9764</v>
      </c>
      <c r="G462" s="62">
        <v>40</v>
      </c>
    </row>
    <row r="463" spans="1:7" ht="12.75" customHeight="1" x14ac:dyDescent="0.3">
      <c r="A463" s="61" t="s">
        <v>116</v>
      </c>
      <c r="B463" s="61" t="s">
        <v>14</v>
      </c>
      <c r="C463" s="61" t="s">
        <v>51</v>
      </c>
      <c r="D463" s="62">
        <v>79831</v>
      </c>
      <c r="E463" s="62">
        <v>63107</v>
      </c>
      <c r="F463" s="62">
        <v>16698</v>
      </c>
      <c r="G463" s="62">
        <v>26</v>
      </c>
    </row>
    <row r="464" spans="1:7" ht="12.75" customHeight="1" x14ac:dyDescent="0.3">
      <c r="A464" s="61" t="s">
        <v>116</v>
      </c>
      <c r="B464" s="61" t="s">
        <v>14</v>
      </c>
      <c r="C464" s="61" t="s">
        <v>53</v>
      </c>
      <c r="D464" s="62">
        <v>76051</v>
      </c>
      <c r="E464" s="62">
        <v>55204</v>
      </c>
      <c r="F464" s="62">
        <v>20822</v>
      </c>
      <c r="G464" s="62">
        <v>25</v>
      </c>
    </row>
    <row r="465" spans="1:7" ht="12.75" customHeight="1" x14ac:dyDescent="0.3">
      <c r="A465" s="61" t="s">
        <v>116</v>
      </c>
      <c r="B465" s="61" t="s">
        <v>14</v>
      </c>
      <c r="C465" s="61" t="s">
        <v>55</v>
      </c>
      <c r="D465" s="62">
        <v>80185</v>
      </c>
      <c r="E465" s="62">
        <v>54012</v>
      </c>
      <c r="F465" s="62">
        <v>26139</v>
      </c>
      <c r="G465" s="62">
        <v>34</v>
      </c>
    </row>
    <row r="466" spans="1:7" ht="12.75" customHeight="1" x14ac:dyDescent="0.3">
      <c r="A466" s="61" t="s">
        <v>116</v>
      </c>
      <c r="B466" s="61" t="s">
        <v>14</v>
      </c>
      <c r="C466" s="61" t="s">
        <v>57</v>
      </c>
      <c r="D466" s="62">
        <v>81867</v>
      </c>
      <c r="E466" s="62">
        <v>41126</v>
      </c>
      <c r="F466" s="62">
        <v>40713</v>
      </c>
      <c r="G466" s="62">
        <v>28</v>
      </c>
    </row>
    <row r="467" spans="1:7" ht="12.75" customHeight="1" x14ac:dyDescent="0.3">
      <c r="A467" s="61" t="s">
        <v>116</v>
      </c>
      <c r="B467" s="61" t="s">
        <v>14</v>
      </c>
      <c r="C467" s="61" t="s">
        <v>59</v>
      </c>
      <c r="D467" s="62">
        <v>70318</v>
      </c>
      <c r="E467" s="62">
        <v>28123</v>
      </c>
      <c r="F467" s="62">
        <v>42165</v>
      </c>
      <c r="G467" s="62">
        <v>30</v>
      </c>
    </row>
    <row r="468" spans="1:7" ht="12.75" customHeight="1" x14ac:dyDescent="0.3">
      <c r="A468" s="61" t="s">
        <v>116</v>
      </c>
      <c r="B468" s="61" t="s">
        <v>14</v>
      </c>
      <c r="C468" s="63" t="s">
        <v>61</v>
      </c>
      <c r="D468" s="62">
        <v>359677</v>
      </c>
      <c r="E468" s="62">
        <v>88001</v>
      </c>
      <c r="F468" s="62">
        <v>271500</v>
      </c>
      <c r="G468" s="62">
        <v>176</v>
      </c>
    </row>
    <row r="469" spans="1:7" ht="12.75" customHeight="1" x14ac:dyDescent="0.3">
      <c r="A469" s="61" t="s">
        <v>116</v>
      </c>
      <c r="B469" s="61" t="s">
        <v>14</v>
      </c>
      <c r="C469" s="63" t="s">
        <v>64</v>
      </c>
      <c r="D469" s="62">
        <v>347709</v>
      </c>
      <c r="E469" s="62">
        <v>20134</v>
      </c>
      <c r="F469" s="62">
        <v>327390</v>
      </c>
      <c r="G469" s="62">
        <v>185</v>
      </c>
    </row>
    <row r="470" spans="1:7" ht="12.75" customHeight="1" x14ac:dyDescent="0.3">
      <c r="A470" s="61" t="s">
        <v>116</v>
      </c>
      <c r="B470" s="61" t="s">
        <v>14</v>
      </c>
      <c r="C470" s="61" t="s">
        <v>65</v>
      </c>
      <c r="D470" s="62">
        <v>2107552</v>
      </c>
      <c r="E470" s="62">
        <v>32674</v>
      </c>
      <c r="F470" s="62">
        <v>2073809</v>
      </c>
      <c r="G470" s="62">
        <v>1069</v>
      </c>
    </row>
    <row r="471" spans="1:7" ht="12.75" customHeight="1" x14ac:dyDescent="0.3">
      <c r="A471" s="48" t="s">
        <v>116</v>
      </c>
      <c r="B471" s="48" t="s">
        <v>15</v>
      </c>
      <c r="C471" s="48" t="s">
        <v>14</v>
      </c>
      <c r="D471" s="49">
        <v>2027194</v>
      </c>
      <c r="E471" s="49">
        <v>607232</v>
      </c>
      <c r="F471" s="49">
        <v>1418818</v>
      </c>
      <c r="G471" s="49">
        <v>1144</v>
      </c>
    </row>
    <row r="472" spans="1:7" ht="12.75" customHeight="1" x14ac:dyDescent="0.3">
      <c r="A472" s="50" t="s">
        <v>116</v>
      </c>
      <c r="B472" s="50" t="s">
        <v>15</v>
      </c>
      <c r="C472" s="50" t="s">
        <v>19</v>
      </c>
      <c r="D472" s="51">
        <v>38874</v>
      </c>
      <c r="E472" s="51">
        <v>9260</v>
      </c>
      <c r="F472" s="51">
        <v>29551</v>
      </c>
      <c r="G472" s="51">
        <v>63</v>
      </c>
    </row>
    <row r="473" spans="1:7" ht="12.75" customHeight="1" x14ac:dyDescent="0.3">
      <c r="A473" s="50" t="s">
        <v>116</v>
      </c>
      <c r="B473" s="50" t="s">
        <v>15</v>
      </c>
      <c r="C473" s="50" t="s">
        <v>20</v>
      </c>
      <c r="D473" s="51">
        <v>41064</v>
      </c>
      <c r="E473" s="51">
        <v>29640</v>
      </c>
      <c r="F473" s="51">
        <v>11372</v>
      </c>
      <c r="G473" s="51">
        <v>52</v>
      </c>
    </row>
    <row r="474" spans="1:7" ht="12.75" customHeight="1" x14ac:dyDescent="0.3">
      <c r="A474" s="50" t="s">
        <v>116</v>
      </c>
      <c r="B474" s="50" t="s">
        <v>15</v>
      </c>
      <c r="C474" s="50" t="s">
        <v>21</v>
      </c>
      <c r="D474" s="51">
        <v>40936</v>
      </c>
      <c r="E474" s="51">
        <v>37745</v>
      </c>
      <c r="F474" s="51">
        <v>3135</v>
      </c>
      <c r="G474" s="51">
        <v>56</v>
      </c>
    </row>
    <row r="475" spans="1:7" ht="12.75" customHeight="1" x14ac:dyDescent="0.3">
      <c r="A475" s="50" t="s">
        <v>116</v>
      </c>
      <c r="B475" s="50" t="s">
        <v>15</v>
      </c>
      <c r="C475" s="50" t="s">
        <v>33</v>
      </c>
      <c r="D475" s="51">
        <v>39454</v>
      </c>
      <c r="E475" s="51">
        <v>37551</v>
      </c>
      <c r="F475" s="51">
        <v>1875</v>
      </c>
      <c r="G475" s="51">
        <v>28</v>
      </c>
    </row>
    <row r="476" spans="1:7" ht="12.75" customHeight="1" x14ac:dyDescent="0.3">
      <c r="A476" s="50" t="s">
        <v>116</v>
      </c>
      <c r="B476" s="50" t="s">
        <v>15</v>
      </c>
      <c r="C476" s="50" t="s">
        <v>35</v>
      </c>
      <c r="D476" s="51">
        <v>40817</v>
      </c>
      <c r="E476" s="51">
        <v>39196</v>
      </c>
      <c r="F476" s="51">
        <v>1597</v>
      </c>
      <c r="G476" s="51">
        <v>24</v>
      </c>
    </row>
    <row r="477" spans="1:7" ht="12.75" customHeight="1" x14ac:dyDescent="0.3">
      <c r="A477" s="50" t="s">
        <v>116</v>
      </c>
      <c r="B477" s="50" t="s">
        <v>15</v>
      </c>
      <c r="C477" s="50" t="s">
        <v>37</v>
      </c>
      <c r="D477" s="51">
        <v>42660</v>
      </c>
      <c r="E477" s="51">
        <v>40914</v>
      </c>
      <c r="F477" s="51">
        <v>1733</v>
      </c>
      <c r="G477" s="51">
        <v>13</v>
      </c>
    </row>
    <row r="478" spans="1:7" ht="12.75" customHeight="1" x14ac:dyDescent="0.3">
      <c r="A478" s="50" t="s">
        <v>116</v>
      </c>
      <c r="B478" s="50" t="s">
        <v>15</v>
      </c>
      <c r="C478" s="50" t="s">
        <v>39</v>
      </c>
      <c r="D478" s="51">
        <v>39404</v>
      </c>
      <c r="E478" s="51">
        <v>37871</v>
      </c>
      <c r="F478" s="51">
        <v>1521</v>
      </c>
      <c r="G478" s="51">
        <v>12</v>
      </c>
    </row>
    <row r="479" spans="1:7" ht="12.75" customHeight="1" x14ac:dyDescent="0.3">
      <c r="A479" s="50" t="s">
        <v>116</v>
      </c>
      <c r="B479" s="50" t="s">
        <v>15</v>
      </c>
      <c r="C479" s="50" t="s">
        <v>41</v>
      </c>
      <c r="D479" s="51">
        <v>42922</v>
      </c>
      <c r="E479" s="51">
        <v>41024</v>
      </c>
      <c r="F479" s="51">
        <v>1873</v>
      </c>
      <c r="G479" s="51">
        <v>25</v>
      </c>
    </row>
    <row r="480" spans="1:7" ht="12.75" customHeight="1" x14ac:dyDescent="0.3">
      <c r="A480" s="50" t="s">
        <v>116</v>
      </c>
      <c r="B480" s="50" t="s">
        <v>15</v>
      </c>
      <c r="C480" s="50" t="s">
        <v>43</v>
      </c>
      <c r="D480" s="51">
        <v>39496</v>
      </c>
      <c r="E480" s="51">
        <v>37601</v>
      </c>
      <c r="F480" s="51">
        <v>1877</v>
      </c>
      <c r="G480" s="51">
        <v>18</v>
      </c>
    </row>
    <row r="481" spans="1:7" ht="12.75" customHeight="1" x14ac:dyDescent="0.3">
      <c r="A481" s="50" t="s">
        <v>116</v>
      </c>
      <c r="B481" s="50" t="s">
        <v>15</v>
      </c>
      <c r="C481" s="50" t="s">
        <v>45</v>
      </c>
      <c r="D481" s="51">
        <v>42169</v>
      </c>
      <c r="E481" s="51">
        <v>39272</v>
      </c>
      <c r="F481" s="51">
        <v>2877</v>
      </c>
      <c r="G481" s="51">
        <v>20</v>
      </c>
    </row>
    <row r="482" spans="1:7" ht="12.75" customHeight="1" x14ac:dyDescent="0.3">
      <c r="A482" s="50" t="s">
        <v>116</v>
      </c>
      <c r="B482" s="50" t="s">
        <v>15</v>
      </c>
      <c r="C482" s="50" t="s">
        <v>47</v>
      </c>
      <c r="D482" s="51">
        <v>39579</v>
      </c>
      <c r="E482" s="51">
        <v>35627</v>
      </c>
      <c r="F482" s="51">
        <v>3939</v>
      </c>
      <c r="G482" s="51">
        <v>13</v>
      </c>
    </row>
    <row r="483" spans="1:7" ht="12.75" customHeight="1" x14ac:dyDescent="0.3">
      <c r="A483" s="50" t="s">
        <v>116</v>
      </c>
      <c r="B483" s="50" t="s">
        <v>15</v>
      </c>
      <c r="C483" s="50" t="s">
        <v>49</v>
      </c>
      <c r="D483" s="51">
        <v>39718</v>
      </c>
      <c r="E483" s="51">
        <v>34187</v>
      </c>
      <c r="F483" s="51">
        <v>5514</v>
      </c>
      <c r="G483" s="51">
        <v>17</v>
      </c>
    </row>
    <row r="484" spans="1:7" ht="12.75" customHeight="1" x14ac:dyDescent="0.3">
      <c r="A484" s="50" t="s">
        <v>116</v>
      </c>
      <c r="B484" s="50" t="s">
        <v>15</v>
      </c>
      <c r="C484" s="50" t="s">
        <v>51</v>
      </c>
      <c r="D484" s="51">
        <v>40737</v>
      </c>
      <c r="E484" s="51">
        <v>31351</v>
      </c>
      <c r="F484" s="51">
        <v>9374</v>
      </c>
      <c r="G484" s="51">
        <v>12</v>
      </c>
    </row>
    <row r="485" spans="1:7" ht="12.75" customHeight="1" x14ac:dyDescent="0.3">
      <c r="A485" s="50" t="s">
        <v>116</v>
      </c>
      <c r="B485" s="50" t="s">
        <v>15</v>
      </c>
      <c r="C485" s="50" t="s">
        <v>53</v>
      </c>
      <c r="D485" s="51">
        <v>38406</v>
      </c>
      <c r="E485" s="51">
        <v>26909</v>
      </c>
      <c r="F485" s="51">
        <v>11485</v>
      </c>
      <c r="G485" s="51">
        <v>12</v>
      </c>
    </row>
    <row r="486" spans="1:7" ht="12.75" customHeight="1" x14ac:dyDescent="0.3">
      <c r="A486" s="50" t="s">
        <v>116</v>
      </c>
      <c r="B486" s="50" t="s">
        <v>15</v>
      </c>
      <c r="C486" s="50" t="s">
        <v>55</v>
      </c>
      <c r="D486" s="51">
        <v>40596</v>
      </c>
      <c r="E486" s="51">
        <v>26433</v>
      </c>
      <c r="F486" s="51">
        <v>14146</v>
      </c>
      <c r="G486" s="51">
        <v>17</v>
      </c>
    </row>
    <row r="487" spans="1:7" ht="12.75" customHeight="1" x14ac:dyDescent="0.3">
      <c r="A487" s="50" t="s">
        <v>116</v>
      </c>
      <c r="B487" s="50" t="s">
        <v>15</v>
      </c>
      <c r="C487" s="50" t="s">
        <v>57</v>
      </c>
      <c r="D487" s="51">
        <v>41366</v>
      </c>
      <c r="E487" s="51">
        <v>20241</v>
      </c>
      <c r="F487" s="51">
        <v>21113</v>
      </c>
      <c r="G487" s="51">
        <v>12</v>
      </c>
    </row>
    <row r="488" spans="1:7" ht="12.75" customHeight="1" x14ac:dyDescent="0.3">
      <c r="A488" s="50" t="s">
        <v>116</v>
      </c>
      <c r="B488" s="50" t="s">
        <v>15</v>
      </c>
      <c r="C488" s="50" t="s">
        <v>59</v>
      </c>
      <c r="D488" s="51">
        <v>35130</v>
      </c>
      <c r="E488" s="51">
        <v>13492</v>
      </c>
      <c r="F488" s="51">
        <v>21625</v>
      </c>
      <c r="G488" s="51">
        <v>13</v>
      </c>
    </row>
    <row r="489" spans="1:7" ht="12.75" customHeight="1" x14ac:dyDescent="0.3">
      <c r="A489" s="50" t="s">
        <v>116</v>
      </c>
      <c r="B489" s="50" t="s">
        <v>15</v>
      </c>
      <c r="C489" s="57" t="s">
        <v>61</v>
      </c>
      <c r="D489" s="51">
        <v>177296</v>
      </c>
      <c r="E489" s="51">
        <v>42904</v>
      </c>
      <c r="F489" s="51">
        <v>134307</v>
      </c>
      <c r="G489" s="51">
        <v>85</v>
      </c>
    </row>
    <row r="490" spans="1:7" ht="12.75" customHeight="1" x14ac:dyDescent="0.3">
      <c r="A490" s="50" t="s">
        <v>116</v>
      </c>
      <c r="B490" s="50" t="s">
        <v>15</v>
      </c>
      <c r="C490" s="57" t="s">
        <v>64</v>
      </c>
      <c r="D490" s="51">
        <v>168044</v>
      </c>
      <c r="E490" s="51">
        <v>10000</v>
      </c>
      <c r="F490" s="51">
        <v>157944</v>
      </c>
      <c r="G490" s="51">
        <v>100</v>
      </c>
    </row>
    <row r="491" spans="1:7" ht="12.75" customHeight="1" x14ac:dyDescent="0.3">
      <c r="A491" s="50" t="s">
        <v>116</v>
      </c>
      <c r="B491" s="50" t="s">
        <v>15</v>
      </c>
      <c r="C491" s="50" t="s">
        <v>65</v>
      </c>
      <c r="D491" s="51">
        <v>998526</v>
      </c>
      <c r="E491" s="51">
        <v>16014</v>
      </c>
      <c r="F491" s="51">
        <v>981960</v>
      </c>
      <c r="G491" s="51">
        <v>552</v>
      </c>
    </row>
    <row r="492" spans="1:7" ht="12.75" customHeight="1" x14ac:dyDescent="0.3">
      <c r="A492" s="59" t="s">
        <v>116</v>
      </c>
      <c r="B492" s="59" t="s">
        <v>16</v>
      </c>
      <c r="C492" s="59" t="s">
        <v>14</v>
      </c>
      <c r="D492" s="60">
        <v>2139542</v>
      </c>
      <c r="E492" s="60">
        <v>609516</v>
      </c>
      <c r="F492" s="60">
        <v>1528918</v>
      </c>
      <c r="G492" s="60">
        <v>1108</v>
      </c>
    </row>
    <row r="493" spans="1:7" ht="12.75" customHeight="1" x14ac:dyDescent="0.3">
      <c r="A493" s="61" t="s">
        <v>116</v>
      </c>
      <c r="B493" s="61" t="s">
        <v>16</v>
      </c>
      <c r="C493" s="61" t="s">
        <v>19</v>
      </c>
      <c r="D493" s="62">
        <v>38847</v>
      </c>
      <c r="E493" s="62">
        <v>9740</v>
      </c>
      <c r="F493" s="62">
        <v>29035</v>
      </c>
      <c r="G493" s="62">
        <v>72</v>
      </c>
    </row>
    <row r="494" spans="1:7" ht="12.75" customHeight="1" x14ac:dyDescent="0.3">
      <c r="A494" s="61" t="s">
        <v>116</v>
      </c>
      <c r="B494" s="61" t="s">
        <v>16</v>
      </c>
      <c r="C494" s="61" t="s">
        <v>20</v>
      </c>
      <c r="D494" s="62">
        <v>40185</v>
      </c>
      <c r="E494" s="62">
        <v>29616</v>
      </c>
      <c r="F494" s="62">
        <v>10521</v>
      </c>
      <c r="G494" s="62">
        <v>48</v>
      </c>
    </row>
    <row r="495" spans="1:7" ht="12.75" customHeight="1" x14ac:dyDescent="0.3">
      <c r="A495" s="61" t="s">
        <v>116</v>
      </c>
      <c r="B495" s="61" t="s">
        <v>16</v>
      </c>
      <c r="C495" s="61" t="s">
        <v>21</v>
      </c>
      <c r="D495" s="62">
        <v>40096</v>
      </c>
      <c r="E495" s="62">
        <v>37161</v>
      </c>
      <c r="F495" s="62">
        <v>2888</v>
      </c>
      <c r="G495" s="62">
        <v>47</v>
      </c>
    </row>
    <row r="496" spans="1:7" ht="12.75" customHeight="1" x14ac:dyDescent="0.3">
      <c r="A496" s="61" t="s">
        <v>116</v>
      </c>
      <c r="B496" s="61" t="s">
        <v>16</v>
      </c>
      <c r="C496" s="61" t="s">
        <v>33</v>
      </c>
      <c r="D496" s="62">
        <v>38481</v>
      </c>
      <c r="E496" s="62">
        <v>36727</v>
      </c>
      <c r="F496" s="62">
        <v>1740</v>
      </c>
      <c r="G496" s="62">
        <v>14</v>
      </c>
    </row>
    <row r="497" spans="1:7" ht="12.75" customHeight="1" x14ac:dyDescent="0.3">
      <c r="A497" s="61" t="s">
        <v>116</v>
      </c>
      <c r="B497" s="61" t="s">
        <v>16</v>
      </c>
      <c r="C497" s="61" t="s">
        <v>35</v>
      </c>
      <c r="D497" s="62">
        <v>39917</v>
      </c>
      <c r="E497" s="62">
        <v>38384</v>
      </c>
      <c r="F497" s="62">
        <v>1506</v>
      </c>
      <c r="G497" s="62">
        <v>27</v>
      </c>
    </row>
    <row r="498" spans="1:7" ht="12.75" customHeight="1" x14ac:dyDescent="0.3">
      <c r="A498" s="61" t="s">
        <v>116</v>
      </c>
      <c r="B498" s="61" t="s">
        <v>16</v>
      </c>
      <c r="C498" s="61" t="s">
        <v>37</v>
      </c>
      <c r="D498" s="62">
        <v>40570</v>
      </c>
      <c r="E498" s="62">
        <v>39066</v>
      </c>
      <c r="F498" s="62">
        <v>1489</v>
      </c>
      <c r="G498" s="62">
        <v>15</v>
      </c>
    </row>
    <row r="499" spans="1:7" ht="12.75" customHeight="1" x14ac:dyDescent="0.3">
      <c r="A499" s="61" t="s">
        <v>116</v>
      </c>
      <c r="B499" s="61" t="s">
        <v>16</v>
      </c>
      <c r="C499" s="61" t="s">
        <v>39</v>
      </c>
      <c r="D499" s="62">
        <v>38844</v>
      </c>
      <c r="E499" s="62">
        <v>37362</v>
      </c>
      <c r="F499" s="62">
        <v>1460</v>
      </c>
      <c r="G499" s="62">
        <v>22</v>
      </c>
    </row>
    <row r="500" spans="1:7" ht="12.75" customHeight="1" x14ac:dyDescent="0.3">
      <c r="A500" s="61" t="s">
        <v>116</v>
      </c>
      <c r="B500" s="61" t="s">
        <v>16</v>
      </c>
      <c r="C500" s="61" t="s">
        <v>41</v>
      </c>
      <c r="D500" s="62">
        <v>41871</v>
      </c>
      <c r="E500" s="62">
        <v>40270</v>
      </c>
      <c r="F500" s="62">
        <v>1583</v>
      </c>
      <c r="G500" s="62">
        <v>18</v>
      </c>
    </row>
    <row r="501" spans="1:7" ht="12.75" customHeight="1" x14ac:dyDescent="0.3">
      <c r="A501" s="61" t="s">
        <v>116</v>
      </c>
      <c r="B501" s="61" t="s">
        <v>16</v>
      </c>
      <c r="C501" s="61" t="s">
        <v>43</v>
      </c>
      <c r="D501" s="62">
        <v>38413</v>
      </c>
      <c r="E501" s="62">
        <v>36786</v>
      </c>
      <c r="F501" s="62">
        <v>1608</v>
      </c>
      <c r="G501" s="62">
        <v>19</v>
      </c>
    </row>
    <row r="502" spans="1:7" ht="12.75" customHeight="1" x14ac:dyDescent="0.3">
      <c r="A502" s="61" t="s">
        <v>116</v>
      </c>
      <c r="B502" s="61" t="s">
        <v>16</v>
      </c>
      <c r="C502" s="61" t="s">
        <v>45</v>
      </c>
      <c r="D502" s="62">
        <v>40718</v>
      </c>
      <c r="E502" s="62">
        <v>38283</v>
      </c>
      <c r="F502" s="62">
        <v>2417</v>
      </c>
      <c r="G502" s="62">
        <v>18</v>
      </c>
    </row>
    <row r="503" spans="1:7" ht="12.75" customHeight="1" x14ac:dyDescent="0.3">
      <c r="A503" s="61" t="s">
        <v>116</v>
      </c>
      <c r="B503" s="61" t="s">
        <v>16</v>
      </c>
      <c r="C503" s="61" t="s">
        <v>47</v>
      </c>
      <c r="D503" s="62">
        <v>39136</v>
      </c>
      <c r="E503" s="62">
        <v>35982</v>
      </c>
      <c r="F503" s="62">
        <v>3139</v>
      </c>
      <c r="G503" s="62">
        <v>15</v>
      </c>
    </row>
    <row r="504" spans="1:7" ht="12.75" customHeight="1" x14ac:dyDescent="0.3">
      <c r="A504" s="61" t="s">
        <v>116</v>
      </c>
      <c r="B504" s="61" t="s">
        <v>16</v>
      </c>
      <c r="C504" s="61" t="s">
        <v>49</v>
      </c>
      <c r="D504" s="62">
        <v>39375</v>
      </c>
      <c r="E504" s="62">
        <v>35102</v>
      </c>
      <c r="F504" s="62">
        <v>4250</v>
      </c>
      <c r="G504" s="62">
        <v>23</v>
      </c>
    </row>
    <row r="505" spans="1:7" ht="12.75" customHeight="1" x14ac:dyDescent="0.3">
      <c r="A505" s="61" t="s">
        <v>116</v>
      </c>
      <c r="B505" s="61" t="s">
        <v>16</v>
      </c>
      <c r="C505" s="61" t="s">
        <v>51</v>
      </c>
      <c r="D505" s="62">
        <v>39094</v>
      </c>
      <c r="E505" s="62">
        <v>31756</v>
      </c>
      <c r="F505" s="62">
        <v>7324</v>
      </c>
      <c r="G505" s="62">
        <v>14</v>
      </c>
    </row>
    <row r="506" spans="1:7" ht="12.75" customHeight="1" x14ac:dyDescent="0.3">
      <c r="A506" s="61" t="s">
        <v>116</v>
      </c>
      <c r="B506" s="61" t="s">
        <v>16</v>
      </c>
      <c r="C506" s="61" t="s">
        <v>53</v>
      </c>
      <c r="D506" s="62">
        <v>37645</v>
      </c>
      <c r="E506" s="62">
        <v>28295</v>
      </c>
      <c r="F506" s="62">
        <v>9337</v>
      </c>
      <c r="G506" s="62">
        <v>13</v>
      </c>
    </row>
    <row r="507" spans="1:7" ht="12.75" customHeight="1" x14ac:dyDescent="0.3">
      <c r="A507" s="61" t="s">
        <v>116</v>
      </c>
      <c r="B507" s="61" t="s">
        <v>16</v>
      </c>
      <c r="C507" s="61" t="s">
        <v>55</v>
      </c>
      <c r="D507" s="62">
        <v>39589</v>
      </c>
      <c r="E507" s="62">
        <v>27579</v>
      </c>
      <c r="F507" s="62">
        <v>11993</v>
      </c>
      <c r="G507" s="62">
        <v>17</v>
      </c>
    </row>
    <row r="508" spans="1:7" ht="12.75" customHeight="1" x14ac:dyDescent="0.3">
      <c r="A508" s="61" t="s">
        <v>116</v>
      </c>
      <c r="B508" s="61" t="s">
        <v>16</v>
      </c>
      <c r="C508" s="61" t="s">
        <v>57</v>
      </c>
      <c r="D508" s="62">
        <v>40501</v>
      </c>
      <c r="E508" s="62">
        <v>20885</v>
      </c>
      <c r="F508" s="62">
        <v>19600</v>
      </c>
      <c r="G508" s="62">
        <v>16</v>
      </c>
    </row>
    <row r="509" spans="1:7" ht="12.75" customHeight="1" x14ac:dyDescent="0.3">
      <c r="A509" s="61" t="s">
        <v>116</v>
      </c>
      <c r="B509" s="61" t="s">
        <v>16</v>
      </c>
      <c r="C509" s="61" t="s">
        <v>59</v>
      </c>
      <c r="D509" s="62">
        <v>35188</v>
      </c>
      <c r="E509" s="62">
        <v>14631</v>
      </c>
      <c r="F509" s="62">
        <v>20540</v>
      </c>
      <c r="G509" s="62">
        <v>17</v>
      </c>
    </row>
    <row r="510" spans="1:7" ht="12.75" customHeight="1" x14ac:dyDescent="0.3">
      <c r="A510" s="61" t="s">
        <v>116</v>
      </c>
      <c r="B510" s="61" t="s">
        <v>16</v>
      </c>
      <c r="C510" s="63" t="s">
        <v>61</v>
      </c>
      <c r="D510" s="62">
        <v>182381</v>
      </c>
      <c r="E510" s="62">
        <v>45097</v>
      </c>
      <c r="F510" s="62">
        <v>137193</v>
      </c>
      <c r="G510" s="62">
        <v>91</v>
      </c>
    </row>
    <row r="511" spans="1:7" ht="12.75" customHeight="1" x14ac:dyDescent="0.3">
      <c r="A511" s="61" t="s">
        <v>116</v>
      </c>
      <c r="B511" s="61" t="s">
        <v>16</v>
      </c>
      <c r="C511" s="63" t="s">
        <v>64</v>
      </c>
      <c r="D511" s="62">
        <v>179665</v>
      </c>
      <c r="E511" s="62">
        <v>10134</v>
      </c>
      <c r="F511" s="62">
        <v>169446</v>
      </c>
      <c r="G511" s="62">
        <v>85</v>
      </c>
    </row>
    <row r="512" spans="1:7" ht="12.75" customHeight="1" x14ac:dyDescent="0.3">
      <c r="A512" s="61" t="s">
        <v>116</v>
      </c>
      <c r="B512" s="61" t="s">
        <v>16</v>
      </c>
      <c r="C512" s="61" t="s">
        <v>65</v>
      </c>
      <c r="D512" s="62">
        <v>1109026</v>
      </c>
      <c r="E512" s="62">
        <v>16660</v>
      </c>
      <c r="F512" s="62">
        <v>1091849</v>
      </c>
      <c r="G512" s="62">
        <v>517</v>
      </c>
    </row>
    <row r="513" spans="1:7" ht="12.75" customHeight="1" x14ac:dyDescent="0.3">
      <c r="A513" s="48" t="s">
        <v>117</v>
      </c>
      <c r="B513" s="48" t="s">
        <v>14</v>
      </c>
      <c r="C513" s="48" t="s">
        <v>14</v>
      </c>
      <c r="D513" s="49">
        <v>6980967</v>
      </c>
      <c r="E513" s="49">
        <v>2029754</v>
      </c>
      <c r="F513" s="49">
        <v>4947330</v>
      </c>
      <c r="G513" s="49">
        <v>3883</v>
      </c>
    </row>
    <row r="514" spans="1:7" ht="12.75" customHeight="1" x14ac:dyDescent="0.3">
      <c r="A514" s="50" t="s">
        <v>117</v>
      </c>
      <c r="B514" s="50" t="s">
        <v>14</v>
      </c>
      <c r="C514" s="50" t="s">
        <v>19</v>
      </c>
      <c r="D514" s="51">
        <v>129079</v>
      </c>
      <c r="E514" s="51">
        <v>32136</v>
      </c>
      <c r="F514" s="51">
        <v>96734</v>
      </c>
      <c r="G514" s="51">
        <v>209</v>
      </c>
    </row>
    <row r="515" spans="1:7" ht="12.75" customHeight="1" x14ac:dyDescent="0.3">
      <c r="A515" s="50" t="s">
        <v>117</v>
      </c>
      <c r="B515" s="50" t="s">
        <v>14</v>
      </c>
      <c r="C515" s="50" t="s">
        <v>20</v>
      </c>
      <c r="D515" s="51">
        <v>133509</v>
      </c>
      <c r="E515" s="51">
        <v>97344</v>
      </c>
      <c r="F515" s="51">
        <v>36014</v>
      </c>
      <c r="G515" s="51">
        <v>151</v>
      </c>
    </row>
    <row r="516" spans="1:7" ht="12.75" customHeight="1" x14ac:dyDescent="0.3">
      <c r="A516" s="50" t="s">
        <v>117</v>
      </c>
      <c r="B516" s="50" t="s">
        <v>14</v>
      </c>
      <c r="C516" s="50" t="s">
        <v>21</v>
      </c>
      <c r="D516" s="51">
        <v>133757</v>
      </c>
      <c r="E516" s="51">
        <v>123554</v>
      </c>
      <c r="F516" s="51">
        <v>10056</v>
      </c>
      <c r="G516" s="51">
        <v>147</v>
      </c>
    </row>
    <row r="517" spans="1:7" ht="12.75" customHeight="1" x14ac:dyDescent="0.3">
      <c r="A517" s="50" t="s">
        <v>117</v>
      </c>
      <c r="B517" s="50" t="s">
        <v>14</v>
      </c>
      <c r="C517" s="50" t="s">
        <v>33</v>
      </c>
      <c r="D517" s="51">
        <v>129978</v>
      </c>
      <c r="E517" s="51">
        <v>123445</v>
      </c>
      <c r="F517" s="51">
        <v>6457</v>
      </c>
      <c r="G517" s="51">
        <v>76</v>
      </c>
    </row>
    <row r="518" spans="1:7" ht="12.75" customHeight="1" x14ac:dyDescent="0.3">
      <c r="A518" s="50" t="s">
        <v>117</v>
      </c>
      <c r="B518" s="50" t="s">
        <v>14</v>
      </c>
      <c r="C518" s="50" t="s">
        <v>35</v>
      </c>
      <c r="D518" s="51">
        <v>131704</v>
      </c>
      <c r="E518" s="51">
        <v>126219</v>
      </c>
      <c r="F518" s="51">
        <v>5410</v>
      </c>
      <c r="G518" s="51">
        <v>75</v>
      </c>
    </row>
    <row r="519" spans="1:7" ht="12.75" customHeight="1" x14ac:dyDescent="0.3">
      <c r="A519" s="50" t="s">
        <v>117</v>
      </c>
      <c r="B519" s="50" t="s">
        <v>14</v>
      </c>
      <c r="C519" s="50" t="s">
        <v>37</v>
      </c>
      <c r="D519" s="51">
        <v>136900</v>
      </c>
      <c r="E519" s="51">
        <v>131237</v>
      </c>
      <c r="F519" s="51">
        <v>5587</v>
      </c>
      <c r="G519" s="51">
        <v>76</v>
      </c>
    </row>
    <row r="520" spans="1:7" ht="12.75" customHeight="1" x14ac:dyDescent="0.3">
      <c r="A520" s="50" t="s">
        <v>117</v>
      </c>
      <c r="B520" s="50" t="s">
        <v>14</v>
      </c>
      <c r="C520" s="50" t="s">
        <v>39</v>
      </c>
      <c r="D520" s="51">
        <v>129748</v>
      </c>
      <c r="E520" s="51">
        <v>124383</v>
      </c>
      <c r="F520" s="51">
        <v>5299</v>
      </c>
      <c r="G520" s="51">
        <v>66</v>
      </c>
    </row>
    <row r="521" spans="1:7" ht="12.75" customHeight="1" x14ac:dyDescent="0.3">
      <c r="A521" s="50" t="s">
        <v>117</v>
      </c>
      <c r="B521" s="50" t="s">
        <v>14</v>
      </c>
      <c r="C521" s="50" t="s">
        <v>41</v>
      </c>
      <c r="D521" s="51">
        <v>139275</v>
      </c>
      <c r="E521" s="51">
        <v>133243</v>
      </c>
      <c r="F521" s="51">
        <v>5955</v>
      </c>
      <c r="G521" s="51">
        <v>77</v>
      </c>
    </row>
    <row r="522" spans="1:7" ht="12.75" customHeight="1" x14ac:dyDescent="0.3">
      <c r="A522" s="50" t="s">
        <v>117</v>
      </c>
      <c r="B522" s="50" t="s">
        <v>14</v>
      </c>
      <c r="C522" s="50" t="s">
        <v>43</v>
      </c>
      <c r="D522" s="51">
        <v>128160</v>
      </c>
      <c r="E522" s="51">
        <v>122594</v>
      </c>
      <c r="F522" s="51">
        <v>5497</v>
      </c>
      <c r="G522" s="51">
        <v>69</v>
      </c>
    </row>
    <row r="523" spans="1:7" ht="12.75" customHeight="1" x14ac:dyDescent="0.3">
      <c r="A523" s="50" t="s">
        <v>117</v>
      </c>
      <c r="B523" s="50" t="s">
        <v>14</v>
      </c>
      <c r="C523" s="50" t="s">
        <v>45</v>
      </c>
      <c r="D523" s="51">
        <v>136316</v>
      </c>
      <c r="E523" s="51">
        <v>127797</v>
      </c>
      <c r="F523" s="51">
        <v>8438</v>
      </c>
      <c r="G523" s="51">
        <v>81</v>
      </c>
    </row>
    <row r="524" spans="1:7" ht="12.75" customHeight="1" x14ac:dyDescent="0.3">
      <c r="A524" s="50" t="s">
        <v>117</v>
      </c>
      <c r="B524" s="50" t="s">
        <v>14</v>
      </c>
      <c r="C524" s="50" t="s">
        <v>47</v>
      </c>
      <c r="D524" s="51">
        <v>130354</v>
      </c>
      <c r="E524" s="51">
        <v>118661</v>
      </c>
      <c r="F524" s="51">
        <v>11641</v>
      </c>
      <c r="G524" s="51">
        <v>52</v>
      </c>
    </row>
    <row r="525" spans="1:7" ht="12.75" customHeight="1" x14ac:dyDescent="0.3">
      <c r="A525" s="50" t="s">
        <v>117</v>
      </c>
      <c r="B525" s="50" t="s">
        <v>14</v>
      </c>
      <c r="C525" s="50" t="s">
        <v>49</v>
      </c>
      <c r="D525" s="51">
        <v>130177</v>
      </c>
      <c r="E525" s="51">
        <v>114195</v>
      </c>
      <c r="F525" s="51">
        <v>15933</v>
      </c>
      <c r="G525" s="51">
        <v>49</v>
      </c>
    </row>
    <row r="526" spans="1:7" ht="12.75" customHeight="1" x14ac:dyDescent="0.3">
      <c r="A526" s="50" t="s">
        <v>117</v>
      </c>
      <c r="B526" s="50" t="s">
        <v>14</v>
      </c>
      <c r="C526" s="50" t="s">
        <v>51</v>
      </c>
      <c r="D526" s="51">
        <v>132970</v>
      </c>
      <c r="E526" s="51">
        <v>106035</v>
      </c>
      <c r="F526" s="51">
        <v>26877</v>
      </c>
      <c r="G526" s="51">
        <v>58</v>
      </c>
    </row>
    <row r="527" spans="1:7" ht="12.75" customHeight="1" x14ac:dyDescent="0.3">
      <c r="A527" s="50" t="s">
        <v>117</v>
      </c>
      <c r="B527" s="50" t="s">
        <v>14</v>
      </c>
      <c r="C527" s="50" t="s">
        <v>53</v>
      </c>
      <c r="D527" s="51">
        <v>125762</v>
      </c>
      <c r="E527" s="51">
        <v>92584</v>
      </c>
      <c r="F527" s="51">
        <v>33126</v>
      </c>
      <c r="G527" s="51">
        <v>52</v>
      </c>
    </row>
    <row r="528" spans="1:7" ht="12.75" customHeight="1" x14ac:dyDescent="0.3">
      <c r="A528" s="50" t="s">
        <v>117</v>
      </c>
      <c r="B528" s="50" t="s">
        <v>14</v>
      </c>
      <c r="C528" s="50" t="s">
        <v>55</v>
      </c>
      <c r="D528" s="51">
        <v>132523</v>
      </c>
      <c r="E528" s="51">
        <v>90435</v>
      </c>
      <c r="F528" s="51">
        <v>42031</v>
      </c>
      <c r="G528" s="51">
        <v>57</v>
      </c>
    </row>
    <row r="529" spans="1:7" ht="12.75" customHeight="1" x14ac:dyDescent="0.3">
      <c r="A529" s="50" t="s">
        <v>117</v>
      </c>
      <c r="B529" s="50" t="s">
        <v>14</v>
      </c>
      <c r="C529" s="50" t="s">
        <v>57</v>
      </c>
      <c r="D529" s="51">
        <v>136400</v>
      </c>
      <c r="E529" s="51">
        <v>71035</v>
      </c>
      <c r="F529" s="51">
        <v>65301</v>
      </c>
      <c r="G529" s="51">
        <v>64</v>
      </c>
    </row>
    <row r="530" spans="1:7" ht="12.75" customHeight="1" x14ac:dyDescent="0.3">
      <c r="A530" s="50" t="s">
        <v>117</v>
      </c>
      <c r="B530" s="50" t="s">
        <v>14</v>
      </c>
      <c r="C530" s="50" t="s">
        <v>59</v>
      </c>
      <c r="D530" s="51">
        <v>117334</v>
      </c>
      <c r="E530" s="51">
        <v>49564</v>
      </c>
      <c r="F530" s="51">
        <v>67704</v>
      </c>
      <c r="G530" s="51">
        <v>66</v>
      </c>
    </row>
    <row r="531" spans="1:7" ht="12.75" customHeight="1" x14ac:dyDescent="0.3">
      <c r="A531" s="50" t="s">
        <v>117</v>
      </c>
      <c r="B531" s="50" t="s">
        <v>14</v>
      </c>
      <c r="C531" s="57" t="s">
        <v>61</v>
      </c>
      <c r="D531" s="51">
        <v>609126</v>
      </c>
      <c r="E531" s="51">
        <v>156744</v>
      </c>
      <c r="F531" s="51">
        <v>452022</v>
      </c>
      <c r="G531" s="51">
        <v>360</v>
      </c>
    </row>
    <row r="532" spans="1:7" ht="12.75" customHeight="1" x14ac:dyDescent="0.3">
      <c r="A532" s="50" t="s">
        <v>117</v>
      </c>
      <c r="B532" s="50" t="s">
        <v>14</v>
      </c>
      <c r="C532" s="57" t="s">
        <v>64</v>
      </c>
      <c r="D532" s="51">
        <v>589725</v>
      </c>
      <c r="E532" s="51">
        <v>35749</v>
      </c>
      <c r="F532" s="51">
        <v>553655</v>
      </c>
      <c r="G532" s="51">
        <v>321</v>
      </c>
    </row>
    <row r="533" spans="1:7" ht="12.75" customHeight="1" x14ac:dyDescent="0.3">
      <c r="A533" s="50" t="s">
        <v>117</v>
      </c>
      <c r="B533" s="50" t="s">
        <v>14</v>
      </c>
      <c r="C533" s="50" t="s">
        <v>65</v>
      </c>
      <c r="D533" s="51">
        <v>3548170</v>
      </c>
      <c r="E533" s="51">
        <v>52800</v>
      </c>
      <c r="F533" s="51">
        <v>3493593</v>
      </c>
      <c r="G533" s="51">
        <v>1777</v>
      </c>
    </row>
    <row r="534" spans="1:7" ht="12.75" customHeight="1" x14ac:dyDescent="0.3">
      <c r="A534" s="59" t="s">
        <v>117</v>
      </c>
      <c r="B534" s="59" t="s">
        <v>15</v>
      </c>
      <c r="C534" s="59" t="s">
        <v>14</v>
      </c>
      <c r="D534" s="60">
        <v>3377699</v>
      </c>
      <c r="E534" s="60">
        <v>1011727</v>
      </c>
      <c r="F534" s="60">
        <v>2363953</v>
      </c>
      <c r="G534" s="60">
        <v>2019</v>
      </c>
    </row>
    <row r="535" spans="1:7" ht="12.75" customHeight="1" x14ac:dyDescent="0.3">
      <c r="A535" s="61" t="s">
        <v>117</v>
      </c>
      <c r="B535" s="61" t="s">
        <v>15</v>
      </c>
      <c r="C535" s="61" t="s">
        <v>19</v>
      </c>
      <c r="D535" s="62">
        <v>65153</v>
      </c>
      <c r="E535" s="62">
        <v>15922</v>
      </c>
      <c r="F535" s="62">
        <v>49119</v>
      </c>
      <c r="G535" s="62">
        <v>112</v>
      </c>
    </row>
    <row r="536" spans="1:7" ht="12.75" customHeight="1" x14ac:dyDescent="0.3">
      <c r="A536" s="61" t="s">
        <v>117</v>
      </c>
      <c r="B536" s="61" t="s">
        <v>15</v>
      </c>
      <c r="C536" s="61" t="s">
        <v>20</v>
      </c>
      <c r="D536" s="62">
        <v>67552</v>
      </c>
      <c r="E536" s="62">
        <v>48851</v>
      </c>
      <c r="F536" s="62">
        <v>18627</v>
      </c>
      <c r="G536" s="62">
        <v>74</v>
      </c>
    </row>
    <row r="537" spans="1:7" ht="12.75" customHeight="1" x14ac:dyDescent="0.3">
      <c r="A537" s="61" t="s">
        <v>117</v>
      </c>
      <c r="B537" s="61" t="s">
        <v>15</v>
      </c>
      <c r="C537" s="61" t="s">
        <v>21</v>
      </c>
      <c r="D537" s="62">
        <v>67906</v>
      </c>
      <c r="E537" s="62">
        <v>62762</v>
      </c>
      <c r="F537" s="62">
        <v>5060</v>
      </c>
      <c r="G537" s="62">
        <v>84</v>
      </c>
    </row>
    <row r="538" spans="1:7" ht="12.75" customHeight="1" x14ac:dyDescent="0.3">
      <c r="A538" s="61" t="s">
        <v>117</v>
      </c>
      <c r="B538" s="61" t="s">
        <v>15</v>
      </c>
      <c r="C538" s="61" t="s">
        <v>33</v>
      </c>
      <c r="D538" s="62">
        <v>65942</v>
      </c>
      <c r="E538" s="62">
        <v>62522</v>
      </c>
      <c r="F538" s="62">
        <v>3379</v>
      </c>
      <c r="G538" s="62">
        <v>41</v>
      </c>
    </row>
    <row r="539" spans="1:7" ht="12.75" customHeight="1" x14ac:dyDescent="0.3">
      <c r="A539" s="61" t="s">
        <v>117</v>
      </c>
      <c r="B539" s="61" t="s">
        <v>15</v>
      </c>
      <c r="C539" s="61" t="s">
        <v>35</v>
      </c>
      <c r="D539" s="62">
        <v>66730</v>
      </c>
      <c r="E539" s="62">
        <v>63914</v>
      </c>
      <c r="F539" s="62">
        <v>2773</v>
      </c>
      <c r="G539" s="62">
        <v>43</v>
      </c>
    </row>
    <row r="540" spans="1:7" ht="12.75" customHeight="1" x14ac:dyDescent="0.3">
      <c r="A540" s="61" t="s">
        <v>117</v>
      </c>
      <c r="B540" s="61" t="s">
        <v>15</v>
      </c>
      <c r="C540" s="61" t="s">
        <v>37</v>
      </c>
      <c r="D540" s="62">
        <v>69959</v>
      </c>
      <c r="E540" s="62">
        <v>66965</v>
      </c>
      <c r="F540" s="62">
        <v>2957</v>
      </c>
      <c r="G540" s="62">
        <v>37</v>
      </c>
    </row>
    <row r="541" spans="1:7" ht="12.75" customHeight="1" x14ac:dyDescent="0.3">
      <c r="A541" s="61" t="s">
        <v>117</v>
      </c>
      <c r="B541" s="61" t="s">
        <v>15</v>
      </c>
      <c r="C541" s="61" t="s">
        <v>39</v>
      </c>
      <c r="D541" s="62">
        <v>64978</v>
      </c>
      <c r="E541" s="62">
        <v>62206</v>
      </c>
      <c r="F541" s="62">
        <v>2735</v>
      </c>
      <c r="G541" s="62">
        <v>37</v>
      </c>
    </row>
    <row r="542" spans="1:7" ht="12.75" customHeight="1" x14ac:dyDescent="0.3">
      <c r="A542" s="61" t="s">
        <v>117</v>
      </c>
      <c r="B542" s="61" t="s">
        <v>15</v>
      </c>
      <c r="C542" s="61" t="s">
        <v>41</v>
      </c>
      <c r="D542" s="62">
        <v>71028</v>
      </c>
      <c r="E542" s="62">
        <v>67836</v>
      </c>
      <c r="F542" s="62">
        <v>3148</v>
      </c>
      <c r="G542" s="62">
        <v>44</v>
      </c>
    </row>
    <row r="543" spans="1:7" ht="12.75" customHeight="1" x14ac:dyDescent="0.3">
      <c r="A543" s="61" t="s">
        <v>117</v>
      </c>
      <c r="B543" s="61" t="s">
        <v>15</v>
      </c>
      <c r="C543" s="61" t="s">
        <v>43</v>
      </c>
      <c r="D543" s="62">
        <v>65006</v>
      </c>
      <c r="E543" s="62">
        <v>62012</v>
      </c>
      <c r="F543" s="62">
        <v>2959</v>
      </c>
      <c r="G543" s="62">
        <v>35</v>
      </c>
    </row>
    <row r="544" spans="1:7" ht="12.75" customHeight="1" x14ac:dyDescent="0.3">
      <c r="A544" s="61" t="s">
        <v>117</v>
      </c>
      <c r="B544" s="61" t="s">
        <v>15</v>
      </c>
      <c r="C544" s="61" t="s">
        <v>45</v>
      </c>
      <c r="D544" s="62">
        <v>69185</v>
      </c>
      <c r="E544" s="62">
        <v>64572</v>
      </c>
      <c r="F544" s="62">
        <v>4577</v>
      </c>
      <c r="G544" s="62">
        <v>36</v>
      </c>
    </row>
    <row r="545" spans="1:7" ht="12.75" customHeight="1" x14ac:dyDescent="0.3">
      <c r="A545" s="61" t="s">
        <v>117</v>
      </c>
      <c r="B545" s="61" t="s">
        <v>15</v>
      </c>
      <c r="C545" s="61" t="s">
        <v>47</v>
      </c>
      <c r="D545" s="62">
        <v>65767</v>
      </c>
      <c r="E545" s="62">
        <v>59356</v>
      </c>
      <c r="F545" s="62">
        <v>6389</v>
      </c>
      <c r="G545" s="62">
        <v>22</v>
      </c>
    </row>
    <row r="546" spans="1:7" ht="12.75" customHeight="1" x14ac:dyDescent="0.3">
      <c r="A546" s="61" t="s">
        <v>117</v>
      </c>
      <c r="B546" s="61" t="s">
        <v>15</v>
      </c>
      <c r="C546" s="61" t="s">
        <v>49</v>
      </c>
      <c r="D546" s="62">
        <v>65611</v>
      </c>
      <c r="E546" s="62">
        <v>56577</v>
      </c>
      <c r="F546" s="62">
        <v>9004</v>
      </c>
      <c r="G546" s="62">
        <v>30</v>
      </c>
    </row>
    <row r="547" spans="1:7" ht="12.75" customHeight="1" x14ac:dyDescent="0.3">
      <c r="A547" s="61" t="s">
        <v>117</v>
      </c>
      <c r="B547" s="61" t="s">
        <v>15</v>
      </c>
      <c r="C547" s="61" t="s">
        <v>51</v>
      </c>
      <c r="D547" s="62">
        <v>66987</v>
      </c>
      <c r="E547" s="62">
        <v>52149</v>
      </c>
      <c r="F547" s="62">
        <v>14803</v>
      </c>
      <c r="G547" s="62">
        <v>35</v>
      </c>
    </row>
    <row r="548" spans="1:7" ht="12.75" customHeight="1" x14ac:dyDescent="0.3">
      <c r="A548" s="61" t="s">
        <v>117</v>
      </c>
      <c r="B548" s="61" t="s">
        <v>15</v>
      </c>
      <c r="C548" s="61" t="s">
        <v>53</v>
      </c>
      <c r="D548" s="62">
        <v>63333</v>
      </c>
      <c r="E548" s="62">
        <v>45133</v>
      </c>
      <c r="F548" s="62">
        <v>18169</v>
      </c>
      <c r="G548" s="62">
        <v>31</v>
      </c>
    </row>
    <row r="549" spans="1:7" ht="12.75" customHeight="1" x14ac:dyDescent="0.3">
      <c r="A549" s="61" t="s">
        <v>117</v>
      </c>
      <c r="B549" s="61" t="s">
        <v>15</v>
      </c>
      <c r="C549" s="61" t="s">
        <v>55</v>
      </c>
      <c r="D549" s="62">
        <v>66967</v>
      </c>
      <c r="E549" s="62">
        <v>44041</v>
      </c>
      <c r="F549" s="62">
        <v>22894</v>
      </c>
      <c r="G549" s="62">
        <v>32</v>
      </c>
    </row>
    <row r="550" spans="1:7" ht="12.75" customHeight="1" x14ac:dyDescent="0.3">
      <c r="A550" s="61" t="s">
        <v>117</v>
      </c>
      <c r="B550" s="61" t="s">
        <v>15</v>
      </c>
      <c r="C550" s="61" t="s">
        <v>57</v>
      </c>
      <c r="D550" s="62">
        <v>69007</v>
      </c>
      <c r="E550" s="62">
        <v>35109</v>
      </c>
      <c r="F550" s="62">
        <v>33864</v>
      </c>
      <c r="G550" s="62">
        <v>34</v>
      </c>
    </row>
    <row r="551" spans="1:7" ht="12.75" customHeight="1" x14ac:dyDescent="0.3">
      <c r="A551" s="61" t="s">
        <v>117</v>
      </c>
      <c r="B551" s="61" t="s">
        <v>15</v>
      </c>
      <c r="C551" s="61" t="s">
        <v>59</v>
      </c>
      <c r="D551" s="62">
        <v>58040</v>
      </c>
      <c r="E551" s="62">
        <v>23688</v>
      </c>
      <c r="F551" s="62">
        <v>34318</v>
      </c>
      <c r="G551" s="62">
        <v>34</v>
      </c>
    </row>
    <row r="552" spans="1:7" ht="12.75" customHeight="1" x14ac:dyDescent="0.3">
      <c r="A552" s="61" t="s">
        <v>117</v>
      </c>
      <c r="B552" s="61" t="s">
        <v>15</v>
      </c>
      <c r="C552" s="63" t="s">
        <v>61</v>
      </c>
      <c r="D552" s="62">
        <v>299517</v>
      </c>
      <c r="E552" s="62">
        <v>76369</v>
      </c>
      <c r="F552" s="62">
        <v>222954</v>
      </c>
      <c r="G552" s="62">
        <v>194</v>
      </c>
    </row>
    <row r="553" spans="1:7" ht="12.75" customHeight="1" x14ac:dyDescent="0.3">
      <c r="A553" s="61" t="s">
        <v>117</v>
      </c>
      <c r="B553" s="61" t="s">
        <v>15</v>
      </c>
      <c r="C553" s="63" t="s">
        <v>64</v>
      </c>
      <c r="D553" s="62">
        <v>283321</v>
      </c>
      <c r="E553" s="62">
        <v>17661</v>
      </c>
      <c r="F553" s="62">
        <v>265511</v>
      </c>
      <c r="G553" s="62">
        <v>149</v>
      </c>
    </row>
    <row r="554" spans="1:7" ht="12.75" customHeight="1" x14ac:dyDescent="0.3">
      <c r="A554" s="61" t="s">
        <v>117</v>
      </c>
      <c r="B554" s="61" t="s">
        <v>15</v>
      </c>
      <c r="C554" s="61" t="s">
        <v>65</v>
      </c>
      <c r="D554" s="62">
        <v>1665710</v>
      </c>
      <c r="E554" s="62">
        <v>24082</v>
      </c>
      <c r="F554" s="62">
        <v>1640713</v>
      </c>
      <c r="G554" s="62">
        <v>915</v>
      </c>
    </row>
    <row r="555" spans="1:7" ht="12.75" customHeight="1" x14ac:dyDescent="0.3">
      <c r="A555" s="48" t="s">
        <v>117</v>
      </c>
      <c r="B555" s="48" t="s">
        <v>16</v>
      </c>
      <c r="C555" s="48" t="s">
        <v>14</v>
      </c>
      <c r="D555" s="49">
        <v>3603268</v>
      </c>
      <c r="E555" s="49">
        <v>1018027</v>
      </c>
      <c r="F555" s="49">
        <v>2583377</v>
      </c>
      <c r="G555" s="49">
        <v>1864</v>
      </c>
    </row>
    <row r="556" spans="1:7" ht="12.75" customHeight="1" x14ac:dyDescent="0.3">
      <c r="A556" s="50" t="s">
        <v>117</v>
      </c>
      <c r="B556" s="50" t="s">
        <v>16</v>
      </c>
      <c r="C556" s="50" t="s">
        <v>19</v>
      </c>
      <c r="D556" s="51">
        <v>63926</v>
      </c>
      <c r="E556" s="51">
        <v>16214</v>
      </c>
      <c r="F556" s="51">
        <v>47615</v>
      </c>
      <c r="G556" s="51">
        <v>97</v>
      </c>
    </row>
    <row r="557" spans="1:7" ht="12.75" customHeight="1" x14ac:dyDescent="0.3">
      <c r="A557" s="50" t="s">
        <v>117</v>
      </c>
      <c r="B557" s="50" t="s">
        <v>16</v>
      </c>
      <c r="C557" s="50" t="s">
        <v>20</v>
      </c>
      <c r="D557" s="51">
        <v>65957</v>
      </c>
      <c r="E557" s="51">
        <v>48493</v>
      </c>
      <c r="F557" s="51">
        <v>17387</v>
      </c>
      <c r="G557" s="51">
        <v>77</v>
      </c>
    </row>
    <row r="558" spans="1:7" ht="12.75" customHeight="1" x14ac:dyDescent="0.3">
      <c r="A558" s="50" t="s">
        <v>117</v>
      </c>
      <c r="B558" s="50" t="s">
        <v>16</v>
      </c>
      <c r="C558" s="50" t="s">
        <v>21</v>
      </c>
      <c r="D558" s="51">
        <v>65851</v>
      </c>
      <c r="E558" s="51">
        <v>60792</v>
      </c>
      <c r="F558" s="51">
        <v>4996</v>
      </c>
      <c r="G558" s="51">
        <v>63</v>
      </c>
    </row>
    <row r="559" spans="1:7" ht="12.75" customHeight="1" x14ac:dyDescent="0.3">
      <c r="A559" s="50" t="s">
        <v>117</v>
      </c>
      <c r="B559" s="50" t="s">
        <v>16</v>
      </c>
      <c r="C559" s="50" t="s">
        <v>33</v>
      </c>
      <c r="D559" s="51">
        <v>64036</v>
      </c>
      <c r="E559" s="51">
        <v>60923</v>
      </c>
      <c r="F559" s="51">
        <v>3078</v>
      </c>
      <c r="G559" s="51">
        <v>35</v>
      </c>
    </row>
    <row r="560" spans="1:7" ht="12.75" customHeight="1" x14ac:dyDescent="0.3">
      <c r="A560" s="50" t="s">
        <v>117</v>
      </c>
      <c r="B560" s="50" t="s">
        <v>16</v>
      </c>
      <c r="C560" s="50" t="s">
        <v>35</v>
      </c>
      <c r="D560" s="51">
        <v>64974</v>
      </c>
      <c r="E560" s="51">
        <v>62305</v>
      </c>
      <c r="F560" s="51">
        <v>2637</v>
      </c>
      <c r="G560" s="51">
        <v>32</v>
      </c>
    </row>
    <row r="561" spans="1:7" ht="12.75" customHeight="1" x14ac:dyDescent="0.3">
      <c r="A561" s="50" t="s">
        <v>117</v>
      </c>
      <c r="B561" s="50" t="s">
        <v>16</v>
      </c>
      <c r="C561" s="50" t="s">
        <v>37</v>
      </c>
      <c r="D561" s="51">
        <v>66941</v>
      </c>
      <c r="E561" s="51">
        <v>64272</v>
      </c>
      <c r="F561" s="51">
        <v>2630</v>
      </c>
      <c r="G561" s="51">
        <v>39</v>
      </c>
    </row>
    <row r="562" spans="1:7" ht="12.75" customHeight="1" x14ac:dyDescent="0.3">
      <c r="A562" s="50" t="s">
        <v>117</v>
      </c>
      <c r="B562" s="50" t="s">
        <v>16</v>
      </c>
      <c r="C562" s="50" t="s">
        <v>39</v>
      </c>
      <c r="D562" s="51">
        <v>64770</v>
      </c>
      <c r="E562" s="51">
        <v>62177</v>
      </c>
      <c r="F562" s="51">
        <v>2564</v>
      </c>
      <c r="G562" s="51">
        <v>29</v>
      </c>
    </row>
    <row r="563" spans="1:7" ht="12.75" customHeight="1" x14ac:dyDescent="0.3">
      <c r="A563" s="50" t="s">
        <v>117</v>
      </c>
      <c r="B563" s="50" t="s">
        <v>16</v>
      </c>
      <c r="C563" s="50" t="s">
        <v>41</v>
      </c>
      <c r="D563" s="51">
        <v>68247</v>
      </c>
      <c r="E563" s="51">
        <v>65407</v>
      </c>
      <c r="F563" s="51">
        <v>2807</v>
      </c>
      <c r="G563" s="51">
        <v>33</v>
      </c>
    </row>
    <row r="564" spans="1:7" ht="12.75" customHeight="1" x14ac:dyDescent="0.3">
      <c r="A564" s="50" t="s">
        <v>117</v>
      </c>
      <c r="B564" s="50" t="s">
        <v>16</v>
      </c>
      <c r="C564" s="50" t="s">
        <v>43</v>
      </c>
      <c r="D564" s="51">
        <v>63154</v>
      </c>
      <c r="E564" s="51">
        <v>60582</v>
      </c>
      <c r="F564" s="51">
        <v>2538</v>
      </c>
      <c r="G564" s="51">
        <v>34</v>
      </c>
    </row>
    <row r="565" spans="1:7" ht="12.75" customHeight="1" x14ac:dyDescent="0.3">
      <c r="A565" s="50" t="s">
        <v>117</v>
      </c>
      <c r="B565" s="50" t="s">
        <v>16</v>
      </c>
      <c r="C565" s="50" t="s">
        <v>45</v>
      </c>
      <c r="D565" s="51">
        <v>67131</v>
      </c>
      <c r="E565" s="51">
        <v>63225</v>
      </c>
      <c r="F565" s="51">
        <v>3861</v>
      </c>
      <c r="G565" s="51">
        <v>45</v>
      </c>
    </row>
    <row r="566" spans="1:7" ht="12.75" customHeight="1" x14ac:dyDescent="0.3">
      <c r="A566" s="50" t="s">
        <v>117</v>
      </c>
      <c r="B566" s="50" t="s">
        <v>16</v>
      </c>
      <c r="C566" s="50" t="s">
        <v>47</v>
      </c>
      <c r="D566" s="51">
        <v>64587</v>
      </c>
      <c r="E566" s="51">
        <v>59305</v>
      </c>
      <c r="F566" s="51">
        <v>5252</v>
      </c>
      <c r="G566" s="51">
        <v>30</v>
      </c>
    </row>
    <row r="567" spans="1:7" ht="12.75" customHeight="1" x14ac:dyDescent="0.3">
      <c r="A567" s="50" t="s">
        <v>117</v>
      </c>
      <c r="B567" s="50" t="s">
        <v>16</v>
      </c>
      <c r="C567" s="50" t="s">
        <v>49</v>
      </c>
      <c r="D567" s="51">
        <v>64566</v>
      </c>
      <c r="E567" s="51">
        <v>57618</v>
      </c>
      <c r="F567" s="51">
        <v>6929</v>
      </c>
      <c r="G567" s="51">
        <v>19</v>
      </c>
    </row>
    <row r="568" spans="1:7" ht="12.75" customHeight="1" x14ac:dyDescent="0.3">
      <c r="A568" s="50" t="s">
        <v>117</v>
      </c>
      <c r="B568" s="50" t="s">
        <v>16</v>
      </c>
      <c r="C568" s="50" t="s">
        <v>51</v>
      </c>
      <c r="D568" s="51">
        <v>65983</v>
      </c>
      <c r="E568" s="51">
        <v>53886</v>
      </c>
      <c r="F568" s="51">
        <v>12074</v>
      </c>
      <c r="G568" s="51">
        <v>23</v>
      </c>
    </row>
    <row r="569" spans="1:7" ht="12.75" customHeight="1" x14ac:dyDescent="0.3">
      <c r="A569" s="50" t="s">
        <v>117</v>
      </c>
      <c r="B569" s="50" t="s">
        <v>16</v>
      </c>
      <c r="C569" s="50" t="s">
        <v>53</v>
      </c>
      <c r="D569" s="51">
        <v>62429</v>
      </c>
      <c r="E569" s="51">
        <v>47451</v>
      </c>
      <c r="F569" s="51">
        <v>14957</v>
      </c>
      <c r="G569" s="51">
        <v>21</v>
      </c>
    </row>
    <row r="570" spans="1:7" ht="12.75" customHeight="1" x14ac:dyDescent="0.3">
      <c r="A570" s="50" t="s">
        <v>117</v>
      </c>
      <c r="B570" s="50" t="s">
        <v>16</v>
      </c>
      <c r="C570" s="50" t="s">
        <v>55</v>
      </c>
      <c r="D570" s="51">
        <v>65556</v>
      </c>
      <c r="E570" s="51">
        <v>46394</v>
      </c>
      <c r="F570" s="51">
        <v>19137</v>
      </c>
      <c r="G570" s="51">
        <v>25</v>
      </c>
    </row>
    <row r="571" spans="1:7" ht="12.75" customHeight="1" x14ac:dyDescent="0.3">
      <c r="A571" s="50" t="s">
        <v>117</v>
      </c>
      <c r="B571" s="50" t="s">
        <v>16</v>
      </c>
      <c r="C571" s="50" t="s">
        <v>57</v>
      </c>
      <c r="D571" s="51">
        <v>67393</v>
      </c>
      <c r="E571" s="51">
        <v>35926</v>
      </c>
      <c r="F571" s="51">
        <v>31437</v>
      </c>
      <c r="G571" s="51">
        <v>30</v>
      </c>
    </row>
    <row r="572" spans="1:7" ht="12.75" customHeight="1" x14ac:dyDescent="0.3">
      <c r="A572" s="50" t="s">
        <v>117</v>
      </c>
      <c r="B572" s="50" t="s">
        <v>16</v>
      </c>
      <c r="C572" s="50" t="s">
        <v>59</v>
      </c>
      <c r="D572" s="51">
        <v>59294</v>
      </c>
      <c r="E572" s="51">
        <v>25876</v>
      </c>
      <c r="F572" s="51">
        <v>33386</v>
      </c>
      <c r="G572" s="51">
        <v>32</v>
      </c>
    </row>
    <row r="573" spans="1:7" ht="12.75" customHeight="1" x14ac:dyDescent="0.3">
      <c r="A573" s="50" t="s">
        <v>117</v>
      </c>
      <c r="B573" s="50" t="s">
        <v>16</v>
      </c>
      <c r="C573" s="57" t="s">
        <v>61</v>
      </c>
      <c r="D573" s="51">
        <v>309609</v>
      </c>
      <c r="E573" s="51">
        <v>80375</v>
      </c>
      <c r="F573" s="51">
        <v>229068</v>
      </c>
      <c r="G573" s="51">
        <v>166</v>
      </c>
    </row>
    <row r="574" spans="1:7" ht="12.75" customHeight="1" x14ac:dyDescent="0.3">
      <c r="A574" s="50" t="s">
        <v>117</v>
      </c>
      <c r="B574" s="50" t="s">
        <v>16</v>
      </c>
      <c r="C574" s="57" t="s">
        <v>64</v>
      </c>
      <c r="D574" s="51">
        <v>306404</v>
      </c>
      <c r="E574" s="51">
        <v>18088</v>
      </c>
      <c r="F574" s="51">
        <v>288144</v>
      </c>
      <c r="G574" s="51">
        <v>172</v>
      </c>
    </row>
    <row r="575" spans="1:7" ht="12.75" customHeight="1" x14ac:dyDescent="0.3">
      <c r="A575" s="50" t="s">
        <v>117</v>
      </c>
      <c r="B575" s="50" t="s">
        <v>16</v>
      </c>
      <c r="C575" s="50" t="s">
        <v>65</v>
      </c>
      <c r="D575" s="51">
        <v>1882460</v>
      </c>
      <c r="E575" s="51">
        <v>28718</v>
      </c>
      <c r="F575" s="51">
        <v>1852880</v>
      </c>
      <c r="G575" s="51">
        <v>862</v>
      </c>
    </row>
    <row r="576" spans="1:7" ht="12.75" customHeight="1" x14ac:dyDescent="0.3">
      <c r="A576" s="59" t="s">
        <v>118</v>
      </c>
      <c r="B576" s="59" t="s">
        <v>14</v>
      </c>
      <c r="C576" s="59" t="s">
        <v>14</v>
      </c>
      <c r="D576" s="60">
        <v>5574310</v>
      </c>
      <c r="E576" s="60">
        <v>1620685</v>
      </c>
      <c r="F576" s="60">
        <v>3950146</v>
      </c>
      <c r="G576" s="60">
        <v>3479</v>
      </c>
    </row>
    <row r="577" spans="1:7" ht="12.75" customHeight="1" x14ac:dyDescent="0.3">
      <c r="A577" s="61" t="s">
        <v>118</v>
      </c>
      <c r="B577" s="61" t="s">
        <v>14</v>
      </c>
      <c r="C577" s="61" t="s">
        <v>19</v>
      </c>
      <c r="D577" s="62">
        <v>102258</v>
      </c>
      <c r="E577" s="62">
        <v>24059</v>
      </c>
      <c r="F577" s="62">
        <v>78011</v>
      </c>
      <c r="G577" s="62">
        <v>188</v>
      </c>
    </row>
    <row r="578" spans="1:7" ht="12.75" customHeight="1" x14ac:dyDescent="0.3">
      <c r="A578" s="61" t="s">
        <v>118</v>
      </c>
      <c r="B578" s="61" t="s">
        <v>14</v>
      </c>
      <c r="C578" s="61" t="s">
        <v>20</v>
      </c>
      <c r="D578" s="62">
        <v>106153</v>
      </c>
      <c r="E578" s="62">
        <v>76035</v>
      </c>
      <c r="F578" s="62">
        <v>29972</v>
      </c>
      <c r="G578" s="62">
        <v>146</v>
      </c>
    </row>
    <row r="579" spans="1:7" ht="12.75" customHeight="1" x14ac:dyDescent="0.3">
      <c r="A579" s="61" t="s">
        <v>118</v>
      </c>
      <c r="B579" s="61" t="s">
        <v>14</v>
      </c>
      <c r="C579" s="61" t="s">
        <v>21</v>
      </c>
      <c r="D579" s="62">
        <v>106097</v>
      </c>
      <c r="E579" s="62">
        <v>97692</v>
      </c>
      <c r="F579" s="62">
        <v>8294</v>
      </c>
      <c r="G579" s="62">
        <v>111</v>
      </c>
    </row>
    <row r="580" spans="1:7" ht="12.75" customHeight="1" x14ac:dyDescent="0.3">
      <c r="A580" s="61" t="s">
        <v>118</v>
      </c>
      <c r="B580" s="61" t="s">
        <v>14</v>
      </c>
      <c r="C580" s="61" t="s">
        <v>33</v>
      </c>
      <c r="D580" s="62">
        <v>101931</v>
      </c>
      <c r="E580" s="62">
        <v>96685</v>
      </c>
      <c r="F580" s="62">
        <v>5186</v>
      </c>
      <c r="G580" s="62">
        <v>60</v>
      </c>
    </row>
    <row r="581" spans="1:7" ht="12.75" customHeight="1" x14ac:dyDescent="0.3">
      <c r="A581" s="61" t="s">
        <v>118</v>
      </c>
      <c r="B581" s="61" t="s">
        <v>14</v>
      </c>
      <c r="C581" s="61" t="s">
        <v>35</v>
      </c>
      <c r="D581" s="62">
        <v>104366</v>
      </c>
      <c r="E581" s="62">
        <v>99883</v>
      </c>
      <c r="F581" s="62">
        <v>4408</v>
      </c>
      <c r="G581" s="62">
        <v>75</v>
      </c>
    </row>
    <row r="582" spans="1:7" ht="12.75" customHeight="1" x14ac:dyDescent="0.3">
      <c r="A582" s="61" t="s">
        <v>118</v>
      </c>
      <c r="B582" s="61" t="s">
        <v>14</v>
      </c>
      <c r="C582" s="61" t="s">
        <v>37</v>
      </c>
      <c r="D582" s="62">
        <v>108009</v>
      </c>
      <c r="E582" s="62">
        <v>103336</v>
      </c>
      <c r="F582" s="62">
        <v>4594</v>
      </c>
      <c r="G582" s="62">
        <v>79</v>
      </c>
    </row>
    <row r="583" spans="1:7" ht="12.75" customHeight="1" x14ac:dyDescent="0.3">
      <c r="A583" s="61" t="s">
        <v>118</v>
      </c>
      <c r="B583" s="61" t="s">
        <v>14</v>
      </c>
      <c r="C583" s="61" t="s">
        <v>39</v>
      </c>
      <c r="D583" s="62">
        <v>101715</v>
      </c>
      <c r="E583" s="62">
        <v>97478</v>
      </c>
      <c r="F583" s="62">
        <v>4167</v>
      </c>
      <c r="G583" s="62">
        <v>70</v>
      </c>
    </row>
    <row r="584" spans="1:7" ht="12.75" customHeight="1" x14ac:dyDescent="0.3">
      <c r="A584" s="61" t="s">
        <v>118</v>
      </c>
      <c r="B584" s="61" t="s">
        <v>14</v>
      </c>
      <c r="C584" s="61" t="s">
        <v>41</v>
      </c>
      <c r="D584" s="62">
        <v>110554</v>
      </c>
      <c r="E584" s="62">
        <v>105854</v>
      </c>
      <c r="F584" s="62">
        <v>4638</v>
      </c>
      <c r="G584" s="62">
        <v>62</v>
      </c>
    </row>
    <row r="585" spans="1:7" ht="12.75" customHeight="1" x14ac:dyDescent="0.3">
      <c r="A585" s="61" t="s">
        <v>118</v>
      </c>
      <c r="B585" s="61" t="s">
        <v>14</v>
      </c>
      <c r="C585" s="61" t="s">
        <v>43</v>
      </c>
      <c r="D585" s="62">
        <v>100982</v>
      </c>
      <c r="E585" s="62">
        <v>96512</v>
      </c>
      <c r="F585" s="62">
        <v>4414</v>
      </c>
      <c r="G585" s="62">
        <v>56</v>
      </c>
    </row>
    <row r="586" spans="1:7" ht="12.75" customHeight="1" x14ac:dyDescent="0.3">
      <c r="A586" s="61" t="s">
        <v>118</v>
      </c>
      <c r="B586" s="61" t="s">
        <v>14</v>
      </c>
      <c r="C586" s="61" t="s">
        <v>45</v>
      </c>
      <c r="D586" s="62">
        <v>107123</v>
      </c>
      <c r="E586" s="62">
        <v>100696</v>
      </c>
      <c r="F586" s="62">
        <v>6366</v>
      </c>
      <c r="G586" s="62">
        <v>61</v>
      </c>
    </row>
    <row r="587" spans="1:7" ht="12.75" customHeight="1" x14ac:dyDescent="0.3">
      <c r="A587" s="61" t="s">
        <v>118</v>
      </c>
      <c r="B587" s="61" t="s">
        <v>14</v>
      </c>
      <c r="C587" s="61" t="s">
        <v>47</v>
      </c>
      <c r="D587" s="62">
        <v>101732</v>
      </c>
      <c r="E587" s="62">
        <v>93363</v>
      </c>
      <c r="F587" s="62">
        <v>8339</v>
      </c>
      <c r="G587" s="62">
        <v>30</v>
      </c>
    </row>
    <row r="588" spans="1:7" ht="12.75" customHeight="1" x14ac:dyDescent="0.3">
      <c r="A588" s="61" t="s">
        <v>118</v>
      </c>
      <c r="B588" s="61" t="s">
        <v>14</v>
      </c>
      <c r="C588" s="61" t="s">
        <v>49</v>
      </c>
      <c r="D588" s="62">
        <v>101171</v>
      </c>
      <c r="E588" s="62">
        <v>89765</v>
      </c>
      <c r="F588" s="62">
        <v>11355</v>
      </c>
      <c r="G588" s="62">
        <v>51</v>
      </c>
    </row>
    <row r="589" spans="1:7" ht="12.75" customHeight="1" x14ac:dyDescent="0.3">
      <c r="A589" s="61" t="s">
        <v>118</v>
      </c>
      <c r="B589" s="61" t="s">
        <v>14</v>
      </c>
      <c r="C589" s="61" t="s">
        <v>51</v>
      </c>
      <c r="D589" s="62">
        <v>103515</v>
      </c>
      <c r="E589" s="62">
        <v>83897</v>
      </c>
      <c r="F589" s="62">
        <v>19565</v>
      </c>
      <c r="G589" s="62">
        <v>53</v>
      </c>
    </row>
    <row r="590" spans="1:7" ht="12.75" customHeight="1" x14ac:dyDescent="0.3">
      <c r="A590" s="61" t="s">
        <v>118</v>
      </c>
      <c r="B590" s="61" t="s">
        <v>14</v>
      </c>
      <c r="C590" s="61" t="s">
        <v>53</v>
      </c>
      <c r="D590" s="62">
        <v>98921</v>
      </c>
      <c r="E590" s="62">
        <v>73972</v>
      </c>
      <c r="F590" s="62">
        <v>24896</v>
      </c>
      <c r="G590" s="62">
        <v>53</v>
      </c>
    </row>
    <row r="591" spans="1:7" ht="12.75" customHeight="1" x14ac:dyDescent="0.3">
      <c r="A591" s="61" t="s">
        <v>118</v>
      </c>
      <c r="B591" s="61" t="s">
        <v>14</v>
      </c>
      <c r="C591" s="61" t="s">
        <v>55</v>
      </c>
      <c r="D591" s="62">
        <v>104452</v>
      </c>
      <c r="E591" s="62">
        <v>72438</v>
      </c>
      <c r="F591" s="62">
        <v>31966</v>
      </c>
      <c r="G591" s="62">
        <v>48</v>
      </c>
    </row>
    <row r="592" spans="1:7" ht="12.75" customHeight="1" x14ac:dyDescent="0.3">
      <c r="A592" s="61" t="s">
        <v>118</v>
      </c>
      <c r="B592" s="61" t="s">
        <v>14</v>
      </c>
      <c r="C592" s="61" t="s">
        <v>57</v>
      </c>
      <c r="D592" s="62">
        <v>108638</v>
      </c>
      <c r="E592" s="62">
        <v>58236</v>
      </c>
      <c r="F592" s="62">
        <v>50348</v>
      </c>
      <c r="G592" s="62">
        <v>54</v>
      </c>
    </row>
    <row r="593" spans="1:7" ht="12.75" customHeight="1" x14ac:dyDescent="0.3">
      <c r="A593" s="61" t="s">
        <v>118</v>
      </c>
      <c r="B593" s="61" t="s">
        <v>14</v>
      </c>
      <c r="C593" s="61" t="s">
        <v>59</v>
      </c>
      <c r="D593" s="62">
        <v>94061</v>
      </c>
      <c r="E593" s="62">
        <v>41504</v>
      </c>
      <c r="F593" s="62">
        <v>52499</v>
      </c>
      <c r="G593" s="62">
        <v>58</v>
      </c>
    </row>
    <row r="594" spans="1:7" ht="12.75" customHeight="1" x14ac:dyDescent="0.3">
      <c r="A594" s="61" t="s">
        <v>118</v>
      </c>
      <c r="B594" s="61" t="s">
        <v>14</v>
      </c>
      <c r="C594" s="63" t="s">
        <v>61</v>
      </c>
      <c r="D594" s="62">
        <v>491712</v>
      </c>
      <c r="E594" s="62">
        <v>133971</v>
      </c>
      <c r="F594" s="62">
        <v>357412</v>
      </c>
      <c r="G594" s="62">
        <v>329</v>
      </c>
    </row>
    <row r="595" spans="1:7" ht="12.75" customHeight="1" x14ac:dyDescent="0.3">
      <c r="A595" s="61" t="s">
        <v>118</v>
      </c>
      <c r="B595" s="61" t="s">
        <v>14</v>
      </c>
      <c r="C595" s="63" t="s">
        <v>64</v>
      </c>
      <c r="D595" s="62">
        <v>474564</v>
      </c>
      <c r="E595" s="62">
        <v>30161</v>
      </c>
      <c r="F595" s="62">
        <v>444086</v>
      </c>
      <c r="G595" s="62">
        <v>317</v>
      </c>
    </row>
    <row r="596" spans="1:7" ht="12.75" customHeight="1" x14ac:dyDescent="0.3">
      <c r="A596" s="61" t="s">
        <v>118</v>
      </c>
      <c r="B596" s="61" t="s">
        <v>14</v>
      </c>
      <c r="C596" s="61" t="s">
        <v>65</v>
      </c>
      <c r="D596" s="62">
        <v>2846356</v>
      </c>
      <c r="E596" s="62">
        <v>45148</v>
      </c>
      <c r="F596" s="62">
        <v>2799630</v>
      </c>
      <c r="G596" s="62">
        <v>1578</v>
      </c>
    </row>
    <row r="597" spans="1:7" ht="12.75" customHeight="1" x14ac:dyDescent="0.3">
      <c r="A597" s="48" t="s">
        <v>118</v>
      </c>
      <c r="B597" s="48" t="s">
        <v>15</v>
      </c>
      <c r="C597" s="48" t="s">
        <v>14</v>
      </c>
      <c r="D597" s="49">
        <v>2698807</v>
      </c>
      <c r="E597" s="49">
        <v>810212</v>
      </c>
      <c r="F597" s="49">
        <v>1886753</v>
      </c>
      <c r="G597" s="49">
        <v>1842</v>
      </c>
    </row>
    <row r="598" spans="1:7" ht="12.75" customHeight="1" x14ac:dyDescent="0.3">
      <c r="A598" s="50" t="s">
        <v>118</v>
      </c>
      <c r="B598" s="50" t="s">
        <v>15</v>
      </c>
      <c r="C598" s="50" t="s">
        <v>19</v>
      </c>
      <c r="D598" s="51">
        <v>51525</v>
      </c>
      <c r="E598" s="51">
        <v>11952</v>
      </c>
      <c r="F598" s="51">
        <v>39478</v>
      </c>
      <c r="G598" s="51">
        <v>95</v>
      </c>
    </row>
    <row r="599" spans="1:7" ht="12.75" customHeight="1" x14ac:dyDescent="0.3">
      <c r="A599" s="50" t="s">
        <v>118</v>
      </c>
      <c r="B599" s="50" t="s">
        <v>15</v>
      </c>
      <c r="C599" s="50" t="s">
        <v>20</v>
      </c>
      <c r="D599" s="51">
        <v>53981</v>
      </c>
      <c r="E599" s="51">
        <v>38242</v>
      </c>
      <c r="F599" s="51">
        <v>15663</v>
      </c>
      <c r="G599" s="51">
        <v>76</v>
      </c>
    </row>
    <row r="600" spans="1:7" ht="12.75" customHeight="1" x14ac:dyDescent="0.3">
      <c r="A600" s="50" t="s">
        <v>118</v>
      </c>
      <c r="B600" s="50" t="s">
        <v>15</v>
      </c>
      <c r="C600" s="50" t="s">
        <v>21</v>
      </c>
      <c r="D600" s="51">
        <v>53859</v>
      </c>
      <c r="E600" s="51">
        <v>49533</v>
      </c>
      <c r="F600" s="51">
        <v>4279</v>
      </c>
      <c r="G600" s="51">
        <v>47</v>
      </c>
    </row>
    <row r="601" spans="1:7" ht="12.75" customHeight="1" x14ac:dyDescent="0.3">
      <c r="A601" s="50" t="s">
        <v>118</v>
      </c>
      <c r="B601" s="50" t="s">
        <v>15</v>
      </c>
      <c r="C601" s="50" t="s">
        <v>33</v>
      </c>
      <c r="D601" s="51">
        <v>51479</v>
      </c>
      <c r="E601" s="51">
        <v>48843</v>
      </c>
      <c r="F601" s="51">
        <v>2607</v>
      </c>
      <c r="G601" s="51">
        <v>29</v>
      </c>
    </row>
    <row r="602" spans="1:7" ht="12.75" customHeight="1" x14ac:dyDescent="0.3">
      <c r="A602" s="50" t="s">
        <v>118</v>
      </c>
      <c r="B602" s="50" t="s">
        <v>15</v>
      </c>
      <c r="C602" s="50" t="s">
        <v>35</v>
      </c>
      <c r="D602" s="51">
        <v>52930</v>
      </c>
      <c r="E602" s="51">
        <v>50549</v>
      </c>
      <c r="F602" s="51">
        <v>2341</v>
      </c>
      <c r="G602" s="51">
        <v>40</v>
      </c>
    </row>
    <row r="603" spans="1:7" ht="12.75" customHeight="1" x14ac:dyDescent="0.3">
      <c r="A603" s="50" t="s">
        <v>118</v>
      </c>
      <c r="B603" s="50" t="s">
        <v>15</v>
      </c>
      <c r="C603" s="50" t="s">
        <v>37</v>
      </c>
      <c r="D603" s="51">
        <v>55287</v>
      </c>
      <c r="E603" s="51">
        <v>52884</v>
      </c>
      <c r="F603" s="51">
        <v>2361</v>
      </c>
      <c r="G603" s="51">
        <v>42</v>
      </c>
    </row>
    <row r="604" spans="1:7" ht="12.75" customHeight="1" x14ac:dyDescent="0.3">
      <c r="A604" s="50" t="s">
        <v>118</v>
      </c>
      <c r="B604" s="50" t="s">
        <v>15</v>
      </c>
      <c r="C604" s="50" t="s">
        <v>39</v>
      </c>
      <c r="D604" s="51">
        <v>51327</v>
      </c>
      <c r="E604" s="51">
        <v>49071</v>
      </c>
      <c r="F604" s="51">
        <v>2216</v>
      </c>
      <c r="G604" s="51">
        <v>40</v>
      </c>
    </row>
    <row r="605" spans="1:7" ht="12.75" customHeight="1" x14ac:dyDescent="0.3">
      <c r="A605" s="50" t="s">
        <v>118</v>
      </c>
      <c r="B605" s="50" t="s">
        <v>15</v>
      </c>
      <c r="C605" s="50" t="s">
        <v>41</v>
      </c>
      <c r="D605" s="51">
        <v>56648</v>
      </c>
      <c r="E605" s="51">
        <v>54098</v>
      </c>
      <c r="F605" s="51">
        <v>2513</v>
      </c>
      <c r="G605" s="51">
        <v>37</v>
      </c>
    </row>
    <row r="606" spans="1:7" ht="12.75" customHeight="1" x14ac:dyDescent="0.3">
      <c r="A606" s="50" t="s">
        <v>118</v>
      </c>
      <c r="B606" s="50" t="s">
        <v>15</v>
      </c>
      <c r="C606" s="50" t="s">
        <v>43</v>
      </c>
      <c r="D606" s="51">
        <v>50937</v>
      </c>
      <c r="E606" s="51">
        <v>48514</v>
      </c>
      <c r="F606" s="51">
        <v>2390</v>
      </c>
      <c r="G606" s="51">
        <v>33</v>
      </c>
    </row>
    <row r="607" spans="1:7" ht="12.75" customHeight="1" x14ac:dyDescent="0.3">
      <c r="A607" s="50" t="s">
        <v>118</v>
      </c>
      <c r="B607" s="50" t="s">
        <v>15</v>
      </c>
      <c r="C607" s="50" t="s">
        <v>45</v>
      </c>
      <c r="D607" s="51">
        <v>54435</v>
      </c>
      <c r="E607" s="51">
        <v>51026</v>
      </c>
      <c r="F607" s="51">
        <v>3375</v>
      </c>
      <c r="G607" s="51">
        <v>34</v>
      </c>
    </row>
    <row r="608" spans="1:7" ht="12.75" customHeight="1" x14ac:dyDescent="0.3">
      <c r="A608" s="50" t="s">
        <v>118</v>
      </c>
      <c r="B608" s="50" t="s">
        <v>15</v>
      </c>
      <c r="C608" s="50" t="s">
        <v>47</v>
      </c>
      <c r="D608" s="51">
        <v>51231</v>
      </c>
      <c r="E608" s="51">
        <v>46690</v>
      </c>
      <c r="F608" s="51">
        <v>4522</v>
      </c>
      <c r="G608" s="51">
        <v>19</v>
      </c>
    </row>
    <row r="609" spans="1:7" ht="12.75" customHeight="1" x14ac:dyDescent="0.3">
      <c r="A609" s="50" t="s">
        <v>118</v>
      </c>
      <c r="B609" s="50" t="s">
        <v>15</v>
      </c>
      <c r="C609" s="50" t="s">
        <v>49</v>
      </c>
      <c r="D609" s="51">
        <v>50999</v>
      </c>
      <c r="E609" s="51">
        <v>44601</v>
      </c>
      <c r="F609" s="51">
        <v>6373</v>
      </c>
      <c r="G609" s="51">
        <v>25</v>
      </c>
    </row>
    <row r="610" spans="1:7" ht="12.75" customHeight="1" x14ac:dyDescent="0.3">
      <c r="A610" s="50" t="s">
        <v>118</v>
      </c>
      <c r="B610" s="50" t="s">
        <v>15</v>
      </c>
      <c r="C610" s="50" t="s">
        <v>51</v>
      </c>
      <c r="D610" s="51">
        <v>52527</v>
      </c>
      <c r="E610" s="51">
        <v>41671</v>
      </c>
      <c r="F610" s="51">
        <v>10829</v>
      </c>
      <c r="G610" s="51">
        <v>27</v>
      </c>
    </row>
    <row r="611" spans="1:7" ht="12.75" customHeight="1" x14ac:dyDescent="0.3">
      <c r="A611" s="50" t="s">
        <v>118</v>
      </c>
      <c r="B611" s="50" t="s">
        <v>15</v>
      </c>
      <c r="C611" s="50" t="s">
        <v>53</v>
      </c>
      <c r="D611" s="51">
        <v>50378</v>
      </c>
      <c r="E611" s="51">
        <v>36695</v>
      </c>
      <c r="F611" s="51">
        <v>13655</v>
      </c>
      <c r="G611" s="51">
        <v>28</v>
      </c>
    </row>
    <row r="612" spans="1:7" ht="12.75" customHeight="1" x14ac:dyDescent="0.3">
      <c r="A612" s="50" t="s">
        <v>118</v>
      </c>
      <c r="B612" s="50" t="s">
        <v>15</v>
      </c>
      <c r="C612" s="50" t="s">
        <v>55</v>
      </c>
      <c r="D612" s="51">
        <v>53007</v>
      </c>
      <c r="E612" s="51">
        <v>35625</v>
      </c>
      <c r="F612" s="51">
        <v>17351</v>
      </c>
      <c r="G612" s="51">
        <v>31</v>
      </c>
    </row>
    <row r="613" spans="1:7" ht="12.75" customHeight="1" x14ac:dyDescent="0.3">
      <c r="A613" s="50" t="s">
        <v>118</v>
      </c>
      <c r="B613" s="50" t="s">
        <v>15</v>
      </c>
      <c r="C613" s="50" t="s">
        <v>57</v>
      </c>
      <c r="D613" s="51">
        <v>55220</v>
      </c>
      <c r="E613" s="51">
        <v>28869</v>
      </c>
      <c r="F613" s="51">
        <v>26321</v>
      </c>
      <c r="G613" s="51">
        <v>30</v>
      </c>
    </row>
    <row r="614" spans="1:7" ht="12.75" customHeight="1" x14ac:dyDescent="0.3">
      <c r="A614" s="50" t="s">
        <v>118</v>
      </c>
      <c r="B614" s="50" t="s">
        <v>15</v>
      </c>
      <c r="C614" s="50" t="s">
        <v>59</v>
      </c>
      <c r="D614" s="51">
        <v>46900</v>
      </c>
      <c r="E614" s="51">
        <v>19992</v>
      </c>
      <c r="F614" s="51">
        <v>26879</v>
      </c>
      <c r="G614" s="51">
        <v>29</v>
      </c>
    </row>
    <row r="615" spans="1:7" ht="12.75" customHeight="1" x14ac:dyDescent="0.3">
      <c r="A615" s="50" t="s">
        <v>118</v>
      </c>
      <c r="B615" s="50" t="s">
        <v>15</v>
      </c>
      <c r="C615" s="57" t="s">
        <v>61</v>
      </c>
      <c r="D615" s="51">
        <v>241906</v>
      </c>
      <c r="E615" s="51">
        <v>65573</v>
      </c>
      <c r="F615" s="51">
        <v>176151</v>
      </c>
      <c r="G615" s="51">
        <v>182</v>
      </c>
    </row>
    <row r="616" spans="1:7" ht="12.75" customHeight="1" x14ac:dyDescent="0.3">
      <c r="A616" s="50" t="s">
        <v>118</v>
      </c>
      <c r="B616" s="50" t="s">
        <v>15</v>
      </c>
      <c r="C616" s="57" t="s">
        <v>64</v>
      </c>
      <c r="D616" s="51">
        <v>228484</v>
      </c>
      <c r="E616" s="51">
        <v>14953</v>
      </c>
      <c r="F616" s="51">
        <v>213363</v>
      </c>
      <c r="G616" s="51">
        <v>168</v>
      </c>
    </row>
    <row r="617" spans="1:7" ht="12.75" customHeight="1" x14ac:dyDescent="0.3">
      <c r="A617" s="50" t="s">
        <v>118</v>
      </c>
      <c r="B617" s="50" t="s">
        <v>15</v>
      </c>
      <c r="C617" s="50" t="s">
        <v>65</v>
      </c>
      <c r="D617" s="51">
        <v>1335747</v>
      </c>
      <c r="E617" s="51">
        <v>20831</v>
      </c>
      <c r="F617" s="51">
        <v>1314086</v>
      </c>
      <c r="G617" s="51">
        <v>830</v>
      </c>
    </row>
    <row r="618" spans="1:7" ht="12.75" customHeight="1" x14ac:dyDescent="0.3">
      <c r="A618" s="59" t="s">
        <v>118</v>
      </c>
      <c r="B618" s="59" t="s">
        <v>16</v>
      </c>
      <c r="C618" s="59" t="s">
        <v>14</v>
      </c>
      <c r="D618" s="60">
        <v>2875503</v>
      </c>
      <c r="E618" s="60">
        <v>810473</v>
      </c>
      <c r="F618" s="60">
        <v>2063393</v>
      </c>
      <c r="G618" s="60">
        <v>1637</v>
      </c>
    </row>
    <row r="619" spans="1:7" ht="12.75" customHeight="1" x14ac:dyDescent="0.3">
      <c r="A619" s="61" t="s">
        <v>118</v>
      </c>
      <c r="B619" s="61" t="s">
        <v>16</v>
      </c>
      <c r="C619" s="61" t="s">
        <v>19</v>
      </c>
      <c r="D619" s="62">
        <v>50733</v>
      </c>
      <c r="E619" s="62">
        <v>12107</v>
      </c>
      <c r="F619" s="62">
        <v>38533</v>
      </c>
      <c r="G619" s="62">
        <v>93</v>
      </c>
    </row>
    <row r="620" spans="1:7" ht="12.75" customHeight="1" x14ac:dyDescent="0.3">
      <c r="A620" s="61" t="s">
        <v>118</v>
      </c>
      <c r="B620" s="61" t="s">
        <v>16</v>
      </c>
      <c r="C620" s="61" t="s">
        <v>20</v>
      </c>
      <c r="D620" s="62">
        <v>52172</v>
      </c>
      <c r="E620" s="62">
        <v>37793</v>
      </c>
      <c r="F620" s="62">
        <v>14309</v>
      </c>
      <c r="G620" s="62">
        <v>70</v>
      </c>
    </row>
    <row r="621" spans="1:7" ht="12.75" customHeight="1" x14ac:dyDescent="0.3">
      <c r="A621" s="61" t="s">
        <v>118</v>
      </c>
      <c r="B621" s="61" t="s">
        <v>16</v>
      </c>
      <c r="C621" s="61" t="s">
        <v>21</v>
      </c>
      <c r="D621" s="62">
        <v>52238</v>
      </c>
      <c r="E621" s="62">
        <v>48159</v>
      </c>
      <c r="F621" s="62">
        <v>4015</v>
      </c>
      <c r="G621" s="62">
        <v>64</v>
      </c>
    </row>
    <row r="622" spans="1:7" ht="12.75" customHeight="1" x14ac:dyDescent="0.3">
      <c r="A622" s="61" t="s">
        <v>118</v>
      </c>
      <c r="B622" s="61" t="s">
        <v>16</v>
      </c>
      <c r="C622" s="61" t="s">
        <v>33</v>
      </c>
      <c r="D622" s="62">
        <v>50452</v>
      </c>
      <c r="E622" s="62">
        <v>47842</v>
      </c>
      <c r="F622" s="62">
        <v>2579</v>
      </c>
      <c r="G622" s="62">
        <v>31</v>
      </c>
    </row>
    <row r="623" spans="1:7" ht="12.75" customHeight="1" x14ac:dyDescent="0.3">
      <c r="A623" s="61" t="s">
        <v>118</v>
      </c>
      <c r="B623" s="61" t="s">
        <v>16</v>
      </c>
      <c r="C623" s="61" t="s">
        <v>35</v>
      </c>
      <c r="D623" s="62">
        <v>51436</v>
      </c>
      <c r="E623" s="62">
        <v>49334</v>
      </c>
      <c r="F623" s="62">
        <v>2067</v>
      </c>
      <c r="G623" s="62">
        <v>35</v>
      </c>
    </row>
    <row r="624" spans="1:7" ht="12.75" customHeight="1" x14ac:dyDescent="0.3">
      <c r="A624" s="61" t="s">
        <v>118</v>
      </c>
      <c r="B624" s="61" t="s">
        <v>16</v>
      </c>
      <c r="C624" s="61" t="s">
        <v>37</v>
      </c>
      <c r="D624" s="62">
        <v>52722</v>
      </c>
      <c r="E624" s="62">
        <v>50452</v>
      </c>
      <c r="F624" s="62">
        <v>2233</v>
      </c>
      <c r="G624" s="62">
        <v>37</v>
      </c>
    </row>
    <row r="625" spans="1:7" ht="12.75" customHeight="1" x14ac:dyDescent="0.3">
      <c r="A625" s="61" t="s">
        <v>118</v>
      </c>
      <c r="B625" s="61" t="s">
        <v>16</v>
      </c>
      <c r="C625" s="61" t="s">
        <v>39</v>
      </c>
      <c r="D625" s="62">
        <v>50388</v>
      </c>
      <c r="E625" s="62">
        <v>48407</v>
      </c>
      <c r="F625" s="62">
        <v>1951</v>
      </c>
      <c r="G625" s="62">
        <v>30</v>
      </c>
    </row>
    <row r="626" spans="1:7" ht="12.75" customHeight="1" x14ac:dyDescent="0.3">
      <c r="A626" s="61" t="s">
        <v>118</v>
      </c>
      <c r="B626" s="61" t="s">
        <v>16</v>
      </c>
      <c r="C626" s="61" t="s">
        <v>41</v>
      </c>
      <c r="D626" s="62">
        <v>53906</v>
      </c>
      <c r="E626" s="62">
        <v>51756</v>
      </c>
      <c r="F626" s="62">
        <v>2125</v>
      </c>
      <c r="G626" s="62">
        <v>25</v>
      </c>
    </row>
    <row r="627" spans="1:7" ht="12.75" customHeight="1" x14ac:dyDescent="0.3">
      <c r="A627" s="61" t="s">
        <v>118</v>
      </c>
      <c r="B627" s="61" t="s">
        <v>16</v>
      </c>
      <c r="C627" s="61" t="s">
        <v>43</v>
      </c>
      <c r="D627" s="62">
        <v>50045</v>
      </c>
      <c r="E627" s="62">
        <v>47998</v>
      </c>
      <c r="F627" s="62">
        <v>2024</v>
      </c>
      <c r="G627" s="62">
        <v>23</v>
      </c>
    </row>
    <row r="628" spans="1:7" ht="12.75" customHeight="1" x14ac:dyDescent="0.3">
      <c r="A628" s="61" t="s">
        <v>118</v>
      </c>
      <c r="B628" s="61" t="s">
        <v>16</v>
      </c>
      <c r="C628" s="61" t="s">
        <v>45</v>
      </c>
      <c r="D628" s="62">
        <v>52688</v>
      </c>
      <c r="E628" s="62">
        <v>49670</v>
      </c>
      <c r="F628" s="62">
        <v>2991</v>
      </c>
      <c r="G628" s="62">
        <v>27</v>
      </c>
    </row>
    <row r="629" spans="1:7" ht="12.75" customHeight="1" x14ac:dyDescent="0.3">
      <c r="A629" s="61" t="s">
        <v>118</v>
      </c>
      <c r="B629" s="61" t="s">
        <v>16</v>
      </c>
      <c r="C629" s="61" t="s">
        <v>47</v>
      </c>
      <c r="D629" s="62">
        <v>50501</v>
      </c>
      <c r="E629" s="62">
        <v>46673</v>
      </c>
      <c r="F629" s="62">
        <v>3817</v>
      </c>
      <c r="G629" s="62">
        <v>11</v>
      </c>
    </row>
    <row r="630" spans="1:7" ht="12.75" customHeight="1" x14ac:dyDescent="0.3">
      <c r="A630" s="61" t="s">
        <v>118</v>
      </c>
      <c r="B630" s="61" t="s">
        <v>16</v>
      </c>
      <c r="C630" s="61" t="s">
        <v>49</v>
      </c>
      <c r="D630" s="62">
        <v>50172</v>
      </c>
      <c r="E630" s="62">
        <v>45164</v>
      </c>
      <c r="F630" s="62">
        <v>4982</v>
      </c>
      <c r="G630" s="62">
        <v>26</v>
      </c>
    </row>
    <row r="631" spans="1:7" ht="12.75" customHeight="1" x14ac:dyDescent="0.3">
      <c r="A631" s="61" t="s">
        <v>118</v>
      </c>
      <c r="B631" s="61" t="s">
        <v>16</v>
      </c>
      <c r="C631" s="61" t="s">
        <v>51</v>
      </c>
      <c r="D631" s="62">
        <v>50988</v>
      </c>
      <c r="E631" s="62">
        <v>42226</v>
      </c>
      <c r="F631" s="62">
        <v>8736</v>
      </c>
      <c r="G631" s="62">
        <v>26</v>
      </c>
    </row>
    <row r="632" spans="1:7" ht="12.75" customHeight="1" x14ac:dyDescent="0.3">
      <c r="A632" s="61" t="s">
        <v>118</v>
      </c>
      <c r="B632" s="61" t="s">
        <v>16</v>
      </c>
      <c r="C632" s="61" t="s">
        <v>53</v>
      </c>
      <c r="D632" s="62">
        <v>48543</v>
      </c>
      <c r="E632" s="62">
        <v>37277</v>
      </c>
      <c r="F632" s="62">
        <v>11241</v>
      </c>
      <c r="G632" s="62">
        <v>25</v>
      </c>
    </row>
    <row r="633" spans="1:7" ht="12.75" customHeight="1" x14ac:dyDescent="0.3">
      <c r="A633" s="61" t="s">
        <v>118</v>
      </c>
      <c r="B633" s="61" t="s">
        <v>16</v>
      </c>
      <c r="C633" s="61" t="s">
        <v>55</v>
      </c>
      <c r="D633" s="62">
        <v>51445</v>
      </c>
      <c r="E633" s="62">
        <v>36813</v>
      </c>
      <c r="F633" s="62">
        <v>14615</v>
      </c>
      <c r="G633" s="62">
        <v>17</v>
      </c>
    </row>
    <row r="634" spans="1:7" ht="12.75" customHeight="1" x14ac:dyDescent="0.3">
      <c r="A634" s="61" t="s">
        <v>118</v>
      </c>
      <c r="B634" s="61" t="s">
        <v>16</v>
      </c>
      <c r="C634" s="61" t="s">
        <v>57</v>
      </c>
      <c r="D634" s="62">
        <v>53418</v>
      </c>
      <c r="E634" s="62">
        <v>29367</v>
      </c>
      <c r="F634" s="62">
        <v>24027</v>
      </c>
      <c r="G634" s="62">
        <v>24</v>
      </c>
    </row>
    <row r="635" spans="1:7" ht="12.75" customHeight="1" x14ac:dyDescent="0.3">
      <c r="A635" s="61" t="s">
        <v>118</v>
      </c>
      <c r="B635" s="61" t="s">
        <v>16</v>
      </c>
      <c r="C635" s="61" t="s">
        <v>59</v>
      </c>
      <c r="D635" s="62">
        <v>47161</v>
      </c>
      <c r="E635" s="62">
        <v>21512</v>
      </c>
      <c r="F635" s="62">
        <v>25620</v>
      </c>
      <c r="G635" s="62">
        <v>29</v>
      </c>
    </row>
    <row r="636" spans="1:7" ht="12.75" customHeight="1" x14ac:dyDescent="0.3">
      <c r="A636" s="61" t="s">
        <v>118</v>
      </c>
      <c r="B636" s="61" t="s">
        <v>16</v>
      </c>
      <c r="C636" s="63" t="s">
        <v>61</v>
      </c>
      <c r="D636" s="62">
        <v>249806</v>
      </c>
      <c r="E636" s="62">
        <v>68398</v>
      </c>
      <c r="F636" s="62">
        <v>181261</v>
      </c>
      <c r="G636" s="62">
        <v>147</v>
      </c>
    </row>
    <row r="637" spans="1:7" ht="12.75" customHeight="1" x14ac:dyDescent="0.3">
      <c r="A637" s="61" t="s">
        <v>118</v>
      </c>
      <c r="B637" s="61" t="s">
        <v>16</v>
      </c>
      <c r="C637" s="63" t="s">
        <v>64</v>
      </c>
      <c r="D637" s="62">
        <v>246080</v>
      </c>
      <c r="E637" s="62">
        <v>15208</v>
      </c>
      <c r="F637" s="62">
        <v>230723</v>
      </c>
      <c r="G637" s="62">
        <v>149</v>
      </c>
    </row>
    <row r="638" spans="1:7" ht="12.75" customHeight="1" x14ac:dyDescent="0.3">
      <c r="A638" s="61" t="s">
        <v>118</v>
      </c>
      <c r="B638" s="61" t="s">
        <v>16</v>
      </c>
      <c r="C638" s="61" t="s">
        <v>65</v>
      </c>
      <c r="D638" s="62">
        <v>1510609</v>
      </c>
      <c r="E638" s="62">
        <v>24317</v>
      </c>
      <c r="F638" s="62">
        <v>1485544</v>
      </c>
      <c r="G638" s="62">
        <v>748</v>
      </c>
    </row>
    <row r="639" spans="1:7" ht="12.75" customHeight="1" x14ac:dyDescent="0.3">
      <c r="A639" s="48" t="s">
        <v>119</v>
      </c>
      <c r="B639" s="48" t="s">
        <v>14</v>
      </c>
      <c r="C639" s="48" t="s">
        <v>14</v>
      </c>
      <c r="D639" s="49">
        <v>5792598</v>
      </c>
      <c r="E639" s="49">
        <v>1674233</v>
      </c>
      <c r="F639" s="49">
        <v>4114070</v>
      </c>
      <c r="G639" s="49">
        <v>4295</v>
      </c>
    </row>
    <row r="640" spans="1:7" ht="12.75" customHeight="1" x14ac:dyDescent="0.3">
      <c r="A640" s="50" t="s">
        <v>119</v>
      </c>
      <c r="B640" s="50" t="s">
        <v>14</v>
      </c>
      <c r="C640" s="50" t="s">
        <v>19</v>
      </c>
      <c r="D640" s="51">
        <v>101177</v>
      </c>
      <c r="E640" s="51">
        <v>24595</v>
      </c>
      <c r="F640" s="51">
        <v>76397</v>
      </c>
      <c r="G640" s="51">
        <v>185</v>
      </c>
    </row>
    <row r="641" spans="1:7" ht="12.75" customHeight="1" x14ac:dyDescent="0.3">
      <c r="A641" s="50" t="s">
        <v>119</v>
      </c>
      <c r="B641" s="50" t="s">
        <v>14</v>
      </c>
      <c r="C641" s="50" t="s">
        <v>20</v>
      </c>
      <c r="D641" s="51">
        <v>104724</v>
      </c>
      <c r="E641" s="51">
        <v>76815</v>
      </c>
      <c r="F641" s="51">
        <v>27767</v>
      </c>
      <c r="G641" s="51">
        <v>142</v>
      </c>
    </row>
    <row r="642" spans="1:7" ht="12.75" customHeight="1" x14ac:dyDescent="0.3">
      <c r="A642" s="50" t="s">
        <v>119</v>
      </c>
      <c r="B642" s="50" t="s">
        <v>14</v>
      </c>
      <c r="C642" s="50" t="s">
        <v>21</v>
      </c>
      <c r="D642" s="51">
        <v>104878</v>
      </c>
      <c r="E642" s="51">
        <v>97335</v>
      </c>
      <c r="F642" s="51">
        <v>7426</v>
      </c>
      <c r="G642" s="51">
        <v>117</v>
      </c>
    </row>
    <row r="643" spans="1:7" ht="12.75" customHeight="1" x14ac:dyDescent="0.3">
      <c r="A643" s="50" t="s">
        <v>119</v>
      </c>
      <c r="B643" s="50" t="s">
        <v>14</v>
      </c>
      <c r="C643" s="50" t="s">
        <v>33</v>
      </c>
      <c r="D643" s="51">
        <v>101718</v>
      </c>
      <c r="E643" s="51">
        <v>96871</v>
      </c>
      <c r="F643" s="51">
        <v>4772</v>
      </c>
      <c r="G643" s="51">
        <v>75</v>
      </c>
    </row>
    <row r="644" spans="1:7" ht="12.75" customHeight="1" x14ac:dyDescent="0.3">
      <c r="A644" s="50" t="s">
        <v>119</v>
      </c>
      <c r="B644" s="50" t="s">
        <v>14</v>
      </c>
      <c r="C644" s="50" t="s">
        <v>35</v>
      </c>
      <c r="D644" s="51">
        <v>103292</v>
      </c>
      <c r="E644" s="51">
        <v>99178</v>
      </c>
      <c r="F644" s="51">
        <v>4031</v>
      </c>
      <c r="G644" s="51">
        <v>83</v>
      </c>
    </row>
    <row r="645" spans="1:7" ht="12.75" customHeight="1" x14ac:dyDescent="0.3">
      <c r="A645" s="50" t="s">
        <v>119</v>
      </c>
      <c r="B645" s="50" t="s">
        <v>14</v>
      </c>
      <c r="C645" s="50" t="s">
        <v>37</v>
      </c>
      <c r="D645" s="51">
        <v>107571</v>
      </c>
      <c r="E645" s="51">
        <v>103146</v>
      </c>
      <c r="F645" s="51">
        <v>4339</v>
      </c>
      <c r="G645" s="51">
        <v>86</v>
      </c>
    </row>
    <row r="646" spans="1:7" ht="12.75" customHeight="1" x14ac:dyDescent="0.3">
      <c r="A646" s="50" t="s">
        <v>119</v>
      </c>
      <c r="B646" s="50" t="s">
        <v>14</v>
      </c>
      <c r="C646" s="50" t="s">
        <v>39</v>
      </c>
      <c r="D646" s="51">
        <v>101531</v>
      </c>
      <c r="E646" s="51">
        <v>97454</v>
      </c>
      <c r="F646" s="51">
        <v>4007</v>
      </c>
      <c r="G646" s="51">
        <v>70</v>
      </c>
    </row>
    <row r="647" spans="1:7" ht="12.75" customHeight="1" x14ac:dyDescent="0.3">
      <c r="A647" s="50" t="s">
        <v>119</v>
      </c>
      <c r="B647" s="50" t="s">
        <v>14</v>
      </c>
      <c r="C647" s="50" t="s">
        <v>41</v>
      </c>
      <c r="D647" s="51">
        <v>112043</v>
      </c>
      <c r="E647" s="51">
        <v>107364</v>
      </c>
      <c r="F647" s="51">
        <v>4577</v>
      </c>
      <c r="G647" s="51">
        <v>102</v>
      </c>
    </row>
    <row r="648" spans="1:7" ht="12.75" customHeight="1" x14ac:dyDescent="0.3">
      <c r="A648" s="50" t="s">
        <v>119</v>
      </c>
      <c r="B648" s="50" t="s">
        <v>14</v>
      </c>
      <c r="C648" s="50" t="s">
        <v>43</v>
      </c>
      <c r="D648" s="51">
        <v>102453</v>
      </c>
      <c r="E648" s="51">
        <v>98096</v>
      </c>
      <c r="F648" s="51">
        <v>4293</v>
      </c>
      <c r="G648" s="51">
        <v>64</v>
      </c>
    </row>
    <row r="649" spans="1:7" ht="12.75" customHeight="1" x14ac:dyDescent="0.3">
      <c r="A649" s="50" t="s">
        <v>119</v>
      </c>
      <c r="B649" s="50" t="s">
        <v>14</v>
      </c>
      <c r="C649" s="50" t="s">
        <v>45</v>
      </c>
      <c r="D649" s="51">
        <v>110142</v>
      </c>
      <c r="E649" s="51">
        <v>103475</v>
      </c>
      <c r="F649" s="51">
        <v>6591</v>
      </c>
      <c r="G649" s="51">
        <v>76</v>
      </c>
    </row>
    <row r="650" spans="1:7" ht="12.75" customHeight="1" x14ac:dyDescent="0.3">
      <c r="A650" s="50" t="s">
        <v>119</v>
      </c>
      <c r="B650" s="50" t="s">
        <v>14</v>
      </c>
      <c r="C650" s="50" t="s">
        <v>47</v>
      </c>
      <c r="D650" s="51">
        <v>104958</v>
      </c>
      <c r="E650" s="51">
        <v>96135</v>
      </c>
      <c r="F650" s="51">
        <v>8758</v>
      </c>
      <c r="G650" s="51">
        <v>65</v>
      </c>
    </row>
    <row r="651" spans="1:7" ht="12.75" customHeight="1" x14ac:dyDescent="0.3">
      <c r="A651" s="50" t="s">
        <v>119</v>
      </c>
      <c r="B651" s="50" t="s">
        <v>14</v>
      </c>
      <c r="C651" s="50" t="s">
        <v>49</v>
      </c>
      <c r="D651" s="51">
        <v>105456</v>
      </c>
      <c r="E651" s="51">
        <v>93339</v>
      </c>
      <c r="F651" s="51">
        <v>12047</v>
      </c>
      <c r="G651" s="51">
        <v>70</v>
      </c>
    </row>
    <row r="652" spans="1:7" ht="12.75" customHeight="1" x14ac:dyDescent="0.3">
      <c r="A652" s="50" t="s">
        <v>119</v>
      </c>
      <c r="B652" s="50" t="s">
        <v>14</v>
      </c>
      <c r="C652" s="50" t="s">
        <v>51</v>
      </c>
      <c r="D652" s="51">
        <v>108774</v>
      </c>
      <c r="E652" s="51">
        <v>88129</v>
      </c>
      <c r="F652" s="51">
        <v>20579</v>
      </c>
      <c r="G652" s="51">
        <v>66</v>
      </c>
    </row>
    <row r="653" spans="1:7" ht="12.75" customHeight="1" x14ac:dyDescent="0.3">
      <c r="A653" s="50" t="s">
        <v>119</v>
      </c>
      <c r="B653" s="50" t="s">
        <v>14</v>
      </c>
      <c r="C653" s="50" t="s">
        <v>53</v>
      </c>
      <c r="D653" s="51">
        <v>103206</v>
      </c>
      <c r="E653" s="51">
        <v>77607</v>
      </c>
      <c r="F653" s="51">
        <v>25541</v>
      </c>
      <c r="G653" s="51">
        <v>58</v>
      </c>
    </row>
    <row r="654" spans="1:7" ht="12.75" customHeight="1" x14ac:dyDescent="0.3">
      <c r="A654" s="50" t="s">
        <v>119</v>
      </c>
      <c r="B654" s="50" t="s">
        <v>14</v>
      </c>
      <c r="C654" s="50" t="s">
        <v>55</v>
      </c>
      <c r="D654" s="51">
        <v>109871</v>
      </c>
      <c r="E654" s="51">
        <v>77092</v>
      </c>
      <c r="F654" s="51">
        <v>32708</v>
      </c>
      <c r="G654" s="51">
        <v>71</v>
      </c>
    </row>
    <row r="655" spans="1:7" ht="12.75" customHeight="1" x14ac:dyDescent="0.3">
      <c r="A655" s="50" t="s">
        <v>119</v>
      </c>
      <c r="B655" s="50" t="s">
        <v>14</v>
      </c>
      <c r="C655" s="50" t="s">
        <v>57</v>
      </c>
      <c r="D655" s="51">
        <v>114455</v>
      </c>
      <c r="E655" s="51">
        <v>63930</v>
      </c>
      <c r="F655" s="51">
        <v>50449</v>
      </c>
      <c r="G655" s="51">
        <v>76</v>
      </c>
    </row>
    <row r="656" spans="1:7" ht="12.75" customHeight="1" x14ac:dyDescent="0.3">
      <c r="A656" s="50" t="s">
        <v>119</v>
      </c>
      <c r="B656" s="50" t="s">
        <v>14</v>
      </c>
      <c r="C656" s="50" t="s">
        <v>59</v>
      </c>
      <c r="D656" s="51">
        <v>99394</v>
      </c>
      <c r="E656" s="51">
        <v>46426</v>
      </c>
      <c r="F656" s="51">
        <v>52925</v>
      </c>
      <c r="G656" s="51">
        <v>43</v>
      </c>
    </row>
    <row r="657" spans="1:7" ht="12.75" customHeight="1" x14ac:dyDescent="0.3">
      <c r="A657" s="50" t="s">
        <v>119</v>
      </c>
      <c r="B657" s="50" t="s">
        <v>14</v>
      </c>
      <c r="C657" s="57" t="s">
        <v>61</v>
      </c>
      <c r="D657" s="51">
        <v>508511</v>
      </c>
      <c r="E657" s="51">
        <v>148544</v>
      </c>
      <c r="F657" s="51">
        <v>359615</v>
      </c>
      <c r="G657" s="51">
        <v>352</v>
      </c>
    </row>
    <row r="658" spans="1:7" ht="12.75" customHeight="1" x14ac:dyDescent="0.3">
      <c r="A658" s="50" t="s">
        <v>119</v>
      </c>
      <c r="B658" s="50" t="s">
        <v>14</v>
      </c>
      <c r="C658" s="57" t="s">
        <v>64</v>
      </c>
      <c r="D658" s="51">
        <v>476962</v>
      </c>
      <c r="E658" s="51">
        <v>32214</v>
      </c>
      <c r="F658" s="51">
        <v>444399</v>
      </c>
      <c r="G658" s="51">
        <v>349</v>
      </c>
    </row>
    <row r="659" spans="1:7" ht="12.75" customHeight="1" x14ac:dyDescent="0.3">
      <c r="A659" s="50" t="s">
        <v>119</v>
      </c>
      <c r="B659" s="50" t="s">
        <v>14</v>
      </c>
      <c r="C659" s="50" t="s">
        <v>65</v>
      </c>
      <c r="D659" s="51">
        <v>3011482</v>
      </c>
      <c r="E659" s="51">
        <v>46488</v>
      </c>
      <c r="F659" s="51">
        <v>2962849</v>
      </c>
      <c r="G659" s="51">
        <v>2145</v>
      </c>
    </row>
    <row r="660" spans="1:7" ht="12.75" customHeight="1" x14ac:dyDescent="0.3">
      <c r="A660" s="59" t="s">
        <v>119</v>
      </c>
      <c r="B660" s="59" t="s">
        <v>15</v>
      </c>
      <c r="C660" s="59" t="s">
        <v>14</v>
      </c>
      <c r="D660" s="60">
        <v>2795414</v>
      </c>
      <c r="E660" s="60">
        <v>834940</v>
      </c>
      <c r="F660" s="60">
        <v>1958285</v>
      </c>
      <c r="G660" s="60">
        <v>2189</v>
      </c>
    </row>
    <row r="661" spans="1:7" ht="12.75" customHeight="1" x14ac:dyDescent="0.3">
      <c r="A661" s="61" t="s">
        <v>119</v>
      </c>
      <c r="B661" s="61" t="s">
        <v>15</v>
      </c>
      <c r="C661" s="61" t="s">
        <v>19</v>
      </c>
      <c r="D661" s="62">
        <v>50839</v>
      </c>
      <c r="E661" s="62">
        <v>12169</v>
      </c>
      <c r="F661" s="62">
        <v>38571</v>
      </c>
      <c r="G661" s="62">
        <v>99</v>
      </c>
    </row>
    <row r="662" spans="1:7" ht="12.75" customHeight="1" x14ac:dyDescent="0.3">
      <c r="A662" s="61" t="s">
        <v>119</v>
      </c>
      <c r="B662" s="61" t="s">
        <v>15</v>
      </c>
      <c r="C662" s="61" t="s">
        <v>20</v>
      </c>
      <c r="D662" s="62">
        <v>53021</v>
      </c>
      <c r="E662" s="62">
        <v>38593</v>
      </c>
      <c r="F662" s="62">
        <v>14364</v>
      </c>
      <c r="G662" s="62">
        <v>64</v>
      </c>
    </row>
    <row r="663" spans="1:7" ht="12.75" customHeight="1" x14ac:dyDescent="0.3">
      <c r="A663" s="61" t="s">
        <v>119</v>
      </c>
      <c r="B663" s="61" t="s">
        <v>15</v>
      </c>
      <c r="C663" s="61" t="s">
        <v>21</v>
      </c>
      <c r="D663" s="62">
        <v>53118</v>
      </c>
      <c r="E663" s="62">
        <v>49171</v>
      </c>
      <c r="F663" s="62">
        <v>3878</v>
      </c>
      <c r="G663" s="62">
        <v>69</v>
      </c>
    </row>
    <row r="664" spans="1:7" ht="12.75" customHeight="1" x14ac:dyDescent="0.3">
      <c r="A664" s="61" t="s">
        <v>119</v>
      </c>
      <c r="B664" s="61" t="s">
        <v>15</v>
      </c>
      <c r="C664" s="61" t="s">
        <v>33</v>
      </c>
      <c r="D664" s="62">
        <v>51193</v>
      </c>
      <c r="E664" s="62">
        <v>48693</v>
      </c>
      <c r="F664" s="62">
        <v>2462</v>
      </c>
      <c r="G664" s="62">
        <v>38</v>
      </c>
    </row>
    <row r="665" spans="1:7" ht="12.75" customHeight="1" x14ac:dyDescent="0.3">
      <c r="A665" s="61" t="s">
        <v>119</v>
      </c>
      <c r="B665" s="61" t="s">
        <v>15</v>
      </c>
      <c r="C665" s="61" t="s">
        <v>35</v>
      </c>
      <c r="D665" s="62">
        <v>52544</v>
      </c>
      <c r="E665" s="62">
        <v>50394</v>
      </c>
      <c r="F665" s="62">
        <v>2111</v>
      </c>
      <c r="G665" s="62">
        <v>39</v>
      </c>
    </row>
    <row r="666" spans="1:7" ht="12.75" customHeight="1" x14ac:dyDescent="0.3">
      <c r="A666" s="61" t="s">
        <v>119</v>
      </c>
      <c r="B666" s="61" t="s">
        <v>15</v>
      </c>
      <c r="C666" s="61" t="s">
        <v>37</v>
      </c>
      <c r="D666" s="62">
        <v>54956</v>
      </c>
      <c r="E666" s="62">
        <v>52629</v>
      </c>
      <c r="F666" s="62">
        <v>2278</v>
      </c>
      <c r="G666" s="62">
        <v>49</v>
      </c>
    </row>
    <row r="667" spans="1:7" ht="12.75" customHeight="1" x14ac:dyDescent="0.3">
      <c r="A667" s="61" t="s">
        <v>119</v>
      </c>
      <c r="B667" s="61" t="s">
        <v>15</v>
      </c>
      <c r="C667" s="61" t="s">
        <v>39</v>
      </c>
      <c r="D667" s="62">
        <v>51016</v>
      </c>
      <c r="E667" s="62">
        <v>48883</v>
      </c>
      <c r="F667" s="62">
        <v>2101</v>
      </c>
      <c r="G667" s="62">
        <v>32</v>
      </c>
    </row>
    <row r="668" spans="1:7" ht="12.75" customHeight="1" x14ac:dyDescent="0.3">
      <c r="A668" s="61" t="s">
        <v>119</v>
      </c>
      <c r="B668" s="61" t="s">
        <v>15</v>
      </c>
      <c r="C668" s="61" t="s">
        <v>41</v>
      </c>
      <c r="D668" s="62">
        <v>57070</v>
      </c>
      <c r="E668" s="62">
        <v>54583</v>
      </c>
      <c r="F668" s="62">
        <v>2430</v>
      </c>
      <c r="G668" s="62">
        <v>57</v>
      </c>
    </row>
    <row r="669" spans="1:7" ht="12.75" customHeight="1" x14ac:dyDescent="0.3">
      <c r="A669" s="61" t="s">
        <v>119</v>
      </c>
      <c r="B669" s="61" t="s">
        <v>15</v>
      </c>
      <c r="C669" s="61" t="s">
        <v>43</v>
      </c>
      <c r="D669" s="62">
        <v>52227</v>
      </c>
      <c r="E669" s="62">
        <v>49894</v>
      </c>
      <c r="F669" s="62">
        <v>2302</v>
      </c>
      <c r="G669" s="62">
        <v>31</v>
      </c>
    </row>
    <row r="670" spans="1:7" ht="12.75" customHeight="1" x14ac:dyDescent="0.3">
      <c r="A670" s="61" t="s">
        <v>119</v>
      </c>
      <c r="B670" s="61" t="s">
        <v>15</v>
      </c>
      <c r="C670" s="61" t="s">
        <v>45</v>
      </c>
      <c r="D670" s="62">
        <v>55933</v>
      </c>
      <c r="E670" s="62">
        <v>52322</v>
      </c>
      <c r="F670" s="62">
        <v>3570</v>
      </c>
      <c r="G670" s="62">
        <v>41</v>
      </c>
    </row>
    <row r="671" spans="1:7" ht="12.75" customHeight="1" x14ac:dyDescent="0.3">
      <c r="A671" s="61" t="s">
        <v>119</v>
      </c>
      <c r="B671" s="61" t="s">
        <v>15</v>
      </c>
      <c r="C671" s="61" t="s">
        <v>47</v>
      </c>
      <c r="D671" s="62">
        <v>53040</v>
      </c>
      <c r="E671" s="62">
        <v>48177</v>
      </c>
      <c r="F671" s="62">
        <v>4826</v>
      </c>
      <c r="G671" s="62">
        <v>37</v>
      </c>
    </row>
    <row r="672" spans="1:7" ht="12.75" customHeight="1" x14ac:dyDescent="0.3">
      <c r="A672" s="61" t="s">
        <v>119</v>
      </c>
      <c r="B672" s="61" t="s">
        <v>15</v>
      </c>
      <c r="C672" s="61" t="s">
        <v>49</v>
      </c>
      <c r="D672" s="62">
        <v>52955</v>
      </c>
      <c r="E672" s="62">
        <v>46165</v>
      </c>
      <c r="F672" s="62">
        <v>6752</v>
      </c>
      <c r="G672" s="62">
        <v>38</v>
      </c>
    </row>
    <row r="673" spans="1:7" ht="12.75" customHeight="1" x14ac:dyDescent="0.3">
      <c r="A673" s="61" t="s">
        <v>119</v>
      </c>
      <c r="B673" s="61" t="s">
        <v>15</v>
      </c>
      <c r="C673" s="61" t="s">
        <v>51</v>
      </c>
      <c r="D673" s="62">
        <v>55086</v>
      </c>
      <c r="E673" s="62">
        <v>43593</v>
      </c>
      <c r="F673" s="62">
        <v>11460</v>
      </c>
      <c r="G673" s="62">
        <v>33</v>
      </c>
    </row>
    <row r="674" spans="1:7" ht="12.75" customHeight="1" x14ac:dyDescent="0.3">
      <c r="A674" s="61" t="s">
        <v>119</v>
      </c>
      <c r="B674" s="61" t="s">
        <v>15</v>
      </c>
      <c r="C674" s="61" t="s">
        <v>53</v>
      </c>
      <c r="D674" s="62">
        <v>51942</v>
      </c>
      <c r="E674" s="62">
        <v>37706</v>
      </c>
      <c r="F674" s="62">
        <v>14208</v>
      </c>
      <c r="G674" s="62">
        <v>28</v>
      </c>
    </row>
    <row r="675" spans="1:7" ht="12.75" customHeight="1" x14ac:dyDescent="0.3">
      <c r="A675" s="61" t="s">
        <v>119</v>
      </c>
      <c r="B675" s="61" t="s">
        <v>15</v>
      </c>
      <c r="C675" s="61" t="s">
        <v>55</v>
      </c>
      <c r="D675" s="62">
        <v>55506</v>
      </c>
      <c r="E675" s="62">
        <v>37563</v>
      </c>
      <c r="F675" s="62">
        <v>17908</v>
      </c>
      <c r="G675" s="62">
        <v>35</v>
      </c>
    </row>
    <row r="676" spans="1:7" ht="12.75" customHeight="1" x14ac:dyDescent="0.3">
      <c r="A676" s="61" t="s">
        <v>119</v>
      </c>
      <c r="B676" s="61" t="s">
        <v>15</v>
      </c>
      <c r="C676" s="61" t="s">
        <v>57</v>
      </c>
      <c r="D676" s="62">
        <v>57997</v>
      </c>
      <c r="E676" s="62">
        <v>31482</v>
      </c>
      <c r="F676" s="62">
        <v>26477</v>
      </c>
      <c r="G676" s="62">
        <v>38</v>
      </c>
    </row>
    <row r="677" spans="1:7" ht="12.75" customHeight="1" x14ac:dyDescent="0.3">
      <c r="A677" s="61" t="s">
        <v>119</v>
      </c>
      <c r="B677" s="61" t="s">
        <v>15</v>
      </c>
      <c r="C677" s="61" t="s">
        <v>59</v>
      </c>
      <c r="D677" s="62">
        <v>49417</v>
      </c>
      <c r="E677" s="62">
        <v>22320</v>
      </c>
      <c r="F677" s="62">
        <v>27077</v>
      </c>
      <c r="G677" s="62">
        <v>20</v>
      </c>
    </row>
    <row r="678" spans="1:7" ht="12.75" customHeight="1" x14ac:dyDescent="0.3">
      <c r="A678" s="61" t="s">
        <v>119</v>
      </c>
      <c r="B678" s="61" t="s">
        <v>15</v>
      </c>
      <c r="C678" s="63" t="s">
        <v>61</v>
      </c>
      <c r="D678" s="62">
        <v>251057</v>
      </c>
      <c r="E678" s="62">
        <v>73020</v>
      </c>
      <c r="F678" s="62">
        <v>177849</v>
      </c>
      <c r="G678" s="62">
        <v>188</v>
      </c>
    </row>
    <row r="679" spans="1:7" ht="12.75" customHeight="1" x14ac:dyDescent="0.3">
      <c r="A679" s="61" t="s">
        <v>119</v>
      </c>
      <c r="B679" s="61" t="s">
        <v>15</v>
      </c>
      <c r="C679" s="63" t="s">
        <v>64</v>
      </c>
      <c r="D679" s="62">
        <v>230228</v>
      </c>
      <c r="E679" s="62">
        <v>16249</v>
      </c>
      <c r="F679" s="62">
        <v>213794</v>
      </c>
      <c r="G679" s="62">
        <v>185</v>
      </c>
    </row>
    <row r="680" spans="1:7" ht="12.75" customHeight="1" x14ac:dyDescent="0.3">
      <c r="A680" s="61" t="s">
        <v>119</v>
      </c>
      <c r="B680" s="61" t="s">
        <v>15</v>
      </c>
      <c r="C680" s="61" t="s">
        <v>65</v>
      </c>
      <c r="D680" s="62">
        <v>1406269</v>
      </c>
      <c r="E680" s="62">
        <v>21334</v>
      </c>
      <c r="F680" s="62">
        <v>1383867</v>
      </c>
      <c r="G680" s="62">
        <v>1068</v>
      </c>
    </row>
    <row r="681" spans="1:7" ht="12.75" customHeight="1" x14ac:dyDescent="0.3">
      <c r="A681" s="48" t="s">
        <v>119</v>
      </c>
      <c r="B681" s="48" t="s">
        <v>16</v>
      </c>
      <c r="C681" s="48" t="s">
        <v>14</v>
      </c>
      <c r="D681" s="49">
        <v>2997184</v>
      </c>
      <c r="E681" s="49">
        <v>839293</v>
      </c>
      <c r="F681" s="49">
        <v>2155785</v>
      </c>
      <c r="G681" s="49">
        <v>2106</v>
      </c>
    </row>
    <row r="682" spans="1:7" ht="12.75" customHeight="1" x14ac:dyDescent="0.3">
      <c r="A682" s="50" t="s">
        <v>119</v>
      </c>
      <c r="B682" s="50" t="s">
        <v>16</v>
      </c>
      <c r="C682" s="50" t="s">
        <v>19</v>
      </c>
      <c r="D682" s="51">
        <v>50338</v>
      </c>
      <c r="E682" s="51">
        <v>12426</v>
      </c>
      <c r="F682" s="51">
        <v>37826</v>
      </c>
      <c r="G682" s="51">
        <v>86</v>
      </c>
    </row>
    <row r="683" spans="1:7" ht="12.75" customHeight="1" x14ac:dyDescent="0.3">
      <c r="A683" s="50" t="s">
        <v>119</v>
      </c>
      <c r="B683" s="50" t="s">
        <v>16</v>
      </c>
      <c r="C683" s="50" t="s">
        <v>20</v>
      </c>
      <c r="D683" s="51">
        <v>51703</v>
      </c>
      <c r="E683" s="51">
        <v>38222</v>
      </c>
      <c r="F683" s="51">
        <v>13403</v>
      </c>
      <c r="G683" s="51">
        <v>78</v>
      </c>
    </row>
    <row r="684" spans="1:7" ht="12.75" customHeight="1" x14ac:dyDescent="0.3">
      <c r="A684" s="50" t="s">
        <v>119</v>
      </c>
      <c r="B684" s="50" t="s">
        <v>16</v>
      </c>
      <c r="C684" s="50" t="s">
        <v>21</v>
      </c>
      <c r="D684" s="51">
        <v>51760</v>
      </c>
      <c r="E684" s="51">
        <v>48164</v>
      </c>
      <c r="F684" s="51">
        <v>3548</v>
      </c>
      <c r="G684" s="51">
        <v>48</v>
      </c>
    </row>
    <row r="685" spans="1:7" ht="12.75" customHeight="1" x14ac:dyDescent="0.3">
      <c r="A685" s="50" t="s">
        <v>119</v>
      </c>
      <c r="B685" s="50" t="s">
        <v>16</v>
      </c>
      <c r="C685" s="50" t="s">
        <v>33</v>
      </c>
      <c r="D685" s="51">
        <v>50525</v>
      </c>
      <c r="E685" s="51">
        <v>48178</v>
      </c>
      <c r="F685" s="51">
        <v>2310</v>
      </c>
      <c r="G685" s="51">
        <v>37</v>
      </c>
    </row>
    <row r="686" spans="1:7" ht="12.75" customHeight="1" x14ac:dyDescent="0.3">
      <c r="A686" s="50" t="s">
        <v>119</v>
      </c>
      <c r="B686" s="50" t="s">
        <v>16</v>
      </c>
      <c r="C686" s="50" t="s">
        <v>35</v>
      </c>
      <c r="D686" s="51">
        <v>50748</v>
      </c>
      <c r="E686" s="51">
        <v>48784</v>
      </c>
      <c r="F686" s="51">
        <v>1920</v>
      </c>
      <c r="G686" s="51">
        <v>44</v>
      </c>
    </row>
    <row r="687" spans="1:7" ht="12.75" customHeight="1" x14ac:dyDescent="0.3">
      <c r="A687" s="50" t="s">
        <v>119</v>
      </c>
      <c r="B687" s="50" t="s">
        <v>16</v>
      </c>
      <c r="C687" s="50" t="s">
        <v>37</v>
      </c>
      <c r="D687" s="51">
        <v>52615</v>
      </c>
      <c r="E687" s="51">
        <v>50517</v>
      </c>
      <c r="F687" s="51">
        <v>2061</v>
      </c>
      <c r="G687" s="51">
        <v>37</v>
      </c>
    </row>
    <row r="688" spans="1:7" ht="12.75" customHeight="1" x14ac:dyDescent="0.3">
      <c r="A688" s="50" t="s">
        <v>119</v>
      </c>
      <c r="B688" s="50" t="s">
        <v>16</v>
      </c>
      <c r="C688" s="50" t="s">
        <v>39</v>
      </c>
      <c r="D688" s="51">
        <v>50515</v>
      </c>
      <c r="E688" s="51">
        <v>48571</v>
      </c>
      <c r="F688" s="51">
        <v>1906</v>
      </c>
      <c r="G688" s="51">
        <v>38</v>
      </c>
    </row>
    <row r="689" spans="1:7" ht="12.75" customHeight="1" x14ac:dyDescent="0.3">
      <c r="A689" s="50" t="s">
        <v>119</v>
      </c>
      <c r="B689" s="50" t="s">
        <v>16</v>
      </c>
      <c r="C689" s="50" t="s">
        <v>41</v>
      </c>
      <c r="D689" s="51">
        <v>54973</v>
      </c>
      <c r="E689" s="51">
        <v>52781</v>
      </c>
      <c r="F689" s="51">
        <v>2147</v>
      </c>
      <c r="G689" s="51">
        <v>45</v>
      </c>
    </row>
    <row r="690" spans="1:7" ht="12.75" customHeight="1" x14ac:dyDescent="0.3">
      <c r="A690" s="50" t="s">
        <v>119</v>
      </c>
      <c r="B690" s="50" t="s">
        <v>16</v>
      </c>
      <c r="C690" s="50" t="s">
        <v>43</v>
      </c>
      <c r="D690" s="51">
        <v>50226</v>
      </c>
      <c r="E690" s="51">
        <v>48202</v>
      </c>
      <c r="F690" s="51">
        <v>1991</v>
      </c>
      <c r="G690" s="51">
        <v>33</v>
      </c>
    </row>
    <row r="691" spans="1:7" ht="12.75" customHeight="1" x14ac:dyDescent="0.3">
      <c r="A691" s="50" t="s">
        <v>119</v>
      </c>
      <c r="B691" s="50" t="s">
        <v>16</v>
      </c>
      <c r="C691" s="50" t="s">
        <v>45</v>
      </c>
      <c r="D691" s="51">
        <v>54209</v>
      </c>
      <c r="E691" s="51">
        <v>51153</v>
      </c>
      <c r="F691" s="51">
        <v>3021</v>
      </c>
      <c r="G691" s="51">
        <v>35</v>
      </c>
    </row>
    <row r="692" spans="1:7" ht="12.75" customHeight="1" x14ac:dyDescent="0.3">
      <c r="A692" s="50" t="s">
        <v>119</v>
      </c>
      <c r="B692" s="50" t="s">
        <v>16</v>
      </c>
      <c r="C692" s="50" t="s">
        <v>47</v>
      </c>
      <c r="D692" s="51">
        <v>51918</v>
      </c>
      <c r="E692" s="51">
        <v>47958</v>
      </c>
      <c r="F692" s="51">
        <v>3932</v>
      </c>
      <c r="G692" s="51">
        <v>28</v>
      </c>
    </row>
    <row r="693" spans="1:7" ht="12.75" customHeight="1" x14ac:dyDescent="0.3">
      <c r="A693" s="50" t="s">
        <v>119</v>
      </c>
      <c r="B693" s="50" t="s">
        <v>16</v>
      </c>
      <c r="C693" s="50" t="s">
        <v>49</v>
      </c>
      <c r="D693" s="51">
        <v>52501</v>
      </c>
      <c r="E693" s="51">
        <v>47174</v>
      </c>
      <c r="F693" s="51">
        <v>5295</v>
      </c>
      <c r="G693" s="51">
        <v>32</v>
      </c>
    </row>
    <row r="694" spans="1:7" ht="12.75" customHeight="1" x14ac:dyDescent="0.3">
      <c r="A694" s="50" t="s">
        <v>119</v>
      </c>
      <c r="B694" s="50" t="s">
        <v>16</v>
      </c>
      <c r="C694" s="50" t="s">
        <v>51</v>
      </c>
      <c r="D694" s="51">
        <v>53688</v>
      </c>
      <c r="E694" s="51">
        <v>44536</v>
      </c>
      <c r="F694" s="51">
        <v>9119</v>
      </c>
      <c r="G694" s="51">
        <v>33</v>
      </c>
    </row>
    <row r="695" spans="1:7" ht="12.75" customHeight="1" x14ac:dyDescent="0.3">
      <c r="A695" s="50" t="s">
        <v>119</v>
      </c>
      <c r="B695" s="50" t="s">
        <v>16</v>
      </c>
      <c r="C695" s="50" t="s">
        <v>53</v>
      </c>
      <c r="D695" s="51">
        <v>51264</v>
      </c>
      <c r="E695" s="51">
        <v>39901</v>
      </c>
      <c r="F695" s="51">
        <v>11333</v>
      </c>
      <c r="G695" s="51">
        <v>30</v>
      </c>
    </row>
    <row r="696" spans="1:7" ht="12.75" customHeight="1" x14ac:dyDescent="0.3">
      <c r="A696" s="50" t="s">
        <v>119</v>
      </c>
      <c r="B696" s="50" t="s">
        <v>16</v>
      </c>
      <c r="C696" s="50" t="s">
        <v>55</v>
      </c>
      <c r="D696" s="51">
        <v>54365</v>
      </c>
      <c r="E696" s="51">
        <v>39529</v>
      </c>
      <c r="F696" s="51">
        <v>14800</v>
      </c>
      <c r="G696" s="51">
        <v>36</v>
      </c>
    </row>
    <row r="697" spans="1:7" ht="12.75" customHeight="1" x14ac:dyDescent="0.3">
      <c r="A697" s="50" t="s">
        <v>119</v>
      </c>
      <c r="B697" s="50" t="s">
        <v>16</v>
      </c>
      <c r="C697" s="50" t="s">
        <v>57</v>
      </c>
      <c r="D697" s="51">
        <v>56458</v>
      </c>
      <c r="E697" s="51">
        <v>32448</v>
      </c>
      <c r="F697" s="51">
        <v>23972</v>
      </c>
      <c r="G697" s="51">
        <v>38</v>
      </c>
    </row>
    <row r="698" spans="1:7" ht="12.75" customHeight="1" x14ac:dyDescent="0.3">
      <c r="A698" s="50" t="s">
        <v>119</v>
      </c>
      <c r="B698" s="50" t="s">
        <v>16</v>
      </c>
      <c r="C698" s="50" t="s">
        <v>59</v>
      </c>
      <c r="D698" s="51">
        <v>49977</v>
      </c>
      <c r="E698" s="51">
        <v>24106</v>
      </c>
      <c r="F698" s="51">
        <v>25848</v>
      </c>
      <c r="G698" s="51">
        <v>23</v>
      </c>
    </row>
    <row r="699" spans="1:7" ht="12.75" customHeight="1" x14ac:dyDescent="0.3">
      <c r="A699" s="50" t="s">
        <v>119</v>
      </c>
      <c r="B699" s="50" t="s">
        <v>16</v>
      </c>
      <c r="C699" s="57" t="s">
        <v>61</v>
      </c>
      <c r="D699" s="51">
        <v>257454</v>
      </c>
      <c r="E699" s="51">
        <v>75524</v>
      </c>
      <c r="F699" s="51">
        <v>181766</v>
      </c>
      <c r="G699" s="51">
        <v>164</v>
      </c>
    </row>
    <row r="700" spans="1:7" ht="12.75" customHeight="1" x14ac:dyDescent="0.3">
      <c r="A700" s="50" t="s">
        <v>119</v>
      </c>
      <c r="B700" s="50" t="s">
        <v>16</v>
      </c>
      <c r="C700" s="57" t="s">
        <v>64</v>
      </c>
      <c r="D700" s="51">
        <v>246734</v>
      </c>
      <c r="E700" s="51">
        <v>15965</v>
      </c>
      <c r="F700" s="51">
        <v>230605</v>
      </c>
      <c r="G700" s="51">
        <v>164</v>
      </c>
    </row>
    <row r="701" spans="1:7" ht="12.75" customHeight="1" x14ac:dyDescent="0.3">
      <c r="A701" s="50" t="s">
        <v>119</v>
      </c>
      <c r="B701" s="50" t="s">
        <v>16</v>
      </c>
      <c r="C701" s="50" t="s">
        <v>65</v>
      </c>
      <c r="D701" s="51">
        <v>1605213</v>
      </c>
      <c r="E701" s="51">
        <v>25154</v>
      </c>
      <c r="F701" s="51">
        <v>1578982</v>
      </c>
      <c r="G701" s="51">
        <v>1077</v>
      </c>
    </row>
    <row r="702" spans="1:7" ht="12.75" customHeight="1" x14ac:dyDescent="0.3">
      <c r="A702" s="59" t="s">
        <v>120</v>
      </c>
      <c r="B702" s="59" t="s">
        <v>14</v>
      </c>
      <c r="C702" s="59" t="s">
        <v>14</v>
      </c>
      <c r="D702" s="60">
        <v>9680089</v>
      </c>
      <c r="E702" s="60">
        <v>2735444</v>
      </c>
      <c r="F702" s="60">
        <v>6933731</v>
      </c>
      <c r="G702" s="60">
        <v>10914</v>
      </c>
    </row>
    <row r="703" spans="1:7" ht="12.75" customHeight="1" x14ac:dyDescent="0.3">
      <c r="A703" s="61" t="s">
        <v>120</v>
      </c>
      <c r="B703" s="61" t="s">
        <v>14</v>
      </c>
      <c r="C703" s="61" t="s">
        <v>19</v>
      </c>
      <c r="D703" s="62">
        <v>161752</v>
      </c>
      <c r="E703" s="62">
        <v>42372</v>
      </c>
      <c r="F703" s="62">
        <v>119040</v>
      </c>
      <c r="G703" s="62">
        <v>340</v>
      </c>
    </row>
    <row r="704" spans="1:7" ht="12.75" customHeight="1" x14ac:dyDescent="0.3">
      <c r="A704" s="61" t="s">
        <v>120</v>
      </c>
      <c r="B704" s="61" t="s">
        <v>14</v>
      </c>
      <c r="C704" s="61" t="s">
        <v>20</v>
      </c>
      <c r="D704" s="62">
        <v>166052</v>
      </c>
      <c r="E704" s="62">
        <v>118775</v>
      </c>
      <c r="F704" s="62">
        <v>47038</v>
      </c>
      <c r="G704" s="62">
        <v>239</v>
      </c>
    </row>
    <row r="705" spans="1:7" ht="12.75" customHeight="1" x14ac:dyDescent="0.3">
      <c r="A705" s="61" t="s">
        <v>120</v>
      </c>
      <c r="B705" s="61" t="s">
        <v>14</v>
      </c>
      <c r="C705" s="61" t="s">
        <v>21</v>
      </c>
      <c r="D705" s="62">
        <v>165923</v>
      </c>
      <c r="E705" s="62">
        <v>152307</v>
      </c>
      <c r="F705" s="62">
        <v>13413</v>
      </c>
      <c r="G705" s="62">
        <v>203</v>
      </c>
    </row>
    <row r="706" spans="1:7" ht="12.75" customHeight="1" x14ac:dyDescent="0.3">
      <c r="A706" s="61" t="s">
        <v>120</v>
      </c>
      <c r="B706" s="61" t="s">
        <v>14</v>
      </c>
      <c r="C706" s="61" t="s">
        <v>33</v>
      </c>
      <c r="D706" s="62">
        <v>160234</v>
      </c>
      <c r="E706" s="62">
        <v>151904</v>
      </c>
      <c r="F706" s="62">
        <v>8152</v>
      </c>
      <c r="G706" s="62">
        <v>178</v>
      </c>
    </row>
    <row r="707" spans="1:7" ht="12.75" customHeight="1" x14ac:dyDescent="0.3">
      <c r="A707" s="61" t="s">
        <v>120</v>
      </c>
      <c r="B707" s="61" t="s">
        <v>14</v>
      </c>
      <c r="C707" s="61" t="s">
        <v>35</v>
      </c>
      <c r="D707" s="62">
        <v>162484</v>
      </c>
      <c r="E707" s="62">
        <v>155454</v>
      </c>
      <c r="F707" s="62">
        <v>6884</v>
      </c>
      <c r="G707" s="62">
        <v>146</v>
      </c>
    </row>
    <row r="708" spans="1:7" ht="12.75" customHeight="1" x14ac:dyDescent="0.3">
      <c r="A708" s="61" t="s">
        <v>120</v>
      </c>
      <c r="B708" s="61" t="s">
        <v>14</v>
      </c>
      <c r="C708" s="61" t="s">
        <v>37</v>
      </c>
      <c r="D708" s="62">
        <v>169406</v>
      </c>
      <c r="E708" s="62">
        <v>162093</v>
      </c>
      <c r="F708" s="62">
        <v>7143</v>
      </c>
      <c r="G708" s="62">
        <v>170</v>
      </c>
    </row>
    <row r="709" spans="1:7" ht="12.75" customHeight="1" x14ac:dyDescent="0.3">
      <c r="A709" s="61" t="s">
        <v>120</v>
      </c>
      <c r="B709" s="61" t="s">
        <v>14</v>
      </c>
      <c r="C709" s="61" t="s">
        <v>39</v>
      </c>
      <c r="D709" s="62">
        <v>159201</v>
      </c>
      <c r="E709" s="62">
        <v>152583</v>
      </c>
      <c r="F709" s="62">
        <v>6471</v>
      </c>
      <c r="G709" s="62">
        <v>147</v>
      </c>
    </row>
    <row r="710" spans="1:7" ht="12.75" customHeight="1" x14ac:dyDescent="0.3">
      <c r="A710" s="61" t="s">
        <v>120</v>
      </c>
      <c r="B710" s="61" t="s">
        <v>14</v>
      </c>
      <c r="C710" s="61" t="s">
        <v>41</v>
      </c>
      <c r="D710" s="62">
        <v>175525</v>
      </c>
      <c r="E710" s="62">
        <v>167841</v>
      </c>
      <c r="F710" s="62">
        <v>7454</v>
      </c>
      <c r="G710" s="62">
        <v>230</v>
      </c>
    </row>
    <row r="711" spans="1:7" ht="12.75" customHeight="1" x14ac:dyDescent="0.3">
      <c r="A711" s="61" t="s">
        <v>120</v>
      </c>
      <c r="B711" s="61" t="s">
        <v>14</v>
      </c>
      <c r="C711" s="61" t="s">
        <v>43</v>
      </c>
      <c r="D711" s="62">
        <v>160363</v>
      </c>
      <c r="E711" s="62">
        <v>153428</v>
      </c>
      <c r="F711" s="62">
        <v>6812</v>
      </c>
      <c r="G711" s="62">
        <v>123</v>
      </c>
    </row>
    <row r="712" spans="1:7" ht="12.75" customHeight="1" x14ac:dyDescent="0.3">
      <c r="A712" s="61" t="s">
        <v>120</v>
      </c>
      <c r="B712" s="61" t="s">
        <v>14</v>
      </c>
      <c r="C712" s="61" t="s">
        <v>45</v>
      </c>
      <c r="D712" s="62">
        <v>172982</v>
      </c>
      <c r="E712" s="62">
        <v>163191</v>
      </c>
      <c r="F712" s="62">
        <v>9614</v>
      </c>
      <c r="G712" s="62">
        <v>177</v>
      </c>
    </row>
    <row r="713" spans="1:7" ht="12.75" customHeight="1" x14ac:dyDescent="0.3">
      <c r="A713" s="61" t="s">
        <v>120</v>
      </c>
      <c r="B713" s="61" t="s">
        <v>14</v>
      </c>
      <c r="C713" s="61" t="s">
        <v>47</v>
      </c>
      <c r="D713" s="62">
        <v>163336</v>
      </c>
      <c r="E713" s="62">
        <v>151320</v>
      </c>
      <c r="F713" s="62">
        <v>11872</v>
      </c>
      <c r="G713" s="62">
        <v>144</v>
      </c>
    </row>
    <row r="714" spans="1:7" ht="12.75" customHeight="1" x14ac:dyDescent="0.3">
      <c r="A714" s="61" t="s">
        <v>120</v>
      </c>
      <c r="B714" s="61" t="s">
        <v>14</v>
      </c>
      <c r="C714" s="61" t="s">
        <v>49</v>
      </c>
      <c r="D714" s="62">
        <v>164001</v>
      </c>
      <c r="E714" s="62">
        <v>147856</v>
      </c>
      <c r="F714" s="62">
        <v>16000</v>
      </c>
      <c r="G714" s="62">
        <v>145</v>
      </c>
    </row>
    <row r="715" spans="1:7" ht="12.75" customHeight="1" x14ac:dyDescent="0.3">
      <c r="A715" s="61" t="s">
        <v>120</v>
      </c>
      <c r="B715" s="61" t="s">
        <v>14</v>
      </c>
      <c r="C715" s="61" t="s">
        <v>51</v>
      </c>
      <c r="D715" s="62">
        <v>169813</v>
      </c>
      <c r="E715" s="62">
        <v>141773</v>
      </c>
      <c r="F715" s="62">
        <v>27881</v>
      </c>
      <c r="G715" s="62">
        <v>159</v>
      </c>
    </row>
    <row r="716" spans="1:7" ht="12.75" customHeight="1" x14ac:dyDescent="0.3">
      <c r="A716" s="61" t="s">
        <v>120</v>
      </c>
      <c r="B716" s="61" t="s">
        <v>14</v>
      </c>
      <c r="C716" s="61" t="s">
        <v>53</v>
      </c>
      <c r="D716" s="62">
        <v>161146</v>
      </c>
      <c r="E716" s="62">
        <v>126261</v>
      </c>
      <c r="F716" s="62">
        <v>34727</v>
      </c>
      <c r="G716" s="62">
        <v>158</v>
      </c>
    </row>
    <row r="717" spans="1:7" ht="12.75" customHeight="1" x14ac:dyDescent="0.3">
      <c r="A717" s="61" t="s">
        <v>120</v>
      </c>
      <c r="B717" s="61" t="s">
        <v>14</v>
      </c>
      <c r="C717" s="61" t="s">
        <v>55</v>
      </c>
      <c r="D717" s="62">
        <v>172127</v>
      </c>
      <c r="E717" s="62">
        <v>126212</v>
      </c>
      <c r="F717" s="62">
        <v>45748</v>
      </c>
      <c r="G717" s="62">
        <v>167</v>
      </c>
    </row>
    <row r="718" spans="1:7" ht="12.75" customHeight="1" x14ac:dyDescent="0.3">
      <c r="A718" s="61" t="s">
        <v>120</v>
      </c>
      <c r="B718" s="61" t="s">
        <v>14</v>
      </c>
      <c r="C718" s="61" t="s">
        <v>57</v>
      </c>
      <c r="D718" s="62">
        <v>183843</v>
      </c>
      <c r="E718" s="62">
        <v>108631</v>
      </c>
      <c r="F718" s="62">
        <v>74967</v>
      </c>
      <c r="G718" s="62">
        <v>245</v>
      </c>
    </row>
    <row r="719" spans="1:7" ht="12.75" customHeight="1" x14ac:dyDescent="0.3">
      <c r="A719" s="61" t="s">
        <v>120</v>
      </c>
      <c r="B719" s="61" t="s">
        <v>14</v>
      </c>
      <c r="C719" s="61" t="s">
        <v>59</v>
      </c>
      <c r="D719" s="62">
        <v>160018</v>
      </c>
      <c r="E719" s="62">
        <v>80949</v>
      </c>
      <c r="F719" s="62">
        <v>78940</v>
      </c>
      <c r="G719" s="62">
        <v>129</v>
      </c>
    </row>
    <row r="720" spans="1:7" ht="12.75" customHeight="1" x14ac:dyDescent="0.3">
      <c r="A720" s="61" t="s">
        <v>120</v>
      </c>
      <c r="B720" s="61" t="s">
        <v>14</v>
      </c>
      <c r="C720" s="63" t="s">
        <v>61</v>
      </c>
      <c r="D720" s="62">
        <v>847846</v>
      </c>
      <c r="E720" s="62">
        <v>273356</v>
      </c>
      <c r="F720" s="62">
        <v>573542</v>
      </c>
      <c r="G720" s="62">
        <v>948</v>
      </c>
    </row>
    <row r="721" spans="1:7" ht="12.75" customHeight="1" x14ac:dyDescent="0.3">
      <c r="A721" s="61" t="s">
        <v>120</v>
      </c>
      <c r="B721" s="61" t="s">
        <v>14</v>
      </c>
      <c r="C721" s="63" t="s">
        <v>64</v>
      </c>
      <c r="D721" s="62">
        <v>816210</v>
      </c>
      <c r="E721" s="62">
        <v>65351</v>
      </c>
      <c r="F721" s="62">
        <v>749728</v>
      </c>
      <c r="G721" s="62">
        <v>1131</v>
      </c>
    </row>
    <row r="722" spans="1:7" ht="12.75" customHeight="1" x14ac:dyDescent="0.3">
      <c r="A722" s="61" t="s">
        <v>120</v>
      </c>
      <c r="B722" s="61" t="s">
        <v>14</v>
      </c>
      <c r="C722" s="61" t="s">
        <v>65</v>
      </c>
      <c r="D722" s="62">
        <v>5187827</v>
      </c>
      <c r="E722" s="62">
        <v>93787</v>
      </c>
      <c r="F722" s="62">
        <v>5088305</v>
      </c>
      <c r="G722" s="62">
        <v>5735</v>
      </c>
    </row>
    <row r="723" spans="1:7" ht="12.75" customHeight="1" x14ac:dyDescent="0.3">
      <c r="A723" s="48" t="s">
        <v>120</v>
      </c>
      <c r="B723" s="48" t="s">
        <v>15</v>
      </c>
      <c r="C723" s="48" t="s">
        <v>14</v>
      </c>
      <c r="D723" s="49">
        <v>4678711</v>
      </c>
      <c r="E723" s="49">
        <v>1367514</v>
      </c>
      <c r="F723" s="49">
        <v>3305494</v>
      </c>
      <c r="G723" s="49">
        <v>5703</v>
      </c>
    </row>
    <row r="724" spans="1:7" ht="12.75" customHeight="1" x14ac:dyDescent="0.3">
      <c r="A724" s="50" t="s">
        <v>120</v>
      </c>
      <c r="B724" s="50" t="s">
        <v>15</v>
      </c>
      <c r="C724" s="50" t="s">
        <v>19</v>
      </c>
      <c r="D724" s="51">
        <v>81393</v>
      </c>
      <c r="E724" s="51">
        <v>21092</v>
      </c>
      <c r="F724" s="51">
        <v>60115</v>
      </c>
      <c r="G724" s="51">
        <v>186</v>
      </c>
    </row>
    <row r="725" spans="1:7" ht="12.75" customHeight="1" x14ac:dyDescent="0.3">
      <c r="A725" s="50" t="s">
        <v>120</v>
      </c>
      <c r="B725" s="50" t="s">
        <v>15</v>
      </c>
      <c r="C725" s="50" t="s">
        <v>20</v>
      </c>
      <c r="D725" s="51">
        <v>83967</v>
      </c>
      <c r="E725" s="51">
        <v>59584</v>
      </c>
      <c r="F725" s="51">
        <v>24269</v>
      </c>
      <c r="G725" s="51">
        <v>114</v>
      </c>
    </row>
    <row r="726" spans="1:7" ht="12.75" customHeight="1" x14ac:dyDescent="0.3">
      <c r="A726" s="50" t="s">
        <v>120</v>
      </c>
      <c r="B726" s="50" t="s">
        <v>15</v>
      </c>
      <c r="C726" s="50" t="s">
        <v>21</v>
      </c>
      <c r="D726" s="51">
        <v>84735</v>
      </c>
      <c r="E726" s="51">
        <v>77577</v>
      </c>
      <c r="F726" s="51">
        <v>7059</v>
      </c>
      <c r="G726" s="51">
        <v>99</v>
      </c>
    </row>
    <row r="727" spans="1:7" ht="12.75" customHeight="1" x14ac:dyDescent="0.3">
      <c r="A727" s="50" t="s">
        <v>120</v>
      </c>
      <c r="B727" s="50" t="s">
        <v>15</v>
      </c>
      <c r="C727" s="50" t="s">
        <v>33</v>
      </c>
      <c r="D727" s="51">
        <v>81005</v>
      </c>
      <c r="E727" s="51">
        <v>76666</v>
      </c>
      <c r="F727" s="51">
        <v>4250</v>
      </c>
      <c r="G727" s="51">
        <v>89</v>
      </c>
    </row>
    <row r="728" spans="1:7" ht="12.75" customHeight="1" x14ac:dyDescent="0.3">
      <c r="A728" s="50" t="s">
        <v>120</v>
      </c>
      <c r="B728" s="50" t="s">
        <v>15</v>
      </c>
      <c r="C728" s="50" t="s">
        <v>35</v>
      </c>
      <c r="D728" s="51">
        <v>82533</v>
      </c>
      <c r="E728" s="51">
        <v>78820</v>
      </c>
      <c r="F728" s="51">
        <v>3638</v>
      </c>
      <c r="G728" s="51">
        <v>75</v>
      </c>
    </row>
    <row r="729" spans="1:7" ht="12.75" customHeight="1" x14ac:dyDescent="0.3">
      <c r="A729" s="50" t="s">
        <v>120</v>
      </c>
      <c r="B729" s="50" t="s">
        <v>15</v>
      </c>
      <c r="C729" s="50" t="s">
        <v>37</v>
      </c>
      <c r="D729" s="51">
        <v>86414</v>
      </c>
      <c r="E729" s="51">
        <v>82577</v>
      </c>
      <c r="F729" s="51">
        <v>3749</v>
      </c>
      <c r="G729" s="51">
        <v>88</v>
      </c>
    </row>
    <row r="730" spans="1:7" ht="12.75" customHeight="1" x14ac:dyDescent="0.3">
      <c r="A730" s="50" t="s">
        <v>120</v>
      </c>
      <c r="B730" s="50" t="s">
        <v>15</v>
      </c>
      <c r="C730" s="50" t="s">
        <v>39</v>
      </c>
      <c r="D730" s="51">
        <v>80575</v>
      </c>
      <c r="E730" s="51">
        <v>77107</v>
      </c>
      <c r="F730" s="51">
        <v>3395</v>
      </c>
      <c r="G730" s="51">
        <v>73</v>
      </c>
    </row>
    <row r="731" spans="1:7" ht="12.75" customHeight="1" x14ac:dyDescent="0.3">
      <c r="A731" s="50" t="s">
        <v>120</v>
      </c>
      <c r="B731" s="50" t="s">
        <v>15</v>
      </c>
      <c r="C731" s="50" t="s">
        <v>41</v>
      </c>
      <c r="D731" s="51">
        <v>89499</v>
      </c>
      <c r="E731" s="51">
        <v>85408</v>
      </c>
      <c r="F731" s="51">
        <v>3957</v>
      </c>
      <c r="G731" s="51">
        <v>134</v>
      </c>
    </row>
    <row r="732" spans="1:7" ht="12.75" customHeight="1" x14ac:dyDescent="0.3">
      <c r="A732" s="50" t="s">
        <v>120</v>
      </c>
      <c r="B732" s="50" t="s">
        <v>15</v>
      </c>
      <c r="C732" s="50" t="s">
        <v>43</v>
      </c>
      <c r="D732" s="51">
        <v>81574</v>
      </c>
      <c r="E732" s="51">
        <v>77895</v>
      </c>
      <c r="F732" s="51">
        <v>3616</v>
      </c>
      <c r="G732" s="51">
        <v>63</v>
      </c>
    </row>
    <row r="733" spans="1:7" ht="12.75" customHeight="1" x14ac:dyDescent="0.3">
      <c r="A733" s="50" t="s">
        <v>120</v>
      </c>
      <c r="B733" s="50" t="s">
        <v>15</v>
      </c>
      <c r="C733" s="50" t="s">
        <v>45</v>
      </c>
      <c r="D733" s="51">
        <v>87980</v>
      </c>
      <c r="E733" s="51">
        <v>82714</v>
      </c>
      <c r="F733" s="51">
        <v>5172</v>
      </c>
      <c r="G733" s="51">
        <v>94</v>
      </c>
    </row>
    <row r="734" spans="1:7" ht="12.75" customHeight="1" x14ac:dyDescent="0.3">
      <c r="A734" s="50" t="s">
        <v>120</v>
      </c>
      <c r="B734" s="50" t="s">
        <v>15</v>
      </c>
      <c r="C734" s="50" t="s">
        <v>47</v>
      </c>
      <c r="D734" s="51">
        <v>82286</v>
      </c>
      <c r="E734" s="51">
        <v>75721</v>
      </c>
      <c r="F734" s="51">
        <v>6492</v>
      </c>
      <c r="G734" s="51">
        <v>73</v>
      </c>
    </row>
    <row r="735" spans="1:7" ht="12.75" customHeight="1" x14ac:dyDescent="0.3">
      <c r="A735" s="50" t="s">
        <v>120</v>
      </c>
      <c r="B735" s="50" t="s">
        <v>15</v>
      </c>
      <c r="C735" s="50" t="s">
        <v>49</v>
      </c>
      <c r="D735" s="51">
        <v>82358</v>
      </c>
      <c r="E735" s="51">
        <v>73375</v>
      </c>
      <c r="F735" s="51">
        <v>8900</v>
      </c>
      <c r="G735" s="51">
        <v>83</v>
      </c>
    </row>
    <row r="736" spans="1:7" ht="12.75" customHeight="1" x14ac:dyDescent="0.3">
      <c r="A736" s="50" t="s">
        <v>120</v>
      </c>
      <c r="B736" s="50" t="s">
        <v>15</v>
      </c>
      <c r="C736" s="50" t="s">
        <v>51</v>
      </c>
      <c r="D736" s="51">
        <v>86218</v>
      </c>
      <c r="E736" s="51">
        <v>70715</v>
      </c>
      <c r="F736" s="51">
        <v>15414</v>
      </c>
      <c r="G736" s="51">
        <v>89</v>
      </c>
    </row>
    <row r="737" spans="1:7" ht="12.75" customHeight="1" x14ac:dyDescent="0.3">
      <c r="A737" s="50" t="s">
        <v>120</v>
      </c>
      <c r="B737" s="50" t="s">
        <v>15</v>
      </c>
      <c r="C737" s="50" t="s">
        <v>53</v>
      </c>
      <c r="D737" s="51">
        <v>80870</v>
      </c>
      <c r="E737" s="51">
        <v>61910</v>
      </c>
      <c r="F737" s="51">
        <v>18879</v>
      </c>
      <c r="G737" s="51">
        <v>81</v>
      </c>
    </row>
    <row r="738" spans="1:7" ht="12.75" customHeight="1" x14ac:dyDescent="0.3">
      <c r="A738" s="50" t="s">
        <v>120</v>
      </c>
      <c r="B738" s="50" t="s">
        <v>15</v>
      </c>
      <c r="C738" s="50" t="s">
        <v>55</v>
      </c>
      <c r="D738" s="51">
        <v>87108</v>
      </c>
      <c r="E738" s="51">
        <v>62128</v>
      </c>
      <c r="F738" s="51">
        <v>24877</v>
      </c>
      <c r="G738" s="51">
        <v>103</v>
      </c>
    </row>
    <row r="739" spans="1:7" ht="12.75" customHeight="1" x14ac:dyDescent="0.3">
      <c r="A739" s="50" t="s">
        <v>120</v>
      </c>
      <c r="B739" s="50" t="s">
        <v>15</v>
      </c>
      <c r="C739" s="50" t="s">
        <v>57</v>
      </c>
      <c r="D739" s="51">
        <v>93118</v>
      </c>
      <c r="E739" s="51">
        <v>53893</v>
      </c>
      <c r="F739" s="51">
        <v>39093</v>
      </c>
      <c r="G739" s="51">
        <v>132</v>
      </c>
    </row>
    <row r="740" spans="1:7" ht="12.75" customHeight="1" x14ac:dyDescent="0.3">
      <c r="A740" s="50" t="s">
        <v>120</v>
      </c>
      <c r="B740" s="50" t="s">
        <v>15</v>
      </c>
      <c r="C740" s="50" t="s">
        <v>59</v>
      </c>
      <c r="D740" s="51">
        <v>79345</v>
      </c>
      <c r="E740" s="51">
        <v>38853</v>
      </c>
      <c r="F740" s="51">
        <v>40424</v>
      </c>
      <c r="G740" s="51">
        <v>68</v>
      </c>
    </row>
    <row r="741" spans="1:7" ht="12.75" customHeight="1" x14ac:dyDescent="0.3">
      <c r="A741" s="50" t="s">
        <v>120</v>
      </c>
      <c r="B741" s="50" t="s">
        <v>15</v>
      </c>
      <c r="C741" s="57" t="s">
        <v>61</v>
      </c>
      <c r="D741" s="51">
        <v>419646</v>
      </c>
      <c r="E741" s="51">
        <v>135544</v>
      </c>
      <c r="F741" s="51">
        <v>283606</v>
      </c>
      <c r="G741" s="51">
        <v>496</v>
      </c>
    </row>
    <row r="742" spans="1:7" ht="12.75" customHeight="1" x14ac:dyDescent="0.3">
      <c r="A742" s="50" t="s">
        <v>120</v>
      </c>
      <c r="B742" s="50" t="s">
        <v>15</v>
      </c>
      <c r="C742" s="57" t="s">
        <v>64</v>
      </c>
      <c r="D742" s="51">
        <v>396928</v>
      </c>
      <c r="E742" s="51">
        <v>33083</v>
      </c>
      <c r="F742" s="51">
        <v>363248</v>
      </c>
      <c r="G742" s="51">
        <v>597</v>
      </c>
    </row>
    <row r="743" spans="1:7" ht="12.75" customHeight="1" x14ac:dyDescent="0.3">
      <c r="A743" s="50" t="s">
        <v>120</v>
      </c>
      <c r="B743" s="50" t="s">
        <v>15</v>
      </c>
      <c r="C743" s="50" t="s">
        <v>65</v>
      </c>
      <c r="D743" s="51">
        <v>2431159</v>
      </c>
      <c r="E743" s="51">
        <v>42852</v>
      </c>
      <c r="F743" s="51">
        <v>2385341</v>
      </c>
      <c r="G743" s="51">
        <v>2966</v>
      </c>
    </row>
    <row r="744" spans="1:7" ht="12.75" customHeight="1" x14ac:dyDescent="0.3">
      <c r="A744" s="59" t="s">
        <v>120</v>
      </c>
      <c r="B744" s="59" t="s">
        <v>16</v>
      </c>
      <c r="C744" s="59" t="s">
        <v>14</v>
      </c>
      <c r="D744" s="60">
        <v>5001378</v>
      </c>
      <c r="E744" s="60">
        <v>1367930</v>
      </c>
      <c r="F744" s="60">
        <v>3628237</v>
      </c>
      <c r="G744" s="60">
        <v>5211</v>
      </c>
    </row>
    <row r="745" spans="1:7" ht="12.75" customHeight="1" x14ac:dyDescent="0.3">
      <c r="A745" s="61" t="s">
        <v>120</v>
      </c>
      <c r="B745" s="61" t="s">
        <v>16</v>
      </c>
      <c r="C745" s="61" t="s">
        <v>19</v>
      </c>
      <c r="D745" s="62">
        <v>80359</v>
      </c>
      <c r="E745" s="62">
        <v>21280</v>
      </c>
      <c r="F745" s="62">
        <v>58925</v>
      </c>
      <c r="G745" s="62">
        <v>154</v>
      </c>
    </row>
    <row r="746" spans="1:7" ht="12.75" customHeight="1" x14ac:dyDescent="0.3">
      <c r="A746" s="61" t="s">
        <v>120</v>
      </c>
      <c r="B746" s="61" t="s">
        <v>16</v>
      </c>
      <c r="C746" s="61" t="s">
        <v>20</v>
      </c>
      <c r="D746" s="62">
        <v>82085</v>
      </c>
      <c r="E746" s="62">
        <v>59191</v>
      </c>
      <c r="F746" s="62">
        <v>22769</v>
      </c>
      <c r="G746" s="62">
        <v>125</v>
      </c>
    </row>
    <row r="747" spans="1:7" ht="12.75" customHeight="1" x14ac:dyDescent="0.3">
      <c r="A747" s="61" t="s">
        <v>120</v>
      </c>
      <c r="B747" s="61" t="s">
        <v>16</v>
      </c>
      <c r="C747" s="61" t="s">
        <v>21</v>
      </c>
      <c r="D747" s="62">
        <v>81188</v>
      </c>
      <c r="E747" s="62">
        <v>74730</v>
      </c>
      <c r="F747" s="62">
        <v>6354</v>
      </c>
      <c r="G747" s="62">
        <v>104</v>
      </c>
    </row>
    <row r="748" spans="1:7" ht="12.75" customHeight="1" x14ac:dyDescent="0.3">
      <c r="A748" s="61" t="s">
        <v>120</v>
      </c>
      <c r="B748" s="61" t="s">
        <v>16</v>
      </c>
      <c r="C748" s="61" t="s">
        <v>33</v>
      </c>
      <c r="D748" s="62">
        <v>79229</v>
      </c>
      <c r="E748" s="62">
        <v>75238</v>
      </c>
      <c r="F748" s="62">
        <v>3902</v>
      </c>
      <c r="G748" s="62">
        <v>89</v>
      </c>
    </row>
    <row r="749" spans="1:7" ht="12.75" customHeight="1" x14ac:dyDescent="0.3">
      <c r="A749" s="61" t="s">
        <v>120</v>
      </c>
      <c r="B749" s="61" t="s">
        <v>16</v>
      </c>
      <c r="C749" s="61" t="s">
        <v>35</v>
      </c>
      <c r="D749" s="62">
        <v>79951</v>
      </c>
      <c r="E749" s="62">
        <v>76634</v>
      </c>
      <c r="F749" s="62">
        <v>3246</v>
      </c>
      <c r="G749" s="62">
        <v>71</v>
      </c>
    </row>
    <row r="750" spans="1:7" ht="12.75" customHeight="1" x14ac:dyDescent="0.3">
      <c r="A750" s="61" t="s">
        <v>120</v>
      </c>
      <c r="B750" s="61" t="s">
        <v>16</v>
      </c>
      <c r="C750" s="61" t="s">
        <v>37</v>
      </c>
      <c r="D750" s="62">
        <v>82992</v>
      </c>
      <c r="E750" s="62">
        <v>79516</v>
      </c>
      <c r="F750" s="62">
        <v>3394</v>
      </c>
      <c r="G750" s="62">
        <v>82</v>
      </c>
    </row>
    <row r="751" spans="1:7" ht="12.75" customHeight="1" x14ac:dyDescent="0.3">
      <c r="A751" s="61" t="s">
        <v>120</v>
      </c>
      <c r="B751" s="61" t="s">
        <v>16</v>
      </c>
      <c r="C751" s="61" t="s">
        <v>39</v>
      </c>
      <c r="D751" s="62">
        <v>78626</v>
      </c>
      <c r="E751" s="62">
        <v>75476</v>
      </c>
      <c r="F751" s="62">
        <v>3076</v>
      </c>
      <c r="G751" s="62">
        <v>74</v>
      </c>
    </row>
    <row r="752" spans="1:7" ht="12.75" customHeight="1" x14ac:dyDescent="0.3">
      <c r="A752" s="61" t="s">
        <v>120</v>
      </c>
      <c r="B752" s="61" t="s">
        <v>16</v>
      </c>
      <c r="C752" s="61" t="s">
        <v>41</v>
      </c>
      <c r="D752" s="62">
        <v>86026</v>
      </c>
      <c r="E752" s="62">
        <v>82433</v>
      </c>
      <c r="F752" s="62">
        <v>3497</v>
      </c>
      <c r="G752" s="62">
        <v>96</v>
      </c>
    </row>
    <row r="753" spans="1:7" ht="12.75" customHeight="1" x14ac:dyDescent="0.3">
      <c r="A753" s="61" t="s">
        <v>120</v>
      </c>
      <c r="B753" s="61" t="s">
        <v>16</v>
      </c>
      <c r="C753" s="61" t="s">
        <v>43</v>
      </c>
      <c r="D753" s="62">
        <v>78789</v>
      </c>
      <c r="E753" s="62">
        <v>75533</v>
      </c>
      <c r="F753" s="62">
        <v>3196</v>
      </c>
      <c r="G753" s="62">
        <v>60</v>
      </c>
    </row>
    <row r="754" spans="1:7" ht="12.75" customHeight="1" x14ac:dyDescent="0.3">
      <c r="A754" s="61" t="s">
        <v>120</v>
      </c>
      <c r="B754" s="61" t="s">
        <v>16</v>
      </c>
      <c r="C754" s="61" t="s">
        <v>45</v>
      </c>
      <c r="D754" s="62">
        <v>85002</v>
      </c>
      <c r="E754" s="62">
        <v>80477</v>
      </c>
      <c r="F754" s="62">
        <v>4442</v>
      </c>
      <c r="G754" s="62">
        <v>83</v>
      </c>
    </row>
    <row r="755" spans="1:7" ht="12.75" customHeight="1" x14ac:dyDescent="0.3">
      <c r="A755" s="61" t="s">
        <v>120</v>
      </c>
      <c r="B755" s="61" t="s">
        <v>16</v>
      </c>
      <c r="C755" s="61" t="s">
        <v>47</v>
      </c>
      <c r="D755" s="62">
        <v>81050</v>
      </c>
      <c r="E755" s="62">
        <v>75599</v>
      </c>
      <c r="F755" s="62">
        <v>5380</v>
      </c>
      <c r="G755" s="62">
        <v>71</v>
      </c>
    </row>
    <row r="756" spans="1:7" ht="12.75" customHeight="1" x14ac:dyDescent="0.3">
      <c r="A756" s="61" t="s">
        <v>120</v>
      </c>
      <c r="B756" s="61" t="s">
        <v>16</v>
      </c>
      <c r="C756" s="61" t="s">
        <v>49</v>
      </c>
      <c r="D756" s="62">
        <v>81643</v>
      </c>
      <c r="E756" s="62">
        <v>74481</v>
      </c>
      <c r="F756" s="62">
        <v>7100</v>
      </c>
      <c r="G756" s="62">
        <v>62</v>
      </c>
    </row>
    <row r="757" spans="1:7" ht="12.75" customHeight="1" x14ac:dyDescent="0.3">
      <c r="A757" s="61" t="s">
        <v>120</v>
      </c>
      <c r="B757" s="61" t="s">
        <v>16</v>
      </c>
      <c r="C757" s="61" t="s">
        <v>51</v>
      </c>
      <c r="D757" s="62">
        <v>83595</v>
      </c>
      <c r="E757" s="62">
        <v>71058</v>
      </c>
      <c r="F757" s="62">
        <v>12467</v>
      </c>
      <c r="G757" s="62">
        <v>70</v>
      </c>
    </row>
    <row r="758" spans="1:7" ht="12.75" customHeight="1" x14ac:dyDescent="0.3">
      <c r="A758" s="61" t="s">
        <v>120</v>
      </c>
      <c r="B758" s="61" t="s">
        <v>16</v>
      </c>
      <c r="C758" s="61" t="s">
        <v>53</v>
      </c>
      <c r="D758" s="62">
        <v>80276</v>
      </c>
      <c r="E758" s="62">
        <v>64351</v>
      </c>
      <c r="F758" s="62">
        <v>15848</v>
      </c>
      <c r="G758" s="62">
        <v>77</v>
      </c>
    </row>
    <row r="759" spans="1:7" ht="12.75" customHeight="1" x14ac:dyDescent="0.3">
      <c r="A759" s="61" t="s">
        <v>120</v>
      </c>
      <c r="B759" s="61" t="s">
        <v>16</v>
      </c>
      <c r="C759" s="61" t="s">
        <v>55</v>
      </c>
      <c r="D759" s="62">
        <v>85019</v>
      </c>
      <c r="E759" s="62">
        <v>64084</v>
      </c>
      <c r="F759" s="62">
        <v>20871</v>
      </c>
      <c r="G759" s="62">
        <v>64</v>
      </c>
    </row>
    <row r="760" spans="1:7" ht="12.75" customHeight="1" x14ac:dyDescent="0.3">
      <c r="A760" s="61" t="s">
        <v>120</v>
      </c>
      <c r="B760" s="61" t="s">
        <v>16</v>
      </c>
      <c r="C760" s="61" t="s">
        <v>57</v>
      </c>
      <c r="D760" s="62">
        <v>90725</v>
      </c>
      <c r="E760" s="62">
        <v>54738</v>
      </c>
      <c r="F760" s="62">
        <v>35874</v>
      </c>
      <c r="G760" s="62">
        <v>113</v>
      </c>
    </row>
    <row r="761" spans="1:7" ht="12.75" customHeight="1" x14ac:dyDescent="0.3">
      <c r="A761" s="61" t="s">
        <v>120</v>
      </c>
      <c r="B761" s="61" t="s">
        <v>16</v>
      </c>
      <c r="C761" s="61" t="s">
        <v>59</v>
      </c>
      <c r="D761" s="62">
        <v>80673</v>
      </c>
      <c r="E761" s="62">
        <v>42096</v>
      </c>
      <c r="F761" s="62">
        <v>38516</v>
      </c>
      <c r="G761" s="62">
        <v>61</v>
      </c>
    </row>
    <row r="762" spans="1:7" ht="12.75" customHeight="1" x14ac:dyDescent="0.3">
      <c r="A762" s="61" t="s">
        <v>120</v>
      </c>
      <c r="B762" s="61" t="s">
        <v>16</v>
      </c>
      <c r="C762" s="63" t="s">
        <v>61</v>
      </c>
      <c r="D762" s="62">
        <v>428200</v>
      </c>
      <c r="E762" s="62">
        <v>137812</v>
      </c>
      <c r="F762" s="62">
        <v>289936</v>
      </c>
      <c r="G762" s="62">
        <v>452</v>
      </c>
    </row>
    <row r="763" spans="1:7" ht="12.75" customHeight="1" x14ac:dyDescent="0.3">
      <c r="A763" s="61" t="s">
        <v>120</v>
      </c>
      <c r="B763" s="61" t="s">
        <v>16</v>
      </c>
      <c r="C763" s="63" t="s">
        <v>64</v>
      </c>
      <c r="D763" s="62">
        <v>419282</v>
      </c>
      <c r="E763" s="62">
        <v>32268</v>
      </c>
      <c r="F763" s="62">
        <v>386480</v>
      </c>
      <c r="G763" s="62">
        <v>534</v>
      </c>
    </row>
    <row r="764" spans="1:7" ht="12.75" customHeight="1" x14ac:dyDescent="0.3">
      <c r="A764" s="61" t="s">
        <v>120</v>
      </c>
      <c r="B764" s="61" t="s">
        <v>16</v>
      </c>
      <c r="C764" s="61" t="s">
        <v>65</v>
      </c>
      <c r="D764" s="62">
        <v>2756668</v>
      </c>
      <c r="E764" s="62">
        <v>50935</v>
      </c>
      <c r="F764" s="62">
        <v>2702964</v>
      </c>
      <c r="G764" s="62">
        <v>2769</v>
      </c>
    </row>
    <row r="765" spans="1:7" ht="12.75" customHeight="1" x14ac:dyDescent="0.3">
      <c r="A765" s="48" t="s">
        <v>121</v>
      </c>
      <c r="B765" s="48" t="s">
        <v>14</v>
      </c>
      <c r="C765" s="48" t="s">
        <v>14</v>
      </c>
      <c r="D765" s="49">
        <v>13734361</v>
      </c>
      <c r="E765" s="49">
        <v>3776905</v>
      </c>
      <c r="F765" s="49">
        <v>9938744</v>
      </c>
      <c r="G765" s="49">
        <v>18712</v>
      </c>
    </row>
    <row r="766" spans="1:7" ht="12.75" customHeight="1" x14ac:dyDescent="0.3">
      <c r="A766" s="50" t="s">
        <v>121</v>
      </c>
      <c r="B766" s="50" t="s">
        <v>14</v>
      </c>
      <c r="C766" s="50" t="s">
        <v>19</v>
      </c>
      <c r="D766" s="51">
        <v>207445</v>
      </c>
      <c r="E766" s="51">
        <v>58015</v>
      </c>
      <c r="F766" s="51">
        <v>148959</v>
      </c>
      <c r="G766" s="51">
        <v>471</v>
      </c>
    </row>
    <row r="767" spans="1:7" ht="12.75" customHeight="1" x14ac:dyDescent="0.3">
      <c r="A767" s="50" t="s">
        <v>121</v>
      </c>
      <c r="B767" s="50" t="s">
        <v>14</v>
      </c>
      <c r="C767" s="50" t="s">
        <v>20</v>
      </c>
      <c r="D767" s="51">
        <v>216729</v>
      </c>
      <c r="E767" s="51">
        <v>160239</v>
      </c>
      <c r="F767" s="51">
        <v>56167</v>
      </c>
      <c r="G767" s="51">
        <v>323</v>
      </c>
    </row>
    <row r="768" spans="1:7" ht="12.75" customHeight="1" x14ac:dyDescent="0.3">
      <c r="A768" s="50" t="s">
        <v>121</v>
      </c>
      <c r="B768" s="50" t="s">
        <v>14</v>
      </c>
      <c r="C768" s="50" t="s">
        <v>21</v>
      </c>
      <c r="D768" s="51">
        <v>217967</v>
      </c>
      <c r="E768" s="51">
        <v>201591</v>
      </c>
      <c r="F768" s="51">
        <v>16064</v>
      </c>
      <c r="G768" s="51">
        <v>312</v>
      </c>
    </row>
    <row r="769" spans="1:7" ht="12.75" customHeight="1" x14ac:dyDescent="0.3">
      <c r="A769" s="50" t="s">
        <v>121</v>
      </c>
      <c r="B769" s="50" t="s">
        <v>14</v>
      </c>
      <c r="C769" s="50" t="s">
        <v>33</v>
      </c>
      <c r="D769" s="51">
        <v>208057</v>
      </c>
      <c r="E769" s="51">
        <v>197946</v>
      </c>
      <c r="F769" s="51">
        <v>9914</v>
      </c>
      <c r="G769" s="51">
        <v>197</v>
      </c>
    </row>
    <row r="770" spans="1:7" ht="12.75" customHeight="1" x14ac:dyDescent="0.3">
      <c r="A770" s="50" t="s">
        <v>121</v>
      </c>
      <c r="B770" s="50" t="s">
        <v>14</v>
      </c>
      <c r="C770" s="50" t="s">
        <v>35</v>
      </c>
      <c r="D770" s="51">
        <v>211432</v>
      </c>
      <c r="E770" s="51">
        <v>202790</v>
      </c>
      <c r="F770" s="51">
        <v>8408</v>
      </c>
      <c r="G770" s="51">
        <v>234</v>
      </c>
    </row>
    <row r="771" spans="1:7" ht="12.75" customHeight="1" x14ac:dyDescent="0.3">
      <c r="A771" s="50" t="s">
        <v>121</v>
      </c>
      <c r="B771" s="50" t="s">
        <v>14</v>
      </c>
      <c r="C771" s="50" t="s">
        <v>37</v>
      </c>
      <c r="D771" s="51">
        <v>221151</v>
      </c>
      <c r="E771" s="51">
        <v>212016</v>
      </c>
      <c r="F771" s="51">
        <v>8908</v>
      </c>
      <c r="G771" s="51">
        <v>227</v>
      </c>
    </row>
    <row r="772" spans="1:7" ht="12.75" customHeight="1" x14ac:dyDescent="0.3">
      <c r="A772" s="50" t="s">
        <v>121</v>
      </c>
      <c r="B772" s="50" t="s">
        <v>14</v>
      </c>
      <c r="C772" s="50" t="s">
        <v>39</v>
      </c>
      <c r="D772" s="51">
        <v>207829</v>
      </c>
      <c r="E772" s="51">
        <v>199569</v>
      </c>
      <c r="F772" s="51">
        <v>8083</v>
      </c>
      <c r="G772" s="51">
        <v>177</v>
      </c>
    </row>
    <row r="773" spans="1:7" ht="12.75" customHeight="1" x14ac:dyDescent="0.3">
      <c r="A773" s="50" t="s">
        <v>121</v>
      </c>
      <c r="B773" s="50" t="s">
        <v>14</v>
      </c>
      <c r="C773" s="50" t="s">
        <v>41</v>
      </c>
      <c r="D773" s="51">
        <v>230650</v>
      </c>
      <c r="E773" s="51">
        <v>220926</v>
      </c>
      <c r="F773" s="51">
        <v>9489</v>
      </c>
      <c r="G773" s="51">
        <v>235</v>
      </c>
    </row>
    <row r="774" spans="1:7" ht="12.75" customHeight="1" x14ac:dyDescent="0.3">
      <c r="A774" s="50" t="s">
        <v>121</v>
      </c>
      <c r="B774" s="50" t="s">
        <v>14</v>
      </c>
      <c r="C774" s="50" t="s">
        <v>43</v>
      </c>
      <c r="D774" s="51">
        <v>210717</v>
      </c>
      <c r="E774" s="51">
        <v>201915</v>
      </c>
      <c r="F774" s="51">
        <v>8650</v>
      </c>
      <c r="G774" s="51">
        <v>152</v>
      </c>
    </row>
    <row r="775" spans="1:7" ht="12.75" customHeight="1" x14ac:dyDescent="0.3">
      <c r="A775" s="50" t="s">
        <v>121</v>
      </c>
      <c r="B775" s="50" t="s">
        <v>14</v>
      </c>
      <c r="C775" s="50" t="s">
        <v>45</v>
      </c>
      <c r="D775" s="51">
        <v>228135</v>
      </c>
      <c r="E775" s="51">
        <v>216139</v>
      </c>
      <c r="F775" s="51">
        <v>11739</v>
      </c>
      <c r="G775" s="51">
        <v>257</v>
      </c>
    </row>
    <row r="776" spans="1:7" ht="12.75" customHeight="1" x14ac:dyDescent="0.3">
      <c r="A776" s="50" t="s">
        <v>121</v>
      </c>
      <c r="B776" s="50" t="s">
        <v>14</v>
      </c>
      <c r="C776" s="50" t="s">
        <v>47</v>
      </c>
      <c r="D776" s="51">
        <v>216155</v>
      </c>
      <c r="E776" s="51">
        <v>201520</v>
      </c>
      <c r="F776" s="51">
        <v>14443</v>
      </c>
      <c r="G776" s="51">
        <v>192</v>
      </c>
    </row>
    <row r="777" spans="1:7" ht="12.75" customHeight="1" x14ac:dyDescent="0.3">
      <c r="A777" s="50" t="s">
        <v>121</v>
      </c>
      <c r="B777" s="50" t="s">
        <v>14</v>
      </c>
      <c r="C777" s="50" t="s">
        <v>49</v>
      </c>
      <c r="D777" s="51">
        <v>217628</v>
      </c>
      <c r="E777" s="51">
        <v>198427</v>
      </c>
      <c r="F777" s="51">
        <v>19030</v>
      </c>
      <c r="G777" s="51">
        <v>171</v>
      </c>
    </row>
    <row r="778" spans="1:7" ht="12.75" customHeight="1" x14ac:dyDescent="0.3">
      <c r="A778" s="50" t="s">
        <v>121</v>
      </c>
      <c r="B778" s="50" t="s">
        <v>14</v>
      </c>
      <c r="C778" s="50" t="s">
        <v>51</v>
      </c>
      <c r="D778" s="51">
        <v>226049</v>
      </c>
      <c r="E778" s="51">
        <v>190652</v>
      </c>
      <c r="F778" s="51">
        <v>35210</v>
      </c>
      <c r="G778" s="51">
        <v>187</v>
      </c>
    </row>
    <row r="779" spans="1:7" ht="12.75" customHeight="1" x14ac:dyDescent="0.3">
      <c r="A779" s="50" t="s">
        <v>121</v>
      </c>
      <c r="B779" s="50" t="s">
        <v>14</v>
      </c>
      <c r="C779" s="50" t="s">
        <v>53</v>
      </c>
      <c r="D779" s="51">
        <v>216462</v>
      </c>
      <c r="E779" s="51">
        <v>172124</v>
      </c>
      <c r="F779" s="51">
        <v>44192</v>
      </c>
      <c r="G779" s="51">
        <v>146</v>
      </c>
    </row>
    <row r="780" spans="1:7" ht="12.75" customHeight="1" x14ac:dyDescent="0.3">
      <c r="A780" s="50" t="s">
        <v>121</v>
      </c>
      <c r="B780" s="50" t="s">
        <v>14</v>
      </c>
      <c r="C780" s="50" t="s">
        <v>55</v>
      </c>
      <c r="D780" s="51">
        <v>230343</v>
      </c>
      <c r="E780" s="51">
        <v>171537</v>
      </c>
      <c r="F780" s="51">
        <v>58624</v>
      </c>
      <c r="G780" s="51">
        <v>182</v>
      </c>
    </row>
    <row r="781" spans="1:7" ht="12.75" customHeight="1" x14ac:dyDescent="0.3">
      <c r="A781" s="50" t="s">
        <v>121</v>
      </c>
      <c r="B781" s="50" t="s">
        <v>14</v>
      </c>
      <c r="C781" s="50" t="s">
        <v>57</v>
      </c>
      <c r="D781" s="51">
        <v>250651</v>
      </c>
      <c r="E781" s="51">
        <v>153881</v>
      </c>
      <c r="F781" s="51">
        <v>96530</v>
      </c>
      <c r="G781" s="51">
        <v>240</v>
      </c>
    </row>
    <row r="782" spans="1:7" ht="12.75" customHeight="1" x14ac:dyDescent="0.3">
      <c r="A782" s="50" t="s">
        <v>121</v>
      </c>
      <c r="B782" s="50" t="s">
        <v>14</v>
      </c>
      <c r="C782" s="50" t="s">
        <v>59</v>
      </c>
      <c r="D782" s="51">
        <v>221424</v>
      </c>
      <c r="E782" s="51">
        <v>117206</v>
      </c>
      <c r="F782" s="51">
        <v>104015</v>
      </c>
      <c r="G782" s="51">
        <v>203</v>
      </c>
    </row>
    <row r="783" spans="1:7" ht="12.75" customHeight="1" x14ac:dyDescent="0.3">
      <c r="A783" s="50" t="s">
        <v>121</v>
      </c>
      <c r="B783" s="50" t="s">
        <v>14</v>
      </c>
      <c r="C783" s="57" t="s">
        <v>61</v>
      </c>
      <c r="D783" s="51">
        <v>1190887</v>
      </c>
      <c r="E783" s="51">
        <v>420408</v>
      </c>
      <c r="F783" s="51">
        <v>768854</v>
      </c>
      <c r="G783" s="51">
        <v>1625</v>
      </c>
    </row>
    <row r="784" spans="1:7" ht="12.75" customHeight="1" x14ac:dyDescent="0.3">
      <c r="A784" s="50" t="s">
        <v>121</v>
      </c>
      <c r="B784" s="50" t="s">
        <v>14</v>
      </c>
      <c r="C784" s="57" t="s">
        <v>64</v>
      </c>
      <c r="D784" s="51">
        <v>1169384</v>
      </c>
      <c r="E784" s="51">
        <v>115774</v>
      </c>
      <c r="F784" s="51">
        <v>1051518</v>
      </c>
      <c r="G784" s="51">
        <v>2092</v>
      </c>
    </row>
    <row r="785" spans="1:7" ht="12.75" customHeight="1" x14ac:dyDescent="0.3">
      <c r="A785" s="50" t="s">
        <v>121</v>
      </c>
      <c r="B785" s="50" t="s">
        <v>14</v>
      </c>
      <c r="C785" s="50" t="s">
        <v>65</v>
      </c>
      <c r="D785" s="51">
        <v>7635266</v>
      </c>
      <c r="E785" s="51">
        <v>164230</v>
      </c>
      <c r="F785" s="51">
        <v>7459947</v>
      </c>
      <c r="G785" s="51">
        <v>11089</v>
      </c>
    </row>
    <row r="786" spans="1:7" ht="12.75" customHeight="1" x14ac:dyDescent="0.3">
      <c r="A786" s="59" t="s">
        <v>121</v>
      </c>
      <c r="B786" s="59" t="s">
        <v>15</v>
      </c>
      <c r="C786" s="59" t="s">
        <v>14</v>
      </c>
      <c r="D786" s="60">
        <v>6626778</v>
      </c>
      <c r="E786" s="60">
        <v>1890699</v>
      </c>
      <c r="F786" s="60">
        <v>4724043</v>
      </c>
      <c r="G786" s="60">
        <v>12036</v>
      </c>
    </row>
    <row r="787" spans="1:7" ht="12.75" customHeight="1" x14ac:dyDescent="0.3">
      <c r="A787" s="61" t="s">
        <v>121</v>
      </c>
      <c r="B787" s="61" t="s">
        <v>15</v>
      </c>
      <c r="C787" s="61" t="s">
        <v>19</v>
      </c>
      <c r="D787" s="62">
        <v>104155</v>
      </c>
      <c r="E787" s="62">
        <v>28614</v>
      </c>
      <c r="F787" s="62">
        <v>75308</v>
      </c>
      <c r="G787" s="62">
        <v>233</v>
      </c>
    </row>
    <row r="788" spans="1:7" ht="12.75" customHeight="1" x14ac:dyDescent="0.3">
      <c r="A788" s="61" t="s">
        <v>121</v>
      </c>
      <c r="B788" s="61" t="s">
        <v>15</v>
      </c>
      <c r="C788" s="61" t="s">
        <v>20</v>
      </c>
      <c r="D788" s="62">
        <v>109732</v>
      </c>
      <c r="E788" s="62">
        <v>80498</v>
      </c>
      <c r="F788" s="62">
        <v>29077</v>
      </c>
      <c r="G788" s="62">
        <v>157</v>
      </c>
    </row>
    <row r="789" spans="1:7" ht="12.75" customHeight="1" x14ac:dyDescent="0.3">
      <c r="A789" s="61" t="s">
        <v>121</v>
      </c>
      <c r="B789" s="61" t="s">
        <v>15</v>
      </c>
      <c r="C789" s="61" t="s">
        <v>21</v>
      </c>
      <c r="D789" s="62">
        <v>110680</v>
      </c>
      <c r="E789" s="62">
        <v>102303</v>
      </c>
      <c r="F789" s="62">
        <v>8242</v>
      </c>
      <c r="G789" s="62">
        <v>135</v>
      </c>
    </row>
    <row r="790" spans="1:7" ht="12.75" customHeight="1" x14ac:dyDescent="0.3">
      <c r="A790" s="61" t="s">
        <v>121</v>
      </c>
      <c r="B790" s="61" t="s">
        <v>15</v>
      </c>
      <c r="C790" s="61" t="s">
        <v>33</v>
      </c>
      <c r="D790" s="62">
        <v>104822</v>
      </c>
      <c r="E790" s="62">
        <v>99737</v>
      </c>
      <c r="F790" s="62">
        <v>4996</v>
      </c>
      <c r="G790" s="62">
        <v>89</v>
      </c>
    </row>
    <row r="791" spans="1:7" ht="12.75" customHeight="1" x14ac:dyDescent="0.3">
      <c r="A791" s="61" t="s">
        <v>121</v>
      </c>
      <c r="B791" s="61" t="s">
        <v>15</v>
      </c>
      <c r="C791" s="61" t="s">
        <v>35</v>
      </c>
      <c r="D791" s="62">
        <v>106959</v>
      </c>
      <c r="E791" s="62">
        <v>102541</v>
      </c>
      <c r="F791" s="62">
        <v>4320</v>
      </c>
      <c r="G791" s="62">
        <v>98</v>
      </c>
    </row>
    <row r="792" spans="1:7" ht="12.75" customHeight="1" x14ac:dyDescent="0.3">
      <c r="A792" s="61" t="s">
        <v>121</v>
      </c>
      <c r="B792" s="61" t="s">
        <v>15</v>
      </c>
      <c r="C792" s="61" t="s">
        <v>37</v>
      </c>
      <c r="D792" s="62">
        <v>113217</v>
      </c>
      <c r="E792" s="62">
        <v>108484</v>
      </c>
      <c r="F792" s="62">
        <v>4629</v>
      </c>
      <c r="G792" s="62">
        <v>104</v>
      </c>
    </row>
    <row r="793" spans="1:7" ht="12.75" customHeight="1" x14ac:dyDescent="0.3">
      <c r="A793" s="61" t="s">
        <v>121</v>
      </c>
      <c r="B793" s="61" t="s">
        <v>15</v>
      </c>
      <c r="C793" s="61" t="s">
        <v>39</v>
      </c>
      <c r="D793" s="62">
        <v>105086</v>
      </c>
      <c r="E793" s="62">
        <v>100892</v>
      </c>
      <c r="F793" s="62">
        <v>4121</v>
      </c>
      <c r="G793" s="62">
        <v>73</v>
      </c>
    </row>
    <row r="794" spans="1:7" ht="12.75" customHeight="1" x14ac:dyDescent="0.3">
      <c r="A794" s="61" t="s">
        <v>121</v>
      </c>
      <c r="B794" s="61" t="s">
        <v>15</v>
      </c>
      <c r="C794" s="61" t="s">
        <v>41</v>
      </c>
      <c r="D794" s="62">
        <v>118009</v>
      </c>
      <c r="E794" s="62">
        <v>112879</v>
      </c>
      <c r="F794" s="62">
        <v>5020</v>
      </c>
      <c r="G794" s="62">
        <v>110</v>
      </c>
    </row>
    <row r="795" spans="1:7" ht="12.75" customHeight="1" x14ac:dyDescent="0.3">
      <c r="A795" s="61" t="s">
        <v>121</v>
      </c>
      <c r="B795" s="61" t="s">
        <v>15</v>
      </c>
      <c r="C795" s="61" t="s">
        <v>43</v>
      </c>
      <c r="D795" s="62">
        <v>107344</v>
      </c>
      <c r="E795" s="62">
        <v>102688</v>
      </c>
      <c r="F795" s="62">
        <v>4569</v>
      </c>
      <c r="G795" s="62">
        <v>87</v>
      </c>
    </row>
    <row r="796" spans="1:7" ht="12.75" customHeight="1" x14ac:dyDescent="0.3">
      <c r="A796" s="61" t="s">
        <v>121</v>
      </c>
      <c r="B796" s="61" t="s">
        <v>15</v>
      </c>
      <c r="C796" s="61" t="s">
        <v>45</v>
      </c>
      <c r="D796" s="62">
        <v>116582</v>
      </c>
      <c r="E796" s="62">
        <v>110159</v>
      </c>
      <c r="F796" s="62">
        <v>6331</v>
      </c>
      <c r="G796" s="62">
        <v>92</v>
      </c>
    </row>
    <row r="797" spans="1:7" ht="12.75" customHeight="1" x14ac:dyDescent="0.3">
      <c r="A797" s="61" t="s">
        <v>121</v>
      </c>
      <c r="B797" s="61" t="s">
        <v>15</v>
      </c>
      <c r="C797" s="61" t="s">
        <v>47</v>
      </c>
      <c r="D797" s="62">
        <v>109503</v>
      </c>
      <c r="E797" s="62">
        <v>101638</v>
      </c>
      <c r="F797" s="62">
        <v>7801</v>
      </c>
      <c r="G797" s="62">
        <v>64</v>
      </c>
    </row>
    <row r="798" spans="1:7" ht="12.75" customHeight="1" x14ac:dyDescent="0.3">
      <c r="A798" s="61" t="s">
        <v>121</v>
      </c>
      <c r="B798" s="61" t="s">
        <v>15</v>
      </c>
      <c r="C798" s="61" t="s">
        <v>49</v>
      </c>
      <c r="D798" s="62">
        <v>109383</v>
      </c>
      <c r="E798" s="62">
        <v>98664</v>
      </c>
      <c r="F798" s="62">
        <v>10646</v>
      </c>
      <c r="G798" s="62">
        <v>73</v>
      </c>
    </row>
    <row r="799" spans="1:7" ht="12.75" customHeight="1" x14ac:dyDescent="0.3">
      <c r="A799" s="61" t="s">
        <v>121</v>
      </c>
      <c r="B799" s="61" t="s">
        <v>15</v>
      </c>
      <c r="C799" s="61" t="s">
        <v>51</v>
      </c>
      <c r="D799" s="62">
        <v>114565</v>
      </c>
      <c r="E799" s="62">
        <v>94962</v>
      </c>
      <c r="F799" s="62">
        <v>19499</v>
      </c>
      <c r="G799" s="62">
        <v>104</v>
      </c>
    </row>
    <row r="800" spans="1:7" ht="12.75" customHeight="1" x14ac:dyDescent="0.3">
      <c r="A800" s="61" t="s">
        <v>121</v>
      </c>
      <c r="B800" s="61" t="s">
        <v>15</v>
      </c>
      <c r="C800" s="61" t="s">
        <v>53</v>
      </c>
      <c r="D800" s="62">
        <v>109978</v>
      </c>
      <c r="E800" s="62">
        <v>85309</v>
      </c>
      <c r="F800" s="62">
        <v>24587</v>
      </c>
      <c r="G800" s="62">
        <v>82</v>
      </c>
    </row>
    <row r="801" spans="1:7" ht="12.75" customHeight="1" x14ac:dyDescent="0.3">
      <c r="A801" s="61" t="s">
        <v>121</v>
      </c>
      <c r="B801" s="61" t="s">
        <v>15</v>
      </c>
      <c r="C801" s="61" t="s">
        <v>55</v>
      </c>
      <c r="D801" s="62">
        <v>116634</v>
      </c>
      <c r="E801" s="62">
        <v>84562</v>
      </c>
      <c r="F801" s="62">
        <v>31975</v>
      </c>
      <c r="G801" s="62">
        <v>97</v>
      </c>
    </row>
    <row r="802" spans="1:7" ht="12.75" customHeight="1" x14ac:dyDescent="0.3">
      <c r="A802" s="61" t="s">
        <v>121</v>
      </c>
      <c r="B802" s="61" t="s">
        <v>15</v>
      </c>
      <c r="C802" s="61" t="s">
        <v>57</v>
      </c>
      <c r="D802" s="62">
        <v>127858</v>
      </c>
      <c r="E802" s="62">
        <v>76616</v>
      </c>
      <c r="F802" s="62">
        <v>51119</v>
      </c>
      <c r="G802" s="62">
        <v>123</v>
      </c>
    </row>
    <row r="803" spans="1:7" ht="12.75" customHeight="1" x14ac:dyDescent="0.3">
      <c r="A803" s="61" t="s">
        <v>121</v>
      </c>
      <c r="B803" s="61" t="s">
        <v>15</v>
      </c>
      <c r="C803" s="61" t="s">
        <v>59</v>
      </c>
      <c r="D803" s="62">
        <v>111408</v>
      </c>
      <c r="E803" s="62">
        <v>56865</v>
      </c>
      <c r="F803" s="62">
        <v>54439</v>
      </c>
      <c r="G803" s="62">
        <v>104</v>
      </c>
    </row>
    <row r="804" spans="1:7" ht="12.75" customHeight="1" x14ac:dyDescent="0.3">
      <c r="A804" s="61" t="s">
        <v>121</v>
      </c>
      <c r="B804" s="61" t="s">
        <v>15</v>
      </c>
      <c r="C804" s="63" t="s">
        <v>61</v>
      </c>
      <c r="D804" s="62">
        <v>594953</v>
      </c>
      <c r="E804" s="62">
        <v>208902</v>
      </c>
      <c r="F804" s="62">
        <v>385013</v>
      </c>
      <c r="G804" s="62">
        <v>1038</v>
      </c>
    </row>
    <row r="805" spans="1:7" ht="12.75" customHeight="1" x14ac:dyDescent="0.3">
      <c r="A805" s="61" t="s">
        <v>121</v>
      </c>
      <c r="B805" s="61" t="s">
        <v>15</v>
      </c>
      <c r="C805" s="63" t="s">
        <v>64</v>
      </c>
      <c r="D805" s="62">
        <v>574666</v>
      </c>
      <c r="E805" s="62">
        <v>59381</v>
      </c>
      <c r="F805" s="62">
        <v>513772</v>
      </c>
      <c r="G805" s="62">
        <v>1513</v>
      </c>
    </row>
    <row r="806" spans="1:7" ht="12.75" customHeight="1" x14ac:dyDescent="0.3">
      <c r="A806" s="61" t="s">
        <v>121</v>
      </c>
      <c r="B806" s="61" t="s">
        <v>15</v>
      </c>
      <c r="C806" s="61" t="s">
        <v>65</v>
      </c>
      <c r="D806" s="62">
        <v>3561244</v>
      </c>
      <c r="E806" s="62">
        <v>75005</v>
      </c>
      <c r="F806" s="62">
        <v>3478579</v>
      </c>
      <c r="G806" s="62">
        <v>7660</v>
      </c>
    </row>
    <row r="807" spans="1:7" ht="12.75" customHeight="1" x14ac:dyDescent="0.3">
      <c r="A807" s="48" t="s">
        <v>121</v>
      </c>
      <c r="B807" s="48" t="s">
        <v>16</v>
      </c>
      <c r="C807" s="48" t="s">
        <v>14</v>
      </c>
      <c r="D807" s="49">
        <v>7107583</v>
      </c>
      <c r="E807" s="49">
        <v>1886206</v>
      </c>
      <c r="F807" s="49">
        <v>5214701</v>
      </c>
      <c r="G807" s="49">
        <v>6676</v>
      </c>
    </row>
    <row r="808" spans="1:7" ht="12.75" customHeight="1" x14ac:dyDescent="0.3">
      <c r="A808" s="50" t="s">
        <v>121</v>
      </c>
      <c r="B808" s="50" t="s">
        <v>16</v>
      </c>
      <c r="C808" s="50" t="s">
        <v>19</v>
      </c>
      <c r="D808" s="51">
        <v>103290</v>
      </c>
      <c r="E808" s="51">
        <v>29401</v>
      </c>
      <c r="F808" s="51">
        <v>73651</v>
      </c>
      <c r="G808" s="51">
        <v>238</v>
      </c>
    </row>
    <row r="809" spans="1:7" ht="12.75" customHeight="1" x14ac:dyDescent="0.3">
      <c r="A809" s="50" t="s">
        <v>121</v>
      </c>
      <c r="B809" s="50" t="s">
        <v>16</v>
      </c>
      <c r="C809" s="50" t="s">
        <v>20</v>
      </c>
      <c r="D809" s="51">
        <v>106997</v>
      </c>
      <c r="E809" s="51">
        <v>79741</v>
      </c>
      <c r="F809" s="51">
        <v>27090</v>
      </c>
      <c r="G809" s="51">
        <v>166</v>
      </c>
    </row>
    <row r="810" spans="1:7" ht="12.75" customHeight="1" x14ac:dyDescent="0.3">
      <c r="A810" s="50" t="s">
        <v>121</v>
      </c>
      <c r="B810" s="50" t="s">
        <v>16</v>
      </c>
      <c r="C810" s="50" t="s">
        <v>21</v>
      </c>
      <c r="D810" s="51">
        <v>107287</v>
      </c>
      <c r="E810" s="51">
        <v>99288</v>
      </c>
      <c r="F810" s="51">
        <v>7822</v>
      </c>
      <c r="G810" s="51">
        <v>177</v>
      </c>
    </row>
    <row r="811" spans="1:7" ht="12.75" customHeight="1" x14ac:dyDescent="0.3">
      <c r="A811" s="50" t="s">
        <v>121</v>
      </c>
      <c r="B811" s="50" t="s">
        <v>16</v>
      </c>
      <c r="C811" s="50" t="s">
        <v>33</v>
      </c>
      <c r="D811" s="51">
        <v>103235</v>
      </c>
      <c r="E811" s="51">
        <v>98209</v>
      </c>
      <c r="F811" s="51">
        <v>4918</v>
      </c>
      <c r="G811" s="51">
        <v>108</v>
      </c>
    </row>
    <row r="812" spans="1:7" ht="12.75" customHeight="1" x14ac:dyDescent="0.3">
      <c r="A812" s="50" t="s">
        <v>121</v>
      </c>
      <c r="B812" s="50" t="s">
        <v>16</v>
      </c>
      <c r="C812" s="50" t="s">
        <v>35</v>
      </c>
      <c r="D812" s="51">
        <v>104473</v>
      </c>
      <c r="E812" s="51">
        <v>100249</v>
      </c>
      <c r="F812" s="51">
        <v>4088</v>
      </c>
      <c r="G812" s="51">
        <v>136</v>
      </c>
    </row>
    <row r="813" spans="1:7" ht="12.75" customHeight="1" x14ac:dyDescent="0.3">
      <c r="A813" s="50" t="s">
        <v>121</v>
      </c>
      <c r="B813" s="50" t="s">
        <v>16</v>
      </c>
      <c r="C813" s="50" t="s">
        <v>37</v>
      </c>
      <c r="D813" s="51">
        <v>107934</v>
      </c>
      <c r="E813" s="51">
        <v>103532</v>
      </c>
      <c r="F813" s="51">
        <v>4279</v>
      </c>
      <c r="G813" s="51">
        <v>123</v>
      </c>
    </row>
    <row r="814" spans="1:7" ht="12.75" customHeight="1" x14ac:dyDescent="0.3">
      <c r="A814" s="50" t="s">
        <v>121</v>
      </c>
      <c r="B814" s="50" t="s">
        <v>16</v>
      </c>
      <c r="C814" s="50" t="s">
        <v>39</v>
      </c>
      <c r="D814" s="51">
        <v>102743</v>
      </c>
      <c r="E814" s="51">
        <v>98677</v>
      </c>
      <c r="F814" s="51">
        <v>3962</v>
      </c>
      <c r="G814" s="51">
        <v>104</v>
      </c>
    </row>
    <row r="815" spans="1:7" ht="12.75" customHeight="1" x14ac:dyDescent="0.3">
      <c r="A815" s="50" t="s">
        <v>121</v>
      </c>
      <c r="B815" s="50" t="s">
        <v>16</v>
      </c>
      <c r="C815" s="50" t="s">
        <v>41</v>
      </c>
      <c r="D815" s="51">
        <v>112641</v>
      </c>
      <c r="E815" s="51">
        <v>108047</v>
      </c>
      <c r="F815" s="51">
        <v>4469</v>
      </c>
      <c r="G815" s="51">
        <v>125</v>
      </c>
    </row>
    <row r="816" spans="1:7" ht="12.75" customHeight="1" x14ac:dyDescent="0.3">
      <c r="A816" s="50" t="s">
        <v>121</v>
      </c>
      <c r="B816" s="50" t="s">
        <v>16</v>
      </c>
      <c r="C816" s="50" t="s">
        <v>43</v>
      </c>
      <c r="D816" s="51">
        <v>103373</v>
      </c>
      <c r="E816" s="51">
        <v>99227</v>
      </c>
      <c r="F816" s="51">
        <v>4081</v>
      </c>
      <c r="G816" s="51">
        <v>65</v>
      </c>
    </row>
    <row r="817" spans="1:7" ht="12.75" customHeight="1" x14ac:dyDescent="0.3">
      <c r="A817" s="50" t="s">
        <v>121</v>
      </c>
      <c r="B817" s="50" t="s">
        <v>16</v>
      </c>
      <c r="C817" s="50" t="s">
        <v>45</v>
      </c>
      <c r="D817" s="51">
        <v>111553</v>
      </c>
      <c r="E817" s="51">
        <v>105980</v>
      </c>
      <c r="F817" s="51">
        <v>5408</v>
      </c>
      <c r="G817" s="51">
        <v>165</v>
      </c>
    </row>
    <row r="818" spans="1:7" ht="12.75" customHeight="1" x14ac:dyDescent="0.3">
      <c r="A818" s="50" t="s">
        <v>121</v>
      </c>
      <c r="B818" s="50" t="s">
        <v>16</v>
      </c>
      <c r="C818" s="50" t="s">
        <v>47</v>
      </c>
      <c r="D818" s="51">
        <v>106652</v>
      </c>
      <c r="E818" s="51">
        <v>99882</v>
      </c>
      <c r="F818" s="51">
        <v>6642</v>
      </c>
      <c r="G818" s="51">
        <v>128</v>
      </c>
    </row>
    <row r="819" spans="1:7" ht="12.75" customHeight="1" x14ac:dyDescent="0.3">
      <c r="A819" s="50" t="s">
        <v>121</v>
      </c>
      <c r="B819" s="50" t="s">
        <v>16</v>
      </c>
      <c r="C819" s="50" t="s">
        <v>49</v>
      </c>
      <c r="D819" s="51">
        <v>108245</v>
      </c>
      <c r="E819" s="51">
        <v>99763</v>
      </c>
      <c r="F819" s="51">
        <v>8384</v>
      </c>
      <c r="G819" s="51">
        <v>98</v>
      </c>
    </row>
    <row r="820" spans="1:7" ht="12.75" customHeight="1" x14ac:dyDescent="0.3">
      <c r="A820" s="50" t="s">
        <v>121</v>
      </c>
      <c r="B820" s="50" t="s">
        <v>16</v>
      </c>
      <c r="C820" s="50" t="s">
        <v>51</v>
      </c>
      <c r="D820" s="51">
        <v>111484</v>
      </c>
      <c r="E820" s="51">
        <v>95690</v>
      </c>
      <c r="F820" s="51">
        <v>15711</v>
      </c>
      <c r="G820" s="51">
        <v>83</v>
      </c>
    </row>
    <row r="821" spans="1:7" ht="12.75" customHeight="1" x14ac:dyDescent="0.3">
      <c r="A821" s="50" t="s">
        <v>121</v>
      </c>
      <c r="B821" s="50" t="s">
        <v>16</v>
      </c>
      <c r="C821" s="50" t="s">
        <v>53</v>
      </c>
      <c r="D821" s="51">
        <v>106484</v>
      </c>
      <c r="E821" s="51">
        <v>86815</v>
      </c>
      <c r="F821" s="51">
        <v>19605</v>
      </c>
      <c r="G821" s="51">
        <v>64</v>
      </c>
    </row>
    <row r="822" spans="1:7" ht="12.75" customHeight="1" x14ac:dyDescent="0.3">
      <c r="A822" s="50" t="s">
        <v>121</v>
      </c>
      <c r="B822" s="50" t="s">
        <v>16</v>
      </c>
      <c r="C822" s="50" t="s">
        <v>55</v>
      </c>
      <c r="D822" s="51">
        <v>113709</v>
      </c>
      <c r="E822" s="51">
        <v>86975</v>
      </c>
      <c r="F822" s="51">
        <v>26649</v>
      </c>
      <c r="G822" s="51">
        <v>85</v>
      </c>
    </row>
    <row r="823" spans="1:7" ht="12.75" customHeight="1" x14ac:dyDescent="0.3">
      <c r="A823" s="50" t="s">
        <v>121</v>
      </c>
      <c r="B823" s="50" t="s">
        <v>16</v>
      </c>
      <c r="C823" s="50" t="s">
        <v>57</v>
      </c>
      <c r="D823" s="51">
        <v>122793</v>
      </c>
      <c r="E823" s="51">
        <v>77265</v>
      </c>
      <c r="F823" s="51">
        <v>45411</v>
      </c>
      <c r="G823" s="51">
        <v>117</v>
      </c>
    </row>
    <row r="824" spans="1:7" ht="12.75" customHeight="1" x14ac:dyDescent="0.3">
      <c r="A824" s="50" t="s">
        <v>121</v>
      </c>
      <c r="B824" s="50" t="s">
        <v>16</v>
      </c>
      <c r="C824" s="50" t="s">
        <v>59</v>
      </c>
      <c r="D824" s="51">
        <v>110016</v>
      </c>
      <c r="E824" s="51">
        <v>60341</v>
      </c>
      <c r="F824" s="51">
        <v>49576</v>
      </c>
      <c r="G824" s="51">
        <v>99</v>
      </c>
    </row>
    <row r="825" spans="1:7" ht="12.75" customHeight="1" x14ac:dyDescent="0.3">
      <c r="A825" s="50" t="s">
        <v>121</v>
      </c>
      <c r="B825" s="50" t="s">
        <v>16</v>
      </c>
      <c r="C825" s="57" t="s">
        <v>61</v>
      </c>
      <c r="D825" s="51">
        <v>595934</v>
      </c>
      <c r="E825" s="51">
        <v>211506</v>
      </c>
      <c r="F825" s="51">
        <v>383841</v>
      </c>
      <c r="G825" s="51">
        <v>587</v>
      </c>
    </row>
    <row r="826" spans="1:7" ht="12.75" customHeight="1" x14ac:dyDescent="0.3">
      <c r="A826" s="50" t="s">
        <v>121</v>
      </c>
      <c r="B826" s="50" t="s">
        <v>16</v>
      </c>
      <c r="C826" s="57" t="s">
        <v>64</v>
      </c>
      <c r="D826" s="51">
        <v>594718</v>
      </c>
      <c r="E826" s="51">
        <v>56393</v>
      </c>
      <c r="F826" s="51">
        <v>537746</v>
      </c>
      <c r="G826" s="51">
        <v>579</v>
      </c>
    </row>
    <row r="827" spans="1:7" ht="12.75" customHeight="1" x14ac:dyDescent="0.3">
      <c r="A827" s="50" t="s">
        <v>121</v>
      </c>
      <c r="B827" s="50" t="s">
        <v>16</v>
      </c>
      <c r="C827" s="50" t="s">
        <v>65</v>
      </c>
      <c r="D827" s="51">
        <v>4074022</v>
      </c>
      <c r="E827" s="51">
        <v>89225</v>
      </c>
      <c r="F827" s="51">
        <v>3981368</v>
      </c>
      <c r="G827" s="51">
        <v>3429</v>
      </c>
    </row>
    <row r="828" spans="1:7" ht="12.75" customHeight="1" x14ac:dyDescent="0.3">
      <c r="A828" s="59" t="s">
        <v>122</v>
      </c>
      <c r="B828" s="59" t="s">
        <v>14</v>
      </c>
      <c r="C828" s="59" t="s">
        <v>14</v>
      </c>
      <c r="D828" s="60">
        <v>19766242</v>
      </c>
      <c r="E828" s="60">
        <v>5475520</v>
      </c>
      <c r="F828" s="60">
        <v>14263140</v>
      </c>
      <c r="G828" s="60">
        <v>27582</v>
      </c>
    </row>
    <row r="829" spans="1:7" ht="12.75" customHeight="1" x14ac:dyDescent="0.3">
      <c r="A829" s="61" t="s">
        <v>122</v>
      </c>
      <c r="B829" s="61" t="s">
        <v>14</v>
      </c>
      <c r="C829" s="61" t="s">
        <v>19</v>
      </c>
      <c r="D829" s="62">
        <v>306998</v>
      </c>
      <c r="E829" s="62">
        <v>79849</v>
      </c>
      <c r="F829" s="62">
        <v>226551</v>
      </c>
      <c r="G829" s="62">
        <v>598</v>
      </c>
    </row>
    <row r="830" spans="1:7" ht="12.75" customHeight="1" x14ac:dyDescent="0.3">
      <c r="A830" s="61" t="s">
        <v>122</v>
      </c>
      <c r="B830" s="61" t="s">
        <v>14</v>
      </c>
      <c r="C830" s="61" t="s">
        <v>20</v>
      </c>
      <c r="D830" s="62">
        <v>316813</v>
      </c>
      <c r="E830" s="62">
        <v>225878</v>
      </c>
      <c r="F830" s="62">
        <v>90452</v>
      </c>
      <c r="G830" s="62">
        <v>483</v>
      </c>
    </row>
    <row r="831" spans="1:7" ht="12.75" customHeight="1" x14ac:dyDescent="0.3">
      <c r="A831" s="61" t="s">
        <v>122</v>
      </c>
      <c r="B831" s="61" t="s">
        <v>14</v>
      </c>
      <c r="C831" s="61" t="s">
        <v>21</v>
      </c>
      <c r="D831" s="62">
        <v>315584</v>
      </c>
      <c r="E831" s="62">
        <v>289863</v>
      </c>
      <c r="F831" s="62">
        <v>25353</v>
      </c>
      <c r="G831" s="62">
        <v>368</v>
      </c>
    </row>
    <row r="832" spans="1:7" ht="12.75" customHeight="1" x14ac:dyDescent="0.3">
      <c r="A832" s="61" t="s">
        <v>122</v>
      </c>
      <c r="B832" s="61" t="s">
        <v>14</v>
      </c>
      <c r="C832" s="61" t="s">
        <v>33</v>
      </c>
      <c r="D832" s="62">
        <v>304209</v>
      </c>
      <c r="E832" s="62">
        <v>289009</v>
      </c>
      <c r="F832" s="62">
        <v>14850</v>
      </c>
      <c r="G832" s="62">
        <v>350</v>
      </c>
    </row>
    <row r="833" spans="1:7" ht="12.75" customHeight="1" x14ac:dyDescent="0.3">
      <c r="A833" s="61" t="s">
        <v>122</v>
      </c>
      <c r="B833" s="61" t="s">
        <v>14</v>
      </c>
      <c r="C833" s="61" t="s">
        <v>35</v>
      </c>
      <c r="D833" s="62">
        <v>307869</v>
      </c>
      <c r="E833" s="62">
        <v>295193</v>
      </c>
      <c r="F833" s="62">
        <v>12377</v>
      </c>
      <c r="G833" s="62">
        <v>299</v>
      </c>
    </row>
    <row r="834" spans="1:7" ht="12.75" customHeight="1" x14ac:dyDescent="0.3">
      <c r="A834" s="61" t="s">
        <v>122</v>
      </c>
      <c r="B834" s="61" t="s">
        <v>14</v>
      </c>
      <c r="C834" s="61" t="s">
        <v>37</v>
      </c>
      <c r="D834" s="62">
        <v>320264</v>
      </c>
      <c r="E834" s="62">
        <v>306726</v>
      </c>
      <c r="F834" s="62">
        <v>13196</v>
      </c>
      <c r="G834" s="62">
        <v>342</v>
      </c>
    </row>
    <row r="835" spans="1:7" ht="12.75" customHeight="1" x14ac:dyDescent="0.3">
      <c r="A835" s="61" t="s">
        <v>122</v>
      </c>
      <c r="B835" s="61" t="s">
        <v>14</v>
      </c>
      <c r="C835" s="61" t="s">
        <v>39</v>
      </c>
      <c r="D835" s="62">
        <v>300230</v>
      </c>
      <c r="E835" s="62">
        <v>287907</v>
      </c>
      <c r="F835" s="62">
        <v>12022</v>
      </c>
      <c r="G835" s="62">
        <v>301</v>
      </c>
    </row>
    <row r="836" spans="1:7" ht="12.75" customHeight="1" x14ac:dyDescent="0.3">
      <c r="A836" s="61" t="s">
        <v>122</v>
      </c>
      <c r="B836" s="61" t="s">
        <v>14</v>
      </c>
      <c r="C836" s="61" t="s">
        <v>41</v>
      </c>
      <c r="D836" s="62">
        <v>334512</v>
      </c>
      <c r="E836" s="62">
        <v>320039</v>
      </c>
      <c r="F836" s="62">
        <v>14056</v>
      </c>
      <c r="G836" s="62">
        <v>417</v>
      </c>
    </row>
    <row r="837" spans="1:7" ht="12.75" customHeight="1" x14ac:dyDescent="0.3">
      <c r="A837" s="61" t="s">
        <v>122</v>
      </c>
      <c r="B837" s="61" t="s">
        <v>14</v>
      </c>
      <c r="C837" s="61" t="s">
        <v>43</v>
      </c>
      <c r="D837" s="62">
        <v>304851</v>
      </c>
      <c r="E837" s="62">
        <v>291975</v>
      </c>
      <c r="F837" s="62">
        <v>12590</v>
      </c>
      <c r="G837" s="62">
        <v>286</v>
      </c>
    </row>
    <row r="838" spans="1:7" ht="12.75" customHeight="1" x14ac:dyDescent="0.3">
      <c r="A838" s="61" t="s">
        <v>122</v>
      </c>
      <c r="B838" s="61" t="s">
        <v>14</v>
      </c>
      <c r="C838" s="61" t="s">
        <v>45</v>
      </c>
      <c r="D838" s="62">
        <v>331541</v>
      </c>
      <c r="E838" s="62">
        <v>314233</v>
      </c>
      <c r="F838" s="62">
        <v>16927</v>
      </c>
      <c r="G838" s="62">
        <v>381</v>
      </c>
    </row>
    <row r="839" spans="1:7" ht="12.75" customHeight="1" x14ac:dyDescent="0.3">
      <c r="A839" s="61" t="s">
        <v>122</v>
      </c>
      <c r="B839" s="61" t="s">
        <v>14</v>
      </c>
      <c r="C839" s="61" t="s">
        <v>47</v>
      </c>
      <c r="D839" s="62">
        <v>312218</v>
      </c>
      <c r="E839" s="62">
        <v>291581</v>
      </c>
      <c r="F839" s="62">
        <v>20364</v>
      </c>
      <c r="G839" s="62">
        <v>273</v>
      </c>
    </row>
    <row r="840" spans="1:7" ht="12.75" customHeight="1" x14ac:dyDescent="0.3">
      <c r="A840" s="61" t="s">
        <v>122</v>
      </c>
      <c r="B840" s="61" t="s">
        <v>14</v>
      </c>
      <c r="C840" s="61" t="s">
        <v>49</v>
      </c>
      <c r="D840" s="62">
        <v>315317</v>
      </c>
      <c r="E840" s="62">
        <v>288003</v>
      </c>
      <c r="F840" s="62">
        <v>27024</v>
      </c>
      <c r="G840" s="62">
        <v>290</v>
      </c>
    </row>
    <row r="841" spans="1:7" ht="12.75" customHeight="1" x14ac:dyDescent="0.3">
      <c r="A841" s="61" t="s">
        <v>122</v>
      </c>
      <c r="B841" s="61" t="s">
        <v>14</v>
      </c>
      <c r="C841" s="61" t="s">
        <v>51</v>
      </c>
      <c r="D841" s="62">
        <v>325376</v>
      </c>
      <c r="E841" s="62">
        <v>275343</v>
      </c>
      <c r="F841" s="62">
        <v>49691</v>
      </c>
      <c r="G841" s="62">
        <v>342</v>
      </c>
    </row>
    <row r="842" spans="1:7" ht="12.75" customHeight="1" x14ac:dyDescent="0.3">
      <c r="A842" s="61" t="s">
        <v>122</v>
      </c>
      <c r="B842" s="61" t="s">
        <v>14</v>
      </c>
      <c r="C842" s="61" t="s">
        <v>53</v>
      </c>
      <c r="D842" s="62">
        <v>312551</v>
      </c>
      <c r="E842" s="62">
        <v>249462</v>
      </c>
      <c r="F842" s="62">
        <v>62732</v>
      </c>
      <c r="G842" s="62">
        <v>357</v>
      </c>
    </row>
    <row r="843" spans="1:7" ht="12.75" customHeight="1" x14ac:dyDescent="0.3">
      <c r="A843" s="61" t="s">
        <v>122</v>
      </c>
      <c r="B843" s="61" t="s">
        <v>14</v>
      </c>
      <c r="C843" s="61" t="s">
        <v>55</v>
      </c>
      <c r="D843" s="62">
        <v>333875</v>
      </c>
      <c r="E843" s="62">
        <v>248412</v>
      </c>
      <c r="F843" s="62">
        <v>85100</v>
      </c>
      <c r="G843" s="62">
        <v>363</v>
      </c>
    </row>
    <row r="844" spans="1:7" ht="12.75" customHeight="1" x14ac:dyDescent="0.3">
      <c r="A844" s="61" t="s">
        <v>122</v>
      </c>
      <c r="B844" s="61" t="s">
        <v>14</v>
      </c>
      <c r="C844" s="61" t="s">
        <v>57</v>
      </c>
      <c r="D844" s="62">
        <v>367113</v>
      </c>
      <c r="E844" s="62">
        <v>224018</v>
      </c>
      <c r="F844" s="62">
        <v>142465</v>
      </c>
      <c r="G844" s="62">
        <v>630</v>
      </c>
    </row>
    <row r="845" spans="1:7" ht="12.75" customHeight="1" x14ac:dyDescent="0.3">
      <c r="A845" s="61" t="s">
        <v>122</v>
      </c>
      <c r="B845" s="61" t="s">
        <v>14</v>
      </c>
      <c r="C845" s="61" t="s">
        <v>59</v>
      </c>
      <c r="D845" s="62">
        <v>327388</v>
      </c>
      <c r="E845" s="62">
        <v>173826</v>
      </c>
      <c r="F845" s="62">
        <v>152964</v>
      </c>
      <c r="G845" s="62">
        <v>598</v>
      </c>
    </row>
    <row r="846" spans="1:7" ht="12.75" customHeight="1" x14ac:dyDescent="0.3">
      <c r="A846" s="61" t="s">
        <v>122</v>
      </c>
      <c r="B846" s="61" t="s">
        <v>14</v>
      </c>
      <c r="C846" s="63" t="s">
        <v>61</v>
      </c>
      <c r="D846" s="62">
        <v>1766063</v>
      </c>
      <c r="E846" s="62">
        <v>626585</v>
      </c>
      <c r="F846" s="62">
        <v>1135608</v>
      </c>
      <c r="G846" s="62">
        <v>3870</v>
      </c>
    </row>
    <row r="847" spans="1:7" ht="12.75" customHeight="1" x14ac:dyDescent="0.3">
      <c r="A847" s="61" t="s">
        <v>122</v>
      </c>
      <c r="B847" s="61" t="s">
        <v>14</v>
      </c>
      <c r="C847" s="63" t="s">
        <v>64</v>
      </c>
      <c r="D847" s="62">
        <v>1729528</v>
      </c>
      <c r="E847" s="62">
        <v>167488</v>
      </c>
      <c r="F847" s="62">
        <v>1559010</v>
      </c>
      <c r="G847" s="62">
        <v>3030</v>
      </c>
    </row>
    <row r="848" spans="1:7" ht="12.75" customHeight="1" x14ac:dyDescent="0.3">
      <c r="A848" s="61" t="s">
        <v>122</v>
      </c>
      <c r="B848" s="61" t="s">
        <v>14</v>
      </c>
      <c r="C848" s="61" t="s">
        <v>65</v>
      </c>
      <c r="D848" s="62">
        <v>10833942</v>
      </c>
      <c r="E848" s="62">
        <v>230130</v>
      </c>
      <c r="F848" s="62">
        <v>10589808</v>
      </c>
      <c r="G848" s="62">
        <v>14004</v>
      </c>
    </row>
    <row r="849" spans="1:7" ht="12.75" customHeight="1" x14ac:dyDescent="0.3">
      <c r="A849" s="48" t="s">
        <v>122</v>
      </c>
      <c r="B849" s="48" t="s">
        <v>15</v>
      </c>
      <c r="C849" s="48" t="s">
        <v>14</v>
      </c>
      <c r="D849" s="49">
        <v>9607114</v>
      </c>
      <c r="E849" s="49">
        <v>2749466</v>
      </c>
      <c r="F849" s="49">
        <v>6842157</v>
      </c>
      <c r="G849" s="49">
        <v>15491</v>
      </c>
    </row>
    <row r="850" spans="1:7" ht="12.75" customHeight="1" x14ac:dyDescent="0.3">
      <c r="A850" s="50" t="s">
        <v>122</v>
      </c>
      <c r="B850" s="50" t="s">
        <v>15</v>
      </c>
      <c r="C850" s="50" t="s">
        <v>19</v>
      </c>
      <c r="D850" s="51">
        <v>155384</v>
      </c>
      <c r="E850" s="51">
        <v>39868</v>
      </c>
      <c r="F850" s="51">
        <v>115199</v>
      </c>
      <c r="G850" s="51">
        <v>317</v>
      </c>
    </row>
    <row r="851" spans="1:7" ht="12.75" customHeight="1" x14ac:dyDescent="0.3">
      <c r="A851" s="50" t="s">
        <v>122</v>
      </c>
      <c r="B851" s="50" t="s">
        <v>15</v>
      </c>
      <c r="C851" s="50" t="s">
        <v>20</v>
      </c>
      <c r="D851" s="51">
        <v>161063</v>
      </c>
      <c r="E851" s="51">
        <v>114003</v>
      </c>
      <c r="F851" s="51">
        <v>46797</v>
      </c>
      <c r="G851" s="51">
        <v>263</v>
      </c>
    </row>
    <row r="852" spans="1:7" ht="12.75" customHeight="1" x14ac:dyDescent="0.3">
      <c r="A852" s="50" t="s">
        <v>122</v>
      </c>
      <c r="B852" s="50" t="s">
        <v>15</v>
      </c>
      <c r="C852" s="50" t="s">
        <v>21</v>
      </c>
      <c r="D852" s="51">
        <v>160282</v>
      </c>
      <c r="E852" s="51">
        <v>147075</v>
      </c>
      <c r="F852" s="51">
        <v>13015</v>
      </c>
      <c r="G852" s="51">
        <v>192</v>
      </c>
    </row>
    <row r="853" spans="1:7" ht="12.75" customHeight="1" x14ac:dyDescent="0.3">
      <c r="A853" s="50" t="s">
        <v>122</v>
      </c>
      <c r="B853" s="50" t="s">
        <v>15</v>
      </c>
      <c r="C853" s="50" t="s">
        <v>33</v>
      </c>
      <c r="D853" s="51">
        <v>154142</v>
      </c>
      <c r="E853" s="51">
        <v>146283</v>
      </c>
      <c r="F853" s="51">
        <v>7671</v>
      </c>
      <c r="G853" s="51">
        <v>188</v>
      </c>
    </row>
    <row r="854" spans="1:7" ht="12.75" customHeight="1" x14ac:dyDescent="0.3">
      <c r="A854" s="50" t="s">
        <v>122</v>
      </c>
      <c r="B854" s="50" t="s">
        <v>15</v>
      </c>
      <c r="C854" s="50" t="s">
        <v>35</v>
      </c>
      <c r="D854" s="51">
        <v>156494</v>
      </c>
      <c r="E854" s="51">
        <v>149902</v>
      </c>
      <c r="F854" s="51">
        <v>6450</v>
      </c>
      <c r="G854" s="51">
        <v>142</v>
      </c>
    </row>
    <row r="855" spans="1:7" ht="12.75" customHeight="1" x14ac:dyDescent="0.3">
      <c r="A855" s="50" t="s">
        <v>122</v>
      </c>
      <c r="B855" s="50" t="s">
        <v>15</v>
      </c>
      <c r="C855" s="50" t="s">
        <v>37</v>
      </c>
      <c r="D855" s="51">
        <v>164038</v>
      </c>
      <c r="E855" s="51">
        <v>156978</v>
      </c>
      <c r="F855" s="51">
        <v>6891</v>
      </c>
      <c r="G855" s="51">
        <v>169</v>
      </c>
    </row>
    <row r="856" spans="1:7" ht="12.75" customHeight="1" x14ac:dyDescent="0.3">
      <c r="A856" s="50" t="s">
        <v>122</v>
      </c>
      <c r="B856" s="50" t="s">
        <v>15</v>
      </c>
      <c r="C856" s="50" t="s">
        <v>39</v>
      </c>
      <c r="D856" s="51">
        <v>151313</v>
      </c>
      <c r="E856" s="51">
        <v>144981</v>
      </c>
      <c r="F856" s="51">
        <v>6173</v>
      </c>
      <c r="G856" s="51">
        <v>159</v>
      </c>
    </row>
    <row r="857" spans="1:7" ht="12.75" customHeight="1" x14ac:dyDescent="0.3">
      <c r="A857" s="50" t="s">
        <v>122</v>
      </c>
      <c r="B857" s="50" t="s">
        <v>15</v>
      </c>
      <c r="C857" s="50" t="s">
        <v>41</v>
      </c>
      <c r="D857" s="51">
        <v>171499</v>
      </c>
      <c r="E857" s="51">
        <v>163795</v>
      </c>
      <c r="F857" s="51">
        <v>7497</v>
      </c>
      <c r="G857" s="51">
        <v>207</v>
      </c>
    </row>
    <row r="858" spans="1:7" ht="12.75" customHeight="1" x14ac:dyDescent="0.3">
      <c r="A858" s="50" t="s">
        <v>122</v>
      </c>
      <c r="B858" s="50" t="s">
        <v>15</v>
      </c>
      <c r="C858" s="50" t="s">
        <v>43</v>
      </c>
      <c r="D858" s="51">
        <v>155499</v>
      </c>
      <c r="E858" s="51">
        <v>148687</v>
      </c>
      <c r="F858" s="51">
        <v>6666</v>
      </c>
      <c r="G858" s="51">
        <v>146</v>
      </c>
    </row>
    <row r="859" spans="1:7" ht="12.75" customHeight="1" x14ac:dyDescent="0.3">
      <c r="A859" s="50" t="s">
        <v>122</v>
      </c>
      <c r="B859" s="50" t="s">
        <v>15</v>
      </c>
      <c r="C859" s="50" t="s">
        <v>45</v>
      </c>
      <c r="D859" s="51">
        <v>169400</v>
      </c>
      <c r="E859" s="51">
        <v>160110</v>
      </c>
      <c r="F859" s="51">
        <v>9092</v>
      </c>
      <c r="G859" s="51">
        <v>198</v>
      </c>
    </row>
    <row r="860" spans="1:7" ht="12.75" customHeight="1" x14ac:dyDescent="0.3">
      <c r="A860" s="50" t="s">
        <v>122</v>
      </c>
      <c r="B860" s="50" t="s">
        <v>15</v>
      </c>
      <c r="C860" s="50" t="s">
        <v>47</v>
      </c>
      <c r="D860" s="51">
        <v>158063</v>
      </c>
      <c r="E860" s="51">
        <v>146946</v>
      </c>
      <c r="F860" s="51">
        <v>10982</v>
      </c>
      <c r="G860" s="51">
        <v>135</v>
      </c>
    </row>
    <row r="861" spans="1:7" ht="12.75" customHeight="1" x14ac:dyDescent="0.3">
      <c r="A861" s="50" t="s">
        <v>122</v>
      </c>
      <c r="B861" s="50" t="s">
        <v>15</v>
      </c>
      <c r="C861" s="50" t="s">
        <v>49</v>
      </c>
      <c r="D861" s="51">
        <v>159445</v>
      </c>
      <c r="E861" s="51">
        <v>144022</v>
      </c>
      <c r="F861" s="51">
        <v>15269</v>
      </c>
      <c r="G861" s="51">
        <v>154</v>
      </c>
    </row>
    <row r="862" spans="1:7" ht="12.75" customHeight="1" x14ac:dyDescent="0.3">
      <c r="A862" s="50" t="s">
        <v>122</v>
      </c>
      <c r="B862" s="50" t="s">
        <v>15</v>
      </c>
      <c r="C862" s="50" t="s">
        <v>51</v>
      </c>
      <c r="D862" s="51">
        <v>165108</v>
      </c>
      <c r="E862" s="51">
        <v>137572</v>
      </c>
      <c r="F862" s="51">
        <v>27361</v>
      </c>
      <c r="G862" s="51">
        <v>175</v>
      </c>
    </row>
    <row r="863" spans="1:7" ht="12.75" customHeight="1" x14ac:dyDescent="0.3">
      <c r="A863" s="50" t="s">
        <v>122</v>
      </c>
      <c r="B863" s="50" t="s">
        <v>15</v>
      </c>
      <c r="C863" s="50" t="s">
        <v>53</v>
      </c>
      <c r="D863" s="51">
        <v>158287</v>
      </c>
      <c r="E863" s="51">
        <v>123417</v>
      </c>
      <c r="F863" s="51">
        <v>34710</v>
      </c>
      <c r="G863" s="51">
        <v>160</v>
      </c>
    </row>
    <row r="864" spans="1:7" ht="12.75" customHeight="1" x14ac:dyDescent="0.3">
      <c r="A864" s="50" t="s">
        <v>122</v>
      </c>
      <c r="B864" s="50" t="s">
        <v>15</v>
      </c>
      <c r="C864" s="50" t="s">
        <v>55</v>
      </c>
      <c r="D864" s="51">
        <v>170062</v>
      </c>
      <c r="E864" s="51">
        <v>123229</v>
      </c>
      <c r="F864" s="51">
        <v>46657</v>
      </c>
      <c r="G864" s="51">
        <v>176</v>
      </c>
    </row>
    <row r="865" spans="1:7" ht="12.75" customHeight="1" x14ac:dyDescent="0.3">
      <c r="A865" s="50" t="s">
        <v>122</v>
      </c>
      <c r="B865" s="50" t="s">
        <v>15</v>
      </c>
      <c r="C865" s="50" t="s">
        <v>57</v>
      </c>
      <c r="D865" s="51">
        <v>187127</v>
      </c>
      <c r="E865" s="51">
        <v>111586</v>
      </c>
      <c r="F865" s="51">
        <v>75188</v>
      </c>
      <c r="G865" s="51">
        <v>353</v>
      </c>
    </row>
    <row r="866" spans="1:7" ht="12.75" customHeight="1" x14ac:dyDescent="0.3">
      <c r="A866" s="50" t="s">
        <v>122</v>
      </c>
      <c r="B866" s="50" t="s">
        <v>15</v>
      </c>
      <c r="C866" s="50" t="s">
        <v>59</v>
      </c>
      <c r="D866" s="51">
        <v>163556</v>
      </c>
      <c r="E866" s="51">
        <v>83826</v>
      </c>
      <c r="F866" s="51">
        <v>79418</v>
      </c>
      <c r="G866" s="51">
        <v>312</v>
      </c>
    </row>
    <row r="867" spans="1:7" ht="12.75" customHeight="1" x14ac:dyDescent="0.3">
      <c r="A867" s="50" t="s">
        <v>122</v>
      </c>
      <c r="B867" s="50" t="s">
        <v>15</v>
      </c>
      <c r="C867" s="57" t="s">
        <v>61</v>
      </c>
      <c r="D867" s="51">
        <v>886087</v>
      </c>
      <c r="E867" s="51">
        <v>313695</v>
      </c>
      <c r="F867" s="51">
        <v>570154</v>
      </c>
      <c r="G867" s="51">
        <v>2238</v>
      </c>
    </row>
    <row r="868" spans="1:7" ht="12.75" customHeight="1" x14ac:dyDescent="0.3">
      <c r="A868" s="50" t="s">
        <v>122</v>
      </c>
      <c r="B868" s="50" t="s">
        <v>15</v>
      </c>
      <c r="C868" s="57" t="s">
        <v>64</v>
      </c>
      <c r="D868" s="51">
        <v>858325</v>
      </c>
      <c r="E868" s="51">
        <v>87189</v>
      </c>
      <c r="F868" s="51">
        <v>769322</v>
      </c>
      <c r="G868" s="51">
        <v>1814</v>
      </c>
    </row>
    <row r="869" spans="1:7" ht="12.75" customHeight="1" x14ac:dyDescent="0.3">
      <c r="A869" s="50" t="s">
        <v>122</v>
      </c>
      <c r="B869" s="50" t="s">
        <v>15</v>
      </c>
      <c r="C869" s="50" t="s">
        <v>65</v>
      </c>
      <c r="D869" s="51">
        <v>5101940</v>
      </c>
      <c r="E869" s="51">
        <v>106302</v>
      </c>
      <c r="F869" s="51">
        <v>4987645</v>
      </c>
      <c r="G869" s="51">
        <v>7993</v>
      </c>
    </row>
    <row r="870" spans="1:7" ht="12.75" customHeight="1" x14ac:dyDescent="0.3">
      <c r="A870" s="59" t="s">
        <v>122</v>
      </c>
      <c r="B870" s="59" t="s">
        <v>16</v>
      </c>
      <c r="C870" s="59" t="s">
        <v>14</v>
      </c>
      <c r="D870" s="60">
        <v>10159128</v>
      </c>
      <c r="E870" s="60">
        <v>2726054</v>
      </c>
      <c r="F870" s="60">
        <v>7420983</v>
      </c>
      <c r="G870" s="60">
        <v>12091</v>
      </c>
    </row>
    <row r="871" spans="1:7" ht="12.75" customHeight="1" x14ac:dyDescent="0.3">
      <c r="A871" s="61" t="s">
        <v>122</v>
      </c>
      <c r="B871" s="61" t="s">
        <v>16</v>
      </c>
      <c r="C871" s="61" t="s">
        <v>19</v>
      </c>
      <c r="D871" s="62">
        <v>151614</v>
      </c>
      <c r="E871" s="62">
        <v>39981</v>
      </c>
      <c r="F871" s="62">
        <v>111352</v>
      </c>
      <c r="G871" s="62">
        <v>281</v>
      </c>
    </row>
    <row r="872" spans="1:7" ht="12.75" customHeight="1" x14ac:dyDescent="0.3">
      <c r="A872" s="61" t="s">
        <v>122</v>
      </c>
      <c r="B872" s="61" t="s">
        <v>16</v>
      </c>
      <c r="C872" s="61" t="s">
        <v>20</v>
      </c>
      <c r="D872" s="62">
        <v>155750</v>
      </c>
      <c r="E872" s="62">
        <v>111875</v>
      </c>
      <c r="F872" s="62">
        <v>43655</v>
      </c>
      <c r="G872" s="62">
        <v>220</v>
      </c>
    </row>
    <row r="873" spans="1:7" ht="12.75" customHeight="1" x14ac:dyDescent="0.3">
      <c r="A873" s="61" t="s">
        <v>122</v>
      </c>
      <c r="B873" s="61" t="s">
        <v>16</v>
      </c>
      <c r="C873" s="61" t="s">
        <v>21</v>
      </c>
      <c r="D873" s="62">
        <v>155302</v>
      </c>
      <c r="E873" s="62">
        <v>142788</v>
      </c>
      <c r="F873" s="62">
        <v>12338</v>
      </c>
      <c r="G873" s="62">
        <v>176</v>
      </c>
    </row>
    <row r="874" spans="1:7" ht="12.75" customHeight="1" x14ac:dyDescent="0.3">
      <c r="A874" s="61" t="s">
        <v>122</v>
      </c>
      <c r="B874" s="61" t="s">
        <v>16</v>
      </c>
      <c r="C874" s="61" t="s">
        <v>33</v>
      </c>
      <c r="D874" s="62">
        <v>150067</v>
      </c>
      <c r="E874" s="62">
        <v>142726</v>
      </c>
      <c r="F874" s="62">
        <v>7179</v>
      </c>
      <c r="G874" s="62">
        <v>162</v>
      </c>
    </row>
    <row r="875" spans="1:7" ht="12.75" customHeight="1" x14ac:dyDescent="0.3">
      <c r="A875" s="61" t="s">
        <v>122</v>
      </c>
      <c r="B875" s="61" t="s">
        <v>16</v>
      </c>
      <c r="C875" s="61" t="s">
        <v>35</v>
      </c>
      <c r="D875" s="62">
        <v>151375</v>
      </c>
      <c r="E875" s="62">
        <v>145291</v>
      </c>
      <c r="F875" s="62">
        <v>5927</v>
      </c>
      <c r="G875" s="62">
        <v>157</v>
      </c>
    </row>
    <row r="876" spans="1:7" ht="12.75" customHeight="1" x14ac:dyDescent="0.3">
      <c r="A876" s="61" t="s">
        <v>122</v>
      </c>
      <c r="B876" s="61" t="s">
        <v>16</v>
      </c>
      <c r="C876" s="61" t="s">
        <v>37</v>
      </c>
      <c r="D876" s="62">
        <v>156226</v>
      </c>
      <c r="E876" s="62">
        <v>149748</v>
      </c>
      <c r="F876" s="62">
        <v>6305</v>
      </c>
      <c r="G876" s="62">
        <v>173</v>
      </c>
    </row>
    <row r="877" spans="1:7" ht="12.75" customHeight="1" x14ac:dyDescent="0.3">
      <c r="A877" s="61" t="s">
        <v>122</v>
      </c>
      <c r="B877" s="61" t="s">
        <v>16</v>
      </c>
      <c r="C877" s="61" t="s">
        <v>39</v>
      </c>
      <c r="D877" s="62">
        <v>148917</v>
      </c>
      <c r="E877" s="62">
        <v>142926</v>
      </c>
      <c r="F877" s="62">
        <v>5849</v>
      </c>
      <c r="G877" s="62">
        <v>142</v>
      </c>
    </row>
    <row r="878" spans="1:7" ht="12.75" customHeight="1" x14ac:dyDescent="0.3">
      <c r="A878" s="61" t="s">
        <v>122</v>
      </c>
      <c r="B878" s="61" t="s">
        <v>16</v>
      </c>
      <c r="C878" s="61" t="s">
        <v>41</v>
      </c>
      <c r="D878" s="62">
        <v>163013</v>
      </c>
      <c r="E878" s="62">
        <v>156244</v>
      </c>
      <c r="F878" s="62">
        <v>6559</v>
      </c>
      <c r="G878" s="62">
        <v>210</v>
      </c>
    </row>
    <row r="879" spans="1:7" ht="12.75" customHeight="1" x14ac:dyDescent="0.3">
      <c r="A879" s="61" t="s">
        <v>122</v>
      </c>
      <c r="B879" s="61" t="s">
        <v>16</v>
      </c>
      <c r="C879" s="61" t="s">
        <v>43</v>
      </c>
      <c r="D879" s="62">
        <v>149352</v>
      </c>
      <c r="E879" s="62">
        <v>143288</v>
      </c>
      <c r="F879" s="62">
        <v>5924</v>
      </c>
      <c r="G879" s="62">
        <v>140</v>
      </c>
    </row>
    <row r="880" spans="1:7" ht="12.75" customHeight="1" x14ac:dyDescent="0.3">
      <c r="A880" s="61" t="s">
        <v>122</v>
      </c>
      <c r="B880" s="61" t="s">
        <v>16</v>
      </c>
      <c r="C880" s="61" t="s">
        <v>45</v>
      </c>
      <c r="D880" s="62">
        <v>162141</v>
      </c>
      <c r="E880" s="62">
        <v>154123</v>
      </c>
      <c r="F880" s="62">
        <v>7835</v>
      </c>
      <c r="G880" s="62">
        <v>183</v>
      </c>
    </row>
    <row r="881" spans="1:7" ht="12.75" customHeight="1" x14ac:dyDescent="0.3">
      <c r="A881" s="61" t="s">
        <v>122</v>
      </c>
      <c r="B881" s="61" t="s">
        <v>16</v>
      </c>
      <c r="C881" s="61" t="s">
        <v>47</v>
      </c>
      <c r="D881" s="62">
        <v>154155</v>
      </c>
      <c r="E881" s="62">
        <v>144635</v>
      </c>
      <c r="F881" s="62">
        <v>9382</v>
      </c>
      <c r="G881" s="62">
        <v>138</v>
      </c>
    </row>
    <row r="882" spans="1:7" ht="12.75" customHeight="1" x14ac:dyDescent="0.3">
      <c r="A882" s="61" t="s">
        <v>122</v>
      </c>
      <c r="B882" s="61" t="s">
        <v>16</v>
      </c>
      <c r="C882" s="61" t="s">
        <v>49</v>
      </c>
      <c r="D882" s="62">
        <v>155872</v>
      </c>
      <c r="E882" s="62">
        <v>143981</v>
      </c>
      <c r="F882" s="62">
        <v>11755</v>
      </c>
      <c r="G882" s="62">
        <v>136</v>
      </c>
    </row>
    <row r="883" spans="1:7" ht="12.75" customHeight="1" x14ac:dyDescent="0.3">
      <c r="A883" s="61" t="s">
        <v>122</v>
      </c>
      <c r="B883" s="61" t="s">
        <v>16</v>
      </c>
      <c r="C883" s="61" t="s">
        <v>51</v>
      </c>
      <c r="D883" s="62">
        <v>160268</v>
      </c>
      <c r="E883" s="62">
        <v>137771</v>
      </c>
      <c r="F883" s="62">
        <v>22330</v>
      </c>
      <c r="G883" s="62">
        <v>167</v>
      </c>
    </row>
    <row r="884" spans="1:7" ht="12.75" customHeight="1" x14ac:dyDescent="0.3">
      <c r="A884" s="61" t="s">
        <v>122</v>
      </c>
      <c r="B884" s="61" t="s">
        <v>16</v>
      </c>
      <c r="C884" s="61" t="s">
        <v>53</v>
      </c>
      <c r="D884" s="62">
        <v>154264</v>
      </c>
      <c r="E884" s="62">
        <v>126045</v>
      </c>
      <c r="F884" s="62">
        <v>28022</v>
      </c>
      <c r="G884" s="62">
        <v>197</v>
      </c>
    </row>
    <row r="885" spans="1:7" ht="12.75" customHeight="1" x14ac:dyDescent="0.3">
      <c r="A885" s="61" t="s">
        <v>122</v>
      </c>
      <c r="B885" s="61" t="s">
        <v>16</v>
      </c>
      <c r="C885" s="61" t="s">
        <v>55</v>
      </c>
      <c r="D885" s="62">
        <v>163813</v>
      </c>
      <c r="E885" s="62">
        <v>125183</v>
      </c>
      <c r="F885" s="62">
        <v>38443</v>
      </c>
      <c r="G885" s="62">
        <v>187</v>
      </c>
    </row>
    <row r="886" spans="1:7" ht="12.75" customHeight="1" x14ac:dyDescent="0.3">
      <c r="A886" s="61" t="s">
        <v>122</v>
      </c>
      <c r="B886" s="61" t="s">
        <v>16</v>
      </c>
      <c r="C886" s="61" t="s">
        <v>57</v>
      </c>
      <c r="D886" s="62">
        <v>179986</v>
      </c>
      <c r="E886" s="62">
        <v>112432</v>
      </c>
      <c r="F886" s="62">
        <v>67277</v>
      </c>
      <c r="G886" s="62">
        <v>277</v>
      </c>
    </row>
    <row r="887" spans="1:7" ht="12.75" customHeight="1" x14ac:dyDescent="0.3">
      <c r="A887" s="61" t="s">
        <v>122</v>
      </c>
      <c r="B887" s="61" t="s">
        <v>16</v>
      </c>
      <c r="C887" s="61" t="s">
        <v>59</v>
      </c>
      <c r="D887" s="62">
        <v>163832</v>
      </c>
      <c r="E887" s="62">
        <v>90000</v>
      </c>
      <c r="F887" s="62">
        <v>73546</v>
      </c>
      <c r="G887" s="62">
        <v>286</v>
      </c>
    </row>
    <row r="888" spans="1:7" ht="12.75" customHeight="1" x14ac:dyDescent="0.3">
      <c r="A888" s="61" t="s">
        <v>122</v>
      </c>
      <c r="B888" s="61" t="s">
        <v>16</v>
      </c>
      <c r="C888" s="63" t="s">
        <v>61</v>
      </c>
      <c r="D888" s="62">
        <v>879976</v>
      </c>
      <c r="E888" s="62">
        <v>312890</v>
      </c>
      <c r="F888" s="62">
        <v>565454</v>
      </c>
      <c r="G888" s="62">
        <v>1632</v>
      </c>
    </row>
    <row r="889" spans="1:7" ht="12.75" customHeight="1" x14ac:dyDescent="0.3">
      <c r="A889" s="61" t="s">
        <v>122</v>
      </c>
      <c r="B889" s="61" t="s">
        <v>16</v>
      </c>
      <c r="C889" s="63" t="s">
        <v>64</v>
      </c>
      <c r="D889" s="62">
        <v>871203</v>
      </c>
      <c r="E889" s="62">
        <v>80299</v>
      </c>
      <c r="F889" s="62">
        <v>789688</v>
      </c>
      <c r="G889" s="62">
        <v>1216</v>
      </c>
    </row>
    <row r="890" spans="1:7" ht="12.75" customHeight="1" x14ac:dyDescent="0.3">
      <c r="A890" s="61" t="s">
        <v>122</v>
      </c>
      <c r="B890" s="61" t="s">
        <v>16</v>
      </c>
      <c r="C890" s="61" t="s">
        <v>65</v>
      </c>
      <c r="D890" s="62">
        <v>5732002</v>
      </c>
      <c r="E890" s="62">
        <v>123828</v>
      </c>
      <c r="F890" s="62">
        <v>5602163</v>
      </c>
      <c r="G890" s="62">
        <v>6011</v>
      </c>
    </row>
    <row r="891" spans="1:7" ht="12.75" customHeight="1" x14ac:dyDescent="0.3">
      <c r="A891" s="48" t="s">
        <v>123</v>
      </c>
      <c r="B891" s="48" t="s">
        <v>14</v>
      </c>
      <c r="C891" s="48" t="s">
        <v>14</v>
      </c>
      <c r="D891" s="49">
        <v>15291944</v>
      </c>
      <c r="E891" s="49">
        <v>4089218</v>
      </c>
      <c r="F891" s="49">
        <v>11151360</v>
      </c>
      <c r="G891" s="49">
        <v>51366</v>
      </c>
    </row>
    <row r="892" spans="1:7" ht="12.75" customHeight="1" x14ac:dyDescent="0.3">
      <c r="A892" s="50" t="s">
        <v>123</v>
      </c>
      <c r="B892" s="50" t="s">
        <v>14</v>
      </c>
      <c r="C892" s="50" t="s">
        <v>19</v>
      </c>
      <c r="D892" s="51">
        <v>228893</v>
      </c>
      <c r="E892" s="51">
        <v>56591</v>
      </c>
      <c r="F892" s="51">
        <v>171476</v>
      </c>
      <c r="G892" s="51">
        <v>826</v>
      </c>
    </row>
    <row r="893" spans="1:7" ht="12.75" customHeight="1" x14ac:dyDescent="0.3">
      <c r="A893" s="50" t="s">
        <v>123</v>
      </c>
      <c r="B893" s="50" t="s">
        <v>14</v>
      </c>
      <c r="C893" s="50" t="s">
        <v>20</v>
      </c>
      <c r="D893" s="51">
        <v>236210</v>
      </c>
      <c r="E893" s="51">
        <v>158779</v>
      </c>
      <c r="F893" s="51">
        <v>76889</v>
      </c>
      <c r="G893" s="51">
        <v>542</v>
      </c>
    </row>
    <row r="894" spans="1:7" ht="12.75" customHeight="1" x14ac:dyDescent="0.3">
      <c r="A894" s="50" t="s">
        <v>123</v>
      </c>
      <c r="B894" s="50" t="s">
        <v>14</v>
      </c>
      <c r="C894" s="50" t="s">
        <v>21</v>
      </c>
      <c r="D894" s="51">
        <v>238067</v>
      </c>
      <c r="E894" s="51">
        <v>212962</v>
      </c>
      <c r="F894" s="51">
        <v>24641</v>
      </c>
      <c r="G894" s="51">
        <v>464</v>
      </c>
    </row>
    <row r="895" spans="1:7" ht="12.75" customHeight="1" x14ac:dyDescent="0.3">
      <c r="A895" s="50" t="s">
        <v>123</v>
      </c>
      <c r="B895" s="50" t="s">
        <v>14</v>
      </c>
      <c r="C895" s="50" t="s">
        <v>33</v>
      </c>
      <c r="D895" s="51">
        <v>224885</v>
      </c>
      <c r="E895" s="51">
        <v>210981</v>
      </c>
      <c r="F895" s="51">
        <v>13467</v>
      </c>
      <c r="G895" s="51">
        <v>437</v>
      </c>
    </row>
    <row r="896" spans="1:7" ht="12.75" customHeight="1" x14ac:dyDescent="0.3">
      <c r="A896" s="50" t="s">
        <v>123</v>
      </c>
      <c r="B896" s="50" t="s">
        <v>14</v>
      </c>
      <c r="C896" s="50" t="s">
        <v>35</v>
      </c>
      <c r="D896" s="51">
        <v>229756</v>
      </c>
      <c r="E896" s="51">
        <v>217809</v>
      </c>
      <c r="F896" s="51">
        <v>11575</v>
      </c>
      <c r="G896" s="51">
        <v>372</v>
      </c>
    </row>
    <row r="897" spans="1:7" ht="12.75" customHeight="1" x14ac:dyDescent="0.3">
      <c r="A897" s="50" t="s">
        <v>123</v>
      </c>
      <c r="B897" s="50" t="s">
        <v>14</v>
      </c>
      <c r="C897" s="50" t="s">
        <v>37</v>
      </c>
      <c r="D897" s="51">
        <v>241610</v>
      </c>
      <c r="E897" s="51">
        <v>229177</v>
      </c>
      <c r="F897" s="51">
        <v>11995</v>
      </c>
      <c r="G897" s="51">
        <v>438</v>
      </c>
    </row>
    <row r="898" spans="1:7" ht="12.75" customHeight="1" x14ac:dyDescent="0.3">
      <c r="A898" s="50" t="s">
        <v>123</v>
      </c>
      <c r="B898" s="50" t="s">
        <v>14</v>
      </c>
      <c r="C898" s="50" t="s">
        <v>39</v>
      </c>
      <c r="D898" s="51">
        <v>224418</v>
      </c>
      <c r="E898" s="51">
        <v>213315</v>
      </c>
      <c r="F898" s="51">
        <v>10749</v>
      </c>
      <c r="G898" s="51">
        <v>354</v>
      </c>
    </row>
    <row r="899" spans="1:7" ht="12.75" customHeight="1" x14ac:dyDescent="0.3">
      <c r="A899" s="50" t="s">
        <v>123</v>
      </c>
      <c r="B899" s="50" t="s">
        <v>14</v>
      </c>
      <c r="C899" s="50" t="s">
        <v>41</v>
      </c>
      <c r="D899" s="51">
        <v>253187</v>
      </c>
      <c r="E899" s="51">
        <v>239963</v>
      </c>
      <c r="F899" s="51">
        <v>12747</v>
      </c>
      <c r="G899" s="51">
        <v>477</v>
      </c>
    </row>
    <row r="900" spans="1:7" ht="12.75" customHeight="1" x14ac:dyDescent="0.3">
      <c r="A900" s="50" t="s">
        <v>123</v>
      </c>
      <c r="B900" s="50" t="s">
        <v>14</v>
      </c>
      <c r="C900" s="50" t="s">
        <v>43</v>
      </c>
      <c r="D900" s="51">
        <v>229459</v>
      </c>
      <c r="E900" s="51">
        <v>217652</v>
      </c>
      <c r="F900" s="51">
        <v>11459</v>
      </c>
      <c r="G900" s="51">
        <v>348</v>
      </c>
    </row>
    <row r="901" spans="1:7" ht="12.75" customHeight="1" x14ac:dyDescent="0.3">
      <c r="A901" s="50" t="s">
        <v>123</v>
      </c>
      <c r="B901" s="50" t="s">
        <v>14</v>
      </c>
      <c r="C901" s="50" t="s">
        <v>45</v>
      </c>
      <c r="D901" s="51">
        <v>253154</v>
      </c>
      <c r="E901" s="51">
        <v>236728</v>
      </c>
      <c r="F901" s="51">
        <v>16015</v>
      </c>
      <c r="G901" s="51">
        <v>411</v>
      </c>
    </row>
    <row r="902" spans="1:7" ht="12.75" customHeight="1" x14ac:dyDescent="0.3">
      <c r="A902" s="50" t="s">
        <v>123</v>
      </c>
      <c r="B902" s="50" t="s">
        <v>14</v>
      </c>
      <c r="C902" s="50" t="s">
        <v>47</v>
      </c>
      <c r="D902" s="51">
        <v>240692</v>
      </c>
      <c r="E902" s="51">
        <v>221529</v>
      </c>
      <c r="F902" s="51">
        <v>18801</v>
      </c>
      <c r="G902" s="51">
        <v>362</v>
      </c>
    </row>
    <row r="903" spans="1:7" ht="12.75" customHeight="1" x14ac:dyDescent="0.3">
      <c r="A903" s="50" t="s">
        <v>123</v>
      </c>
      <c r="B903" s="50" t="s">
        <v>14</v>
      </c>
      <c r="C903" s="50" t="s">
        <v>49</v>
      </c>
      <c r="D903" s="51">
        <v>242434</v>
      </c>
      <c r="E903" s="51">
        <v>217489</v>
      </c>
      <c r="F903" s="51">
        <v>24622</v>
      </c>
      <c r="G903" s="51">
        <v>323</v>
      </c>
    </row>
    <row r="904" spans="1:7" ht="12.75" customHeight="1" x14ac:dyDescent="0.3">
      <c r="A904" s="50" t="s">
        <v>123</v>
      </c>
      <c r="B904" s="50" t="s">
        <v>14</v>
      </c>
      <c r="C904" s="50" t="s">
        <v>51</v>
      </c>
      <c r="D904" s="51">
        <v>253641</v>
      </c>
      <c r="E904" s="51">
        <v>208123</v>
      </c>
      <c r="F904" s="51">
        <v>45104</v>
      </c>
      <c r="G904" s="51">
        <v>414</v>
      </c>
    </row>
    <row r="905" spans="1:7" ht="12.75" customHeight="1" x14ac:dyDescent="0.3">
      <c r="A905" s="50" t="s">
        <v>123</v>
      </c>
      <c r="B905" s="50" t="s">
        <v>14</v>
      </c>
      <c r="C905" s="50" t="s">
        <v>53</v>
      </c>
      <c r="D905" s="51">
        <v>243041</v>
      </c>
      <c r="E905" s="51">
        <v>186914</v>
      </c>
      <c r="F905" s="51">
        <v>55740</v>
      </c>
      <c r="G905" s="51">
        <v>387</v>
      </c>
    </row>
    <row r="906" spans="1:7" ht="12.75" customHeight="1" x14ac:dyDescent="0.3">
      <c r="A906" s="50" t="s">
        <v>123</v>
      </c>
      <c r="B906" s="50" t="s">
        <v>14</v>
      </c>
      <c r="C906" s="50" t="s">
        <v>55</v>
      </c>
      <c r="D906" s="51">
        <v>259595</v>
      </c>
      <c r="E906" s="51">
        <v>186806</v>
      </c>
      <c r="F906" s="51">
        <v>72410</v>
      </c>
      <c r="G906" s="51">
        <v>379</v>
      </c>
    </row>
    <row r="907" spans="1:7" ht="12.75" customHeight="1" x14ac:dyDescent="0.3">
      <c r="A907" s="50" t="s">
        <v>123</v>
      </c>
      <c r="B907" s="50" t="s">
        <v>14</v>
      </c>
      <c r="C907" s="50" t="s">
        <v>57</v>
      </c>
      <c r="D907" s="51">
        <v>286205</v>
      </c>
      <c r="E907" s="51">
        <v>165914</v>
      </c>
      <c r="F907" s="51">
        <v>119776</v>
      </c>
      <c r="G907" s="51">
        <v>515</v>
      </c>
    </row>
    <row r="908" spans="1:7" ht="12.75" customHeight="1" x14ac:dyDescent="0.3">
      <c r="A908" s="50" t="s">
        <v>123</v>
      </c>
      <c r="B908" s="50" t="s">
        <v>14</v>
      </c>
      <c r="C908" s="50" t="s">
        <v>59</v>
      </c>
      <c r="D908" s="51">
        <v>251395</v>
      </c>
      <c r="E908" s="51">
        <v>124675</v>
      </c>
      <c r="F908" s="51">
        <v>126242</v>
      </c>
      <c r="G908" s="51">
        <v>478</v>
      </c>
    </row>
    <row r="909" spans="1:7" ht="12.75" customHeight="1" x14ac:dyDescent="0.3">
      <c r="A909" s="50" t="s">
        <v>123</v>
      </c>
      <c r="B909" s="50" t="s">
        <v>14</v>
      </c>
      <c r="C909" s="57" t="s">
        <v>61</v>
      </c>
      <c r="D909" s="51">
        <v>1375508</v>
      </c>
      <c r="E909" s="51">
        <v>468043</v>
      </c>
      <c r="F909" s="51">
        <v>903524</v>
      </c>
      <c r="G909" s="51">
        <v>3941</v>
      </c>
    </row>
    <row r="910" spans="1:7" ht="12.75" customHeight="1" x14ac:dyDescent="0.3">
      <c r="A910" s="50" t="s">
        <v>123</v>
      </c>
      <c r="B910" s="50" t="s">
        <v>14</v>
      </c>
      <c r="C910" s="57" t="s">
        <v>64</v>
      </c>
      <c r="D910" s="51">
        <v>1319369</v>
      </c>
      <c r="E910" s="51">
        <v>136442</v>
      </c>
      <c r="F910" s="51">
        <v>1176495</v>
      </c>
      <c r="G910" s="51">
        <v>6432</v>
      </c>
    </row>
    <row r="911" spans="1:7" ht="12.75" customHeight="1" x14ac:dyDescent="0.3">
      <c r="A911" s="50" t="s">
        <v>123</v>
      </c>
      <c r="B911" s="50" t="s">
        <v>14</v>
      </c>
      <c r="C911" s="50" t="s">
        <v>65</v>
      </c>
      <c r="D911" s="51">
        <v>8460425</v>
      </c>
      <c r="E911" s="51">
        <v>179326</v>
      </c>
      <c r="F911" s="51">
        <v>8247633</v>
      </c>
      <c r="G911" s="51">
        <v>33466</v>
      </c>
    </row>
    <row r="912" spans="1:7" ht="12.75" customHeight="1" x14ac:dyDescent="0.3">
      <c r="A912" s="59" t="s">
        <v>123</v>
      </c>
      <c r="B912" s="59" t="s">
        <v>15</v>
      </c>
      <c r="C912" s="59" t="s">
        <v>14</v>
      </c>
      <c r="D912" s="60">
        <v>7452037</v>
      </c>
      <c r="E912" s="60">
        <v>2050025</v>
      </c>
      <c r="F912" s="60">
        <v>5364809</v>
      </c>
      <c r="G912" s="60">
        <v>37203</v>
      </c>
    </row>
    <row r="913" spans="1:7" ht="12.75" customHeight="1" x14ac:dyDescent="0.3">
      <c r="A913" s="61" t="s">
        <v>123</v>
      </c>
      <c r="B913" s="61" t="s">
        <v>15</v>
      </c>
      <c r="C913" s="61" t="s">
        <v>19</v>
      </c>
      <c r="D913" s="62">
        <v>115299</v>
      </c>
      <c r="E913" s="62">
        <v>27872</v>
      </c>
      <c r="F913" s="62">
        <v>86978</v>
      </c>
      <c r="G913" s="62">
        <v>449</v>
      </c>
    </row>
    <row r="914" spans="1:7" ht="12.75" customHeight="1" x14ac:dyDescent="0.3">
      <c r="A914" s="61" t="s">
        <v>123</v>
      </c>
      <c r="B914" s="61" t="s">
        <v>15</v>
      </c>
      <c r="C914" s="61" t="s">
        <v>20</v>
      </c>
      <c r="D914" s="62">
        <v>119498</v>
      </c>
      <c r="E914" s="62">
        <v>79653</v>
      </c>
      <c r="F914" s="62">
        <v>39575</v>
      </c>
      <c r="G914" s="62">
        <v>270</v>
      </c>
    </row>
    <row r="915" spans="1:7" ht="12.75" customHeight="1" x14ac:dyDescent="0.3">
      <c r="A915" s="61" t="s">
        <v>123</v>
      </c>
      <c r="B915" s="61" t="s">
        <v>15</v>
      </c>
      <c r="C915" s="61" t="s">
        <v>21</v>
      </c>
      <c r="D915" s="62">
        <v>121636</v>
      </c>
      <c r="E915" s="62">
        <v>108550</v>
      </c>
      <c r="F915" s="62">
        <v>12848</v>
      </c>
      <c r="G915" s="62">
        <v>238</v>
      </c>
    </row>
    <row r="916" spans="1:7" ht="12.75" customHeight="1" x14ac:dyDescent="0.3">
      <c r="A916" s="61" t="s">
        <v>123</v>
      </c>
      <c r="B916" s="61" t="s">
        <v>15</v>
      </c>
      <c r="C916" s="61" t="s">
        <v>33</v>
      </c>
      <c r="D916" s="62">
        <v>113973</v>
      </c>
      <c r="E916" s="62">
        <v>106676</v>
      </c>
      <c r="F916" s="62">
        <v>7089</v>
      </c>
      <c r="G916" s="62">
        <v>208</v>
      </c>
    </row>
    <row r="917" spans="1:7" ht="12.75" customHeight="1" x14ac:dyDescent="0.3">
      <c r="A917" s="61" t="s">
        <v>123</v>
      </c>
      <c r="B917" s="61" t="s">
        <v>15</v>
      </c>
      <c r="C917" s="61" t="s">
        <v>35</v>
      </c>
      <c r="D917" s="62">
        <v>116330</v>
      </c>
      <c r="E917" s="62">
        <v>110114</v>
      </c>
      <c r="F917" s="62">
        <v>6035</v>
      </c>
      <c r="G917" s="62">
        <v>181</v>
      </c>
    </row>
    <row r="918" spans="1:7" ht="12.75" customHeight="1" x14ac:dyDescent="0.3">
      <c r="A918" s="61" t="s">
        <v>123</v>
      </c>
      <c r="B918" s="61" t="s">
        <v>15</v>
      </c>
      <c r="C918" s="61" t="s">
        <v>37</v>
      </c>
      <c r="D918" s="62">
        <v>124123</v>
      </c>
      <c r="E918" s="62">
        <v>117503</v>
      </c>
      <c r="F918" s="62">
        <v>6381</v>
      </c>
      <c r="G918" s="62">
        <v>239</v>
      </c>
    </row>
    <row r="919" spans="1:7" ht="12.75" customHeight="1" x14ac:dyDescent="0.3">
      <c r="A919" s="61" t="s">
        <v>123</v>
      </c>
      <c r="B919" s="61" t="s">
        <v>15</v>
      </c>
      <c r="C919" s="61" t="s">
        <v>39</v>
      </c>
      <c r="D919" s="62">
        <v>113150</v>
      </c>
      <c r="E919" s="62">
        <v>107384</v>
      </c>
      <c r="F919" s="62">
        <v>5577</v>
      </c>
      <c r="G919" s="62">
        <v>189</v>
      </c>
    </row>
    <row r="920" spans="1:7" ht="12.75" customHeight="1" x14ac:dyDescent="0.3">
      <c r="A920" s="61" t="s">
        <v>123</v>
      </c>
      <c r="B920" s="61" t="s">
        <v>15</v>
      </c>
      <c r="C920" s="61" t="s">
        <v>41</v>
      </c>
      <c r="D920" s="62">
        <v>129508</v>
      </c>
      <c r="E920" s="62">
        <v>122534</v>
      </c>
      <c r="F920" s="62">
        <v>6722</v>
      </c>
      <c r="G920" s="62">
        <v>252</v>
      </c>
    </row>
    <row r="921" spans="1:7" ht="12.75" customHeight="1" x14ac:dyDescent="0.3">
      <c r="A921" s="61" t="s">
        <v>123</v>
      </c>
      <c r="B921" s="61" t="s">
        <v>15</v>
      </c>
      <c r="C921" s="61" t="s">
        <v>43</v>
      </c>
      <c r="D921" s="62">
        <v>116913</v>
      </c>
      <c r="E921" s="62">
        <v>110621</v>
      </c>
      <c r="F921" s="62">
        <v>6110</v>
      </c>
      <c r="G921" s="62">
        <v>182</v>
      </c>
    </row>
    <row r="922" spans="1:7" ht="12.75" customHeight="1" x14ac:dyDescent="0.3">
      <c r="A922" s="61" t="s">
        <v>123</v>
      </c>
      <c r="B922" s="61" t="s">
        <v>15</v>
      </c>
      <c r="C922" s="61" t="s">
        <v>45</v>
      </c>
      <c r="D922" s="62">
        <v>129041</v>
      </c>
      <c r="E922" s="62">
        <v>120196</v>
      </c>
      <c r="F922" s="62">
        <v>8637</v>
      </c>
      <c r="G922" s="62">
        <v>208</v>
      </c>
    </row>
    <row r="923" spans="1:7" ht="12.75" customHeight="1" x14ac:dyDescent="0.3">
      <c r="A923" s="61" t="s">
        <v>123</v>
      </c>
      <c r="B923" s="61" t="s">
        <v>15</v>
      </c>
      <c r="C923" s="61" t="s">
        <v>47</v>
      </c>
      <c r="D923" s="62">
        <v>122159</v>
      </c>
      <c r="E923" s="62">
        <v>111747</v>
      </c>
      <c r="F923" s="62">
        <v>10225</v>
      </c>
      <c r="G923" s="62">
        <v>187</v>
      </c>
    </row>
    <row r="924" spans="1:7" ht="12.75" customHeight="1" x14ac:dyDescent="0.3">
      <c r="A924" s="61" t="s">
        <v>123</v>
      </c>
      <c r="B924" s="61" t="s">
        <v>15</v>
      </c>
      <c r="C924" s="61" t="s">
        <v>49</v>
      </c>
      <c r="D924" s="62">
        <v>122197</v>
      </c>
      <c r="E924" s="62">
        <v>108238</v>
      </c>
      <c r="F924" s="62">
        <v>13789</v>
      </c>
      <c r="G924" s="62">
        <v>170</v>
      </c>
    </row>
    <row r="925" spans="1:7" ht="12.75" customHeight="1" x14ac:dyDescent="0.3">
      <c r="A925" s="61" t="s">
        <v>123</v>
      </c>
      <c r="B925" s="61" t="s">
        <v>15</v>
      </c>
      <c r="C925" s="61" t="s">
        <v>51</v>
      </c>
      <c r="D925" s="62">
        <v>129327</v>
      </c>
      <c r="E925" s="62">
        <v>104253</v>
      </c>
      <c r="F925" s="62">
        <v>24869</v>
      </c>
      <c r="G925" s="62">
        <v>205</v>
      </c>
    </row>
    <row r="926" spans="1:7" ht="12.75" customHeight="1" x14ac:dyDescent="0.3">
      <c r="A926" s="61" t="s">
        <v>123</v>
      </c>
      <c r="B926" s="61" t="s">
        <v>15</v>
      </c>
      <c r="C926" s="61" t="s">
        <v>53</v>
      </c>
      <c r="D926" s="62">
        <v>123639</v>
      </c>
      <c r="E926" s="62">
        <v>92297</v>
      </c>
      <c r="F926" s="62">
        <v>31136</v>
      </c>
      <c r="G926" s="62">
        <v>206</v>
      </c>
    </row>
    <row r="927" spans="1:7" ht="12.75" customHeight="1" x14ac:dyDescent="0.3">
      <c r="A927" s="61" t="s">
        <v>123</v>
      </c>
      <c r="B927" s="61" t="s">
        <v>15</v>
      </c>
      <c r="C927" s="61" t="s">
        <v>55</v>
      </c>
      <c r="D927" s="62">
        <v>131972</v>
      </c>
      <c r="E927" s="62">
        <v>91502</v>
      </c>
      <c r="F927" s="62">
        <v>40270</v>
      </c>
      <c r="G927" s="62">
        <v>200</v>
      </c>
    </row>
    <row r="928" spans="1:7" ht="12.75" customHeight="1" x14ac:dyDescent="0.3">
      <c r="A928" s="61" t="s">
        <v>123</v>
      </c>
      <c r="B928" s="61" t="s">
        <v>15</v>
      </c>
      <c r="C928" s="61" t="s">
        <v>57</v>
      </c>
      <c r="D928" s="62">
        <v>146749</v>
      </c>
      <c r="E928" s="62">
        <v>82902</v>
      </c>
      <c r="F928" s="62">
        <v>63578</v>
      </c>
      <c r="G928" s="62">
        <v>269</v>
      </c>
    </row>
    <row r="929" spans="1:7" ht="12.75" customHeight="1" x14ac:dyDescent="0.3">
      <c r="A929" s="61" t="s">
        <v>123</v>
      </c>
      <c r="B929" s="61" t="s">
        <v>15</v>
      </c>
      <c r="C929" s="61" t="s">
        <v>59</v>
      </c>
      <c r="D929" s="62">
        <v>127019</v>
      </c>
      <c r="E929" s="62">
        <v>60820</v>
      </c>
      <c r="F929" s="62">
        <v>65929</v>
      </c>
      <c r="G929" s="62">
        <v>270</v>
      </c>
    </row>
    <row r="930" spans="1:7" ht="12.75" customHeight="1" x14ac:dyDescent="0.3">
      <c r="A930" s="61" t="s">
        <v>123</v>
      </c>
      <c r="B930" s="61" t="s">
        <v>15</v>
      </c>
      <c r="C930" s="63" t="s">
        <v>61</v>
      </c>
      <c r="D930" s="62">
        <v>694069</v>
      </c>
      <c r="E930" s="62">
        <v>233198</v>
      </c>
      <c r="F930" s="62">
        <v>458075</v>
      </c>
      <c r="G930" s="62">
        <v>2796</v>
      </c>
    </row>
    <row r="931" spans="1:7" ht="12.75" customHeight="1" x14ac:dyDescent="0.3">
      <c r="A931" s="61" t="s">
        <v>123</v>
      </c>
      <c r="B931" s="61" t="s">
        <v>15</v>
      </c>
      <c r="C931" s="63" t="s">
        <v>64</v>
      </c>
      <c r="D931" s="62">
        <v>659857</v>
      </c>
      <c r="E931" s="62">
        <v>71378</v>
      </c>
      <c r="F931" s="62">
        <v>583428</v>
      </c>
      <c r="G931" s="62">
        <v>5051</v>
      </c>
    </row>
    <row r="932" spans="1:7" ht="12.75" customHeight="1" x14ac:dyDescent="0.3">
      <c r="A932" s="61" t="s">
        <v>123</v>
      </c>
      <c r="B932" s="61" t="s">
        <v>15</v>
      </c>
      <c r="C932" s="61" t="s">
        <v>65</v>
      </c>
      <c r="D932" s="62">
        <v>3995578</v>
      </c>
      <c r="E932" s="62">
        <v>82587</v>
      </c>
      <c r="F932" s="62">
        <v>3887558</v>
      </c>
      <c r="G932" s="62">
        <v>25433</v>
      </c>
    </row>
    <row r="933" spans="1:7" ht="12.75" customHeight="1" x14ac:dyDescent="0.3">
      <c r="A933" s="48" t="s">
        <v>123</v>
      </c>
      <c r="B933" s="48" t="s">
        <v>16</v>
      </c>
      <c r="C933" s="48" t="s">
        <v>14</v>
      </c>
      <c r="D933" s="49">
        <v>7839907</v>
      </c>
      <c r="E933" s="49">
        <v>2039193</v>
      </c>
      <c r="F933" s="49">
        <v>5786551</v>
      </c>
      <c r="G933" s="49">
        <v>14163</v>
      </c>
    </row>
    <row r="934" spans="1:7" ht="12.75" customHeight="1" x14ac:dyDescent="0.3">
      <c r="A934" s="50" t="s">
        <v>123</v>
      </c>
      <c r="B934" s="50" t="s">
        <v>16</v>
      </c>
      <c r="C934" s="50" t="s">
        <v>19</v>
      </c>
      <c r="D934" s="51">
        <v>113594</v>
      </c>
      <c r="E934" s="51">
        <v>28719</v>
      </c>
      <c r="F934" s="51">
        <v>84498</v>
      </c>
      <c r="G934" s="51">
        <v>377</v>
      </c>
    </row>
    <row r="935" spans="1:7" ht="12.75" customHeight="1" x14ac:dyDescent="0.3">
      <c r="A935" s="50" t="s">
        <v>123</v>
      </c>
      <c r="B935" s="50" t="s">
        <v>16</v>
      </c>
      <c r="C935" s="50" t="s">
        <v>20</v>
      </c>
      <c r="D935" s="51">
        <v>116712</v>
      </c>
      <c r="E935" s="51">
        <v>79126</v>
      </c>
      <c r="F935" s="51">
        <v>37314</v>
      </c>
      <c r="G935" s="51">
        <v>272</v>
      </c>
    </row>
    <row r="936" spans="1:7" ht="12.75" customHeight="1" x14ac:dyDescent="0.3">
      <c r="A936" s="50" t="s">
        <v>123</v>
      </c>
      <c r="B936" s="50" t="s">
        <v>16</v>
      </c>
      <c r="C936" s="50" t="s">
        <v>21</v>
      </c>
      <c r="D936" s="51">
        <v>116431</v>
      </c>
      <c r="E936" s="51">
        <v>104412</v>
      </c>
      <c r="F936" s="51">
        <v>11793</v>
      </c>
      <c r="G936" s="51">
        <v>226</v>
      </c>
    </row>
    <row r="937" spans="1:7" ht="12.75" customHeight="1" x14ac:dyDescent="0.3">
      <c r="A937" s="50" t="s">
        <v>123</v>
      </c>
      <c r="B937" s="50" t="s">
        <v>16</v>
      </c>
      <c r="C937" s="50" t="s">
        <v>33</v>
      </c>
      <c r="D937" s="51">
        <v>110912</v>
      </c>
      <c r="E937" s="51">
        <v>104305</v>
      </c>
      <c r="F937" s="51">
        <v>6378</v>
      </c>
      <c r="G937" s="51">
        <v>229</v>
      </c>
    </row>
    <row r="938" spans="1:7" ht="12.75" customHeight="1" x14ac:dyDescent="0.3">
      <c r="A938" s="50" t="s">
        <v>123</v>
      </c>
      <c r="B938" s="50" t="s">
        <v>16</v>
      </c>
      <c r="C938" s="50" t="s">
        <v>35</v>
      </c>
      <c r="D938" s="51">
        <v>113426</v>
      </c>
      <c r="E938" s="51">
        <v>107695</v>
      </c>
      <c r="F938" s="51">
        <v>5540</v>
      </c>
      <c r="G938" s="51">
        <v>191</v>
      </c>
    </row>
    <row r="939" spans="1:7" ht="12.75" customHeight="1" x14ac:dyDescent="0.3">
      <c r="A939" s="50" t="s">
        <v>123</v>
      </c>
      <c r="B939" s="50" t="s">
        <v>16</v>
      </c>
      <c r="C939" s="50" t="s">
        <v>37</v>
      </c>
      <c r="D939" s="51">
        <v>117487</v>
      </c>
      <c r="E939" s="51">
        <v>111674</v>
      </c>
      <c r="F939" s="51">
        <v>5614</v>
      </c>
      <c r="G939" s="51">
        <v>199</v>
      </c>
    </row>
    <row r="940" spans="1:7" ht="12.75" customHeight="1" x14ac:dyDescent="0.3">
      <c r="A940" s="50" t="s">
        <v>123</v>
      </c>
      <c r="B940" s="50" t="s">
        <v>16</v>
      </c>
      <c r="C940" s="50" t="s">
        <v>39</v>
      </c>
      <c r="D940" s="51">
        <v>111268</v>
      </c>
      <c r="E940" s="51">
        <v>105931</v>
      </c>
      <c r="F940" s="51">
        <v>5172</v>
      </c>
      <c r="G940" s="51">
        <v>165</v>
      </c>
    </row>
    <row r="941" spans="1:7" ht="12.75" customHeight="1" x14ac:dyDescent="0.3">
      <c r="A941" s="50" t="s">
        <v>123</v>
      </c>
      <c r="B941" s="50" t="s">
        <v>16</v>
      </c>
      <c r="C941" s="50" t="s">
        <v>41</v>
      </c>
      <c r="D941" s="51">
        <v>123679</v>
      </c>
      <c r="E941" s="51">
        <v>117429</v>
      </c>
      <c r="F941" s="51">
        <v>6025</v>
      </c>
      <c r="G941" s="51">
        <v>225</v>
      </c>
    </row>
    <row r="942" spans="1:7" ht="12.75" customHeight="1" x14ac:dyDescent="0.3">
      <c r="A942" s="50" t="s">
        <v>123</v>
      </c>
      <c r="B942" s="50" t="s">
        <v>16</v>
      </c>
      <c r="C942" s="50" t="s">
        <v>43</v>
      </c>
      <c r="D942" s="51">
        <v>112546</v>
      </c>
      <c r="E942" s="51">
        <v>107031</v>
      </c>
      <c r="F942" s="51">
        <v>5349</v>
      </c>
      <c r="G942" s="51">
        <v>166</v>
      </c>
    </row>
    <row r="943" spans="1:7" ht="12.75" customHeight="1" x14ac:dyDescent="0.3">
      <c r="A943" s="50" t="s">
        <v>123</v>
      </c>
      <c r="B943" s="50" t="s">
        <v>16</v>
      </c>
      <c r="C943" s="50" t="s">
        <v>45</v>
      </c>
      <c r="D943" s="51">
        <v>124113</v>
      </c>
      <c r="E943" s="51">
        <v>116532</v>
      </c>
      <c r="F943" s="51">
        <v>7378</v>
      </c>
      <c r="G943" s="51">
        <v>203</v>
      </c>
    </row>
    <row r="944" spans="1:7" ht="12.75" customHeight="1" x14ac:dyDescent="0.3">
      <c r="A944" s="50" t="s">
        <v>123</v>
      </c>
      <c r="B944" s="50" t="s">
        <v>16</v>
      </c>
      <c r="C944" s="50" t="s">
        <v>47</v>
      </c>
      <c r="D944" s="51">
        <v>118533</v>
      </c>
      <c r="E944" s="51">
        <v>109782</v>
      </c>
      <c r="F944" s="51">
        <v>8576</v>
      </c>
      <c r="G944" s="51">
        <v>175</v>
      </c>
    </row>
    <row r="945" spans="1:7" ht="12.75" customHeight="1" x14ac:dyDescent="0.3">
      <c r="A945" s="50" t="s">
        <v>123</v>
      </c>
      <c r="B945" s="50" t="s">
        <v>16</v>
      </c>
      <c r="C945" s="50" t="s">
        <v>49</v>
      </c>
      <c r="D945" s="51">
        <v>120237</v>
      </c>
      <c r="E945" s="51">
        <v>109251</v>
      </c>
      <c r="F945" s="51">
        <v>10833</v>
      </c>
      <c r="G945" s="51">
        <v>153</v>
      </c>
    </row>
    <row r="946" spans="1:7" ht="12.75" customHeight="1" x14ac:dyDescent="0.3">
      <c r="A946" s="50" t="s">
        <v>123</v>
      </c>
      <c r="B946" s="50" t="s">
        <v>16</v>
      </c>
      <c r="C946" s="50" t="s">
        <v>51</v>
      </c>
      <c r="D946" s="51">
        <v>124314</v>
      </c>
      <c r="E946" s="51">
        <v>103870</v>
      </c>
      <c r="F946" s="51">
        <v>20235</v>
      </c>
      <c r="G946" s="51">
        <v>209</v>
      </c>
    </row>
    <row r="947" spans="1:7" ht="12.75" customHeight="1" x14ac:dyDescent="0.3">
      <c r="A947" s="50" t="s">
        <v>123</v>
      </c>
      <c r="B947" s="50" t="s">
        <v>16</v>
      </c>
      <c r="C947" s="50" t="s">
        <v>53</v>
      </c>
      <c r="D947" s="51">
        <v>119402</v>
      </c>
      <c r="E947" s="51">
        <v>94617</v>
      </c>
      <c r="F947" s="51">
        <v>24604</v>
      </c>
      <c r="G947" s="51">
        <v>181</v>
      </c>
    </row>
    <row r="948" spans="1:7" ht="12.75" customHeight="1" x14ac:dyDescent="0.3">
      <c r="A948" s="50" t="s">
        <v>123</v>
      </c>
      <c r="B948" s="50" t="s">
        <v>16</v>
      </c>
      <c r="C948" s="50" t="s">
        <v>55</v>
      </c>
      <c r="D948" s="51">
        <v>127623</v>
      </c>
      <c r="E948" s="51">
        <v>95304</v>
      </c>
      <c r="F948" s="51">
        <v>32140</v>
      </c>
      <c r="G948" s="51">
        <v>179</v>
      </c>
    </row>
    <row r="949" spans="1:7" ht="12.75" customHeight="1" x14ac:dyDescent="0.3">
      <c r="A949" s="50" t="s">
        <v>123</v>
      </c>
      <c r="B949" s="50" t="s">
        <v>16</v>
      </c>
      <c r="C949" s="50" t="s">
        <v>57</v>
      </c>
      <c r="D949" s="51">
        <v>139456</v>
      </c>
      <c r="E949" s="51">
        <v>83012</v>
      </c>
      <c r="F949" s="51">
        <v>56198</v>
      </c>
      <c r="G949" s="51">
        <v>246</v>
      </c>
    </row>
    <row r="950" spans="1:7" ht="12.75" customHeight="1" x14ac:dyDescent="0.3">
      <c r="A950" s="50" t="s">
        <v>123</v>
      </c>
      <c r="B950" s="50" t="s">
        <v>16</v>
      </c>
      <c r="C950" s="50" t="s">
        <v>59</v>
      </c>
      <c r="D950" s="51">
        <v>124376</v>
      </c>
      <c r="E950" s="51">
        <v>63855</v>
      </c>
      <c r="F950" s="51">
        <v>60313</v>
      </c>
      <c r="G950" s="51">
        <v>208</v>
      </c>
    </row>
    <row r="951" spans="1:7" ht="12.75" customHeight="1" x14ac:dyDescent="0.3">
      <c r="A951" s="50" t="s">
        <v>123</v>
      </c>
      <c r="B951" s="50" t="s">
        <v>16</v>
      </c>
      <c r="C951" s="57" t="s">
        <v>61</v>
      </c>
      <c r="D951" s="51">
        <v>681439</v>
      </c>
      <c r="E951" s="51">
        <v>234845</v>
      </c>
      <c r="F951" s="51">
        <v>445449</v>
      </c>
      <c r="G951" s="51">
        <v>1145</v>
      </c>
    </row>
    <row r="952" spans="1:7" ht="12.75" customHeight="1" x14ac:dyDescent="0.3">
      <c r="A952" s="50" t="s">
        <v>123</v>
      </c>
      <c r="B952" s="50" t="s">
        <v>16</v>
      </c>
      <c r="C952" s="57" t="s">
        <v>64</v>
      </c>
      <c r="D952" s="51">
        <v>659512</v>
      </c>
      <c r="E952" s="51">
        <v>65064</v>
      </c>
      <c r="F952" s="51">
        <v>593067</v>
      </c>
      <c r="G952" s="51">
        <v>1381</v>
      </c>
    </row>
    <row r="953" spans="1:7" ht="12.75" customHeight="1" x14ac:dyDescent="0.3">
      <c r="A953" s="64" t="s">
        <v>123</v>
      </c>
      <c r="B953" s="64" t="s">
        <v>16</v>
      </c>
      <c r="C953" s="64" t="s">
        <v>65</v>
      </c>
      <c r="D953" s="65">
        <v>4464847</v>
      </c>
      <c r="E953" s="65">
        <v>96739</v>
      </c>
      <c r="F953" s="65">
        <v>4360075</v>
      </c>
      <c r="G953" s="65">
        <v>8033</v>
      </c>
    </row>
    <row r="954" spans="1:7" ht="12.75" customHeight="1" x14ac:dyDescent="0.3"/>
  </sheetData>
  <sheetProtection algorithmName="SHA-512" hashValue="/r4Nkhhm1Uzceh7VxFbrXhO2B9aAaQe43Nscwt3GOCxyfYhtYWQdiOxOAWNm1IofBUqMb6uA07bJONuDSlhOJQ==" saltValue="9/amVxvY4uI/W+rkkIIOog==" spinCount="100000" sheet="1" objects="1" scenarios="1" formatCells="0" formatColumns="0" insertColumns="0" insertRows="0" insertHyperlinks="0" sort="0" autoFilter="0"/>
  <autoFilter ref="A8:G8" xr:uid="{B395C703-EEB7-4C3A-ABDD-665398CC2ACC}"/>
  <mergeCells count="6">
    <mergeCell ref="A4:F4"/>
    <mergeCell ref="A6:A7"/>
    <mergeCell ref="B6:B7"/>
    <mergeCell ref="C6:C7"/>
    <mergeCell ref="D6:D7"/>
    <mergeCell ref="E6:G6"/>
  </mergeCells>
  <hyperlinks>
    <hyperlink ref="G1" location="Índice!A1" display="Índice" xr:uid="{A4F24801-FB3A-4DC7-9520-62FFCBDD33C1}"/>
  </hyperlink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007-4343-43FE-9EDE-5672F962C134}">
  <dimension ref="A1:O39"/>
  <sheetViews>
    <sheetView workbookViewId="0">
      <selection activeCell="H5" sqref="H5"/>
    </sheetView>
  </sheetViews>
  <sheetFormatPr defaultRowHeight="14.4" x14ac:dyDescent="0.3"/>
  <cols>
    <col min="1" max="1" width="28.5546875" bestFit="1" customWidth="1"/>
    <col min="2" max="3" width="10.5546875" bestFit="1" customWidth="1"/>
    <col min="7" max="7" width="10.5546875" bestFit="1" customWidth="1"/>
    <col min="8" max="8" width="7.5546875" bestFit="1" customWidth="1"/>
    <col min="9" max="9" width="9.6640625" bestFit="1" customWidth="1"/>
  </cols>
  <sheetData>
    <row r="1" spans="1:10" x14ac:dyDescent="0.3">
      <c r="A1" s="166" t="s">
        <v>129</v>
      </c>
      <c r="B1" s="166"/>
      <c r="C1" s="166"/>
      <c r="D1" s="166"/>
      <c r="E1" s="166"/>
    </row>
    <row r="2" spans="1:10" x14ac:dyDescent="0.3">
      <c r="A2" s="69" t="s">
        <v>124</v>
      </c>
      <c r="B2" s="71" t="s">
        <v>125</v>
      </c>
      <c r="C2" s="71" t="s">
        <v>126</v>
      </c>
      <c r="D2" s="71" t="s">
        <v>127</v>
      </c>
      <c r="E2" s="71" t="s">
        <v>128</v>
      </c>
    </row>
    <row r="3" spans="1:10" x14ac:dyDescent="0.3">
      <c r="A3" t="s">
        <v>130</v>
      </c>
      <c r="B3" s="66">
        <v>0.38740479999999999</v>
      </c>
      <c r="C3" s="66">
        <v>0.48715750000000002</v>
      </c>
      <c r="D3">
        <v>0</v>
      </c>
      <c r="E3">
        <v>1</v>
      </c>
      <c r="G3" s="66"/>
      <c r="H3" s="66"/>
    </row>
    <row r="4" spans="1:10" x14ac:dyDescent="0.3">
      <c r="A4" t="s">
        <v>31</v>
      </c>
      <c r="B4" s="66">
        <v>20.417300000000001</v>
      </c>
      <c r="C4" s="66">
        <v>1.268262</v>
      </c>
      <c r="D4">
        <v>16</v>
      </c>
      <c r="E4">
        <v>22</v>
      </c>
      <c r="G4" s="66"/>
      <c r="H4" s="66"/>
    </row>
    <row r="5" spans="1:10" x14ac:dyDescent="0.3">
      <c r="A5" t="s">
        <v>137</v>
      </c>
      <c r="B5" s="66">
        <v>-6.3711699999999996E-2</v>
      </c>
      <c r="C5" s="66">
        <v>0.97161640000000005</v>
      </c>
      <c r="D5" s="66">
        <v>-2.8426520000000002</v>
      </c>
      <c r="E5" s="66">
        <v>3.4893149999999999</v>
      </c>
      <c r="G5" s="66"/>
      <c r="H5" s="66"/>
    </row>
    <row r="6" spans="1:10" x14ac:dyDescent="0.3">
      <c r="A6" s="69" t="s">
        <v>138</v>
      </c>
      <c r="B6" s="70">
        <v>-5.0206300000000002E-2</v>
      </c>
      <c r="C6" s="70">
        <v>0.9692923</v>
      </c>
      <c r="D6" s="70">
        <v>-2.6887989999999999</v>
      </c>
      <c r="E6" s="70">
        <v>3.397688</v>
      </c>
      <c r="G6" s="66"/>
      <c r="H6" s="66"/>
    </row>
    <row r="7" spans="1:10" x14ac:dyDescent="0.3">
      <c r="A7" t="s">
        <v>135</v>
      </c>
      <c r="B7" s="66">
        <v>0.2818195</v>
      </c>
      <c r="C7" s="66">
        <v>0.76152549999999997</v>
      </c>
      <c r="D7">
        <v>0</v>
      </c>
      <c r="E7" s="66">
        <v>45.090910000000001</v>
      </c>
      <c r="G7" s="66"/>
      <c r="H7" s="66"/>
    </row>
    <row r="8" spans="1:10" x14ac:dyDescent="0.3">
      <c r="A8" t="s">
        <v>153</v>
      </c>
      <c r="B8" s="66">
        <v>2.4130700000000001E-2</v>
      </c>
      <c r="C8" s="66">
        <v>6.2583200000000005E-2</v>
      </c>
      <c r="D8">
        <v>0</v>
      </c>
      <c r="E8">
        <v>3</v>
      </c>
      <c r="G8" s="66"/>
      <c r="H8" s="66"/>
    </row>
    <row r="9" spans="1:10" x14ac:dyDescent="0.3">
      <c r="A9" t="s">
        <v>136</v>
      </c>
      <c r="B9" s="66">
        <v>28.81739</v>
      </c>
      <c r="C9" s="66">
        <v>9.5081819999999997</v>
      </c>
      <c r="D9">
        <v>1</v>
      </c>
      <c r="E9">
        <v>119</v>
      </c>
      <c r="G9" s="66"/>
      <c r="H9" s="66"/>
    </row>
    <row r="10" spans="1:10" x14ac:dyDescent="0.3">
      <c r="A10" t="s">
        <v>154</v>
      </c>
      <c r="B10" s="66">
        <v>0.85968650000000002</v>
      </c>
      <c r="C10" s="66">
        <v>0.21040110000000001</v>
      </c>
      <c r="D10">
        <v>0</v>
      </c>
      <c r="E10">
        <v>3</v>
      </c>
      <c r="G10" s="66"/>
      <c r="H10" s="66"/>
    </row>
    <row r="11" spans="1:10" x14ac:dyDescent="0.3">
      <c r="A11" t="s">
        <v>155</v>
      </c>
      <c r="B11" s="66">
        <v>5.6262699999999999E-2</v>
      </c>
      <c r="C11" s="66">
        <v>8.0124600000000004E-2</v>
      </c>
      <c r="D11">
        <v>0</v>
      </c>
      <c r="E11">
        <v>1</v>
      </c>
      <c r="G11" s="66"/>
      <c r="H11" s="66"/>
    </row>
    <row r="12" spans="1:10" x14ac:dyDescent="0.3">
      <c r="A12" s="69" t="s">
        <v>156</v>
      </c>
      <c r="B12" s="70">
        <v>0.25947579999999998</v>
      </c>
      <c r="C12" s="70">
        <v>0.43834709999999999</v>
      </c>
      <c r="D12" s="69">
        <v>0</v>
      </c>
      <c r="E12" s="69">
        <v>1</v>
      </c>
      <c r="G12" s="66"/>
      <c r="H12" s="66"/>
    </row>
    <row r="13" spans="1:10" x14ac:dyDescent="0.3">
      <c r="A13" t="s">
        <v>131</v>
      </c>
      <c r="B13" s="68">
        <v>6038.3670000000002</v>
      </c>
      <c r="C13" s="68">
        <v>2862.221</v>
      </c>
      <c r="D13" s="68">
        <v>2509.8000000000002</v>
      </c>
      <c r="E13" s="68">
        <v>65160</v>
      </c>
      <c r="G13" s="67"/>
      <c r="H13" s="67"/>
      <c r="I13" s="67"/>
      <c r="J13" s="67"/>
    </row>
    <row r="14" spans="1:10" x14ac:dyDescent="0.3">
      <c r="A14" t="s">
        <v>132</v>
      </c>
      <c r="B14" s="66">
        <v>0.80964510000000001</v>
      </c>
      <c r="C14" s="66">
        <v>0.39065939999999999</v>
      </c>
      <c r="D14">
        <v>0</v>
      </c>
      <c r="E14">
        <v>1</v>
      </c>
      <c r="G14" s="66"/>
      <c r="H14" s="66"/>
    </row>
    <row r="15" spans="1:10" x14ac:dyDescent="0.3">
      <c r="A15" t="s">
        <v>133</v>
      </c>
      <c r="B15" s="66">
        <v>1.428121</v>
      </c>
      <c r="C15" s="66">
        <v>0.79263950000000005</v>
      </c>
      <c r="D15">
        <v>1</v>
      </c>
      <c r="E15">
        <v>17</v>
      </c>
      <c r="G15" s="66"/>
      <c r="H15" s="66"/>
    </row>
    <row r="16" spans="1:10" x14ac:dyDescent="0.3">
      <c r="A16" s="69" t="s">
        <v>134</v>
      </c>
      <c r="B16" s="70">
        <v>1.149373</v>
      </c>
      <c r="C16" s="70">
        <v>0.79579690000000003</v>
      </c>
      <c r="D16" s="69">
        <v>0</v>
      </c>
      <c r="E16" s="69">
        <v>14</v>
      </c>
      <c r="G16" s="66"/>
      <c r="H16" s="66"/>
    </row>
    <row r="17" spans="1:12" x14ac:dyDescent="0.3">
      <c r="A17" s="72" t="s">
        <v>157</v>
      </c>
      <c r="B17" s="68">
        <v>2999439</v>
      </c>
      <c r="C17" s="66"/>
      <c r="G17" s="66"/>
      <c r="H17" s="66"/>
    </row>
    <row r="18" spans="1:12" x14ac:dyDescent="0.3">
      <c r="B18" s="67"/>
      <c r="C18" s="67"/>
      <c r="D18" s="67"/>
      <c r="E18" s="67"/>
      <c r="G18" s="67"/>
      <c r="H18" s="66"/>
    </row>
    <row r="19" spans="1:12" x14ac:dyDescent="0.3">
      <c r="B19" s="66"/>
      <c r="C19" s="66"/>
      <c r="G19" s="66"/>
      <c r="H19" s="66"/>
    </row>
    <row r="20" spans="1:12" x14ac:dyDescent="0.3">
      <c r="B20" s="66"/>
      <c r="C20" s="66"/>
      <c r="G20" s="66"/>
      <c r="H20" s="66"/>
    </row>
    <row r="22" spans="1:12" x14ac:dyDescent="0.3">
      <c r="B22" s="68"/>
      <c r="L22" s="68"/>
    </row>
    <row r="23" spans="1:12" x14ac:dyDescent="0.3">
      <c r="L23" s="68"/>
    </row>
    <row r="24" spans="1:12" x14ac:dyDescent="0.3">
      <c r="L24" s="68"/>
    </row>
    <row r="25" spans="1:12" x14ac:dyDescent="0.3">
      <c r="G25" t="s">
        <v>124</v>
      </c>
      <c r="H25" t="s">
        <v>125</v>
      </c>
      <c r="I25" t="s">
        <v>126</v>
      </c>
      <c r="J25" t="s">
        <v>127</v>
      </c>
      <c r="K25" t="s">
        <v>128</v>
      </c>
    </row>
    <row r="26" spans="1:12" x14ac:dyDescent="0.3">
      <c r="G26" t="s">
        <v>139</v>
      </c>
      <c r="H26">
        <v>0.38740479999999999</v>
      </c>
      <c r="I26">
        <v>0.48715750000000002</v>
      </c>
      <c r="J26">
        <v>0</v>
      </c>
      <c r="K26">
        <v>1</v>
      </c>
    </row>
    <row r="27" spans="1:12" x14ac:dyDescent="0.3">
      <c r="G27" t="s">
        <v>140</v>
      </c>
      <c r="H27">
        <v>20.417300000000001</v>
      </c>
      <c r="I27">
        <v>1.268262</v>
      </c>
      <c r="J27">
        <v>16</v>
      </c>
      <c r="K27">
        <v>22</v>
      </c>
    </row>
    <row r="28" spans="1:12" x14ac:dyDescent="0.3">
      <c r="G28" t="s">
        <v>147</v>
      </c>
      <c r="H28">
        <v>-6.3711699999999996E-2</v>
      </c>
      <c r="I28">
        <v>0.97161640000000005</v>
      </c>
      <c r="J28">
        <v>-2.8426520000000002</v>
      </c>
      <c r="K28">
        <v>3.4893149999999999</v>
      </c>
    </row>
    <row r="29" spans="1:12" x14ac:dyDescent="0.3">
      <c r="G29" t="s">
        <v>148</v>
      </c>
      <c r="H29">
        <v>-5.0206300000000002E-2</v>
      </c>
      <c r="I29">
        <v>0.9692923</v>
      </c>
      <c r="J29">
        <v>-2.6887989999999999</v>
      </c>
      <c r="K29">
        <v>3.397688</v>
      </c>
    </row>
    <row r="30" spans="1:12" x14ac:dyDescent="0.3">
      <c r="G30" t="s">
        <v>145</v>
      </c>
      <c r="H30">
        <v>0.2818195</v>
      </c>
      <c r="I30">
        <v>0.76152549999999997</v>
      </c>
      <c r="J30">
        <v>0</v>
      </c>
      <c r="K30">
        <v>45.090910000000001</v>
      </c>
    </row>
    <row r="31" spans="1:12" x14ac:dyDescent="0.3">
      <c r="G31" t="s">
        <v>149</v>
      </c>
      <c r="H31">
        <v>2.4130700000000001E-2</v>
      </c>
      <c r="I31">
        <v>6.2583200000000005E-2</v>
      </c>
      <c r="J31">
        <v>0</v>
      </c>
      <c r="K31">
        <v>3</v>
      </c>
    </row>
    <row r="32" spans="1:12" x14ac:dyDescent="0.3">
      <c r="G32" t="s">
        <v>146</v>
      </c>
      <c r="H32">
        <v>28.81739</v>
      </c>
      <c r="I32">
        <v>9.5081819999999997</v>
      </c>
      <c r="J32">
        <v>1</v>
      </c>
      <c r="K32">
        <v>119</v>
      </c>
    </row>
    <row r="33" spans="7:15" x14ac:dyDescent="0.3">
      <c r="G33" t="s">
        <v>150</v>
      </c>
      <c r="H33">
        <v>0.85968650000000002</v>
      </c>
      <c r="I33">
        <v>0.21040110000000001</v>
      </c>
      <c r="J33">
        <v>0</v>
      </c>
      <c r="K33">
        <v>3</v>
      </c>
    </row>
    <row r="34" spans="7:15" x14ac:dyDescent="0.3">
      <c r="G34" t="s">
        <v>151</v>
      </c>
      <c r="H34">
        <v>5.6262699999999999E-2</v>
      </c>
      <c r="I34">
        <v>8.0124600000000004E-2</v>
      </c>
      <c r="J34">
        <v>0</v>
      </c>
      <c r="K34">
        <v>1</v>
      </c>
    </row>
    <row r="35" spans="7:15" x14ac:dyDescent="0.3">
      <c r="G35" t="s">
        <v>152</v>
      </c>
      <c r="H35">
        <v>0.25947579999999998</v>
      </c>
      <c r="I35">
        <v>0.43834709999999999</v>
      </c>
      <c r="J35">
        <v>0</v>
      </c>
      <c r="K35">
        <v>1</v>
      </c>
      <c r="N35" s="66"/>
      <c r="O35" s="66"/>
    </row>
    <row r="36" spans="7:15" x14ac:dyDescent="0.3">
      <c r="G36" t="s">
        <v>141</v>
      </c>
      <c r="H36">
        <v>6038.3670000000002</v>
      </c>
      <c r="I36">
        <v>2862.221</v>
      </c>
      <c r="J36">
        <v>2509.8000000000002</v>
      </c>
      <c r="K36">
        <v>65160</v>
      </c>
    </row>
    <row r="37" spans="7:15" x14ac:dyDescent="0.3">
      <c r="G37" t="s">
        <v>142</v>
      </c>
      <c r="H37">
        <v>0.80964510000000001</v>
      </c>
      <c r="I37">
        <v>0.39065939999999999</v>
      </c>
      <c r="J37">
        <v>0</v>
      </c>
      <c r="K37">
        <v>1</v>
      </c>
    </row>
    <row r="38" spans="7:15" x14ac:dyDescent="0.3">
      <c r="G38" t="s">
        <v>143</v>
      </c>
      <c r="H38">
        <v>1.428121</v>
      </c>
      <c r="I38">
        <v>0.79263950000000005</v>
      </c>
      <c r="J38">
        <v>1</v>
      </c>
      <c r="K38">
        <v>17</v>
      </c>
    </row>
    <row r="39" spans="7:15" x14ac:dyDescent="0.3">
      <c r="G39" t="s">
        <v>144</v>
      </c>
      <c r="H39">
        <v>1.149373</v>
      </c>
      <c r="I39">
        <v>0.79579690000000003</v>
      </c>
      <c r="J39">
        <v>0</v>
      </c>
      <c r="K39">
        <v>14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6C998-ECDF-4E73-9C5D-BEC5DFB5FE6F}">
  <dimension ref="A1:L35"/>
  <sheetViews>
    <sheetView topLeftCell="A4" workbookViewId="0">
      <selection activeCell="J13" sqref="J13"/>
    </sheetView>
  </sheetViews>
  <sheetFormatPr defaultRowHeight="14.4" x14ac:dyDescent="0.3"/>
  <sheetData>
    <row r="1" spans="2:12" x14ac:dyDescent="0.3">
      <c r="B1" t="s">
        <v>159</v>
      </c>
      <c r="C1" t="s">
        <v>160</v>
      </c>
      <c r="D1" t="s">
        <v>161</v>
      </c>
      <c r="E1" t="s">
        <v>162</v>
      </c>
      <c r="G1" t="s">
        <v>159</v>
      </c>
      <c r="H1" t="s">
        <v>160</v>
      </c>
      <c r="I1" t="s">
        <v>161</v>
      </c>
      <c r="J1" t="s">
        <v>162</v>
      </c>
    </row>
    <row r="2" spans="2:12" x14ac:dyDescent="0.3">
      <c r="B2" t="s">
        <v>163</v>
      </c>
      <c r="C2">
        <v>130</v>
      </c>
      <c r="D2">
        <v>4.4800000000000004</v>
      </c>
      <c r="E2">
        <v>4.4800000000000004</v>
      </c>
      <c r="G2" t="s">
        <v>163</v>
      </c>
      <c r="H2">
        <v>273</v>
      </c>
      <c r="I2">
        <v>3.64</v>
      </c>
      <c r="J2">
        <v>3.64</v>
      </c>
      <c r="L2">
        <f>C2/H2</f>
        <v>0.47619047619047616</v>
      </c>
    </row>
    <row r="3" spans="2:12" x14ac:dyDescent="0.3">
      <c r="B3" t="s">
        <v>164</v>
      </c>
      <c r="C3">
        <v>87</v>
      </c>
      <c r="D3">
        <v>3</v>
      </c>
      <c r="E3">
        <v>7.48</v>
      </c>
      <c r="G3" t="s">
        <v>164</v>
      </c>
      <c r="H3">
        <v>267</v>
      </c>
      <c r="I3">
        <v>3.56</v>
      </c>
      <c r="J3">
        <v>7.19</v>
      </c>
      <c r="L3">
        <f t="shared" ref="L3:L33" si="0">C3/H3</f>
        <v>0.3258426966292135</v>
      </c>
    </row>
    <row r="4" spans="2:12" x14ac:dyDescent="0.3">
      <c r="B4" t="s">
        <v>165</v>
      </c>
      <c r="C4">
        <v>53</v>
      </c>
      <c r="D4">
        <v>1.83</v>
      </c>
      <c r="E4">
        <v>9.31</v>
      </c>
      <c r="G4" t="s">
        <v>165</v>
      </c>
      <c r="H4">
        <v>139</v>
      </c>
      <c r="I4">
        <v>1.85</v>
      </c>
      <c r="J4">
        <v>9.0399999999999991</v>
      </c>
      <c r="L4">
        <f t="shared" si="0"/>
        <v>0.38129496402877699</v>
      </c>
    </row>
    <row r="5" spans="2:12" x14ac:dyDescent="0.3">
      <c r="B5" t="s">
        <v>166</v>
      </c>
      <c r="C5">
        <v>82</v>
      </c>
      <c r="D5">
        <v>2.83</v>
      </c>
      <c r="E5">
        <v>12.13</v>
      </c>
      <c r="G5" t="s">
        <v>166</v>
      </c>
      <c r="H5">
        <v>294</v>
      </c>
      <c r="I5">
        <v>3.91</v>
      </c>
      <c r="J5">
        <v>12.96</v>
      </c>
      <c r="L5">
        <f t="shared" si="0"/>
        <v>0.27891156462585032</v>
      </c>
    </row>
    <row r="6" spans="2:12" x14ac:dyDescent="0.3">
      <c r="B6" t="s">
        <v>167</v>
      </c>
      <c r="C6">
        <v>130</v>
      </c>
      <c r="D6">
        <v>4.4800000000000004</v>
      </c>
      <c r="E6">
        <v>16.61</v>
      </c>
      <c r="G6" t="s">
        <v>167</v>
      </c>
      <c r="H6">
        <v>313</v>
      </c>
      <c r="I6">
        <v>4.17</v>
      </c>
      <c r="J6">
        <v>17.12</v>
      </c>
      <c r="L6">
        <f t="shared" si="0"/>
        <v>0.41533546325878595</v>
      </c>
    </row>
    <row r="7" spans="2:12" x14ac:dyDescent="0.3">
      <c r="B7" t="s">
        <v>168</v>
      </c>
      <c r="C7">
        <v>57</v>
      </c>
      <c r="D7">
        <v>1.96</v>
      </c>
      <c r="E7">
        <v>18.579999999999998</v>
      </c>
      <c r="G7" t="s">
        <v>168</v>
      </c>
      <c r="H7">
        <v>173</v>
      </c>
      <c r="I7">
        <v>2.2999999999999998</v>
      </c>
      <c r="J7">
        <v>19.43</v>
      </c>
      <c r="L7">
        <f t="shared" si="0"/>
        <v>0.32947976878612717</v>
      </c>
    </row>
    <row r="8" spans="2:12" x14ac:dyDescent="0.3">
      <c r="B8" t="s">
        <v>169</v>
      </c>
      <c r="C8">
        <v>115</v>
      </c>
      <c r="D8">
        <v>3.96</v>
      </c>
      <c r="E8">
        <v>22.54</v>
      </c>
      <c r="G8" t="s">
        <v>169</v>
      </c>
      <c r="H8">
        <v>326</v>
      </c>
      <c r="I8">
        <v>4.34</v>
      </c>
      <c r="J8">
        <v>23.77</v>
      </c>
      <c r="L8">
        <f t="shared" si="0"/>
        <v>0.35276073619631904</v>
      </c>
    </row>
    <row r="9" spans="2:12" x14ac:dyDescent="0.3">
      <c r="B9" t="s">
        <v>170</v>
      </c>
      <c r="C9">
        <v>135</v>
      </c>
      <c r="D9">
        <v>4.6500000000000004</v>
      </c>
      <c r="E9">
        <v>27.2</v>
      </c>
      <c r="G9" t="s">
        <v>170</v>
      </c>
      <c r="H9">
        <v>293</v>
      </c>
      <c r="I9">
        <v>3.9</v>
      </c>
      <c r="J9">
        <v>27.67</v>
      </c>
      <c r="L9">
        <f t="shared" si="0"/>
        <v>0.46075085324232085</v>
      </c>
    </row>
    <row r="10" spans="2:12" x14ac:dyDescent="0.3">
      <c r="B10" t="s">
        <v>171</v>
      </c>
      <c r="C10">
        <v>54</v>
      </c>
      <c r="D10">
        <v>1.86</v>
      </c>
      <c r="E10">
        <v>29.06</v>
      </c>
      <c r="G10" t="s">
        <v>171</v>
      </c>
      <c r="H10">
        <v>142</v>
      </c>
      <c r="I10">
        <v>1.89</v>
      </c>
      <c r="J10">
        <v>29.56</v>
      </c>
      <c r="L10">
        <f t="shared" si="0"/>
        <v>0.38028169014084506</v>
      </c>
    </row>
    <row r="11" spans="2:12" x14ac:dyDescent="0.3">
      <c r="B11" t="s">
        <v>172</v>
      </c>
      <c r="C11">
        <v>84</v>
      </c>
      <c r="D11">
        <v>2.9</v>
      </c>
      <c r="E11">
        <v>31.95</v>
      </c>
      <c r="G11" t="s">
        <v>172</v>
      </c>
      <c r="H11">
        <v>235</v>
      </c>
      <c r="I11">
        <v>3.13</v>
      </c>
      <c r="J11">
        <v>32.69</v>
      </c>
      <c r="L11">
        <f t="shared" si="0"/>
        <v>0.35744680851063831</v>
      </c>
    </row>
    <row r="12" spans="2:12" x14ac:dyDescent="0.3">
      <c r="B12" s="73" t="s">
        <v>173</v>
      </c>
      <c r="C12" s="73">
        <v>145</v>
      </c>
      <c r="D12" s="73">
        <v>5</v>
      </c>
      <c r="E12" s="73">
        <v>36.950000000000003</v>
      </c>
      <c r="F12" s="73"/>
      <c r="G12" s="73" t="s">
        <v>173</v>
      </c>
      <c r="H12" s="73">
        <v>292</v>
      </c>
      <c r="I12" s="73">
        <v>3.89</v>
      </c>
      <c r="J12" s="73">
        <v>36.58</v>
      </c>
      <c r="K12" s="73"/>
      <c r="L12" s="73">
        <f t="shared" si="0"/>
        <v>0.49657534246575341</v>
      </c>
    </row>
    <row r="13" spans="2:12" x14ac:dyDescent="0.3">
      <c r="B13" t="s">
        <v>174</v>
      </c>
      <c r="C13">
        <v>92</v>
      </c>
      <c r="D13">
        <v>3.17</v>
      </c>
      <c r="E13">
        <v>40.119999999999997</v>
      </c>
      <c r="G13" t="s">
        <v>174</v>
      </c>
      <c r="H13">
        <v>232</v>
      </c>
      <c r="I13">
        <v>3.09</v>
      </c>
      <c r="J13">
        <v>39.67</v>
      </c>
      <c r="L13">
        <f t="shared" si="0"/>
        <v>0.39655172413793105</v>
      </c>
    </row>
    <row r="14" spans="2:12" x14ac:dyDescent="0.3">
      <c r="B14" t="s">
        <v>175</v>
      </c>
      <c r="C14">
        <v>72</v>
      </c>
      <c r="D14">
        <v>2.48</v>
      </c>
      <c r="E14">
        <v>42.61</v>
      </c>
      <c r="G14" t="s">
        <v>175</v>
      </c>
      <c r="H14">
        <v>203</v>
      </c>
      <c r="I14">
        <v>2.7</v>
      </c>
      <c r="J14">
        <v>42.37</v>
      </c>
      <c r="L14">
        <f t="shared" si="0"/>
        <v>0.35467980295566504</v>
      </c>
    </row>
    <row r="15" spans="2:12" x14ac:dyDescent="0.3">
      <c r="B15" t="s">
        <v>176</v>
      </c>
      <c r="C15">
        <v>112</v>
      </c>
      <c r="D15">
        <v>3.86</v>
      </c>
      <c r="E15">
        <v>46.47</v>
      </c>
      <c r="G15" t="s">
        <v>176</v>
      </c>
      <c r="H15">
        <v>250</v>
      </c>
      <c r="I15">
        <v>3.33</v>
      </c>
      <c r="J15">
        <v>45.7</v>
      </c>
      <c r="L15">
        <f t="shared" si="0"/>
        <v>0.44800000000000001</v>
      </c>
    </row>
    <row r="16" spans="2:12" x14ac:dyDescent="0.3">
      <c r="B16" t="s">
        <v>177</v>
      </c>
      <c r="C16">
        <v>111</v>
      </c>
      <c r="D16">
        <v>3.83</v>
      </c>
      <c r="E16">
        <v>50.29</v>
      </c>
      <c r="G16" t="s">
        <v>177</v>
      </c>
      <c r="H16">
        <v>327</v>
      </c>
      <c r="I16">
        <v>4.3499999999999996</v>
      </c>
      <c r="J16">
        <v>50.05</v>
      </c>
      <c r="L16">
        <f t="shared" si="0"/>
        <v>0.33944954128440369</v>
      </c>
    </row>
    <row r="17" spans="2:12" x14ac:dyDescent="0.3">
      <c r="B17" t="s">
        <v>178</v>
      </c>
      <c r="C17">
        <v>93</v>
      </c>
      <c r="D17">
        <v>3.21</v>
      </c>
      <c r="E17">
        <v>53.5</v>
      </c>
      <c r="G17" t="s">
        <v>178</v>
      </c>
      <c r="H17">
        <v>213</v>
      </c>
      <c r="I17">
        <v>2.84</v>
      </c>
      <c r="J17">
        <v>52.89</v>
      </c>
      <c r="L17">
        <f t="shared" si="0"/>
        <v>0.43661971830985913</v>
      </c>
    </row>
    <row r="18" spans="2:12" x14ac:dyDescent="0.3">
      <c r="B18" t="s">
        <v>179</v>
      </c>
      <c r="C18">
        <v>82</v>
      </c>
      <c r="D18">
        <v>2.83</v>
      </c>
      <c r="E18">
        <v>56.33</v>
      </c>
      <c r="G18" t="s">
        <v>179</v>
      </c>
      <c r="H18">
        <v>195</v>
      </c>
      <c r="I18">
        <v>2.6</v>
      </c>
      <c r="J18">
        <v>55.49</v>
      </c>
      <c r="L18">
        <f t="shared" si="0"/>
        <v>0.42051282051282052</v>
      </c>
    </row>
    <row r="19" spans="2:12" x14ac:dyDescent="0.3">
      <c r="B19" t="s">
        <v>180</v>
      </c>
      <c r="C19">
        <v>78</v>
      </c>
      <c r="D19">
        <v>2.69</v>
      </c>
      <c r="E19">
        <v>59.01</v>
      </c>
      <c r="G19" t="s">
        <v>180</v>
      </c>
      <c r="H19">
        <v>215</v>
      </c>
      <c r="I19">
        <v>2.86</v>
      </c>
      <c r="J19">
        <v>58.35</v>
      </c>
      <c r="L19">
        <f t="shared" si="0"/>
        <v>0.36279069767441863</v>
      </c>
    </row>
    <row r="20" spans="2:12" x14ac:dyDescent="0.3">
      <c r="B20" t="s">
        <v>181</v>
      </c>
      <c r="C20">
        <v>89</v>
      </c>
      <c r="D20">
        <v>3.07</v>
      </c>
      <c r="E20">
        <v>62.08</v>
      </c>
      <c r="G20" t="s">
        <v>181</v>
      </c>
      <c r="H20">
        <v>245</v>
      </c>
      <c r="I20">
        <v>3.26</v>
      </c>
      <c r="J20">
        <v>61.61</v>
      </c>
      <c r="L20">
        <f t="shared" si="0"/>
        <v>0.36326530612244901</v>
      </c>
    </row>
    <row r="21" spans="2:12" x14ac:dyDescent="0.3">
      <c r="B21" t="s">
        <v>182</v>
      </c>
      <c r="C21">
        <v>71</v>
      </c>
      <c r="D21">
        <v>2.4500000000000002</v>
      </c>
      <c r="E21">
        <v>64.53</v>
      </c>
      <c r="G21" t="s">
        <v>182</v>
      </c>
      <c r="H21">
        <v>187</v>
      </c>
      <c r="I21">
        <v>2.4900000000000002</v>
      </c>
      <c r="J21">
        <v>64.099999999999994</v>
      </c>
      <c r="L21">
        <f t="shared" si="0"/>
        <v>0.37967914438502676</v>
      </c>
    </row>
    <row r="22" spans="2:12" x14ac:dyDescent="0.3">
      <c r="B22" t="s">
        <v>183</v>
      </c>
      <c r="C22">
        <v>92</v>
      </c>
      <c r="D22">
        <v>3.17</v>
      </c>
      <c r="E22">
        <v>67.7</v>
      </c>
      <c r="G22" t="s">
        <v>183</v>
      </c>
      <c r="H22">
        <v>276</v>
      </c>
      <c r="I22">
        <v>3.68</v>
      </c>
      <c r="J22">
        <v>67.78</v>
      </c>
      <c r="L22">
        <f t="shared" si="0"/>
        <v>0.33333333333333331</v>
      </c>
    </row>
    <row r="23" spans="2:12" x14ac:dyDescent="0.3">
      <c r="B23" t="s">
        <v>184</v>
      </c>
      <c r="C23">
        <v>91</v>
      </c>
      <c r="D23">
        <v>3.14</v>
      </c>
      <c r="E23">
        <v>70.84</v>
      </c>
      <c r="G23" t="s">
        <v>184</v>
      </c>
      <c r="H23">
        <v>210</v>
      </c>
      <c r="I23">
        <v>2.8</v>
      </c>
      <c r="J23">
        <v>70.569999999999993</v>
      </c>
      <c r="L23">
        <f t="shared" si="0"/>
        <v>0.43333333333333335</v>
      </c>
    </row>
    <row r="24" spans="2:12" x14ac:dyDescent="0.3">
      <c r="B24" t="s">
        <v>185</v>
      </c>
      <c r="C24">
        <v>67</v>
      </c>
      <c r="D24">
        <v>2.31</v>
      </c>
      <c r="E24">
        <v>73.150000000000006</v>
      </c>
      <c r="G24" t="s">
        <v>185</v>
      </c>
      <c r="H24">
        <v>160</v>
      </c>
      <c r="I24">
        <v>2.13</v>
      </c>
      <c r="J24">
        <v>72.7</v>
      </c>
      <c r="L24">
        <f t="shared" si="0"/>
        <v>0.41875000000000001</v>
      </c>
    </row>
    <row r="25" spans="2:12" x14ac:dyDescent="0.3">
      <c r="B25" t="s">
        <v>186</v>
      </c>
      <c r="C25">
        <v>93</v>
      </c>
      <c r="D25">
        <v>3.21</v>
      </c>
      <c r="E25">
        <v>76.349999999999994</v>
      </c>
      <c r="G25" t="s">
        <v>186</v>
      </c>
      <c r="H25">
        <v>227</v>
      </c>
      <c r="I25">
        <v>3.02</v>
      </c>
      <c r="J25">
        <v>75.73</v>
      </c>
      <c r="L25">
        <f t="shared" si="0"/>
        <v>0.40969162995594716</v>
      </c>
    </row>
    <row r="26" spans="2:12" x14ac:dyDescent="0.3">
      <c r="B26" t="s">
        <v>187</v>
      </c>
      <c r="C26">
        <v>53</v>
      </c>
      <c r="D26">
        <v>1.83</v>
      </c>
      <c r="E26">
        <v>78.180000000000007</v>
      </c>
      <c r="G26" t="s">
        <v>187</v>
      </c>
      <c r="H26">
        <v>202</v>
      </c>
      <c r="I26">
        <v>2.69</v>
      </c>
      <c r="J26">
        <v>78.42</v>
      </c>
      <c r="L26">
        <f t="shared" si="0"/>
        <v>0.26237623762376239</v>
      </c>
    </row>
    <row r="27" spans="2:12" x14ac:dyDescent="0.3">
      <c r="B27" t="s">
        <v>188</v>
      </c>
      <c r="C27">
        <v>79</v>
      </c>
      <c r="D27">
        <v>2.72</v>
      </c>
      <c r="E27">
        <v>80.900000000000006</v>
      </c>
      <c r="G27" t="s">
        <v>188</v>
      </c>
      <c r="H27">
        <v>185</v>
      </c>
      <c r="I27">
        <v>2.46</v>
      </c>
      <c r="J27">
        <v>80.88</v>
      </c>
      <c r="L27">
        <f t="shared" si="0"/>
        <v>0.42702702702702705</v>
      </c>
    </row>
    <row r="28" spans="2:12" x14ac:dyDescent="0.3">
      <c r="B28" t="s">
        <v>189</v>
      </c>
      <c r="C28">
        <v>69</v>
      </c>
      <c r="D28">
        <v>2.38</v>
      </c>
      <c r="E28">
        <v>83.28</v>
      </c>
      <c r="G28" t="s">
        <v>189</v>
      </c>
      <c r="H28">
        <v>181</v>
      </c>
      <c r="I28">
        <v>2.41</v>
      </c>
      <c r="J28">
        <v>83.29</v>
      </c>
      <c r="L28">
        <f t="shared" si="0"/>
        <v>0.38121546961325969</v>
      </c>
    </row>
    <row r="29" spans="2:12" x14ac:dyDescent="0.3">
      <c r="B29" t="s">
        <v>190</v>
      </c>
      <c r="C29">
        <v>108</v>
      </c>
      <c r="D29">
        <v>3.72</v>
      </c>
      <c r="E29">
        <v>87</v>
      </c>
      <c r="G29" t="s">
        <v>190</v>
      </c>
      <c r="H29">
        <v>298</v>
      </c>
      <c r="I29">
        <v>3.97</v>
      </c>
      <c r="J29">
        <v>87.26</v>
      </c>
      <c r="L29">
        <f t="shared" si="0"/>
        <v>0.36241610738255031</v>
      </c>
    </row>
    <row r="30" spans="2:12" x14ac:dyDescent="0.3">
      <c r="B30" t="s">
        <v>191</v>
      </c>
      <c r="C30">
        <v>97</v>
      </c>
      <c r="D30">
        <v>3.34</v>
      </c>
      <c r="E30">
        <v>90.35</v>
      </c>
      <c r="G30" t="s">
        <v>191</v>
      </c>
      <c r="H30">
        <v>222</v>
      </c>
      <c r="I30">
        <v>2.96</v>
      </c>
      <c r="J30">
        <v>90.21</v>
      </c>
      <c r="L30">
        <f t="shared" si="0"/>
        <v>0.43693693693693691</v>
      </c>
    </row>
    <row r="31" spans="2:12" x14ac:dyDescent="0.3">
      <c r="B31" t="s">
        <v>192</v>
      </c>
      <c r="C31">
        <v>113</v>
      </c>
      <c r="D31">
        <v>3.9</v>
      </c>
      <c r="E31">
        <v>94.24</v>
      </c>
      <c r="G31" t="s">
        <v>192</v>
      </c>
      <c r="H31">
        <v>307</v>
      </c>
      <c r="I31">
        <v>4.09</v>
      </c>
      <c r="J31">
        <v>94.3</v>
      </c>
      <c r="L31">
        <f t="shared" si="0"/>
        <v>0.36807817589576547</v>
      </c>
    </row>
    <row r="32" spans="2:12" x14ac:dyDescent="0.3">
      <c r="B32" t="s">
        <v>193</v>
      </c>
      <c r="C32">
        <v>80</v>
      </c>
      <c r="D32">
        <v>2.76</v>
      </c>
      <c r="E32">
        <v>97</v>
      </c>
      <c r="G32" t="s">
        <v>193</v>
      </c>
      <c r="H32">
        <v>214</v>
      </c>
      <c r="I32">
        <v>2.85</v>
      </c>
      <c r="J32">
        <v>97.15</v>
      </c>
      <c r="L32">
        <f t="shared" si="0"/>
        <v>0.37383177570093457</v>
      </c>
    </row>
    <row r="33" spans="1:12" x14ac:dyDescent="0.3">
      <c r="B33" t="s">
        <v>194</v>
      </c>
      <c r="C33">
        <v>87</v>
      </c>
      <c r="D33">
        <v>3</v>
      </c>
      <c r="E33">
        <v>100</v>
      </c>
      <c r="G33" t="s">
        <v>194</v>
      </c>
      <c r="H33">
        <v>214</v>
      </c>
      <c r="I33">
        <v>2.85</v>
      </c>
      <c r="J33">
        <v>100</v>
      </c>
      <c r="L33">
        <f t="shared" si="0"/>
        <v>0.40654205607476634</v>
      </c>
    </row>
    <row r="34" spans="1:12" x14ac:dyDescent="0.3">
      <c r="A34" t="s">
        <v>158</v>
      </c>
    </row>
    <row r="35" spans="1:12" x14ac:dyDescent="0.3">
      <c r="B35" t="s">
        <v>14</v>
      </c>
      <c r="C35" s="68">
        <v>2901</v>
      </c>
      <c r="D35">
        <v>100</v>
      </c>
      <c r="G35" t="s">
        <v>14</v>
      </c>
      <c r="H35" s="68">
        <v>7510</v>
      </c>
      <c r="I35">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73F3-D700-4E01-A8CC-451828F5CD68}">
  <dimension ref="A1:Q12"/>
  <sheetViews>
    <sheetView workbookViewId="0">
      <selection activeCell="N19" sqref="N19"/>
    </sheetView>
  </sheetViews>
  <sheetFormatPr defaultRowHeight="14.4" x14ac:dyDescent="0.3"/>
  <sheetData>
    <row r="1" spans="1:17" x14ac:dyDescent="0.3">
      <c r="A1">
        <v>6038</v>
      </c>
      <c r="B1" s="67">
        <f>A1*F1</f>
        <v>241.52</v>
      </c>
      <c r="D1">
        <v>0.92</v>
      </c>
      <c r="E1">
        <v>0.23</v>
      </c>
      <c r="F1" s="74">
        <f>(D1/E1)/100</f>
        <v>0.04</v>
      </c>
    </row>
    <row r="2" spans="1:17" x14ac:dyDescent="0.3">
      <c r="B2" s="67">
        <f>A1*F2</f>
        <v>446.28695652173906</v>
      </c>
      <c r="D2">
        <v>1.7</v>
      </c>
      <c r="E2">
        <v>0.23</v>
      </c>
      <c r="F2" s="74">
        <f>(D2/E2)/100</f>
        <v>7.3913043478260859E-2</v>
      </c>
    </row>
    <row r="7" spans="1:17" x14ac:dyDescent="0.3">
      <c r="I7" s="75"/>
      <c r="J7" s="75"/>
      <c r="K7" s="75"/>
      <c r="L7" s="75"/>
      <c r="M7" s="75"/>
      <c r="N7" s="75"/>
      <c r="O7" s="75"/>
      <c r="P7" s="75"/>
      <c r="Q7" s="75"/>
    </row>
    <row r="8" spans="1:17" ht="21" x14ac:dyDescent="0.3">
      <c r="I8" s="75"/>
      <c r="J8" s="167" t="s">
        <v>195</v>
      </c>
      <c r="K8" s="167"/>
      <c r="L8" s="167"/>
      <c r="M8" s="167"/>
      <c r="N8" s="167"/>
      <c r="O8" s="167"/>
      <c r="P8" s="167"/>
      <c r="Q8" s="75"/>
    </row>
    <row r="9" spans="1:17" ht="21" x14ac:dyDescent="0.4">
      <c r="I9" s="75"/>
      <c r="J9" s="168" t="s">
        <v>198</v>
      </c>
      <c r="K9" s="168"/>
      <c r="L9" s="168"/>
      <c r="M9" s="168"/>
      <c r="N9" s="168"/>
      <c r="O9" s="168"/>
      <c r="P9" s="77">
        <v>18</v>
      </c>
      <c r="Q9" s="78"/>
    </row>
    <row r="10" spans="1:17" ht="21" x14ac:dyDescent="0.4">
      <c r="I10" s="75"/>
      <c r="J10" s="168" t="s">
        <v>196</v>
      </c>
      <c r="K10" s="168"/>
      <c r="L10" s="168"/>
      <c r="M10" s="168"/>
      <c r="N10" s="168"/>
      <c r="O10" s="168"/>
      <c r="P10" s="77">
        <v>6</v>
      </c>
      <c r="Q10" s="78"/>
    </row>
    <row r="11" spans="1:17" ht="21" x14ac:dyDescent="0.4">
      <c r="I11" s="75"/>
      <c r="J11" s="168" t="s">
        <v>197</v>
      </c>
      <c r="K11" s="168"/>
      <c r="L11" s="168"/>
      <c r="M11" s="168"/>
      <c r="N11" s="168"/>
      <c r="O11" s="168"/>
      <c r="P11" s="77">
        <v>3</v>
      </c>
      <c r="Q11" s="78"/>
    </row>
    <row r="12" spans="1:17" x14ac:dyDescent="0.3">
      <c r="I12" s="75"/>
      <c r="J12" s="75"/>
      <c r="K12" s="75"/>
      <c r="L12" s="75"/>
      <c r="M12" s="75"/>
      <c r="N12" s="75"/>
      <c r="O12" s="75"/>
      <c r="P12" s="75"/>
      <c r="Q12" s="75"/>
    </row>
  </sheetData>
  <mergeCells count="4">
    <mergeCell ref="J8:P8"/>
    <mergeCell ref="J9:O9"/>
    <mergeCell ref="J10:O10"/>
    <mergeCell ref="J11:O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ECA-B5CD-4357-AC4D-2687F47FD71B}">
  <dimension ref="A3:U22"/>
  <sheetViews>
    <sheetView workbookViewId="0">
      <selection activeCell="D7" sqref="D7"/>
    </sheetView>
  </sheetViews>
  <sheetFormatPr defaultRowHeight="14.4" x14ac:dyDescent="0.3"/>
  <cols>
    <col min="2" max="2" width="5.44140625" bestFit="1" customWidth="1"/>
    <col min="3" max="18" width="5.77734375" customWidth="1"/>
  </cols>
  <sheetData>
    <row r="3" spans="1:19" x14ac:dyDescent="0.3">
      <c r="A3" s="75"/>
      <c r="B3" s="75"/>
      <c r="C3" s="75"/>
      <c r="D3" s="75"/>
      <c r="E3" s="75"/>
      <c r="F3" s="75"/>
      <c r="G3" s="75"/>
      <c r="H3" s="75"/>
      <c r="I3" s="75"/>
      <c r="J3" s="75"/>
      <c r="K3" s="75"/>
      <c r="L3" s="75"/>
      <c r="M3" s="75"/>
      <c r="N3" s="75"/>
      <c r="O3" s="75"/>
      <c r="P3" s="75"/>
      <c r="Q3" s="75"/>
      <c r="R3" s="75"/>
      <c r="S3" s="75"/>
    </row>
    <row r="4" spans="1:19" ht="18" customHeight="1" x14ac:dyDescent="0.3">
      <c r="A4" s="75"/>
      <c r="B4" s="169" t="s">
        <v>199</v>
      </c>
      <c r="C4" s="171" t="s">
        <v>200</v>
      </c>
      <c r="D4" s="171"/>
      <c r="E4" s="171"/>
      <c r="F4" s="171"/>
      <c r="G4" s="171"/>
      <c r="H4" s="171"/>
      <c r="I4" s="172" t="s">
        <v>201</v>
      </c>
      <c r="J4" s="171"/>
      <c r="K4" s="171"/>
      <c r="L4" s="171"/>
      <c r="M4" s="171"/>
      <c r="N4" s="173"/>
      <c r="O4" s="171" t="s">
        <v>29</v>
      </c>
      <c r="P4" s="171"/>
      <c r="Q4" s="171"/>
      <c r="R4" s="171"/>
      <c r="S4" s="75"/>
    </row>
    <row r="5" spans="1:19" ht="18" customHeight="1" x14ac:dyDescent="0.3">
      <c r="A5" s="75"/>
      <c r="B5" s="170"/>
      <c r="C5" s="79">
        <v>1</v>
      </c>
      <c r="D5" s="79">
        <v>2</v>
      </c>
      <c r="E5" s="79">
        <v>3</v>
      </c>
      <c r="F5" s="79">
        <v>4</v>
      </c>
      <c r="G5" s="79">
        <v>5</v>
      </c>
      <c r="H5" s="79">
        <v>6</v>
      </c>
      <c r="I5" s="80">
        <v>7</v>
      </c>
      <c r="J5" s="79">
        <v>8</v>
      </c>
      <c r="K5" s="79">
        <v>9</v>
      </c>
      <c r="L5" s="79">
        <v>10</v>
      </c>
      <c r="M5" s="79">
        <v>11</v>
      </c>
      <c r="N5" s="81">
        <v>12</v>
      </c>
      <c r="O5" s="79">
        <v>13</v>
      </c>
      <c r="P5" s="79">
        <v>14</v>
      </c>
      <c r="Q5" s="79">
        <v>15</v>
      </c>
      <c r="R5" s="79">
        <v>16</v>
      </c>
      <c r="S5" s="75"/>
    </row>
    <row r="6" spans="1:19" ht="18" customHeight="1" x14ac:dyDescent="0.3">
      <c r="A6" s="75"/>
      <c r="B6" s="82">
        <v>1997</v>
      </c>
      <c r="C6" s="83">
        <v>2003</v>
      </c>
      <c r="D6" s="83">
        <v>2004</v>
      </c>
      <c r="E6" s="83">
        <v>2005</v>
      </c>
      <c r="F6" s="83">
        <v>2006</v>
      </c>
      <c r="G6" s="83">
        <v>2007</v>
      </c>
      <c r="H6" s="83">
        <v>2008</v>
      </c>
      <c r="I6" s="84">
        <v>2009</v>
      </c>
      <c r="J6" s="85">
        <v>2010</v>
      </c>
      <c r="K6" s="86">
        <v>2011</v>
      </c>
      <c r="L6" s="85">
        <v>2012</v>
      </c>
      <c r="M6" s="85">
        <v>2013</v>
      </c>
      <c r="N6" s="87">
        <v>2014</v>
      </c>
      <c r="O6" s="85">
        <v>2015</v>
      </c>
      <c r="P6" s="85">
        <v>2016</v>
      </c>
      <c r="Q6" s="85">
        <v>2017</v>
      </c>
      <c r="R6" s="85">
        <v>2018</v>
      </c>
      <c r="S6" s="75"/>
    </row>
    <row r="7" spans="1:19" ht="18" customHeight="1" x14ac:dyDescent="0.3">
      <c r="A7" s="75"/>
      <c r="B7" s="82">
        <v>1998</v>
      </c>
      <c r="C7" s="83">
        <v>2004</v>
      </c>
      <c r="D7" s="83">
        <v>2005</v>
      </c>
      <c r="E7" s="83">
        <v>2006</v>
      </c>
      <c r="F7" s="83">
        <v>2007</v>
      </c>
      <c r="G7" s="83">
        <v>2008</v>
      </c>
      <c r="H7" s="83">
        <v>2009</v>
      </c>
      <c r="I7" s="84">
        <v>2010</v>
      </c>
      <c r="J7" s="86">
        <v>2011</v>
      </c>
      <c r="K7" s="88">
        <v>2012</v>
      </c>
      <c r="L7" s="85">
        <v>2013</v>
      </c>
      <c r="M7" s="85">
        <v>2014</v>
      </c>
      <c r="N7" s="87">
        <v>2015</v>
      </c>
      <c r="O7" s="85">
        <v>2016</v>
      </c>
      <c r="P7" s="85">
        <v>2017</v>
      </c>
      <c r="Q7" s="85">
        <v>2018</v>
      </c>
      <c r="R7" s="85">
        <v>2019</v>
      </c>
      <c r="S7" s="75"/>
    </row>
    <row r="8" spans="1:19" ht="18" customHeight="1" x14ac:dyDescent="0.3">
      <c r="A8" s="75"/>
      <c r="B8" s="82">
        <v>1999</v>
      </c>
      <c r="C8" s="83">
        <v>2005</v>
      </c>
      <c r="D8" s="83">
        <v>2006</v>
      </c>
      <c r="E8" s="83">
        <v>2007</v>
      </c>
      <c r="F8" s="83">
        <v>2008</v>
      </c>
      <c r="G8" s="83">
        <v>2009</v>
      </c>
      <c r="H8" s="83">
        <v>2010</v>
      </c>
      <c r="I8" s="89">
        <v>2011</v>
      </c>
      <c r="J8" s="88">
        <v>2012</v>
      </c>
      <c r="K8" s="88">
        <v>2013</v>
      </c>
      <c r="L8" s="85">
        <v>2014</v>
      </c>
      <c r="M8" s="85">
        <v>2015</v>
      </c>
      <c r="N8" s="87">
        <v>2016</v>
      </c>
      <c r="O8" s="85">
        <v>2017</v>
      </c>
      <c r="P8" s="85">
        <v>2018</v>
      </c>
      <c r="Q8" s="85">
        <v>2019</v>
      </c>
      <c r="R8" s="85">
        <v>2020</v>
      </c>
      <c r="S8" s="75"/>
    </row>
    <row r="9" spans="1:19" ht="18" customHeight="1" x14ac:dyDescent="0.3">
      <c r="A9" s="75"/>
      <c r="B9" s="82">
        <v>2000</v>
      </c>
      <c r="C9" s="83">
        <v>2006</v>
      </c>
      <c r="D9" s="83">
        <v>2007</v>
      </c>
      <c r="E9" s="83">
        <v>2008</v>
      </c>
      <c r="F9" s="83">
        <v>2009</v>
      </c>
      <c r="G9" s="83">
        <v>2010</v>
      </c>
      <c r="H9" s="86">
        <v>2011</v>
      </c>
      <c r="I9" s="90">
        <v>2012</v>
      </c>
      <c r="J9" s="88">
        <v>2013</v>
      </c>
      <c r="K9" s="88">
        <v>2014</v>
      </c>
      <c r="L9" s="85">
        <v>2015</v>
      </c>
      <c r="M9" s="85">
        <v>2016</v>
      </c>
      <c r="N9" s="87">
        <v>2017</v>
      </c>
      <c r="O9" s="85">
        <v>2018</v>
      </c>
      <c r="P9" s="85">
        <v>2019</v>
      </c>
      <c r="Q9" s="85">
        <v>2020</v>
      </c>
      <c r="R9" s="91"/>
      <c r="S9" s="75"/>
    </row>
    <row r="10" spans="1:19" ht="18" customHeight="1" x14ac:dyDescent="0.3">
      <c r="A10" s="75"/>
      <c r="B10" s="82">
        <v>2001</v>
      </c>
      <c r="C10" s="83">
        <v>2007</v>
      </c>
      <c r="D10" s="83">
        <v>2008</v>
      </c>
      <c r="E10" s="83">
        <v>2009</v>
      </c>
      <c r="F10" s="88">
        <v>2010</v>
      </c>
      <c r="G10" s="86">
        <v>2011</v>
      </c>
      <c r="H10" s="88">
        <v>2012</v>
      </c>
      <c r="I10" s="90">
        <v>2013</v>
      </c>
      <c r="J10" s="88">
        <v>2014</v>
      </c>
      <c r="K10" s="88">
        <v>2015</v>
      </c>
      <c r="L10" s="85">
        <v>2016</v>
      </c>
      <c r="M10" s="85">
        <v>2017</v>
      </c>
      <c r="N10" s="87">
        <v>2018</v>
      </c>
      <c r="O10" s="85">
        <v>2019</v>
      </c>
      <c r="P10" s="85">
        <v>2020</v>
      </c>
      <c r="Q10" s="91"/>
      <c r="R10" s="91"/>
      <c r="S10" s="75"/>
    </row>
    <row r="11" spans="1:19" ht="18" customHeight="1" thickBot="1" x14ac:dyDescent="0.35">
      <c r="A11" s="75"/>
      <c r="B11" s="92">
        <v>2002</v>
      </c>
      <c r="C11" s="93">
        <v>2008</v>
      </c>
      <c r="D11" s="94">
        <v>2009</v>
      </c>
      <c r="E11" s="94">
        <v>2010</v>
      </c>
      <c r="F11" s="95">
        <v>2011</v>
      </c>
      <c r="G11" s="94">
        <v>2012</v>
      </c>
      <c r="H11" s="94">
        <v>2013</v>
      </c>
      <c r="I11" s="96">
        <v>2014</v>
      </c>
      <c r="J11" s="94">
        <v>2015</v>
      </c>
      <c r="K11" s="94">
        <v>2016</v>
      </c>
      <c r="L11" s="97">
        <v>2017</v>
      </c>
      <c r="M11" s="97">
        <v>2018</v>
      </c>
      <c r="N11" s="98">
        <v>2019</v>
      </c>
      <c r="O11" s="97">
        <v>2020</v>
      </c>
      <c r="P11" s="99"/>
      <c r="Q11" s="100"/>
      <c r="R11" s="100"/>
      <c r="S11" s="75"/>
    </row>
    <row r="12" spans="1:19" ht="15" thickTop="1" x14ac:dyDescent="0.3">
      <c r="A12" s="75"/>
      <c r="B12" s="75"/>
      <c r="C12" s="75"/>
      <c r="D12" s="75"/>
      <c r="E12" s="75"/>
      <c r="F12" s="75"/>
      <c r="G12" s="75"/>
      <c r="H12" s="75"/>
      <c r="I12" s="75"/>
      <c r="J12" s="75"/>
      <c r="K12" s="75"/>
      <c r="L12" s="75"/>
      <c r="M12" s="75"/>
      <c r="N12" s="75"/>
      <c r="O12" s="75"/>
      <c r="P12" s="75"/>
      <c r="Q12" s="75"/>
      <c r="R12" s="75"/>
      <c r="S12" s="75"/>
    </row>
    <row r="13" spans="1:19" x14ac:dyDescent="0.3">
      <c r="A13" s="75"/>
      <c r="B13" s="75"/>
      <c r="C13" s="75"/>
      <c r="D13" s="75"/>
      <c r="E13" s="75"/>
      <c r="F13" s="75"/>
      <c r="G13" s="75"/>
      <c r="H13" s="75"/>
      <c r="I13" s="75"/>
      <c r="J13" s="75"/>
      <c r="K13" s="75"/>
      <c r="L13" s="75"/>
      <c r="M13" s="75"/>
      <c r="N13" s="75"/>
      <c r="O13" s="75"/>
      <c r="P13" s="75"/>
      <c r="Q13" s="75"/>
      <c r="R13" s="75"/>
      <c r="S13" s="75"/>
    </row>
    <row r="20" spans="9:21" x14ac:dyDescent="0.3">
      <c r="U20" t="s">
        <v>202</v>
      </c>
    </row>
    <row r="22" spans="9:21" x14ac:dyDescent="0.3">
      <c r="I22">
        <f>2020-1997</f>
        <v>23</v>
      </c>
    </row>
  </sheetData>
  <mergeCells count="4">
    <mergeCell ref="B4:B5"/>
    <mergeCell ref="C4:H4"/>
    <mergeCell ref="I4:N4"/>
    <mergeCell ref="O4:R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15DE-AD71-4ECE-83FC-14986499C974}">
  <dimension ref="A3:J20"/>
  <sheetViews>
    <sheetView workbookViewId="0">
      <selection activeCell="J9" sqref="J9"/>
    </sheetView>
  </sheetViews>
  <sheetFormatPr defaultRowHeight="14.4" x14ac:dyDescent="0.3"/>
  <cols>
    <col min="2" max="2" width="7.77734375" customWidth="1"/>
    <col min="3" max="8" width="8.77734375" customWidth="1"/>
  </cols>
  <sheetData>
    <row r="3" spans="1:8" x14ac:dyDescent="0.3">
      <c r="A3" s="75"/>
      <c r="B3" s="75"/>
      <c r="C3" s="75"/>
      <c r="D3" s="75"/>
      <c r="E3" s="75"/>
      <c r="F3" s="75"/>
      <c r="G3" s="75"/>
      <c r="H3" s="75"/>
    </row>
    <row r="4" spans="1:8" ht="25.05" customHeight="1" x14ac:dyDescent="0.3">
      <c r="A4" s="75"/>
      <c r="B4" s="174" t="s">
        <v>199</v>
      </c>
      <c r="C4" s="176" t="s">
        <v>200</v>
      </c>
      <c r="D4" s="176"/>
      <c r="E4" s="176"/>
      <c r="F4" s="176"/>
      <c r="G4" s="176"/>
      <c r="H4" s="176"/>
    </row>
    <row r="5" spans="1:8" ht="25.05" customHeight="1" x14ac:dyDescent="0.3">
      <c r="A5" s="75"/>
      <c r="B5" s="175"/>
      <c r="C5" s="76" t="s">
        <v>34</v>
      </c>
      <c r="D5" s="76" t="s">
        <v>36</v>
      </c>
      <c r="E5" s="76" t="s">
        <v>38</v>
      </c>
      <c r="F5" s="76" t="s">
        <v>40</v>
      </c>
      <c r="G5" s="76" t="s">
        <v>42</v>
      </c>
      <c r="H5" s="76" t="s">
        <v>44</v>
      </c>
    </row>
    <row r="6" spans="1:8" ht="25.05" customHeight="1" x14ac:dyDescent="0.4">
      <c r="A6" s="75"/>
      <c r="B6" s="101">
        <v>1997</v>
      </c>
      <c r="C6" s="102">
        <v>2003</v>
      </c>
      <c r="D6" s="102">
        <v>2004</v>
      </c>
      <c r="E6" s="102">
        <v>2005</v>
      </c>
      <c r="F6" s="102">
        <v>2006</v>
      </c>
      <c r="G6" s="102">
        <v>2007</v>
      </c>
      <c r="H6" s="102">
        <v>2008</v>
      </c>
    </row>
    <row r="7" spans="1:8" ht="25.05" customHeight="1" x14ac:dyDescent="0.4">
      <c r="A7" s="75"/>
      <c r="B7" s="101">
        <v>1998</v>
      </c>
      <c r="C7" s="102">
        <v>2004</v>
      </c>
      <c r="D7" s="102">
        <v>2005</v>
      </c>
      <c r="E7" s="102">
        <v>2006</v>
      </c>
      <c r="F7" s="102">
        <v>2007</v>
      </c>
      <c r="G7" s="102">
        <v>2008</v>
      </c>
      <c r="H7" s="102">
        <v>2009</v>
      </c>
    </row>
    <row r="8" spans="1:8" ht="25.05" customHeight="1" x14ac:dyDescent="0.4">
      <c r="A8" s="75"/>
      <c r="B8" s="101">
        <v>1999</v>
      </c>
      <c r="C8" s="102">
        <v>2005</v>
      </c>
      <c r="D8" s="102">
        <v>2006</v>
      </c>
      <c r="E8" s="102">
        <v>2007</v>
      </c>
      <c r="F8" s="102">
        <v>2008</v>
      </c>
      <c r="G8" s="102">
        <v>2009</v>
      </c>
      <c r="H8" s="102">
        <v>2010</v>
      </c>
    </row>
    <row r="9" spans="1:8" ht="25.05" customHeight="1" x14ac:dyDescent="0.4">
      <c r="A9" s="75"/>
      <c r="B9" s="101">
        <v>2000</v>
      </c>
      <c r="C9" s="102">
        <v>2006</v>
      </c>
      <c r="D9" s="102">
        <v>2007</v>
      </c>
      <c r="E9" s="102">
        <v>2008</v>
      </c>
      <c r="F9" s="102">
        <v>2009</v>
      </c>
      <c r="G9" s="102">
        <v>2010</v>
      </c>
      <c r="H9" s="103">
        <v>2011</v>
      </c>
    </row>
    <row r="10" spans="1:8" ht="25.05" customHeight="1" x14ac:dyDescent="0.4">
      <c r="A10" s="75"/>
      <c r="B10" s="101">
        <v>2001</v>
      </c>
      <c r="C10" s="102">
        <v>2007</v>
      </c>
      <c r="D10" s="102">
        <v>2008</v>
      </c>
      <c r="E10" s="102">
        <v>2009</v>
      </c>
      <c r="F10" s="103">
        <v>2010</v>
      </c>
      <c r="G10" s="103">
        <v>2011</v>
      </c>
      <c r="H10" s="103">
        <v>2012</v>
      </c>
    </row>
    <row r="11" spans="1:8" ht="25.05" customHeight="1" thickBot="1" x14ac:dyDescent="0.45">
      <c r="A11" s="75"/>
      <c r="B11" s="104">
        <v>2002</v>
      </c>
      <c r="C11" s="105">
        <v>2008</v>
      </c>
      <c r="D11" s="106">
        <v>2009</v>
      </c>
      <c r="E11" s="106">
        <v>2010</v>
      </c>
      <c r="F11" s="106">
        <v>2011</v>
      </c>
      <c r="G11" s="106">
        <v>2012</v>
      </c>
      <c r="H11" s="106">
        <v>2013</v>
      </c>
    </row>
    <row r="12" spans="1:8" ht="15" thickTop="1" x14ac:dyDescent="0.3">
      <c r="A12" s="75"/>
      <c r="B12" s="75"/>
      <c r="C12" s="75"/>
      <c r="D12" s="75"/>
      <c r="E12" s="75"/>
      <c r="F12" s="75"/>
      <c r="G12" s="75"/>
      <c r="H12" s="75"/>
    </row>
    <row r="13" spans="1:8" x14ac:dyDescent="0.3">
      <c r="A13" s="75"/>
      <c r="B13" s="75"/>
      <c r="C13" s="75"/>
      <c r="D13" s="75"/>
      <c r="E13" s="75"/>
      <c r="F13" s="75"/>
      <c r="G13" s="75"/>
      <c r="H13" s="75"/>
    </row>
    <row r="20" spans="10:10" x14ac:dyDescent="0.3">
      <c r="J20" t="s">
        <v>202</v>
      </c>
    </row>
  </sheetData>
  <mergeCells count="2">
    <mergeCell ref="B4:B5"/>
    <mergeCell ref="C4:H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8AE1-446D-4309-9B8F-E59407EEE19B}">
  <sheetPr>
    <tabColor rgb="FF7030A0"/>
  </sheetPr>
  <dimension ref="A1:K42"/>
  <sheetViews>
    <sheetView tabSelected="1" zoomScale="90" zoomScaleNormal="90" workbookViewId="0">
      <pane xSplit="1" ySplit="1" topLeftCell="B2" activePane="bottomRight" state="frozen"/>
      <selection pane="topRight" activeCell="B1" sqref="B1"/>
      <selection pane="bottomLeft" activeCell="A2" sqref="A2"/>
      <selection pane="bottomRight"/>
    </sheetView>
  </sheetViews>
  <sheetFormatPr defaultRowHeight="15.6" x14ac:dyDescent="0.3"/>
  <cols>
    <col min="1" max="1" width="8.88671875" style="138"/>
    <col min="2" max="2" width="16.77734375" customWidth="1"/>
    <col min="3" max="3" width="30.88671875" customWidth="1"/>
    <col min="4" max="4" width="25.88671875" customWidth="1"/>
    <col min="5" max="5" width="37.21875" customWidth="1"/>
    <col min="6" max="6" width="33" customWidth="1"/>
    <col min="7" max="7" width="60.77734375" customWidth="1"/>
    <col min="8" max="8" width="22.88671875" customWidth="1"/>
  </cols>
  <sheetData>
    <row r="1" spans="1:11" x14ac:dyDescent="0.3">
      <c r="B1" s="140" t="s">
        <v>258</v>
      </c>
      <c r="C1" s="140" t="s">
        <v>259</v>
      </c>
      <c r="D1" s="140" t="s">
        <v>264</v>
      </c>
      <c r="E1" s="140" t="s">
        <v>260</v>
      </c>
      <c r="F1" s="140" t="s">
        <v>261</v>
      </c>
      <c r="G1" s="140" t="s">
        <v>262</v>
      </c>
      <c r="H1" s="140" t="s">
        <v>270</v>
      </c>
      <c r="I1" s="140"/>
      <c r="J1" s="139"/>
      <c r="K1" s="139"/>
    </row>
    <row r="2" spans="1:11" ht="78" customHeight="1" x14ac:dyDescent="0.3">
      <c r="A2" s="181" t="s">
        <v>303</v>
      </c>
      <c r="B2" s="139" t="s">
        <v>263</v>
      </c>
      <c r="C2" s="139" t="s">
        <v>265</v>
      </c>
      <c r="D2" s="139" t="s">
        <v>266</v>
      </c>
      <c r="E2" s="139" t="s">
        <v>269</v>
      </c>
      <c r="F2" s="139" t="s">
        <v>268</v>
      </c>
      <c r="G2" s="139" t="s">
        <v>267</v>
      </c>
      <c r="H2" s="139" t="s">
        <v>271</v>
      </c>
      <c r="I2" s="139"/>
      <c r="J2" s="139"/>
      <c r="K2" s="139"/>
    </row>
    <row r="3" spans="1:11" ht="78" x14ac:dyDescent="0.3">
      <c r="A3" s="181"/>
      <c r="B3" s="139" t="s">
        <v>272</v>
      </c>
      <c r="C3" s="139" t="s">
        <v>273</v>
      </c>
      <c r="D3" s="139" t="s">
        <v>274</v>
      </c>
      <c r="E3" s="139" t="s">
        <v>275</v>
      </c>
      <c r="F3" s="139" t="s">
        <v>276</v>
      </c>
      <c r="G3" s="139" t="s">
        <v>277</v>
      </c>
      <c r="H3" s="139" t="s">
        <v>280</v>
      </c>
      <c r="I3" s="139"/>
      <c r="J3" s="139"/>
      <c r="K3" s="139"/>
    </row>
    <row r="4" spans="1:11" ht="46.8" x14ac:dyDescent="0.3">
      <c r="A4" s="181"/>
      <c r="B4" s="139" t="s">
        <v>381</v>
      </c>
      <c r="C4" s="139" t="s">
        <v>383</v>
      </c>
      <c r="D4" s="139" t="s">
        <v>384</v>
      </c>
      <c r="E4" s="139" t="s">
        <v>386</v>
      </c>
      <c r="F4" s="139" t="s">
        <v>382</v>
      </c>
      <c r="G4" s="139" t="s">
        <v>385</v>
      </c>
      <c r="H4" s="139" t="s">
        <v>380</v>
      </c>
      <c r="I4" s="139"/>
      <c r="J4" s="139"/>
      <c r="K4" s="139"/>
    </row>
    <row r="5" spans="1:11" ht="62.4" x14ac:dyDescent="0.3">
      <c r="A5" s="181"/>
      <c r="B5" s="142" t="s">
        <v>298</v>
      </c>
      <c r="C5" s="139" t="s">
        <v>346</v>
      </c>
      <c r="D5" s="139" t="s">
        <v>301</v>
      </c>
      <c r="E5" s="139" t="s">
        <v>302</v>
      </c>
      <c r="F5" s="139" t="s">
        <v>305</v>
      </c>
      <c r="G5" s="139" t="s">
        <v>299</v>
      </c>
      <c r="H5" s="139" t="s">
        <v>300</v>
      </c>
      <c r="I5" s="139"/>
      <c r="J5" s="139"/>
      <c r="K5" s="139"/>
    </row>
    <row r="6" spans="1:11" ht="78" x14ac:dyDescent="0.3">
      <c r="A6" s="181"/>
      <c r="B6" s="142" t="s">
        <v>306</v>
      </c>
      <c r="C6" s="139" t="s">
        <v>307</v>
      </c>
      <c r="D6" s="139" t="s">
        <v>308</v>
      </c>
      <c r="E6" s="139" t="s">
        <v>310</v>
      </c>
      <c r="F6" s="139" t="s">
        <v>347</v>
      </c>
      <c r="G6" s="139" t="s">
        <v>311</v>
      </c>
      <c r="H6" s="139" t="s">
        <v>309</v>
      </c>
      <c r="I6" s="139"/>
      <c r="J6" s="139"/>
      <c r="K6" s="139"/>
    </row>
    <row r="7" spans="1:11" ht="46.8" x14ac:dyDescent="0.3">
      <c r="A7" s="181"/>
      <c r="B7" s="145" t="s">
        <v>319</v>
      </c>
      <c r="C7" s="144" t="s">
        <v>307</v>
      </c>
      <c r="D7" s="144" t="s">
        <v>320</v>
      </c>
      <c r="E7" s="144" t="s">
        <v>321</v>
      </c>
      <c r="F7" s="144" t="s">
        <v>322</v>
      </c>
      <c r="G7" s="144" t="s">
        <v>323</v>
      </c>
      <c r="H7" s="144" t="s">
        <v>348</v>
      </c>
      <c r="I7" s="139"/>
      <c r="J7" s="139"/>
      <c r="K7" s="139"/>
    </row>
    <row r="8" spans="1:11" ht="31.2" x14ac:dyDescent="0.3">
      <c r="A8" s="181"/>
      <c r="B8" s="145" t="s">
        <v>359</v>
      </c>
      <c r="C8" s="178" t="s">
        <v>360</v>
      </c>
      <c r="D8" s="178"/>
      <c r="E8" s="178"/>
      <c r="F8" s="178"/>
      <c r="G8" s="178"/>
      <c r="H8" s="144" t="s">
        <v>358</v>
      </c>
      <c r="I8" s="139"/>
      <c r="J8" s="139"/>
      <c r="K8" s="139"/>
    </row>
    <row r="9" spans="1:11" ht="46.2" customHeight="1" x14ac:dyDescent="0.3">
      <c r="A9" s="143"/>
      <c r="B9" s="145" t="s">
        <v>406</v>
      </c>
      <c r="C9" s="139" t="s">
        <v>346</v>
      </c>
      <c r="D9" s="148" t="s">
        <v>408</v>
      </c>
      <c r="E9" s="148" t="s">
        <v>410</v>
      </c>
      <c r="F9" s="148" t="s">
        <v>409</v>
      </c>
      <c r="G9" s="148" t="s">
        <v>407</v>
      </c>
      <c r="H9" s="139" t="s">
        <v>287</v>
      </c>
      <c r="I9" s="139"/>
      <c r="J9" s="139"/>
      <c r="K9" s="139"/>
    </row>
    <row r="10" spans="1:11" ht="46.8" customHeight="1" x14ac:dyDescent="0.3">
      <c r="A10" s="180" t="s">
        <v>304</v>
      </c>
      <c r="B10" s="139" t="s">
        <v>278</v>
      </c>
      <c r="C10" s="139" t="s">
        <v>281</v>
      </c>
      <c r="D10" s="139" t="s">
        <v>282</v>
      </c>
      <c r="E10" s="139" t="s">
        <v>283</v>
      </c>
      <c r="F10" s="139" t="s">
        <v>285</v>
      </c>
      <c r="G10" s="139" t="s">
        <v>284</v>
      </c>
      <c r="H10" s="139" t="s">
        <v>279</v>
      </c>
      <c r="I10" s="139"/>
      <c r="J10" s="139"/>
      <c r="K10" s="139"/>
    </row>
    <row r="11" spans="1:11" ht="54" customHeight="1" x14ac:dyDescent="0.3">
      <c r="A11" s="180"/>
      <c r="B11" s="139" t="s">
        <v>286</v>
      </c>
      <c r="C11" s="139" t="s">
        <v>288</v>
      </c>
      <c r="D11" s="139" t="s">
        <v>290</v>
      </c>
      <c r="E11" s="139" t="s">
        <v>289</v>
      </c>
      <c r="F11" s="139" t="s">
        <v>291</v>
      </c>
      <c r="G11" s="139" t="s">
        <v>292</v>
      </c>
      <c r="H11" s="139" t="s">
        <v>287</v>
      </c>
      <c r="I11" s="139"/>
      <c r="J11" s="139"/>
      <c r="K11" s="139"/>
    </row>
    <row r="12" spans="1:11" ht="62.4" x14ac:dyDescent="0.3">
      <c r="A12" s="180"/>
      <c r="B12" s="139" t="s">
        <v>293</v>
      </c>
      <c r="C12" s="139" t="s">
        <v>294</v>
      </c>
      <c r="D12" s="139" t="s">
        <v>290</v>
      </c>
      <c r="E12" s="139" t="s">
        <v>289</v>
      </c>
      <c r="F12" s="139" t="s">
        <v>295</v>
      </c>
      <c r="G12" s="139" t="s">
        <v>296</v>
      </c>
      <c r="H12" s="139" t="s">
        <v>297</v>
      </c>
      <c r="I12" s="139"/>
      <c r="J12" s="139"/>
      <c r="K12" s="139"/>
    </row>
    <row r="13" spans="1:11" ht="62.4" x14ac:dyDescent="0.3">
      <c r="A13" s="180"/>
      <c r="B13" s="144" t="s">
        <v>324</v>
      </c>
      <c r="C13" s="144" t="s">
        <v>325</v>
      </c>
      <c r="D13" s="144" t="s">
        <v>326</v>
      </c>
      <c r="E13" s="144" t="s">
        <v>327</v>
      </c>
      <c r="F13" s="144" t="s">
        <v>328</v>
      </c>
      <c r="G13" s="144" t="s">
        <v>329</v>
      </c>
      <c r="H13" s="144" t="s">
        <v>271</v>
      </c>
      <c r="I13" s="139"/>
      <c r="J13" s="139"/>
      <c r="K13" s="139"/>
    </row>
    <row r="14" spans="1:11" ht="62.4" x14ac:dyDescent="0.3">
      <c r="A14" s="180"/>
      <c r="B14" s="144" t="s">
        <v>330</v>
      </c>
      <c r="C14" s="144" t="s">
        <v>325</v>
      </c>
      <c r="D14" s="144" t="s">
        <v>331</v>
      </c>
      <c r="E14" s="144" t="s">
        <v>332</v>
      </c>
      <c r="F14" s="144" t="s">
        <v>333</v>
      </c>
      <c r="G14" s="144" t="s">
        <v>334</v>
      </c>
      <c r="H14" s="144" t="s">
        <v>271</v>
      </c>
      <c r="I14" s="139"/>
      <c r="J14" s="139"/>
      <c r="K14" s="139"/>
    </row>
    <row r="15" spans="1:11" ht="62.4" x14ac:dyDescent="0.3">
      <c r="A15" s="180"/>
      <c r="B15" s="144" t="s">
        <v>335</v>
      </c>
      <c r="C15" s="144" t="s">
        <v>288</v>
      </c>
      <c r="D15" s="144" t="s">
        <v>290</v>
      </c>
      <c r="E15" s="144" t="s">
        <v>336</v>
      </c>
      <c r="F15" s="144" t="s">
        <v>337</v>
      </c>
      <c r="G15" s="144" t="s">
        <v>338</v>
      </c>
      <c r="H15" s="144" t="s">
        <v>349</v>
      </c>
      <c r="I15" s="139"/>
      <c r="J15" s="139"/>
      <c r="K15" s="139"/>
    </row>
    <row r="16" spans="1:11" ht="46.8" x14ac:dyDescent="0.3">
      <c r="A16" s="180"/>
      <c r="B16" s="144" t="s">
        <v>339</v>
      </c>
      <c r="C16" s="178" t="s">
        <v>340</v>
      </c>
      <c r="D16" s="178"/>
      <c r="E16" s="178"/>
      <c r="F16" s="178"/>
      <c r="G16" s="178"/>
      <c r="H16" s="144" t="s">
        <v>350</v>
      </c>
      <c r="I16" s="139"/>
      <c r="J16" s="139"/>
      <c r="K16" s="139"/>
    </row>
    <row r="17" spans="1:11" ht="31.2" x14ac:dyDescent="0.3">
      <c r="A17" s="180"/>
      <c r="B17" s="144" t="s">
        <v>387</v>
      </c>
      <c r="C17" s="178" t="s">
        <v>388</v>
      </c>
      <c r="D17" s="178"/>
      <c r="E17" s="178"/>
      <c r="F17" s="178"/>
      <c r="G17" s="178"/>
      <c r="H17" s="144" t="s">
        <v>389</v>
      </c>
      <c r="I17" s="139"/>
      <c r="J17" s="139"/>
      <c r="K17" s="139"/>
    </row>
    <row r="18" spans="1:11" ht="46.8" x14ac:dyDescent="0.3">
      <c r="A18" s="180"/>
      <c r="B18" s="144" t="s">
        <v>375</v>
      </c>
      <c r="C18" s="144" t="s">
        <v>376</v>
      </c>
      <c r="D18" s="144" t="s">
        <v>378</v>
      </c>
      <c r="E18" s="144" t="s">
        <v>377</v>
      </c>
      <c r="F18" s="144" t="s">
        <v>379</v>
      </c>
      <c r="G18" s="144" t="s">
        <v>373</v>
      </c>
      <c r="H18" s="144" t="s">
        <v>374</v>
      </c>
      <c r="I18" s="139"/>
      <c r="J18" s="139"/>
      <c r="K18" s="139"/>
    </row>
    <row r="19" spans="1:11" ht="46.8" x14ac:dyDescent="0.3">
      <c r="A19" s="141"/>
      <c r="B19" s="144" t="s">
        <v>397</v>
      </c>
      <c r="C19" s="144" t="s">
        <v>396</v>
      </c>
      <c r="D19" s="144" t="s">
        <v>400</v>
      </c>
      <c r="E19" s="144" t="s">
        <v>401</v>
      </c>
      <c r="F19" s="144" t="s">
        <v>399</v>
      </c>
      <c r="G19" s="144" t="s">
        <v>398</v>
      </c>
      <c r="H19" s="144" t="s">
        <v>271</v>
      </c>
      <c r="I19" s="139"/>
      <c r="J19" s="139"/>
      <c r="K19" s="139"/>
    </row>
    <row r="20" spans="1:11" ht="62.4" customHeight="1" x14ac:dyDescent="0.3">
      <c r="A20" s="179" t="s">
        <v>312</v>
      </c>
      <c r="B20" s="144" t="s">
        <v>313</v>
      </c>
      <c r="C20" s="144" t="s">
        <v>314</v>
      </c>
      <c r="D20" s="144" t="s">
        <v>315</v>
      </c>
      <c r="E20" s="144" t="s">
        <v>316</v>
      </c>
      <c r="F20" s="144" t="s">
        <v>317</v>
      </c>
      <c r="G20" s="144" t="s">
        <v>318</v>
      </c>
      <c r="H20" s="144" t="s">
        <v>300</v>
      </c>
      <c r="I20" s="139"/>
      <c r="J20" s="139"/>
      <c r="K20" s="139"/>
    </row>
    <row r="21" spans="1:11" ht="46.8" x14ac:dyDescent="0.3">
      <c r="A21" s="179"/>
      <c r="B21" s="144" t="s">
        <v>367</v>
      </c>
      <c r="C21" s="144" t="s">
        <v>281</v>
      </c>
      <c r="D21" s="144" t="s">
        <v>368</v>
      </c>
      <c r="E21" s="144" t="s">
        <v>372</v>
      </c>
      <c r="F21" s="144" t="s">
        <v>371</v>
      </c>
      <c r="G21" s="144" t="s">
        <v>424</v>
      </c>
      <c r="H21" s="144" t="s">
        <v>370</v>
      </c>
      <c r="I21" s="139"/>
      <c r="J21" s="139"/>
      <c r="K21" s="139"/>
    </row>
    <row r="22" spans="1:11" ht="62.4" customHeight="1" x14ac:dyDescent="0.3">
      <c r="A22" s="177" t="s">
        <v>369</v>
      </c>
      <c r="B22" s="144" t="s">
        <v>341</v>
      </c>
      <c r="C22" s="144" t="s">
        <v>281</v>
      </c>
      <c r="D22" s="144" t="s">
        <v>342</v>
      </c>
      <c r="E22" s="144" t="s">
        <v>343</v>
      </c>
      <c r="F22" s="144" t="s">
        <v>344</v>
      </c>
      <c r="G22" s="144" t="s">
        <v>345</v>
      </c>
      <c r="H22" s="144" t="s">
        <v>351</v>
      </c>
      <c r="I22" s="139"/>
      <c r="J22" s="139"/>
      <c r="K22" s="139"/>
    </row>
    <row r="23" spans="1:11" ht="46.8" x14ac:dyDescent="0.3">
      <c r="A23" s="177"/>
      <c r="B23" s="144" t="s">
        <v>352</v>
      </c>
      <c r="C23" s="144" t="s">
        <v>281</v>
      </c>
      <c r="D23" s="144" t="s">
        <v>355</v>
      </c>
      <c r="E23" s="144" t="s">
        <v>357</v>
      </c>
      <c r="F23" s="144" t="s">
        <v>356</v>
      </c>
      <c r="G23" s="144" t="s">
        <v>354</v>
      </c>
      <c r="H23" s="144" t="s">
        <v>353</v>
      </c>
      <c r="I23" s="139"/>
      <c r="J23" s="139"/>
      <c r="K23" s="139"/>
    </row>
    <row r="24" spans="1:11" ht="46.8" x14ac:dyDescent="0.3">
      <c r="A24" s="177"/>
      <c r="B24" s="144" t="s">
        <v>361</v>
      </c>
      <c r="C24" s="144" t="s">
        <v>364</v>
      </c>
      <c r="D24" s="144" t="s">
        <v>365</v>
      </c>
      <c r="E24" s="144" t="s">
        <v>357</v>
      </c>
      <c r="F24" s="144" t="s">
        <v>366</v>
      </c>
      <c r="G24" s="144" t="s">
        <v>363</v>
      </c>
      <c r="H24" s="144" t="s">
        <v>362</v>
      </c>
      <c r="I24" s="139"/>
      <c r="J24" s="139"/>
      <c r="K24" s="139"/>
    </row>
    <row r="25" spans="1:11" ht="46.8" x14ac:dyDescent="0.3">
      <c r="A25" s="177"/>
      <c r="B25" s="144" t="s">
        <v>390</v>
      </c>
      <c r="C25" s="144" t="s">
        <v>281</v>
      </c>
      <c r="D25" s="144" t="s">
        <v>395</v>
      </c>
      <c r="E25" s="144" t="s">
        <v>394</v>
      </c>
      <c r="F25" s="144" t="s">
        <v>393</v>
      </c>
      <c r="G25" s="144" t="s">
        <v>392</v>
      </c>
      <c r="H25" s="144" t="s">
        <v>391</v>
      </c>
      <c r="I25" s="139"/>
      <c r="J25" s="139"/>
      <c r="K25" s="139"/>
    </row>
    <row r="26" spans="1:11" ht="62.4" x14ac:dyDescent="0.3">
      <c r="A26" s="177"/>
      <c r="B26" s="144" t="s">
        <v>411</v>
      </c>
      <c r="C26" s="144" t="s">
        <v>412</v>
      </c>
      <c r="D26" s="144" t="s">
        <v>413</v>
      </c>
      <c r="E26" s="144" t="s">
        <v>414</v>
      </c>
      <c r="F26" s="144" t="s">
        <v>423</v>
      </c>
      <c r="G26" s="144" t="s">
        <v>415</v>
      </c>
      <c r="H26" s="144" t="s">
        <v>416</v>
      </c>
      <c r="I26" s="139"/>
      <c r="J26" s="139"/>
      <c r="K26" s="139"/>
    </row>
    <row r="27" spans="1:11" ht="109.2" x14ac:dyDescent="0.3">
      <c r="A27" s="177"/>
      <c r="B27" s="144" t="s">
        <v>417</v>
      </c>
      <c r="C27" s="144" t="s">
        <v>281</v>
      </c>
      <c r="D27" s="144" t="s">
        <v>418</v>
      </c>
      <c r="E27" s="144" t="s">
        <v>419</v>
      </c>
      <c r="F27" s="144" t="s">
        <v>420</v>
      </c>
      <c r="G27" s="144" t="s">
        <v>421</v>
      </c>
      <c r="H27" s="144" t="s">
        <v>422</v>
      </c>
      <c r="I27" s="139"/>
      <c r="J27" s="139"/>
      <c r="K27" s="139"/>
    </row>
    <row r="28" spans="1:11" x14ac:dyDescent="0.3">
      <c r="B28" s="139"/>
      <c r="C28" s="139"/>
      <c r="D28" s="139"/>
      <c r="E28" s="139"/>
      <c r="F28" s="139"/>
      <c r="G28" s="139"/>
      <c r="H28" s="139"/>
      <c r="I28" s="139"/>
      <c r="J28" s="139"/>
      <c r="K28" s="139"/>
    </row>
    <row r="29" spans="1:11" x14ac:dyDescent="0.3">
      <c r="B29" s="139"/>
      <c r="C29" s="139"/>
      <c r="D29" s="139"/>
      <c r="E29" s="139"/>
      <c r="F29" s="139"/>
      <c r="G29" s="139"/>
      <c r="H29" s="139"/>
      <c r="I29" s="139"/>
      <c r="J29" s="139"/>
      <c r="K29" s="139"/>
    </row>
    <row r="30" spans="1:11" x14ac:dyDescent="0.3">
      <c r="B30" s="139"/>
      <c r="C30" s="139"/>
      <c r="D30" s="139"/>
      <c r="E30" s="139"/>
      <c r="F30" s="139"/>
      <c r="G30" s="139"/>
      <c r="H30" s="139"/>
      <c r="I30" s="139"/>
      <c r="J30" s="139"/>
      <c r="K30" s="139"/>
    </row>
    <row r="31" spans="1:11" x14ac:dyDescent="0.3">
      <c r="B31" s="139"/>
      <c r="C31" s="139"/>
      <c r="D31" s="139"/>
      <c r="E31" s="139"/>
      <c r="F31" s="139"/>
      <c r="G31" s="139"/>
      <c r="H31" s="139"/>
      <c r="I31" s="139"/>
      <c r="J31" s="139"/>
      <c r="K31" s="139"/>
    </row>
    <row r="32" spans="1:11" x14ac:dyDescent="0.3">
      <c r="B32" s="139"/>
      <c r="C32" s="139"/>
      <c r="D32" s="139"/>
      <c r="E32" s="139"/>
      <c r="F32" s="139"/>
      <c r="G32" s="139"/>
      <c r="H32" s="139"/>
      <c r="I32" s="139"/>
      <c r="J32" s="139"/>
      <c r="K32" s="139"/>
    </row>
    <row r="33" spans="2:11" x14ac:dyDescent="0.3">
      <c r="B33" s="139"/>
      <c r="C33" s="139"/>
      <c r="D33" s="139"/>
      <c r="E33" s="139"/>
      <c r="F33" s="139"/>
      <c r="G33" s="139"/>
      <c r="H33" s="139"/>
      <c r="I33" s="139"/>
      <c r="J33" s="139"/>
      <c r="K33" s="139"/>
    </row>
    <row r="34" spans="2:11" x14ac:dyDescent="0.3">
      <c r="B34" s="139"/>
      <c r="C34" s="139"/>
      <c r="D34" s="139"/>
      <c r="E34" s="139"/>
      <c r="F34" s="139"/>
      <c r="G34" s="139"/>
      <c r="H34" s="139"/>
      <c r="I34" s="139"/>
      <c r="J34" s="139"/>
      <c r="K34" s="139"/>
    </row>
    <row r="35" spans="2:11" x14ac:dyDescent="0.3">
      <c r="B35" s="139"/>
      <c r="C35" s="139"/>
      <c r="D35" s="139"/>
      <c r="E35" s="139"/>
      <c r="F35" s="139"/>
      <c r="G35" s="139"/>
      <c r="H35" s="139"/>
      <c r="I35" s="139"/>
      <c r="J35" s="139"/>
      <c r="K35" s="139"/>
    </row>
    <row r="36" spans="2:11" x14ac:dyDescent="0.3">
      <c r="B36" s="139"/>
      <c r="C36" s="139"/>
      <c r="D36" s="139"/>
      <c r="E36" s="139"/>
      <c r="F36" s="139"/>
      <c r="G36" s="139"/>
      <c r="H36" s="139"/>
      <c r="I36" s="139"/>
      <c r="J36" s="139"/>
      <c r="K36" s="139"/>
    </row>
    <row r="37" spans="2:11" x14ac:dyDescent="0.3">
      <c r="B37" s="139"/>
      <c r="C37" s="139"/>
      <c r="D37" s="139"/>
      <c r="E37" s="139"/>
      <c r="F37" s="139"/>
      <c r="G37" s="139"/>
      <c r="H37" s="139"/>
      <c r="I37" s="139"/>
      <c r="J37" s="139"/>
      <c r="K37" s="139"/>
    </row>
    <row r="38" spans="2:11" x14ac:dyDescent="0.3">
      <c r="B38" s="139"/>
      <c r="C38" s="139"/>
      <c r="D38" s="139"/>
      <c r="E38" s="139"/>
      <c r="F38" s="139"/>
      <c r="G38" s="139"/>
      <c r="H38" s="139"/>
      <c r="I38" s="139"/>
      <c r="J38" s="139"/>
      <c r="K38" s="139"/>
    </row>
    <row r="39" spans="2:11" x14ac:dyDescent="0.3">
      <c r="B39" s="139"/>
      <c r="C39" s="139"/>
      <c r="D39" s="139"/>
      <c r="E39" s="139"/>
      <c r="F39" s="139"/>
      <c r="G39" s="139"/>
      <c r="H39" s="139"/>
      <c r="I39" s="139"/>
      <c r="J39" s="139"/>
      <c r="K39" s="139"/>
    </row>
    <row r="40" spans="2:11" x14ac:dyDescent="0.3">
      <c r="B40" s="139"/>
      <c r="C40" s="139"/>
      <c r="D40" s="139"/>
      <c r="E40" s="139"/>
      <c r="F40" s="139"/>
      <c r="G40" s="139"/>
      <c r="H40" s="139"/>
      <c r="I40" s="139"/>
      <c r="J40" s="139"/>
      <c r="K40" s="139"/>
    </row>
    <row r="41" spans="2:11" x14ac:dyDescent="0.3">
      <c r="B41" s="139"/>
      <c r="C41" s="139"/>
      <c r="D41" s="139"/>
      <c r="E41" s="139"/>
      <c r="F41" s="139"/>
      <c r="G41" s="139"/>
      <c r="H41" s="139"/>
      <c r="I41" s="139"/>
      <c r="J41" s="139"/>
      <c r="K41" s="139"/>
    </row>
    <row r="42" spans="2:11" x14ac:dyDescent="0.3">
      <c r="B42" s="139"/>
      <c r="C42" s="139"/>
      <c r="D42" s="139"/>
      <c r="E42" s="139"/>
      <c r="F42" s="139"/>
      <c r="G42" s="139"/>
      <c r="H42" s="139"/>
      <c r="I42" s="139"/>
      <c r="J42" s="139"/>
      <c r="K42" s="139"/>
    </row>
  </sheetData>
  <mergeCells count="7">
    <mergeCell ref="C16:G16"/>
    <mergeCell ref="C8:G8"/>
    <mergeCell ref="A20:A21"/>
    <mergeCell ref="A10:A18"/>
    <mergeCell ref="A2:A8"/>
    <mergeCell ref="C17:G17"/>
    <mergeCell ref="A22:A2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23EF2-239B-4926-8CF0-C0189B4EE9D1}">
  <dimension ref="A1:C22"/>
  <sheetViews>
    <sheetView workbookViewId="0">
      <selection activeCell="F21" sqref="F21"/>
    </sheetView>
  </sheetViews>
  <sheetFormatPr defaultRowHeight="14.4" x14ac:dyDescent="0.3"/>
  <cols>
    <col min="1" max="1" width="13.6640625" bestFit="1" customWidth="1"/>
    <col min="3" max="3" width="47.44140625" bestFit="1" customWidth="1"/>
  </cols>
  <sheetData>
    <row r="1" spans="1:3" ht="31.8" thickBot="1" x14ac:dyDescent="0.35">
      <c r="A1" s="113" t="s">
        <v>203</v>
      </c>
      <c r="B1" s="114" t="s">
        <v>226</v>
      </c>
      <c r="C1" s="113" t="s">
        <v>227</v>
      </c>
    </row>
    <row r="2" spans="1:3" ht="16.2" thickTop="1" x14ac:dyDescent="0.3">
      <c r="A2" s="124" t="s">
        <v>228</v>
      </c>
      <c r="B2" s="125">
        <v>11</v>
      </c>
      <c r="C2" s="126" t="s">
        <v>204</v>
      </c>
    </row>
    <row r="3" spans="1:3" ht="15.6" x14ac:dyDescent="0.3">
      <c r="A3" s="182" t="s">
        <v>207</v>
      </c>
      <c r="B3" s="109">
        <v>21</v>
      </c>
      <c r="C3" s="110" t="s">
        <v>205</v>
      </c>
    </row>
    <row r="4" spans="1:3" ht="15.6" x14ac:dyDescent="0.3">
      <c r="A4" s="182"/>
      <c r="B4" s="109">
        <v>22</v>
      </c>
      <c r="C4" s="110" t="s">
        <v>206</v>
      </c>
    </row>
    <row r="5" spans="1:3" ht="15.6" x14ac:dyDescent="0.3">
      <c r="A5" s="182"/>
      <c r="B5" s="109">
        <v>23</v>
      </c>
      <c r="C5" s="110" t="s">
        <v>207</v>
      </c>
    </row>
    <row r="6" spans="1:3" ht="15.6" x14ac:dyDescent="0.3">
      <c r="A6" s="127" t="s">
        <v>209</v>
      </c>
      <c r="B6" s="128" t="s">
        <v>208</v>
      </c>
      <c r="C6" s="129" t="s">
        <v>209</v>
      </c>
    </row>
    <row r="7" spans="1:3" ht="15.6" x14ac:dyDescent="0.3">
      <c r="A7" s="183" t="s">
        <v>234</v>
      </c>
      <c r="B7" s="111">
        <v>42</v>
      </c>
      <c r="C7" s="112" t="s">
        <v>210</v>
      </c>
    </row>
    <row r="8" spans="1:3" ht="15.6" x14ac:dyDescent="0.3">
      <c r="A8" s="183"/>
      <c r="B8" s="111" t="s">
        <v>211</v>
      </c>
      <c r="C8" s="112" t="s">
        <v>212</v>
      </c>
    </row>
    <row r="9" spans="1:3" ht="15.6" x14ac:dyDescent="0.3">
      <c r="A9" s="183"/>
      <c r="B9" s="107" t="s">
        <v>213</v>
      </c>
      <c r="C9" s="108" t="s">
        <v>214</v>
      </c>
    </row>
    <row r="10" spans="1:3" ht="15.6" x14ac:dyDescent="0.3">
      <c r="A10" s="183"/>
      <c r="B10" s="107">
        <v>51</v>
      </c>
      <c r="C10" s="108" t="s">
        <v>215</v>
      </c>
    </row>
    <row r="11" spans="1:3" ht="15.6" x14ac:dyDescent="0.3">
      <c r="A11" s="183"/>
      <c r="B11" s="107">
        <v>52</v>
      </c>
      <c r="C11" s="108" t="s">
        <v>216</v>
      </c>
    </row>
    <row r="12" spans="1:3" ht="15.6" x14ac:dyDescent="0.3">
      <c r="A12" s="183"/>
      <c r="B12" s="111">
        <v>53</v>
      </c>
      <c r="C12" s="112" t="s">
        <v>217</v>
      </c>
    </row>
    <row r="13" spans="1:3" ht="15.6" x14ac:dyDescent="0.3">
      <c r="A13" s="183"/>
      <c r="B13" s="107">
        <v>54</v>
      </c>
      <c r="C13" s="108" t="s">
        <v>218</v>
      </c>
    </row>
    <row r="14" spans="1:3" ht="15.6" x14ac:dyDescent="0.3">
      <c r="A14" s="183"/>
      <c r="B14" s="107">
        <v>55</v>
      </c>
      <c r="C14" s="108" t="s">
        <v>219</v>
      </c>
    </row>
    <row r="15" spans="1:3" ht="15.6" x14ac:dyDescent="0.3">
      <c r="A15" s="183"/>
      <c r="B15" s="107">
        <v>56</v>
      </c>
      <c r="C15" s="108" t="s">
        <v>229</v>
      </c>
    </row>
    <row r="16" spans="1:3" ht="15.6" x14ac:dyDescent="0.3">
      <c r="A16" s="183"/>
      <c r="B16" s="111">
        <v>61</v>
      </c>
      <c r="C16" s="112" t="s">
        <v>220</v>
      </c>
    </row>
    <row r="17" spans="1:3" ht="15.6" x14ac:dyDescent="0.3">
      <c r="A17" s="183"/>
      <c r="B17" s="111">
        <v>62</v>
      </c>
      <c r="C17" s="112" t="s">
        <v>221</v>
      </c>
    </row>
    <row r="18" spans="1:3" ht="15.6" x14ac:dyDescent="0.3">
      <c r="A18" s="183"/>
      <c r="B18" s="107">
        <v>71</v>
      </c>
      <c r="C18" s="108" t="s">
        <v>222</v>
      </c>
    </row>
    <row r="19" spans="1:3" ht="15.6" x14ac:dyDescent="0.3">
      <c r="A19" s="183"/>
      <c r="B19" s="107">
        <v>72</v>
      </c>
      <c r="C19" s="108" t="s">
        <v>223</v>
      </c>
    </row>
    <row r="20" spans="1:3" ht="15.6" x14ac:dyDescent="0.3">
      <c r="A20" s="183"/>
      <c r="B20" s="111">
        <v>81</v>
      </c>
      <c r="C20" s="112" t="s">
        <v>224</v>
      </c>
    </row>
    <row r="21" spans="1:3" ht="16.2" thickBot="1" x14ac:dyDescent="0.35">
      <c r="A21" s="184"/>
      <c r="B21" s="130">
        <v>92</v>
      </c>
      <c r="C21" s="131" t="s">
        <v>225</v>
      </c>
    </row>
    <row r="22" spans="1:3" ht="15" thickTop="1" x14ac:dyDescent="0.3"/>
  </sheetData>
  <mergeCells count="2">
    <mergeCell ref="A3:A5"/>
    <mergeCell ref="A7:A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Enrollment</vt:lpstr>
      <vt:lpstr>Enrollment 2020</vt:lpstr>
      <vt:lpstr>Tab1</vt:lpstr>
      <vt:lpstr>NOo_stud</vt:lpstr>
      <vt:lpstr>Effect in pesos</vt:lpstr>
      <vt:lpstr>exposure</vt:lpstr>
      <vt:lpstr>exposure primary</vt:lpstr>
      <vt:lpstr>LitRev</vt:lpstr>
      <vt:lpstr>NAICS</vt:lpstr>
      <vt:lpstr>ExposureNL</vt:lpstr>
      <vt:lpstr>ServNAICS</vt:lpstr>
      <vt:lpstr>Notes</vt:lpstr>
      <vt:lpstr>Enrollment!IDX</vt:lpstr>
      <vt:lpstr>'Enrollment 2020'!IDX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Jesús Gálvez Soriano</dc:creator>
  <cp:lastModifiedBy>Oscar de Jesús Gálvez Soriano</cp:lastModifiedBy>
  <dcterms:created xsi:type="dcterms:W3CDTF">2021-04-26T17:00:49Z</dcterms:created>
  <dcterms:modified xsi:type="dcterms:W3CDTF">2022-06-03T04:31:19Z</dcterms:modified>
</cp:coreProperties>
</file>