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 Galvez\Documents\Papers\International Coffee Price\Data\"/>
    </mc:Choice>
  </mc:AlternateContent>
  <bookViews>
    <workbookView xWindow="0" yWindow="0" windowWidth="20490" windowHeight="7650" activeTab="5"/>
  </bookViews>
  <sheets>
    <sheet name="table1" sheetId="1" r:id="rId1"/>
    <sheet name="table2" sheetId="2" r:id="rId2"/>
    <sheet name="table3" sheetId="3" r:id="rId3"/>
    <sheet name="table4" sheetId="4" r:id="rId4"/>
    <sheet name="table5" sheetId="5" r:id="rId5"/>
    <sheet name="table6" sheetId="6" r:id="rId6"/>
  </sheets>
  <calcPr calcId="162913"/>
</workbook>
</file>

<file path=xl/calcChain.xml><?xml version="1.0" encoding="utf-8"?>
<calcChain xmlns="http://schemas.openxmlformats.org/spreadsheetml/2006/main">
  <c r="J16" i="6" l="1"/>
  <c r="J14" i="6" l="1"/>
</calcChain>
</file>

<file path=xl/sharedStrings.xml><?xml version="1.0" encoding="utf-8"?>
<sst xmlns="http://schemas.openxmlformats.org/spreadsheetml/2006/main" count="395" uniqueCount="174">
  <si>
    <t/>
  </si>
  <si>
    <t>(1)</t>
  </si>
  <si>
    <t>(2)</t>
  </si>
  <si>
    <t>(3)</t>
  </si>
  <si>
    <t>(4)</t>
  </si>
  <si>
    <t>VARIABLES</t>
  </si>
  <si>
    <t>lmrp</t>
  </si>
  <si>
    <t>prod</t>
  </si>
  <si>
    <t>3.48e-07*</t>
  </si>
  <si>
    <t>-1.75e-08</t>
  </si>
  <si>
    <t>3.24e-07*</t>
  </si>
  <si>
    <t>(1.85e-07)</t>
  </si>
  <si>
    <t>(5.55e-07)</t>
  </si>
  <si>
    <t>(1.73e-07)</t>
  </si>
  <si>
    <t>ag_gdp</t>
  </si>
  <si>
    <t>0.0149***</t>
  </si>
  <si>
    <t>0.0130***</t>
  </si>
  <si>
    <t>0.0102***</t>
  </si>
  <si>
    <t>(0.00327)</t>
  </si>
  <si>
    <t>(0.00277)</t>
  </si>
  <si>
    <t>(0.00329)</t>
  </si>
  <si>
    <t>elect_gdp</t>
  </si>
  <si>
    <t>0.00393***</t>
  </si>
  <si>
    <t>0.00331***</t>
  </si>
  <si>
    <t>0.00147</t>
  </si>
  <si>
    <t>(0.00133)</t>
  </si>
  <si>
    <t>(0.00117)</t>
  </si>
  <si>
    <t>(0.00132)</t>
  </si>
  <si>
    <t>int_price</t>
  </si>
  <si>
    <t>1.95e-05***</t>
  </si>
  <si>
    <t>1.51e-05***</t>
  </si>
  <si>
    <t>1.55e-05***</t>
  </si>
  <si>
    <t>2.72e-05***</t>
  </si>
  <si>
    <t>(1.86e-06)</t>
  </si>
  <si>
    <t>(2.24e-06)</t>
  </si>
  <si>
    <t>(1.73e-06)</t>
  </si>
  <si>
    <t>(4.78e-06)</t>
  </si>
  <si>
    <t>break14</t>
  </si>
  <si>
    <t>0.248***</t>
  </si>
  <si>
    <t>0.0314</t>
  </si>
  <si>
    <t>0.0537</t>
  </si>
  <si>
    <t>(0.0820)</t>
  </si>
  <si>
    <t>(0.0883)</t>
  </si>
  <si>
    <t>(0.0696)</t>
  </si>
  <si>
    <t>Constant</t>
  </si>
  <si>
    <t>7.249***</t>
  </si>
  <si>
    <t>5.639***</t>
  </si>
  <si>
    <t>5.942***</t>
  </si>
  <si>
    <t>5.875***</t>
  </si>
  <si>
    <t>(0.0700)</t>
  </si>
  <si>
    <t>(0.320)</t>
  </si>
  <si>
    <t>(0.283)</t>
  </si>
  <si>
    <t>(0.319)</t>
  </si>
  <si>
    <t>With state FE</t>
  </si>
  <si>
    <t>No</t>
  </si>
  <si>
    <t>Yes</t>
  </si>
  <si>
    <t>With time FE</t>
  </si>
  <si>
    <t>Observations</t>
  </si>
  <si>
    <t>228</t>
  </si>
  <si>
    <t>192</t>
  </si>
  <si>
    <t>R-squared</t>
  </si>
  <si>
    <t>0.531</t>
  </si>
  <si>
    <t>0.557</t>
  </si>
  <si>
    <t>0.774</t>
  </si>
  <si>
    <t>0.641</t>
  </si>
  <si>
    <t>Standard errors in parentheses</t>
  </si>
  <si>
    <t>*** p&lt;0.01, ** p&lt;0.05, * p&lt;0.1</t>
  </si>
  <si>
    <t>0.775</t>
  </si>
  <si>
    <t>0.530</t>
  </si>
  <si>
    <t>(0.280)</t>
  </si>
  <si>
    <t>(0.315)</t>
  </si>
  <si>
    <t>(0.0688)</t>
  </si>
  <si>
    <t>5.945***</t>
  </si>
  <si>
    <t>5.647***</t>
  </si>
  <si>
    <t>7.236***</t>
  </si>
  <si>
    <t>(0.0690)</t>
  </si>
  <si>
    <t>(0.0873)</t>
  </si>
  <si>
    <t>(0.0831)</t>
  </si>
  <si>
    <t>0.0575</t>
  </si>
  <si>
    <t>0.0386</t>
  </si>
  <si>
    <t>0.243***</t>
  </si>
  <si>
    <t>break15</t>
  </si>
  <si>
    <t>(1.71e-06)</t>
  </si>
  <si>
    <t>(2.20e-06)</t>
  </si>
  <si>
    <t>(1.75e-06)</t>
  </si>
  <si>
    <t>1.56e-05***</t>
  </si>
  <si>
    <t>1.52e-05***</t>
  </si>
  <si>
    <t>2.02e-05***</t>
  </si>
  <si>
    <t>(0.00114)</t>
  </si>
  <si>
    <t>(0.00130)</t>
  </si>
  <si>
    <t>0.00337***</t>
  </si>
  <si>
    <t>0.00394***</t>
  </si>
  <si>
    <t>(0.00279)</t>
  </si>
  <si>
    <t>0.0129***</t>
  </si>
  <si>
    <t>0.0148***</t>
  </si>
  <si>
    <t>(5.60e-07)</t>
  </si>
  <si>
    <t>6.41e-09</t>
  </si>
  <si>
    <t>3.49e-07*</t>
  </si>
  <si>
    <t>0.979</t>
  </si>
  <si>
    <t>(0.271)</t>
  </si>
  <si>
    <t>(22,899)</t>
  </si>
  <si>
    <t>5.934***</t>
  </si>
  <si>
    <t>-17,253</t>
  </si>
  <si>
    <t>(6.59e-07)</t>
  </si>
  <si>
    <t>-2.93e-07</t>
  </si>
  <si>
    <t>(1.66e-06)</t>
  </si>
  <si>
    <t>(0.140)</t>
  </si>
  <si>
    <t>1.53e-05***</t>
  </si>
  <si>
    <t>-0.0945</t>
  </si>
  <si>
    <t>(0.00112)</t>
  </si>
  <si>
    <t>(94.76)</t>
  </si>
  <si>
    <t>0.00326***</t>
  </si>
  <si>
    <t>-91.72</t>
  </si>
  <si>
    <t>(0.00267)</t>
  </si>
  <si>
    <t>(223.5)</t>
  </si>
  <si>
    <t>0.0132***</t>
  </si>
  <si>
    <t>318.7</t>
  </si>
  <si>
    <t>(0.0446)</t>
  </si>
  <si>
    <t>0.798***</t>
  </si>
  <si>
    <t>prod_lag</t>
  </si>
  <si>
    <t>(0.0678)</t>
  </si>
  <si>
    <t>(5,593)</t>
  </si>
  <si>
    <t>0.0445</t>
  </si>
  <si>
    <t>-9,616*</t>
  </si>
  <si>
    <t>IV</t>
  </si>
  <si>
    <t>First Stage</t>
  </si>
  <si>
    <t>(0.268)</t>
  </si>
  <si>
    <t>(22,661)</t>
  </si>
  <si>
    <t>5.936***</t>
  </si>
  <si>
    <t>-16,115</t>
  </si>
  <si>
    <t>(6.68e-07)</t>
  </si>
  <si>
    <t>-2.66e-07</t>
  </si>
  <si>
    <t>(1.65e-06)</t>
  </si>
  <si>
    <t>(0.138)</t>
  </si>
  <si>
    <t>1.54e-05***</t>
  </si>
  <si>
    <t>-0.113</t>
  </si>
  <si>
    <t>(0.00109)</t>
  </si>
  <si>
    <t>(92.40)</t>
  </si>
  <si>
    <t>0.00332***</t>
  </si>
  <si>
    <t>-107.2</t>
  </si>
  <si>
    <t>(0.00269)</t>
  </si>
  <si>
    <t>(225.0)</t>
  </si>
  <si>
    <t>0.0131***</t>
  </si>
  <si>
    <t>322.8</t>
  </si>
  <si>
    <t>(0.0451)</t>
  </si>
  <si>
    <t>0.795***</t>
  </si>
  <si>
    <t>(0.0676)</t>
  </si>
  <si>
    <t>(5,560)</t>
  </si>
  <si>
    <t>0.0475</t>
  </si>
  <si>
    <t>-9,422*</t>
  </si>
  <si>
    <t>fixed</t>
  </si>
  <si>
    <t>random</t>
  </si>
  <si>
    <t>(b)</t>
  </si>
  <si>
    <t>(B)</t>
  </si>
  <si>
    <t>(b-B)</t>
  </si>
  <si>
    <t>Difference</t>
  </si>
  <si>
    <t>S.E.</t>
  </si>
  <si>
    <t>=</t>
  </si>
  <si>
    <t>Prob&gt;chi2</t>
  </si>
  <si>
    <t>prod_hat</t>
  </si>
  <si>
    <t>12</t>
  </si>
  <si>
    <t>Number of state</t>
  </si>
  <si>
    <t>(0.272)</t>
  </si>
  <si>
    <t>5.884***</t>
  </si>
  <si>
    <t>(1.68e-06)</t>
  </si>
  <si>
    <t>0.00341***</t>
  </si>
  <si>
    <t>(0.00273)</t>
  </si>
  <si>
    <t>(4.64e-07)</t>
  </si>
  <si>
    <t>7.48e-08</t>
  </si>
  <si>
    <t>(0.0673)</t>
  </si>
  <si>
    <t>0.0586</t>
  </si>
  <si>
    <t>Considering a 1% increase in the int price of the last five years</t>
  </si>
  <si>
    <t>which implies and average increase of almsot 1%</t>
  </si>
  <si>
    <t>pretty close to our estimations using the VEC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</si>
</sst>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Font="1" applyBorder="1"/>
    <xf numFmtId="0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33" borderId="0" xfId="0" applyFont="1" applyFill="1" applyBorder="1"/>
    <xf numFmtId="0" fontId="0" fillId="33" borderId="0" xfId="0" applyNumberFormat="1" applyFont="1" applyFill="1" applyAlignment="1">
      <alignment horizontal="center"/>
    </xf>
    <xf numFmtId="0" fontId="0" fillId="0" borderId="11" xfId="0" applyFont="1" applyBorder="1"/>
    <xf numFmtId="0" fontId="0" fillId="0" borderId="11" xfId="0" applyNumberFormat="1" applyFont="1" applyBorder="1" applyAlignment="1">
      <alignment horizontal="center"/>
    </xf>
    <xf numFmtId="0" fontId="0" fillId="0" borderId="0" xfId="0" applyNumberFormat="1" applyFont="1"/>
    <xf numFmtId="11" fontId="0" fillId="0" borderId="0" xfId="0" applyNumberFormat="1"/>
    <xf numFmtId="0" fontId="0" fillId="34" borderId="0" xfId="0" applyNumberFormat="1" applyFont="1" applyFill="1" applyAlignment="1">
      <alignment horizontal="center"/>
    </xf>
    <xf numFmtId="0" fontId="0" fillId="34" borderId="0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G12" sqref="G12"/>
    </sheetView>
  </sheetViews>
  <sheetFormatPr defaultRowHeight="12.75" x14ac:dyDescent="0.2"/>
  <cols>
    <col min="1" max="1" width="13.7109375" customWidth="1"/>
    <col min="2" max="5" width="11" customWidth="1"/>
  </cols>
  <sheetData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 x14ac:dyDescent="0.2">
      <c r="A5" s="3" t="s">
        <v>7</v>
      </c>
      <c r="B5" s="4" t="s">
        <v>0</v>
      </c>
      <c r="C5" s="4" t="s">
        <v>8</v>
      </c>
      <c r="D5" s="4" t="s">
        <v>9</v>
      </c>
      <c r="E5" s="4" t="s">
        <v>10</v>
      </c>
    </row>
    <row r="6" spans="1:5" x14ac:dyDescent="0.2">
      <c r="A6" s="3" t="s">
        <v>0</v>
      </c>
      <c r="B6" s="4" t="s">
        <v>0</v>
      </c>
      <c r="C6" s="4" t="s">
        <v>11</v>
      </c>
      <c r="D6" s="4" t="s">
        <v>12</v>
      </c>
      <c r="E6" s="4" t="s">
        <v>13</v>
      </c>
    </row>
    <row r="7" spans="1:5" x14ac:dyDescent="0.2">
      <c r="A7" s="3" t="s">
        <v>14</v>
      </c>
      <c r="B7" s="4" t="s">
        <v>0</v>
      </c>
      <c r="C7" s="4" t="s">
        <v>15</v>
      </c>
      <c r="D7" s="4" t="s">
        <v>16</v>
      </c>
      <c r="E7" s="4" t="s">
        <v>17</v>
      </c>
    </row>
    <row r="8" spans="1:5" x14ac:dyDescent="0.2">
      <c r="A8" s="3" t="s">
        <v>0</v>
      </c>
      <c r="B8" s="4" t="s">
        <v>0</v>
      </c>
      <c r="C8" s="4" t="s">
        <v>18</v>
      </c>
      <c r="D8" s="4" t="s">
        <v>19</v>
      </c>
      <c r="E8" s="4" t="s">
        <v>20</v>
      </c>
    </row>
    <row r="9" spans="1:5" x14ac:dyDescent="0.2">
      <c r="A9" s="3" t="s">
        <v>21</v>
      </c>
      <c r="B9" s="4" t="s">
        <v>0</v>
      </c>
      <c r="C9" s="4" t="s">
        <v>22</v>
      </c>
      <c r="D9" s="4" t="s">
        <v>23</v>
      </c>
      <c r="E9" s="4" t="s">
        <v>24</v>
      </c>
    </row>
    <row r="10" spans="1:5" x14ac:dyDescent="0.2">
      <c r="A10" s="3" t="s">
        <v>0</v>
      </c>
      <c r="B10" s="4" t="s">
        <v>0</v>
      </c>
      <c r="C10" s="4" t="s">
        <v>25</v>
      </c>
      <c r="D10" s="4" t="s">
        <v>26</v>
      </c>
      <c r="E10" s="4" t="s">
        <v>27</v>
      </c>
    </row>
    <row r="11" spans="1:5" x14ac:dyDescent="0.2">
      <c r="A11" s="5" t="s">
        <v>28</v>
      </c>
      <c r="B11" s="6" t="s">
        <v>29</v>
      </c>
      <c r="C11" s="6" t="s">
        <v>30</v>
      </c>
      <c r="D11" s="6" t="s">
        <v>31</v>
      </c>
      <c r="E11" s="6" t="s">
        <v>32</v>
      </c>
    </row>
    <row r="12" spans="1:5" x14ac:dyDescent="0.2">
      <c r="A12" s="5" t="s">
        <v>0</v>
      </c>
      <c r="B12" s="6" t="s">
        <v>33</v>
      </c>
      <c r="C12" s="6" t="s">
        <v>34</v>
      </c>
      <c r="D12" s="6" t="s">
        <v>35</v>
      </c>
      <c r="E12" s="6" t="s">
        <v>36</v>
      </c>
    </row>
    <row r="13" spans="1:5" x14ac:dyDescent="0.2">
      <c r="A13" s="3" t="s">
        <v>37</v>
      </c>
      <c r="B13" s="4" t="s">
        <v>38</v>
      </c>
      <c r="C13" s="4" t="s">
        <v>39</v>
      </c>
      <c r="D13" s="4" t="s">
        <v>40</v>
      </c>
      <c r="E13" s="4" t="s">
        <v>0</v>
      </c>
    </row>
    <row r="14" spans="1:5" x14ac:dyDescent="0.2">
      <c r="A14" s="3" t="s">
        <v>0</v>
      </c>
      <c r="B14" s="4" t="s">
        <v>41</v>
      </c>
      <c r="C14" s="4" t="s">
        <v>42</v>
      </c>
      <c r="D14" s="4" t="s">
        <v>43</v>
      </c>
      <c r="E14" s="4" t="s">
        <v>0</v>
      </c>
    </row>
    <row r="15" spans="1:5" x14ac:dyDescent="0.2">
      <c r="A15" s="3" t="s">
        <v>44</v>
      </c>
      <c r="B15" s="4" t="s">
        <v>45</v>
      </c>
      <c r="C15" s="4" t="s">
        <v>46</v>
      </c>
      <c r="D15" s="4" t="s">
        <v>47</v>
      </c>
      <c r="E15" s="4" t="s">
        <v>48</v>
      </c>
    </row>
    <row r="16" spans="1:5" x14ac:dyDescent="0.2">
      <c r="A16" s="3" t="s">
        <v>0</v>
      </c>
      <c r="B16" s="4" t="s">
        <v>49</v>
      </c>
      <c r="C16" s="4" t="s">
        <v>50</v>
      </c>
      <c r="D16" s="4" t="s">
        <v>51</v>
      </c>
      <c r="E16" s="4" t="s">
        <v>52</v>
      </c>
    </row>
    <row r="17" spans="1:5" x14ac:dyDescent="0.2">
      <c r="A17" s="3" t="s">
        <v>0</v>
      </c>
      <c r="B17" s="4" t="s">
        <v>0</v>
      </c>
      <c r="C17" s="4" t="s">
        <v>0</v>
      </c>
      <c r="D17" s="4" t="s">
        <v>0</v>
      </c>
      <c r="E17" s="4" t="s">
        <v>0</v>
      </c>
    </row>
    <row r="18" spans="1:5" x14ac:dyDescent="0.2">
      <c r="A18" s="3" t="s">
        <v>53</v>
      </c>
      <c r="B18" s="4" t="s">
        <v>54</v>
      </c>
      <c r="C18" s="4" t="s">
        <v>54</v>
      </c>
      <c r="D18" s="4" t="s">
        <v>55</v>
      </c>
      <c r="E18" s="4" t="s">
        <v>54</v>
      </c>
    </row>
    <row r="19" spans="1:5" x14ac:dyDescent="0.2">
      <c r="A19" s="3" t="s">
        <v>56</v>
      </c>
      <c r="B19" s="4" t="s">
        <v>54</v>
      </c>
      <c r="C19" s="4" t="s">
        <v>54</v>
      </c>
      <c r="D19" s="4" t="s">
        <v>54</v>
      </c>
      <c r="E19" s="4" t="s">
        <v>55</v>
      </c>
    </row>
    <row r="20" spans="1:5" x14ac:dyDescent="0.2">
      <c r="A20" s="3" t="s">
        <v>57</v>
      </c>
      <c r="B20" s="4" t="s">
        <v>58</v>
      </c>
      <c r="C20" s="4" t="s">
        <v>59</v>
      </c>
      <c r="D20" s="4" t="s">
        <v>59</v>
      </c>
      <c r="E20" s="4" t="s">
        <v>59</v>
      </c>
    </row>
    <row r="21" spans="1:5" x14ac:dyDescent="0.2">
      <c r="A21" s="7" t="s">
        <v>60</v>
      </c>
      <c r="B21" s="8" t="s">
        <v>61</v>
      </c>
      <c r="C21" s="8" t="s">
        <v>62</v>
      </c>
      <c r="D21" s="8" t="s">
        <v>63</v>
      </c>
      <c r="E21" s="8" t="s">
        <v>64</v>
      </c>
    </row>
    <row r="22" spans="1:5" x14ac:dyDescent="0.2">
      <c r="A22" s="9" t="s">
        <v>65</v>
      </c>
    </row>
    <row r="23" spans="1:5" x14ac:dyDescent="0.2">
      <c r="A23" s="9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D15" sqref="D15"/>
    </sheetView>
  </sheetViews>
  <sheetFormatPr defaultRowHeight="12.75" x14ac:dyDescent="0.2"/>
  <cols>
    <col min="1" max="1" width="13.7109375" customWidth="1"/>
    <col min="2" max="5" width="11" customWidth="1"/>
  </cols>
  <sheetData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 x14ac:dyDescent="0.2">
      <c r="A5" s="3" t="s">
        <v>7</v>
      </c>
      <c r="B5" s="4" t="s">
        <v>0</v>
      </c>
      <c r="C5" s="4" t="s">
        <v>97</v>
      </c>
      <c r="D5" s="4" t="s">
        <v>96</v>
      </c>
      <c r="E5" s="4" t="s">
        <v>10</v>
      </c>
    </row>
    <row r="6" spans="1:5" x14ac:dyDescent="0.2">
      <c r="A6" s="3" t="s">
        <v>0</v>
      </c>
      <c r="B6" s="4" t="s">
        <v>0</v>
      </c>
      <c r="C6" s="4" t="s">
        <v>11</v>
      </c>
      <c r="D6" s="4" t="s">
        <v>95</v>
      </c>
      <c r="E6" s="4" t="s">
        <v>13</v>
      </c>
    </row>
    <row r="7" spans="1:5" x14ac:dyDescent="0.2">
      <c r="A7" s="3" t="s">
        <v>14</v>
      </c>
      <c r="B7" s="4" t="s">
        <v>0</v>
      </c>
      <c r="C7" s="4" t="s">
        <v>94</v>
      </c>
      <c r="D7" s="4" t="s">
        <v>93</v>
      </c>
      <c r="E7" s="4" t="s">
        <v>17</v>
      </c>
    </row>
    <row r="8" spans="1:5" x14ac:dyDescent="0.2">
      <c r="A8" s="3" t="s">
        <v>0</v>
      </c>
      <c r="B8" s="4" t="s">
        <v>0</v>
      </c>
      <c r="C8" s="4" t="s">
        <v>18</v>
      </c>
      <c r="D8" s="4" t="s">
        <v>92</v>
      </c>
      <c r="E8" s="4" t="s">
        <v>20</v>
      </c>
    </row>
    <row r="9" spans="1:5" x14ac:dyDescent="0.2">
      <c r="A9" s="3" t="s">
        <v>21</v>
      </c>
      <c r="B9" s="4" t="s">
        <v>0</v>
      </c>
      <c r="C9" s="4" t="s">
        <v>91</v>
      </c>
      <c r="D9" s="4" t="s">
        <v>90</v>
      </c>
      <c r="E9" s="4" t="s">
        <v>24</v>
      </c>
    </row>
    <row r="10" spans="1:5" x14ac:dyDescent="0.2">
      <c r="A10" s="3" t="s">
        <v>0</v>
      </c>
      <c r="B10" s="4" t="s">
        <v>0</v>
      </c>
      <c r="C10" s="4" t="s">
        <v>89</v>
      </c>
      <c r="D10" s="4" t="s">
        <v>88</v>
      </c>
      <c r="E10" s="4" t="s">
        <v>27</v>
      </c>
    </row>
    <row r="11" spans="1:5" x14ac:dyDescent="0.2">
      <c r="A11" s="5" t="s">
        <v>28</v>
      </c>
      <c r="B11" s="6" t="s">
        <v>87</v>
      </c>
      <c r="C11" s="6" t="s">
        <v>86</v>
      </c>
      <c r="D11" s="6" t="s">
        <v>85</v>
      </c>
      <c r="E11" s="6" t="s">
        <v>32</v>
      </c>
    </row>
    <row r="12" spans="1:5" x14ac:dyDescent="0.2">
      <c r="A12" s="5" t="s">
        <v>0</v>
      </c>
      <c r="B12" s="6" t="s">
        <v>84</v>
      </c>
      <c r="C12" s="6" t="s">
        <v>83</v>
      </c>
      <c r="D12" s="6" t="s">
        <v>82</v>
      </c>
      <c r="E12" s="6" t="s">
        <v>36</v>
      </c>
    </row>
    <row r="13" spans="1:5" x14ac:dyDescent="0.2">
      <c r="A13" s="3" t="s">
        <v>81</v>
      </c>
      <c r="B13" s="4" t="s">
        <v>80</v>
      </c>
      <c r="C13" s="4" t="s">
        <v>79</v>
      </c>
      <c r="D13" s="4" t="s">
        <v>78</v>
      </c>
      <c r="E13" s="4" t="s">
        <v>0</v>
      </c>
    </row>
    <row r="14" spans="1:5" x14ac:dyDescent="0.2">
      <c r="A14" s="3" t="s">
        <v>0</v>
      </c>
      <c r="B14" s="4" t="s">
        <v>77</v>
      </c>
      <c r="C14" s="4" t="s">
        <v>76</v>
      </c>
      <c r="D14" s="4" t="s">
        <v>75</v>
      </c>
      <c r="E14" s="4" t="s">
        <v>0</v>
      </c>
    </row>
    <row r="15" spans="1:5" x14ac:dyDescent="0.2">
      <c r="A15" s="3" t="s">
        <v>44</v>
      </c>
      <c r="B15" s="4" t="s">
        <v>74</v>
      </c>
      <c r="C15" s="4" t="s">
        <v>73</v>
      </c>
      <c r="D15" s="4" t="s">
        <v>72</v>
      </c>
      <c r="E15" s="4" t="s">
        <v>48</v>
      </c>
    </row>
    <row r="16" spans="1:5" x14ac:dyDescent="0.2">
      <c r="A16" s="3" t="s">
        <v>0</v>
      </c>
      <c r="B16" s="4" t="s">
        <v>71</v>
      </c>
      <c r="C16" s="4" t="s">
        <v>70</v>
      </c>
      <c r="D16" s="4" t="s">
        <v>69</v>
      </c>
      <c r="E16" s="4" t="s">
        <v>52</v>
      </c>
    </row>
    <row r="17" spans="1:5" x14ac:dyDescent="0.2">
      <c r="A17" s="3" t="s">
        <v>0</v>
      </c>
      <c r="B17" s="4" t="s">
        <v>0</v>
      </c>
      <c r="C17" s="4" t="s">
        <v>0</v>
      </c>
      <c r="D17" s="4" t="s">
        <v>0</v>
      </c>
      <c r="E17" s="4" t="s">
        <v>0</v>
      </c>
    </row>
    <row r="18" spans="1:5" x14ac:dyDescent="0.2">
      <c r="A18" s="3" t="s">
        <v>53</v>
      </c>
      <c r="B18" s="4" t="s">
        <v>54</v>
      </c>
      <c r="C18" s="4" t="s">
        <v>54</v>
      </c>
      <c r="D18" s="4" t="s">
        <v>55</v>
      </c>
      <c r="E18" s="4" t="s">
        <v>54</v>
      </c>
    </row>
    <row r="19" spans="1:5" x14ac:dyDescent="0.2">
      <c r="A19" s="3" t="s">
        <v>56</v>
      </c>
      <c r="B19" s="4" t="s">
        <v>54</v>
      </c>
      <c r="C19" s="4" t="s">
        <v>54</v>
      </c>
      <c r="D19" s="4" t="s">
        <v>54</v>
      </c>
      <c r="E19" s="4" t="s">
        <v>55</v>
      </c>
    </row>
    <row r="20" spans="1:5" x14ac:dyDescent="0.2">
      <c r="A20" s="3" t="s">
        <v>57</v>
      </c>
      <c r="B20" s="4" t="s">
        <v>58</v>
      </c>
      <c r="C20" s="4" t="s">
        <v>59</v>
      </c>
      <c r="D20" s="4" t="s">
        <v>59</v>
      </c>
      <c r="E20" s="4" t="s">
        <v>59</v>
      </c>
    </row>
    <row r="21" spans="1:5" x14ac:dyDescent="0.2">
      <c r="A21" s="7" t="s">
        <v>60</v>
      </c>
      <c r="B21" s="8" t="s">
        <v>68</v>
      </c>
      <c r="C21" s="8" t="s">
        <v>62</v>
      </c>
      <c r="D21" s="8" t="s">
        <v>67</v>
      </c>
      <c r="E21" s="8" t="s">
        <v>64</v>
      </c>
    </row>
    <row r="22" spans="1:5" x14ac:dyDescent="0.2">
      <c r="A22" s="9" t="s">
        <v>65</v>
      </c>
    </row>
    <row r="23" spans="1:5" x14ac:dyDescent="0.2">
      <c r="A23" s="9" t="s">
        <v>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E19" sqref="E19"/>
    </sheetView>
  </sheetViews>
  <sheetFormatPr defaultRowHeight="12.75" x14ac:dyDescent="0.2"/>
  <cols>
    <col min="1" max="1" width="13.7109375" customWidth="1"/>
    <col min="2" max="3" width="11" customWidth="1"/>
  </cols>
  <sheetData>
    <row r="2" spans="1:3" x14ac:dyDescent="0.2">
      <c r="A2" s="1" t="s">
        <v>0</v>
      </c>
      <c r="B2" s="2" t="s">
        <v>1</v>
      </c>
      <c r="C2" s="2" t="s">
        <v>2</v>
      </c>
    </row>
    <row r="3" spans="1:3" x14ac:dyDescent="0.2">
      <c r="A3" s="3" t="s">
        <v>0</v>
      </c>
      <c r="B3" s="4" t="s">
        <v>125</v>
      </c>
      <c r="C3" s="4" t="s">
        <v>124</v>
      </c>
    </row>
    <row r="4" spans="1:3" x14ac:dyDescent="0.2">
      <c r="A4" s="3" t="s">
        <v>5</v>
      </c>
      <c r="B4" s="4" t="s">
        <v>7</v>
      </c>
      <c r="C4" s="4" t="s">
        <v>6</v>
      </c>
    </row>
    <row r="5" spans="1:3" x14ac:dyDescent="0.2">
      <c r="A5" s="1" t="s">
        <v>0</v>
      </c>
      <c r="B5" s="2" t="s">
        <v>0</v>
      </c>
      <c r="C5" s="2" t="s">
        <v>0</v>
      </c>
    </row>
    <row r="6" spans="1:3" x14ac:dyDescent="0.2">
      <c r="A6" s="3" t="s">
        <v>37</v>
      </c>
      <c r="B6" s="4" t="s">
        <v>123</v>
      </c>
      <c r="C6" s="4" t="s">
        <v>122</v>
      </c>
    </row>
    <row r="7" spans="1:3" x14ac:dyDescent="0.2">
      <c r="A7" s="3" t="s">
        <v>0</v>
      </c>
      <c r="B7" s="4" t="s">
        <v>121</v>
      </c>
      <c r="C7" s="4" t="s">
        <v>120</v>
      </c>
    </row>
    <row r="8" spans="1:3" x14ac:dyDescent="0.2">
      <c r="A8" s="3" t="s">
        <v>119</v>
      </c>
      <c r="B8" s="4" t="s">
        <v>118</v>
      </c>
      <c r="C8" s="4" t="s">
        <v>0</v>
      </c>
    </row>
    <row r="9" spans="1:3" x14ac:dyDescent="0.2">
      <c r="A9" s="3" t="s">
        <v>0</v>
      </c>
      <c r="B9" s="4" t="s">
        <v>117</v>
      </c>
      <c r="C9" s="4" t="s">
        <v>0</v>
      </c>
    </row>
    <row r="10" spans="1:3" x14ac:dyDescent="0.2">
      <c r="A10" s="3" t="s">
        <v>14</v>
      </c>
      <c r="B10" s="4" t="s">
        <v>116</v>
      </c>
      <c r="C10" s="4" t="s">
        <v>115</v>
      </c>
    </row>
    <row r="11" spans="1:3" x14ac:dyDescent="0.2">
      <c r="A11" s="3" t="s">
        <v>0</v>
      </c>
      <c r="B11" s="4" t="s">
        <v>114</v>
      </c>
      <c r="C11" s="4" t="s">
        <v>113</v>
      </c>
    </row>
    <row r="12" spans="1:3" x14ac:dyDescent="0.2">
      <c r="A12" s="3" t="s">
        <v>21</v>
      </c>
      <c r="B12" s="4" t="s">
        <v>112</v>
      </c>
      <c r="C12" s="4" t="s">
        <v>111</v>
      </c>
    </row>
    <row r="13" spans="1:3" x14ac:dyDescent="0.2">
      <c r="A13" s="3" t="s">
        <v>0</v>
      </c>
      <c r="B13" s="4" t="s">
        <v>110</v>
      </c>
      <c r="C13" s="4" t="s">
        <v>109</v>
      </c>
    </row>
    <row r="14" spans="1:3" x14ac:dyDescent="0.2">
      <c r="A14" s="5" t="s">
        <v>28</v>
      </c>
      <c r="B14" s="6" t="s">
        <v>108</v>
      </c>
      <c r="C14" s="6" t="s">
        <v>107</v>
      </c>
    </row>
    <row r="15" spans="1:3" x14ac:dyDescent="0.2">
      <c r="A15" s="5" t="s">
        <v>0</v>
      </c>
      <c r="B15" s="6" t="s">
        <v>106</v>
      </c>
      <c r="C15" s="6" t="s">
        <v>105</v>
      </c>
    </row>
    <row r="16" spans="1:3" x14ac:dyDescent="0.2">
      <c r="A16" s="3" t="s">
        <v>7</v>
      </c>
      <c r="B16" s="4" t="s">
        <v>0</v>
      </c>
      <c r="C16" s="4" t="s">
        <v>104</v>
      </c>
    </row>
    <row r="17" spans="1:3" x14ac:dyDescent="0.2">
      <c r="A17" s="3" t="s">
        <v>0</v>
      </c>
      <c r="B17" s="4" t="s">
        <v>0</v>
      </c>
      <c r="C17" s="4" t="s">
        <v>103</v>
      </c>
    </row>
    <row r="18" spans="1:3" x14ac:dyDescent="0.2">
      <c r="A18" s="3" t="s">
        <v>44</v>
      </c>
      <c r="B18" s="4" t="s">
        <v>102</v>
      </c>
      <c r="C18" s="4" t="s">
        <v>101</v>
      </c>
    </row>
    <row r="19" spans="1:3" x14ac:dyDescent="0.2">
      <c r="A19" s="3" t="s">
        <v>0</v>
      </c>
      <c r="B19" s="4" t="s">
        <v>100</v>
      </c>
      <c r="C19" s="4" t="s">
        <v>99</v>
      </c>
    </row>
    <row r="20" spans="1:3" x14ac:dyDescent="0.2">
      <c r="A20" s="3" t="s">
        <v>0</v>
      </c>
      <c r="B20" s="4" t="s">
        <v>0</v>
      </c>
      <c r="C20" s="4" t="s">
        <v>0</v>
      </c>
    </row>
    <row r="21" spans="1:3" x14ac:dyDescent="0.2">
      <c r="A21" s="3" t="s">
        <v>53</v>
      </c>
      <c r="B21" s="4" t="s">
        <v>55</v>
      </c>
      <c r="C21" s="4" t="s">
        <v>55</v>
      </c>
    </row>
    <row r="22" spans="1:3" x14ac:dyDescent="0.2">
      <c r="A22" s="3" t="s">
        <v>57</v>
      </c>
      <c r="B22" s="4" t="s">
        <v>59</v>
      </c>
      <c r="C22" s="4" t="s">
        <v>59</v>
      </c>
    </row>
    <row r="23" spans="1:3" x14ac:dyDescent="0.2">
      <c r="A23" s="7" t="s">
        <v>60</v>
      </c>
      <c r="B23" s="8" t="s">
        <v>98</v>
      </c>
      <c r="C23" s="8" t="s">
        <v>63</v>
      </c>
    </row>
    <row r="24" spans="1:3" x14ac:dyDescent="0.2">
      <c r="A24" s="9" t="s">
        <v>65</v>
      </c>
    </row>
    <row r="25" spans="1:3" x14ac:dyDescent="0.2">
      <c r="A25" s="9" t="s">
        <v>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3" workbookViewId="0">
      <selection activeCell="C21" sqref="C21"/>
    </sheetView>
  </sheetViews>
  <sheetFormatPr defaultRowHeight="12.75" x14ac:dyDescent="0.2"/>
  <cols>
    <col min="1" max="1" width="13.7109375" customWidth="1"/>
    <col min="2" max="3" width="11" customWidth="1"/>
  </cols>
  <sheetData>
    <row r="2" spans="1:3" x14ac:dyDescent="0.2">
      <c r="A2" s="1" t="s">
        <v>0</v>
      </c>
      <c r="B2" s="2" t="s">
        <v>1</v>
      </c>
      <c r="C2" s="2" t="s">
        <v>2</v>
      </c>
    </row>
    <row r="3" spans="1:3" x14ac:dyDescent="0.2">
      <c r="A3" s="3" t="s">
        <v>0</v>
      </c>
      <c r="B3" s="4" t="s">
        <v>125</v>
      </c>
      <c r="C3" s="4" t="s">
        <v>124</v>
      </c>
    </row>
    <row r="4" spans="1:3" x14ac:dyDescent="0.2">
      <c r="A4" s="3" t="s">
        <v>5</v>
      </c>
      <c r="B4" s="4" t="s">
        <v>7</v>
      </c>
      <c r="C4" s="4" t="s">
        <v>6</v>
      </c>
    </row>
    <row r="5" spans="1:3" x14ac:dyDescent="0.2">
      <c r="A5" s="1" t="s">
        <v>0</v>
      </c>
      <c r="B5" s="2" t="s">
        <v>0</v>
      </c>
      <c r="C5" s="2" t="s">
        <v>0</v>
      </c>
    </row>
    <row r="6" spans="1:3" x14ac:dyDescent="0.2">
      <c r="A6" s="3" t="s">
        <v>81</v>
      </c>
      <c r="B6" s="4" t="s">
        <v>149</v>
      </c>
      <c r="C6" s="4" t="s">
        <v>148</v>
      </c>
    </row>
    <row r="7" spans="1:3" x14ac:dyDescent="0.2">
      <c r="A7" s="3" t="s">
        <v>0</v>
      </c>
      <c r="B7" s="4" t="s">
        <v>147</v>
      </c>
      <c r="C7" s="4" t="s">
        <v>146</v>
      </c>
    </row>
    <row r="8" spans="1:3" x14ac:dyDescent="0.2">
      <c r="A8" s="3" t="s">
        <v>119</v>
      </c>
      <c r="B8" s="4" t="s">
        <v>145</v>
      </c>
      <c r="C8" s="4" t="s">
        <v>0</v>
      </c>
    </row>
    <row r="9" spans="1:3" x14ac:dyDescent="0.2">
      <c r="A9" s="3" t="s">
        <v>0</v>
      </c>
      <c r="B9" s="4" t="s">
        <v>144</v>
      </c>
      <c r="C9" s="4" t="s">
        <v>0</v>
      </c>
    </row>
    <row r="10" spans="1:3" x14ac:dyDescent="0.2">
      <c r="A10" s="3" t="s">
        <v>14</v>
      </c>
      <c r="B10" s="4" t="s">
        <v>143</v>
      </c>
      <c r="C10" s="4" t="s">
        <v>142</v>
      </c>
    </row>
    <row r="11" spans="1:3" x14ac:dyDescent="0.2">
      <c r="A11" s="3" t="s">
        <v>0</v>
      </c>
      <c r="B11" s="4" t="s">
        <v>141</v>
      </c>
      <c r="C11" s="4" t="s">
        <v>140</v>
      </c>
    </row>
    <row r="12" spans="1:3" x14ac:dyDescent="0.2">
      <c r="A12" s="3" t="s">
        <v>21</v>
      </c>
      <c r="B12" s="4" t="s">
        <v>139</v>
      </c>
      <c r="C12" s="4" t="s">
        <v>138</v>
      </c>
    </row>
    <row r="13" spans="1:3" x14ac:dyDescent="0.2">
      <c r="A13" s="3" t="s">
        <v>0</v>
      </c>
      <c r="B13" s="4" t="s">
        <v>137</v>
      </c>
      <c r="C13" s="4" t="s">
        <v>136</v>
      </c>
    </row>
    <row r="14" spans="1:3" x14ac:dyDescent="0.2">
      <c r="A14" s="3" t="s">
        <v>28</v>
      </c>
      <c r="B14" s="4" t="s">
        <v>135</v>
      </c>
      <c r="C14" s="4" t="s">
        <v>134</v>
      </c>
    </row>
    <row r="15" spans="1:3" x14ac:dyDescent="0.2">
      <c r="A15" s="3" t="s">
        <v>0</v>
      </c>
      <c r="B15" s="4" t="s">
        <v>133</v>
      </c>
      <c r="C15" s="4" t="s">
        <v>132</v>
      </c>
    </row>
    <row r="16" spans="1:3" x14ac:dyDescent="0.2">
      <c r="A16" s="3" t="s">
        <v>7</v>
      </c>
      <c r="B16" s="4" t="s">
        <v>0</v>
      </c>
      <c r="C16" s="4" t="s">
        <v>131</v>
      </c>
    </row>
    <row r="17" spans="1:3" x14ac:dyDescent="0.2">
      <c r="A17" s="3" t="s">
        <v>0</v>
      </c>
      <c r="B17" s="4" t="s">
        <v>0</v>
      </c>
      <c r="C17" s="4" t="s">
        <v>130</v>
      </c>
    </row>
    <row r="18" spans="1:3" x14ac:dyDescent="0.2">
      <c r="A18" s="3" t="s">
        <v>44</v>
      </c>
      <c r="B18" s="4" t="s">
        <v>129</v>
      </c>
      <c r="C18" s="4" t="s">
        <v>128</v>
      </c>
    </row>
    <row r="19" spans="1:3" x14ac:dyDescent="0.2">
      <c r="A19" s="3" t="s">
        <v>0</v>
      </c>
      <c r="B19" s="4" t="s">
        <v>127</v>
      </c>
      <c r="C19" s="4" t="s">
        <v>126</v>
      </c>
    </row>
    <row r="20" spans="1:3" x14ac:dyDescent="0.2">
      <c r="A20" s="3" t="s">
        <v>0</v>
      </c>
      <c r="B20" s="4" t="s">
        <v>0</v>
      </c>
      <c r="C20" s="4" t="s">
        <v>0</v>
      </c>
    </row>
    <row r="21" spans="1:3" x14ac:dyDescent="0.2">
      <c r="A21" s="3" t="s">
        <v>53</v>
      </c>
      <c r="B21" s="4" t="s">
        <v>55</v>
      </c>
      <c r="C21" s="4" t="s">
        <v>55</v>
      </c>
    </row>
    <row r="22" spans="1:3" x14ac:dyDescent="0.2">
      <c r="A22" s="3" t="s">
        <v>57</v>
      </c>
      <c r="B22" s="4" t="s">
        <v>59</v>
      </c>
      <c r="C22" s="4" t="s">
        <v>59</v>
      </c>
    </row>
    <row r="23" spans="1:3" x14ac:dyDescent="0.2">
      <c r="A23" s="7" t="s">
        <v>60</v>
      </c>
      <c r="B23" s="8" t="s">
        <v>98</v>
      </c>
      <c r="C23" s="8" t="s">
        <v>63</v>
      </c>
    </row>
    <row r="24" spans="1:3" x14ac:dyDescent="0.2">
      <c r="A24" s="9" t="s">
        <v>65</v>
      </c>
    </row>
    <row r="25" spans="1:3" x14ac:dyDescent="0.2">
      <c r="A25" s="9" t="s">
        <v>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15" sqref="C15"/>
    </sheetView>
  </sheetViews>
  <sheetFormatPr defaultRowHeight="12.75" x14ac:dyDescent="0.2"/>
  <sheetData>
    <row r="1" spans="1:5" x14ac:dyDescent="0.2">
      <c r="B1" t="s">
        <v>152</v>
      </c>
      <c r="C1" t="s">
        <v>153</v>
      </c>
      <c r="D1" t="s">
        <v>154</v>
      </c>
      <c r="E1" t="s">
        <v>156</v>
      </c>
    </row>
    <row r="2" spans="1:5" x14ac:dyDescent="0.2">
      <c r="B2" t="s">
        <v>150</v>
      </c>
      <c r="C2" t="s">
        <v>151</v>
      </c>
      <c r="D2" t="s">
        <v>155</v>
      </c>
    </row>
    <row r="4" spans="1:5" x14ac:dyDescent="0.2">
      <c r="A4" t="s">
        <v>81</v>
      </c>
      <c r="B4">
        <v>4.7529099999999998E-2</v>
      </c>
      <c r="C4">
        <v>5.8648400000000003E-2</v>
      </c>
      <c r="D4">
        <v>-1.1119199999999999E-2</v>
      </c>
      <c r="E4">
        <v>2.1559999999999999E-2</v>
      </c>
    </row>
    <row r="5" spans="1:5" x14ac:dyDescent="0.2">
      <c r="A5" t="s">
        <v>7</v>
      </c>
      <c r="B5" s="10">
        <v>-2.6600000000000003E-7</v>
      </c>
      <c r="C5" s="10">
        <v>7.4799999999999995E-8</v>
      </c>
      <c r="D5" s="10">
        <v>-3.3999999999999997E-7</v>
      </c>
      <c r="E5" s="10">
        <v>5.2300000000000001E-7</v>
      </c>
    </row>
    <row r="6" spans="1:5" x14ac:dyDescent="0.2">
      <c r="A6" t="s">
        <v>14</v>
      </c>
      <c r="B6">
        <v>1.3126799999999999E-2</v>
      </c>
      <c r="C6">
        <v>1.29371E-2</v>
      </c>
      <c r="D6">
        <v>1.897E-4</v>
      </c>
      <c r="E6">
        <v>6.6609999999999998E-4</v>
      </c>
    </row>
    <row r="7" spans="1:5" x14ac:dyDescent="0.2">
      <c r="A7" t="s">
        <v>21</v>
      </c>
      <c r="B7">
        <v>3.3245000000000002E-3</v>
      </c>
      <c r="C7">
        <v>3.4102999999999998E-3</v>
      </c>
      <c r="D7">
        <v>-8.5799999999999998E-5</v>
      </c>
      <c r="E7">
        <v>2.2230000000000001E-4</v>
      </c>
    </row>
    <row r="8" spans="1:5" x14ac:dyDescent="0.2">
      <c r="A8" t="s">
        <v>28</v>
      </c>
      <c r="B8">
        <v>1.5400000000000002E-5</v>
      </c>
      <c r="C8">
        <v>1.56E-5</v>
      </c>
      <c r="D8" s="10">
        <v>-1.7599999999999999E-7</v>
      </c>
      <c r="E8" s="10">
        <v>3.9299999999999999E-7</v>
      </c>
    </row>
    <row r="10" spans="1:5" x14ac:dyDescent="0.2">
      <c r="A10" t="s">
        <v>158</v>
      </c>
      <c r="B10" t="s">
        <v>157</v>
      </c>
      <c r="C10">
        <v>0.92490000000000006</v>
      </c>
    </row>
    <row r="17" spans="10:13" x14ac:dyDescent="0.2">
      <c r="J17" s="10"/>
      <c r="K17" s="10"/>
      <c r="L17" s="10"/>
      <c r="M17" s="10"/>
    </row>
    <row r="20" spans="10:13" x14ac:dyDescent="0.2">
      <c r="L20" s="10"/>
      <c r="M2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workbookViewId="0">
      <selection activeCell="L19" sqref="L19"/>
    </sheetView>
  </sheetViews>
  <sheetFormatPr defaultRowHeight="12.75" x14ac:dyDescent="0.2"/>
  <cols>
    <col min="1" max="1" width="17.140625" customWidth="1"/>
    <col min="2" max="2" width="11" customWidth="1"/>
  </cols>
  <sheetData>
    <row r="2" spans="1:12" x14ac:dyDescent="0.2">
      <c r="A2" s="1" t="s">
        <v>0</v>
      </c>
      <c r="B2" s="2" t="s">
        <v>1</v>
      </c>
    </row>
    <row r="3" spans="1:12" x14ac:dyDescent="0.2">
      <c r="A3" s="3" t="s">
        <v>5</v>
      </c>
      <c r="B3" s="4" t="s">
        <v>6</v>
      </c>
    </row>
    <row r="4" spans="1:12" x14ac:dyDescent="0.2">
      <c r="A4" s="1" t="s">
        <v>0</v>
      </c>
      <c r="B4" s="2" t="s">
        <v>0</v>
      </c>
    </row>
    <row r="5" spans="1:12" x14ac:dyDescent="0.2">
      <c r="A5" s="3" t="s">
        <v>81</v>
      </c>
      <c r="B5" s="4" t="s">
        <v>170</v>
      </c>
    </row>
    <row r="6" spans="1:12" x14ac:dyDescent="0.2">
      <c r="A6" s="3" t="s">
        <v>0</v>
      </c>
      <c r="B6" s="4" t="s">
        <v>169</v>
      </c>
    </row>
    <row r="7" spans="1:12" x14ac:dyDescent="0.2">
      <c r="A7" s="3" t="s">
        <v>159</v>
      </c>
      <c r="B7" s="4" t="s">
        <v>168</v>
      </c>
    </row>
    <row r="8" spans="1:12" x14ac:dyDescent="0.2">
      <c r="A8" s="3" t="s">
        <v>0</v>
      </c>
      <c r="B8" s="4" t="s">
        <v>167</v>
      </c>
    </row>
    <row r="9" spans="1:12" x14ac:dyDescent="0.2">
      <c r="A9" s="3" t="s">
        <v>14</v>
      </c>
      <c r="B9" s="4" t="s">
        <v>93</v>
      </c>
    </row>
    <row r="10" spans="1:12" x14ac:dyDescent="0.2">
      <c r="A10" s="3" t="s">
        <v>0</v>
      </c>
      <c r="B10" s="4" t="s">
        <v>166</v>
      </c>
    </row>
    <row r="11" spans="1:12" x14ac:dyDescent="0.2">
      <c r="A11" s="3" t="s">
        <v>21</v>
      </c>
      <c r="B11" s="4" t="s">
        <v>165</v>
      </c>
    </row>
    <row r="12" spans="1:12" x14ac:dyDescent="0.2">
      <c r="A12" s="3" t="s">
        <v>0</v>
      </c>
      <c r="B12" s="4" t="s">
        <v>109</v>
      </c>
    </row>
    <row r="13" spans="1:12" x14ac:dyDescent="0.2">
      <c r="A13" s="12" t="s">
        <v>28</v>
      </c>
      <c r="B13" s="11" t="s">
        <v>85</v>
      </c>
    </row>
    <row r="14" spans="1:12" x14ac:dyDescent="0.2">
      <c r="A14" s="12" t="s">
        <v>0</v>
      </c>
      <c r="B14" s="11" t="s">
        <v>164</v>
      </c>
      <c r="I14" s="10">
        <v>1.56E-5</v>
      </c>
      <c r="J14" s="10">
        <f>I14*100</f>
        <v>1.56E-3</v>
      </c>
    </row>
    <row r="15" spans="1:12" x14ac:dyDescent="0.2">
      <c r="A15" s="3" t="s">
        <v>44</v>
      </c>
      <c r="B15" s="4" t="s">
        <v>163</v>
      </c>
    </row>
    <row r="16" spans="1:12" x14ac:dyDescent="0.2">
      <c r="A16" s="3" t="s">
        <v>0</v>
      </c>
      <c r="B16" s="4" t="s">
        <v>162</v>
      </c>
      <c r="J16" s="13">
        <f>J14*603</f>
        <v>0.94067999999999996</v>
      </c>
      <c r="L16" t="s">
        <v>171</v>
      </c>
    </row>
    <row r="17" spans="1:12" x14ac:dyDescent="0.2">
      <c r="A17" s="3" t="s">
        <v>0</v>
      </c>
      <c r="B17" s="4" t="s">
        <v>0</v>
      </c>
      <c r="L17" t="s">
        <v>172</v>
      </c>
    </row>
    <row r="18" spans="1:12" x14ac:dyDescent="0.2">
      <c r="A18" s="3" t="s">
        <v>57</v>
      </c>
      <c r="B18" s="4" t="s">
        <v>59</v>
      </c>
      <c r="L18" t="s">
        <v>173</v>
      </c>
    </row>
    <row r="19" spans="1:12" x14ac:dyDescent="0.2">
      <c r="A19" s="7" t="s">
        <v>161</v>
      </c>
      <c r="B19" s="8" t="s">
        <v>160</v>
      </c>
    </row>
    <row r="20" spans="1:12" x14ac:dyDescent="0.2">
      <c r="A20" s="9" t="s">
        <v>65</v>
      </c>
    </row>
    <row r="21" spans="1:12" x14ac:dyDescent="0.2">
      <c r="A21" s="9" t="s"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table4</vt:lpstr>
      <vt:lpstr>table5</vt:lpstr>
      <vt:lpstr>table6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</dc:creator>
  <cp:lastModifiedBy>Oscar Galvez</cp:lastModifiedBy>
  <dcterms:created xsi:type="dcterms:W3CDTF">2020-04-18T22:00:54Z</dcterms:created>
  <dcterms:modified xsi:type="dcterms:W3CDTF">2020-04-18T22:39:03Z</dcterms:modified>
</cp:coreProperties>
</file>