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<sst xmlns="http://schemas.openxmlformats.org/spreadsheetml/2006/main" count="58" uniqueCount="39">
  <si>
    <t xml:space="preserve">light</t>
  </si>
  <si>
    <t xml:space="preserve">cable</t>
  </si>
  <si>
    <t xml:space="preserve">bundle</t>
  </si>
  <si>
    <t xml:space="preserve">pin</t>
  </si>
  <si>
    <t xml:space="preserve">1 red</t>
  </si>
  <si>
    <t xml:space="preserve">2 green</t>
  </si>
  <si>
    <t xml:space="preserve">1 white</t>
  </si>
  <si>
    <t xml:space="preserve">2 white</t>
  </si>
  <si>
    <t xml:space="preserve">3 red</t>
  </si>
  <si>
    <t xml:space="preserve">3 green</t>
  </si>
  <si>
    <t xml:space="preserve">3 white</t>
  </si>
  <si>
    <t xml:space="preserve">1 green</t>
  </si>
  <si>
    <t xml:space="preserve">2 red</t>
  </si>
  <si>
    <t xml:space="preserve">4 white</t>
  </si>
  <si>
    <t xml:space="preserve">4 green</t>
  </si>
  <si>
    <t xml:space="preserve">4 red</t>
  </si>
  <si>
    <t xml:space="preserve">Fuel</t>
  </si>
  <si>
    <t xml:space="preserve">A0</t>
  </si>
  <si>
    <t xml:space="preserve">Temp </t>
  </si>
  <si>
    <t xml:space="preserve">A1</t>
  </si>
  <si>
    <t xml:space="preserve">A2</t>
  </si>
  <si>
    <t xml:space="preserve">A3</t>
  </si>
  <si>
    <t xml:space="preserve">Oil Temp</t>
  </si>
  <si>
    <t xml:space="preserve">A4</t>
  </si>
  <si>
    <t xml:space="preserve">Formulas for gauges</t>
  </si>
  <si>
    <t xml:space="preserve">NORM OP TEMP</t>
  </si>
  <si>
    <t xml:space="preserve">VOLTAGE</t>
  </si>
  <si>
    <t xml:space="preserve">START VOLTS</t>
  </si>
  <si>
    <t xml:space="preserve">VOLT DIFF</t>
  </si>
  <si>
    <t xml:space="preserve">CONVERT RATIO</t>
  </si>
  <si>
    <t xml:space="preserve">CURRENT VOLT</t>
  </si>
  <si>
    <t xml:space="preserve">START VOLT</t>
  </si>
  <si>
    <t xml:space="preserve">TEMP</t>
  </si>
  <si>
    <t xml:space="preserve">       </t>
  </si>
  <si>
    <t xml:space="preserve">FUEL</t>
  </si>
  <si>
    <t xml:space="preserve">1 GALLON</t>
  </si>
  <si>
    <t xml:space="preserve">OIL PSI</t>
  </si>
  <si>
    <t xml:space="preserve">30 PSI</t>
  </si>
  <si>
    <t xml:space="preserve">PSI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</si>
</sst>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.00"/>
    <numFmt numFmtId="166" formatCode="0.0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101"/>
      </patternFill>
    </fill>
    <fill>
      <patternFill patternType="solid">
        <fgColor rgb="FF00A933"/>
        <bgColor rgb="FF008000"/>
      </patternFill>
    </fill>
    <fill>
      <patternFill patternType="solid">
        <fgColor rgb="FF5EB91E"/>
        <bgColor rgb="FF808000"/>
      </patternFill>
    </fill>
    <fill>
      <patternFill patternType="solid">
        <fgColor rgb="FFFF0101"/>
        <bgColor rgb="FFFF0000"/>
      </patternFill>
    </fill>
    <fill>
      <patternFill patternType="solid">
        <fgColor rgb="FF5983B0"/>
        <bgColor rgb="FF808080"/>
      </patternFill>
    </fill>
    <fill>
      <patternFill patternType="solid">
        <fgColor rgb="FF08B5FC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8B5F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5983B0"/>
      <rgbColor rgb="FF969696"/>
      <rgbColor rgb="FF003366"/>
      <rgbColor rgb="FF00A933"/>
      <rgbColor rgb="FF003300"/>
      <rgbColor rgb="FF333300"/>
      <rgbColor rgb="FFFF010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H16" activeCellId="0" sqref="H16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34"/>
    <col collapsed="false" customWidth="true" hidden="false" outlineLevel="0" max="2" min="2" style="1" width="12.56"/>
    <col collapsed="false" customWidth="true" hidden="false" outlineLevel="0" max="3" min="3" style="1" width="13.81"/>
    <col collapsed="false" customWidth="true" hidden="false" outlineLevel="0" max="4" min="4" style="1" width="11.52"/>
    <col collapsed="false" customWidth="true" hidden="false" outlineLevel="0" max="5" min="5" style="2" width="16.73"/>
    <col collapsed="false" customWidth="true" hidden="false" outlineLevel="0" max="1026" min="6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B2" s="1" t="n">
        <v>26</v>
      </c>
      <c r="C2" s="3" t="s">
        <v>4</v>
      </c>
      <c r="D2" s="1" t="n">
        <v>23</v>
      </c>
    </row>
    <row r="3" customFormat="false" ht="12.8" hidden="false" customHeight="false" outlineLevel="0" collapsed="false">
      <c r="B3" s="1" t="n">
        <v>25</v>
      </c>
      <c r="C3" s="4" t="s">
        <v>5</v>
      </c>
      <c r="D3" s="1" t="n">
        <v>31</v>
      </c>
    </row>
    <row r="4" customFormat="false" ht="12.8" hidden="false" customHeight="false" outlineLevel="0" collapsed="false">
      <c r="B4" s="1" t="n">
        <v>22</v>
      </c>
      <c r="C4" s="1" t="s">
        <v>6</v>
      </c>
      <c r="D4" s="1" t="n">
        <v>27</v>
      </c>
    </row>
    <row r="5" customFormat="false" ht="12.8" hidden="false" customHeight="false" outlineLevel="0" collapsed="false">
      <c r="B5" s="1" t="n">
        <v>21</v>
      </c>
      <c r="C5" s="1" t="s">
        <v>7</v>
      </c>
      <c r="D5" s="1" t="n">
        <v>33</v>
      </c>
    </row>
    <row r="6" customFormat="false" ht="12.8" hidden="false" customHeight="false" outlineLevel="0" collapsed="false">
      <c r="B6" s="1" t="n">
        <v>20</v>
      </c>
      <c r="C6" s="3" t="s">
        <v>8</v>
      </c>
      <c r="D6" s="1" t="n">
        <v>26</v>
      </c>
    </row>
    <row r="7" customFormat="false" ht="12.8" hidden="false" customHeight="false" outlineLevel="0" collapsed="false">
      <c r="B7" s="1" t="n">
        <v>19</v>
      </c>
      <c r="C7" s="4" t="s">
        <v>9</v>
      </c>
      <c r="D7" s="1" t="n">
        <v>24</v>
      </c>
    </row>
    <row r="8" customFormat="false" ht="12.8" hidden="false" customHeight="false" outlineLevel="0" collapsed="false">
      <c r="B8" s="1" t="n">
        <v>18</v>
      </c>
      <c r="C8" s="1" t="s">
        <v>10</v>
      </c>
      <c r="D8" s="1" t="n">
        <v>22</v>
      </c>
    </row>
    <row r="9" customFormat="false" ht="12.8" hidden="false" customHeight="false" outlineLevel="0" collapsed="false">
      <c r="B9" s="1" t="n">
        <v>23</v>
      </c>
      <c r="C9" s="4" t="s">
        <v>11</v>
      </c>
      <c r="D9" s="1" t="n">
        <v>25</v>
      </c>
    </row>
    <row r="10" customFormat="false" ht="12.8" hidden="false" customHeight="false" outlineLevel="0" collapsed="false">
      <c r="B10" s="1" t="n">
        <v>24</v>
      </c>
      <c r="C10" s="3" t="s">
        <v>12</v>
      </c>
      <c r="D10" s="1" t="n">
        <v>29</v>
      </c>
    </row>
    <row r="11" customFormat="false" ht="12.8" hidden="false" customHeight="false" outlineLevel="0" collapsed="false">
      <c r="C11" s="1" t="s">
        <v>13</v>
      </c>
    </row>
    <row r="12" customFormat="false" ht="12.8" hidden="false" customHeight="false" outlineLevel="0" collapsed="false">
      <c r="C12" s="4" t="s">
        <v>14</v>
      </c>
    </row>
    <row r="13" customFormat="false" ht="12.8" hidden="false" customHeight="false" outlineLevel="0" collapsed="false">
      <c r="C13" s="3" t="s">
        <v>15</v>
      </c>
    </row>
    <row r="14" customFormat="false" ht="12.8" hidden="false" customHeight="false" outlineLevel="0" collapsed="false">
      <c r="A14" s="1" t="s">
        <v>16</v>
      </c>
      <c r="D14" s="1" t="s">
        <v>17</v>
      </c>
    </row>
    <row r="15" customFormat="false" ht="12.8" hidden="false" customHeight="false" outlineLevel="0" collapsed="false">
      <c r="A15" s="1" t="s">
        <v>18</v>
      </c>
      <c r="D15" s="1" t="s">
        <v>19</v>
      </c>
    </row>
    <row r="16" customFormat="false" ht="12.8" hidden="false" customHeight="false" outlineLevel="0" collapsed="false">
      <c r="D16" s="1" t="s">
        <v>20</v>
      </c>
    </row>
    <row r="17" customFormat="false" ht="12.8" hidden="false" customHeight="false" outlineLevel="0" collapsed="false">
      <c r="D17" s="1" t="s">
        <v>21</v>
      </c>
    </row>
    <row r="18" customFormat="false" ht="12.8" hidden="false" customHeight="false" outlineLevel="0" collapsed="false">
      <c r="A18" s="1" t="s">
        <v>22</v>
      </c>
      <c r="D18" s="1" t="s">
        <v>23</v>
      </c>
    </row>
    <row r="20" customFormat="false" ht="12.8" hidden="false" customHeight="false" outlineLevel="0" collapsed="false">
      <c r="C20" s="5" t="s">
        <v>24</v>
      </c>
      <c r="D20" s="5"/>
    </row>
    <row r="21" customFormat="false" ht="12.8" hidden="false" customHeight="false" outlineLevel="0" collapsed="false">
      <c r="A21" s="6" t="s">
        <v>18</v>
      </c>
      <c r="B21" s="6"/>
      <c r="C21" s="6"/>
      <c r="D21" s="6"/>
      <c r="E21" s="7"/>
    </row>
    <row r="22" customFormat="false" ht="12.8" hidden="false" customHeight="false" outlineLevel="0" collapsed="false">
      <c r="A22" s="8" t="s">
        <v>25</v>
      </c>
      <c r="B22" s="8" t="s">
        <v>26</v>
      </c>
      <c r="C22" s="9" t="s">
        <v>27</v>
      </c>
      <c r="D22" s="8" t="s">
        <v>28</v>
      </c>
      <c r="E22" s="10" t="s">
        <v>29</v>
      </c>
    </row>
    <row r="23" customFormat="false" ht="12.8" hidden="false" customHeight="false" outlineLevel="0" collapsed="false">
      <c r="A23" s="8" t="n">
        <v>195</v>
      </c>
      <c r="B23" s="8" t="n">
        <v>5.13</v>
      </c>
      <c r="C23" s="9" t="n">
        <v>10</v>
      </c>
      <c r="D23" s="11" t="n">
        <f aca="false">C23-B23</f>
        <v>4.87</v>
      </c>
      <c r="E23" s="12" t="n">
        <f aca="false">(A23*0.01) / D23</f>
        <v>0.40041067761807</v>
      </c>
    </row>
    <row r="24" customFormat="false" ht="12.8" hidden="false" customHeight="false" outlineLevel="0" collapsed="false">
      <c r="A24" s="8"/>
      <c r="B24" s="8"/>
      <c r="C24" s="9"/>
      <c r="D24" s="8"/>
      <c r="E24" s="10"/>
    </row>
    <row r="25" customFormat="false" ht="12.8" hidden="false" customHeight="false" outlineLevel="0" collapsed="false">
      <c r="A25" s="8"/>
      <c r="B25" s="8"/>
      <c r="C25" s="9"/>
      <c r="D25" s="8"/>
      <c r="E25" s="10"/>
    </row>
    <row r="26" customFormat="false" ht="12.8" hidden="false" customHeight="false" outlineLevel="0" collapsed="false">
      <c r="A26" s="8" t="s">
        <v>30</v>
      </c>
      <c r="B26" s="8" t="s">
        <v>31</v>
      </c>
      <c r="C26" s="9" t="s">
        <v>28</v>
      </c>
      <c r="D26" s="8" t="s">
        <v>32</v>
      </c>
      <c r="E26" s="10" t="s">
        <v>33</v>
      </c>
    </row>
    <row r="27" customFormat="false" ht="12.8" hidden="false" customHeight="false" outlineLevel="0" collapsed="false">
      <c r="A27" s="8" t="n">
        <v>5.13</v>
      </c>
      <c r="B27" s="9" t="n">
        <f aca="false">C23</f>
        <v>10</v>
      </c>
      <c r="C27" s="13" t="n">
        <f aca="false">B27-A27</f>
        <v>4.87</v>
      </c>
      <c r="D27" s="14" t="n">
        <f aca="false">(C27*100) * E23</f>
        <v>195</v>
      </c>
      <c r="E27" s="10"/>
    </row>
    <row r="28" customFormat="false" ht="12.8" hidden="false" customHeight="false" outlineLevel="0" collapsed="false">
      <c r="A28" s="8"/>
      <c r="B28" s="8"/>
      <c r="C28" s="9"/>
      <c r="D28" s="8"/>
      <c r="E28" s="10"/>
    </row>
    <row r="29" customFormat="false" ht="12.8" hidden="false" customHeight="false" outlineLevel="0" collapsed="false">
      <c r="A29" s="6" t="s">
        <v>34</v>
      </c>
      <c r="B29" s="6"/>
      <c r="C29" s="15"/>
      <c r="D29" s="6"/>
      <c r="E29" s="7"/>
    </row>
    <row r="30" customFormat="false" ht="12.8" hidden="false" customHeight="false" outlineLevel="0" collapsed="false">
      <c r="A30" s="8" t="s">
        <v>35</v>
      </c>
      <c r="B30" s="8" t="s">
        <v>26</v>
      </c>
      <c r="C30" s="9" t="s">
        <v>27</v>
      </c>
      <c r="D30" s="8" t="s">
        <v>28</v>
      </c>
      <c r="E30" s="10" t="s">
        <v>29</v>
      </c>
    </row>
    <row r="31" customFormat="false" ht="12.8" hidden="false" customHeight="false" outlineLevel="0" collapsed="false">
      <c r="A31" s="8" t="n">
        <v>1</v>
      </c>
      <c r="B31" s="8" t="n">
        <v>0.83333</v>
      </c>
      <c r="C31" s="9" t="n">
        <v>10</v>
      </c>
      <c r="D31" s="16" t="n">
        <f aca="false">C31-B31</f>
        <v>9.16667</v>
      </c>
      <c r="E31" s="12" t="n">
        <f aca="false">(A31*0.01) / D31</f>
        <v>0.00109090869421502</v>
      </c>
    </row>
    <row r="32" customFormat="false" ht="12.8" hidden="false" customHeight="false" outlineLevel="0" collapsed="false">
      <c r="A32" s="8"/>
      <c r="B32" s="8"/>
      <c r="C32" s="9"/>
      <c r="D32" s="8"/>
      <c r="E32" s="10"/>
    </row>
    <row r="33" customFormat="false" ht="12.8" hidden="false" customHeight="false" outlineLevel="0" collapsed="false">
      <c r="A33" s="8"/>
      <c r="B33" s="8"/>
      <c r="C33" s="9"/>
      <c r="D33" s="8"/>
      <c r="E33" s="10"/>
    </row>
    <row r="34" customFormat="false" ht="12.8" hidden="false" customHeight="false" outlineLevel="0" collapsed="false">
      <c r="A34" s="8" t="s">
        <v>30</v>
      </c>
      <c r="B34" s="8" t="s">
        <v>31</v>
      </c>
      <c r="C34" s="9" t="s">
        <v>28</v>
      </c>
      <c r="D34" s="8" t="s">
        <v>34</v>
      </c>
      <c r="E34" s="10" t="s">
        <v>33</v>
      </c>
    </row>
    <row r="35" customFormat="false" ht="12.8" hidden="false" customHeight="false" outlineLevel="0" collapsed="false">
      <c r="A35" s="8" t="n">
        <v>5</v>
      </c>
      <c r="B35" s="9" t="n">
        <f aca="false">C31</f>
        <v>10</v>
      </c>
      <c r="C35" s="13" t="n">
        <f aca="false">B35-A35</f>
        <v>5</v>
      </c>
      <c r="D35" s="14" t="n">
        <f aca="false">(C35*100) * E31</f>
        <v>0.54545434710751</v>
      </c>
      <c r="E35" s="10"/>
    </row>
    <row r="36" customFormat="false" ht="12.8" hidden="false" customHeight="false" outlineLevel="0" collapsed="false">
      <c r="A36" s="8"/>
      <c r="B36" s="8"/>
      <c r="C36" s="9"/>
      <c r="D36" s="8"/>
      <c r="E36" s="10"/>
    </row>
    <row r="37" customFormat="false" ht="12.8" hidden="false" customHeight="false" outlineLevel="0" collapsed="false">
      <c r="A37" s="6" t="s">
        <v>36</v>
      </c>
      <c r="B37" s="6"/>
      <c r="C37" s="15"/>
      <c r="D37" s="6"/>
      <c r="E37" s="7"/>
    </row>
    <row r="38" customFormat="false" ht="12.8" hidden="false" customHeight="false" outlineLevel="0" collapsed="false">
      <c r="A38" s="8" t="s">
        <v>37</v>
      </c>
      <c r="B38" s="8" t="s">
        <v>26</v>
      </c>
      <c r="C38" s="9" t="s">
        <v>27</v>
      </c>
      <c r="D38" s="8" t="s">
        <v>28</v>
      </c>
      <c r="E38" s="10" t="s">
        <v>29</v>
      </c>
    </row>
    <row r="39" customFormat="false" ht="12.8" hidden="false" customHeight="false" outlineLevel="0" collapsed="false">
      <c r="A39" s="8" t="n">
        <v>30</v>
      </c>
      <c r="B39" s="8" t="n">
        <v>3.83</v>
      </c>
      <c r="C39" s="9" t="n">
        <v>5</v>
      </c>
      <c r="D39" s="16" t="n">
        <f aca="false">C39-B39</f>
        <v>1.17</v>
      </c>
      <c r="E39" s="12" t="n">
        <f aca="false">(A39*0.01) / D39</f>
        <v>0.256410256410256</v>
      </c>
    </row>
    <row r="40" customFormat="false" ht="12.8" hidden="false" customHeight="false" outlineLevel="0" collapsed="false">
      <c r="A40" s="8"/>
      <c r="B40" s="8"/>
      <c r="C40" s="9"/>
      <c r="D40" s="8"/>
      <c r="E40" s="10"/>
    </row>
    <row r="41" customFormat="false" ht="12.8" hidden="false" customHeight="false" outlineLevel="0" collapsed="false">
      <c r="A41" s="8"/>
      <c r="B41" s="8"/>
      <c r="C41" s="9"/>
      <c r="D41" s="8"/>
      <c r="E41" s="10"/>
    </row>
    <row r="42" customFormat="false" ht="12.8" hidden="false" customHeight="false" outlineLevel="0" collapsed="false">
      <c r="A42" s="8" t="s">
        <v>30</v>
      </c>
      <c r="B42" s="8" t="s">
        <v>31</v>
      </c>
      <c r="C42" s="9" t="s">
        <v>28</v>
      </c>
      <c r="D42" s="8" t="s">
        <v>38</v>
      </c>
      <c r="E42" s="10" t="s">
        <v>33</v>
      </c>
    </row>
    <row r="43" customFormat="false" ht="12.8" hidden="false" customHeight="false" outlineLevel="0" collapsed="false">
      <c r="A43" s="8" t="n">
        <v>3.1</v>
      </c>
      <c r="B43" s="9" t="n">
        <f aca="false">C39</f>
        <v>5</v>
      </c>
      <c r="C43" s="13" t="n">
        <f aca="false">B43-A43</f>
        <v>1.9</v>
      </c>
      <c r="D43" s="14" t="n">
        <f aca="false">(C43*100) * E39</f>
        <v>48.7179487179487</v>
      </c>
      <c r="E43" s="10"/>
    </row>
    <row r="44" customFormat="false" ht="12.8" hidden="false" customHeight="false" outlineLevel="0" collapsed="false">
      <c r="C44" s="17"/>
    </row>
    <row r="49" customFormat="false" ht="12.8" hidden="false" customHeight="false" outlineLevel="0" collapsed="false">
      <c r="E49" s="2" t="n">
        <v>10.05</v>
      </c>
      <c r="F49" s="1" t="n">
        <v>100</v>
      </c>
    </row>
    <row r="50" customFormat="false" ht="12.8" hidden="false" customHeight="false" outlineLevel="0" collapsed="false">
      <c r="E50" s="2" t="n">
        <v>8.85</v>
      </c>
      <c r="F50" s="1" t="n">
        <v>125</v>
      </c>
    </row>
    <row r="51" customFormat="false" ht="12.8" hidden="false" customHeight="false" outlineLevel="0" collapsed="false">
      <c r="E51" s="2" t="n">
        <v>7.92</v>
      </c>
      <c r="F51" s="1" t="n">
        <v>150</v>
      </c>
    </row>
    <row r="52" customFormat="false" ht="12.8" hidden="false" customHeight="false" outlineLevel="0" collapsed="false">
      <c r="E52" s="2" t="n">
        <v>7.3</v>
      </c>
      <c r="F52" s="1" t="n">
        <v>175</v>
      </c>
    </row>
    <row r="53" customFormat="false" ht="12.8" hidden="false" customHeight="false" outlineLevel="0" collapsed="false">
      <c r="E53" s="2" t="n">
        <v>6.65</v>
      </c>
      <c r="F53" s="1" t="n">
        <v>180</v>
      </c>
    </row>
  </sheetData>
  <mergeCells count="1">
    <mergeCell ref="C20:D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2017-07-29T20:50:18Z</dcterms:created>
  <dc:creator/>
  <dc:description/>
  <dc:language>en-GB</dc:language>
  <cp:lastModifiedBy/>
  <dcterms:modified xsi:type="dcterms:W3CDTF">2023-12-10T15:31:27Z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