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Suppliers\China\#21\#03 - Order #PHB-D1839\"/>
    </mc:Choice>
  </mc:AlternateContent>
  <xr:revisionPtr revIDLastSave="0" documentId="13_ncr:1_{D5BC7F60-BDA2-47CD-B411-080FD0BB765F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PI #PHB-D1839" sheetId="6" r:id="rId1"/>
    <sheet name="CI #PHB-D1839" sheetId="4" r:id="rId2"/>
    <sheet name="PL #PHB-D1839" sheetId="5" r:id="rId3"/>
    <sheet name="price list #PHB-D1839" sheetId="7" r:id="rId4"/>
  </sheets>
  <definedNames>
    <definedName name="_xlnm._FilterDatabase" localSheetId="1" hidden="1">'CI #PHB-D1839'!$A$18:$H$18</definedName>
    <definedName name="_xlnm._FilterDatabase" localSheetId="0" hidden="1">'PI #PHB-D1839'!$A$18:$H$69</definedName>
  </definedNames>
  <calcPr calcId="191029"/>
</workbook>
</file>

<file path=xl/calcChain.xml><?xml version="1.0" encoding="utf-8"?>
<calcChain xmlns="http://schemas.openxmlformats.org/spreadsheetml/2006/main">
  <c r="E49" i="5" l="1"/>
  <c r="D49" i="5"/>
  <c r="E51" i="4" l="1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51" i="4" l="1"/>
  <c r="E51" i="6"/>
  <c r="H44" i="6"/>
  <c r="H40" i="6"/>
  <c r="H38" i="6"/>
  <c r="H37" i="6"/>
  <c r="H36" i="6"/>
  <c r="H35" i="6"/>
  <c r="H34" i="6"/>
  <c r="H33" i="6"/>
  <c r="H32" i="6"/>
  <c r="H27" i="6"/>
  <c r="H26" i="6"/>
  <c r="H24" i="6"/>
  <c r="H22" i="6"/>
  <c r="H21" i="6"/>
  <c r="H50" i="6"/>
  <c r="H49" i="6"/>
  <c r="H46" i="6"/>
  <c r="H45" i="6"/>
  <c r="H43" i="6"/>
  <c r="H42" i="6"/>
  <c r="H41" i="6"/>
  <c r="H31" i="6"/>
  <c r="H30" i="6"/>
  <c r="H29" i="6"/>
  <c r="H28" i="6"/>
  <c r="H25" i="6"/>
  <c r="H23" i="6"/>
  <c r="H20" i="6"/>
  <c r="H19" i="6"/>
  <c r="H48" i="6"/>
  <c r="H47" i="6"/>
  <c r="H39" i="6"/>
  <c r="H51" i="6" l="1"/>
</calcChain>
</file>

<file path=xl/sharedStrings.xml><?xml version="1.0" encoding="utf-8"?>
<sst xmlns="http://schemas.openxmlformats.org/spreadsheetml/2006/main" count="643" uniqueCount="132">
  <si>
    <t>СOUNTRY OF ORIGIN/СТРАНА ПРОИСХОЖДЕНИЯ: CHINA/КИТАЙ</t>
  </si>
  <si>
    <t>SIDE MARK/Боковая марка: GOODS NAME+ PART NO.: + QTY + G.W.+ N.W.+ MEAS</t>
  </si>
  <si>
    <t xml:space="preserve">5.Commission charges for bank transfer of money on settlement account of the Seller pays the Buyer/
   КОМИСИОНЫЕ ЗА БАНКОВСКИЙ ПЕРЕВОД СРЕДСТВ ЗА СЧЁТ ПОКУПАТЕЛЯ.  </t>
  </si>
  <si>
    <t xml:space="preserve">6. Documents transfered via faxing connection or via email have the force of original/
    ДОКУМЕНТЫ ПЕРЕДАННЫЕ СРЕДСТВАМИ ФАКСИМИЛЬНОЙ СВЯЗИ ИЛИ ЭЛЕКТРОННОЙ ПОЧТОЙ ИМЕЮТ СИЛУ ОРИГИНАЛА.  </t>
  </si>
  <si>
    <t>DESCRIPTION/ОПИСАНИЕ</t>
  </si>
  <si>
    <t>Quantity/количество, штук</t>
  </si>
  <si>
    <t xml:space="preserve">TOTAL/ОБЩАЯ СУММА: </t>
  </si>
  <si>
    <t>Remarks/ПРИМЕЧАНИЕ:</t>
  </si>
  <si>
    <t>ARTICLE TOKO NO./индекс TOKO NO.</t>
  </si>
  <si>
    <t xml:space="preserve">                   </t>
    <phoneticPr fontId="1" type="noConversion"/>
  </si>
  <si>
    <t>BANK INFORMATION/Информация о банке:</t>
    <phoneticPr fontId="1" type="noConversion"/>
  </si>
  <si>
    <t>ID/№п /п</t>
  </si>
  <si>
    <t>Price for one item USD/ Цена за единицу, дол. США</t>
  </si>
  <si>
    <t>TOTAL AMOUNT/ Общая сумма</t>
  </si>
  <si>
    <t>STAMP/Марка: OE number/ OE номер</t>
  </si>
  <si>
    <t>PCS/ШТ.</t>
  </si>
  <si>
    <t>2. Packing: PLAIN PACKING</t>
    <phoneticPr fontId="1" type="noConversion"/>
  </si>
  <si>
    <t>O.E.M/
оригинальный номер</t>
  </si>
  <si>
    <t>1. Price Term : FOB Ningbo in ed. INCOTERMS 2000/УСЛОВИЯ ПОСТАВКИ: FOB-Нингбо в ред. Инкотермс 2000</t>
  </si>
  <si>
    <t>29000, Khmelnytsky region.,. Khmelnitsky Street. Proskurivska bud.28 /</t>
  </si>
  <si>
    <t>29000, Хмельницькая обл., г. Хмельницкий, ул. Проскуровская, дом 28</t>
  </si>
  <si>
    <t>PACKING LIST / УПАКОВОЧНЫЙ ЛИСТ</t>
  </si>
  <si>
    <t>QUANTITY/ Количество</t>
  </si>
  <si>
    <t>N.Wt.(Kgs)/ Вес нетто</t>
  </si>
  <si>
    <t>Volume(Cbm)/ Объем</t>
  </si>
  <si>
    <t>Proforma Invoice / Проформа инвойс</t>
  </si>
  <si>
    <t xml:space="preserve">                   Second payment – advance payment of rest of amount after notification of readiness to shipping/ </t>
  </si>
  <si>
    <t xml:space="preserve">                    Второй платёж - оставшаяся сумма после уведомления о готовности к отгрузке</t>
  </si>
  <si>
    <t>WUHU JIESEN AUTOMOBILE COMPONENTS SALES CO.,LTD</t>
  </si>
  <si>
    <t>ВУХУ ЖИЕСЕН АУТОМОБИЛЕ КОМПОНЕНТС САЛЕС КОРПОРЕЙШН</t>
  </si>
  <si>
    <t xml:space="preserve">Address: 303-307, Shimao Binjiang Center,No.15 Changjiang Middle Road,Jinghu District, Wuhu, Anhui, China. PO Box: 241000 </t>
  </si>
  <si>
    <t>Tel:0086-553-3829655          Fax:0086-553-3880512</t>
  </si>
  <si>
    <t>Brake pads / Колодки тормозные дисковые</t>
  </si>
  <si>
    <t>Notes</t>
  </si>
  <si>
    <t>FOB Ningbo/FOB Нингбо</t>
  </si>
  <si>
    <r>
      <t>4. SHIPPING. During 60 days  after  fulfillment of first payment/</t>
    </r>
    <r>
      <rPr>
        <sz val="10"/>
        <rFont val="宋体"/>
        <charset val="134"/>
      </rPr>
      <t/>
    </r>
  </si>
  <si>
    <t xml:space="preserve">ОТГРУЗКА: На протяжении 60 дней с момента оплаты первого платежа </t>
  </si>
  <si>
    <t>T2119006</t>
  </si>
  <si>
    <t>04491-87113-000</t>
  </si>
  <si>
    <t>T2152036</t>
  </si>
  <si>
    <t>2D0 698 151B</t>
  </si>
  <si>
    <t>T2204010</t>
  </si>
  <si>
    <t>58302-4DE00</t>
  </si>
  <si>
    <t>T2102005</t>
  </si>
  <si>
    <t>90 298 758</t>
  </si>
  <si>
    <t>T2102013</t>
  </si>
  <si>
    <t>96 534 653</t>
  </si>
  <si>
    <t>T2111046</t>
  </si>
  <si>
    <t>45022-S7A-E00</t>
  </si>
  <si>
    <t>T2113031</t>
  </si>
  <si>
    <t>MB928049</t>
  </si>
  <si>
    <t>T2114044</t>
  </si>
  <si>
    <t>41060-40U90</t>
  </si>
  <si>
    <t>T2114051</t>
  </si>
  <si>
    <t>41060-71J25</t>
  </si>
  <si>
    <t>T2114062</t>
  </si>
  <si>
    <t>41060-5M326</t>
  </si>
  <si>
    <t>T2114064</t>
  </si>
  <si>
    <t>41060-VB290</t>
  </si>
  <si>
    <t>T2142004</t>
  </si>
  <si>
    <t>000 420 59 20</t>
  </si>
  <si>
    <t>T2142017</t>
  </si>
  <si>
    <t>002 420 21 20</t>
  </si>
  <si>
    <t>T2143019</t>
  </si>
  <si>
    <t>16 05 000</t>
  </si>
  <si>
    <t>T2152005</t>
  </si>
  <si>
    <t>357 698 151B</t>
  </si>
  <si>
    <t>T2152031</t>
  </si>
  <si>
    <t>701 698 151E</t>
  </si>
  <si>
    <t>T2218001</t>
  </si>
  <si>
    <t>9-70392-69</t>
  </si>
  <si>
    <t>T2242031</t>
  </si>
  <si>
    <t>004 420 69 20</t>
  </si>
  <si>
    <t>T2103016</t>
  </si>
  <si>
    <t>58101-38A90</t>
  </si>
  <si>
    <t>T2104028</t>
  </si>
  <si>
    <t>58101-1HA00</t>
  </si>
  <si>
    <t>T2112052</t>
  </si>
  <si>
    <t>GJYE-33-23ZF</t>
  </si>
  <si>
    <t>T2113040</t>
  </si>
  <si>
    <t>MN116445</t>
  </si>
  <si>
    <t>T2113044</t>
  </si>
  <si>
    <t>MR527675</t>
  </si>
  <si>
    <t>T2114065</t>
  </si>
  <si>
    <t>41060-3Y690</t>
  </si>
  <si>
    <t>T2114070</t>
  </si>
  <si>
    <t>41060-4U126</t>
  </si>
  <si>
    <t>T2114076</t>
  </si>
  <si>
    <t>41060-8H785</t>
  </si>
  <si>
    <t>T2115111</t>
  </si>
  <si>
    <t>04465-60270</t>
  </si>
  <si>
    <t>T2115120</t>
  </si>
  <si>
    <t>04465-33450</t>
  </si>
  <si>
    <t>T2115121</t>
  </si>
  <si>
    <t>04465-12610</t>
  </si>
  <si>
    <t>T2116013</t>
  </si>
  <si>
    <t>26296-AG040</t>
  </si>
  <si>
    <t>T2133047</t>
  </si>
  <si>
    <t>425361</t>
  </si>
  <si>
    <t>T2146034</t>
  </si>
  <si>
    <t>440603905R</t>
  </si>
  <si>
    <t>SHIPPING MARK/Марка отправки: PHB-D1839 + C/NO.:1-UP</t>
  </si>
  <si>
    <t xml:space="preserve">3. PAYMENT: The first payment - Prepayment $2'550.00  after order  confirmation </t>
  </si>
  <si>
    <t>ОПЛАТА: Первый платёж - АВАНС 2'550.00 Дол. США  посте подтверждения заказа</t>
  </si>
  <si>
    <r>
      <rPr>
        <b/>
        <i/>
        <sz val="10"/>
        <rFont val="Calibri"/>
        <family val="2"/>
        <charset val="204"/>
        <scheme val="minor"/>
      </rPr>
      <t>Bill To:/Для:</t>
    </r>
    <r>
      <rPr>
        <sz val="10"/>
        <rFont val="Calibri"/>
        <family val="2"/>
        <charset val="204"/>
        <scheme val="minor"/>
      </rPr>
      <t xml:space="preserve"> "TOKO GROUP” LLC./ ООО "ТОКО ГРУП"</t>
    </r>
  </si>
  <si>
    <t>Address/Адрес:</t>
  </si>
  <si>
    <r>
      <rPr>
        <b/>
        <i/>
        <sz val="10"/>
        <rFont val="Calibri"/>
        <family val="2"/>
        <charset val="204"/>
        <scheme val="minor"/>
      </rPr>
      <t>Сonsignor/Грузоотправитель:</t>
    </r>
    <r>
      <rPr>
        <sz val="10"/>
        <rFont val="Calibri"/>
        <family val="2"/>
        <charset val="204"/>
        <scheme val="minor"/>
      </rPr>
      <t xml:space="preserve"> WUHU JIESEN AUTOMOBILE COMPONENTS SALES CO.,LTD</t>
    </r>
  </si>
  <si>
    <r>
      <rPr>
        <b/>
        <i/>
        <sz val="10"/>
        <rFont val="Calibri"/>
        <family val="2"/>
        <charset val="204"/>
        <scheme val="minor"/>
      </rPr>
      <t>Consignee/Грузополучатель:</t>
    </r>
    <r>
      <rPr>
        <sz val="10"/>
        <rFont val="Calibri"/>
        <family val="2"/>
        <charset val="204"/>
        <scheme val="minor"/>
      </rPr>
      <t xml:space="preserve"> "TOKO GROUP” LLC./ ООО "ТОКО ГРУП"</t>
    </r>
  </si>
  <si>
    <r>
      <rPr>
        <b/>
        <i/>
        <sz val="10"/>
        <rFont val="Calibri"/>
        <family val="2"/>
        <charset val="204"/>
        <scheme val="minor"/>
      </rPr>
      <t>INVOICE No./Инвойс №:</t>
    </r>
    <r>
      <rPr>
        <sz val="10"/>
        <rFont val="Calibri"/>
        <family val="2"/>
        <charset val="204"/>
        <scheme val="minor"/>
      </rPr>
      <t xml:space="preserve"> PHB-D1839</t>
    </r>
  </si>
  <si>
    <r>
      <rPr>
        <b/>
        <i/>
        <sz val="10"/>
        <rFont val="Calibri"/>
        <family val="2"/>
        <charset val="204"/>
        <scheme val="minor"/>
      </rPr>
      <t>PO No. /Заказ на покупку №:</t>
    </r>
    <r>
      <rPr>
        <sz val="10"/>
        <rFont val="Calibri"/>
        <family val="2"/>
        <charset val="204"/>
        <scheme val="minor"/>
      </rPr>
      <t xml:space="preserve"> PHB-D1839</t>
    </r>
  </si>
  <si>
    <r>
      <rPr>
        <b/>
        <i/>
        <sz val="10"/>
        <rFont val="Calibri"/>
        <family val="2"/>
        <charset val="204"/>
        <scheme val="minor"/>
      </rPr>
      <t>DATE:/Дата:</t>
    </r>
    <r>
      <rPr>
        <sz val="10"/>
        <rFont val="Calibri"/>
        <family val="2"/>
        <charset val="204"/>
        <scheme val="minor"/>
      </rPr>
      <t xml:space="preserve"> July 30th, 2018 / 30 Июля 2018</t>
    </r>
  </si>
  <si>
    <r>
      <rPr>
        <b/>
        <i/>
        <sz val="10"/>
        <rFont val="Calibri"/>
        <family val="2"/>
        <charset val="204"/>
        <scheme val="minor"/>
      </rPr>
      <t>CONTRACT/ КОНТРАКТ: Supply contract:</t>
    </r>
    <r>
      <rPr>
        <sz val="10"/>
        <rFont val="Calibri"/>
        <family val="2"/>
        <charset val="204"/>
        <scheme val="minor"/>
      </rPr>
      <t xml:space="preserve"> №1 2018-03-28</t>
    </r>
  </si>
  <si>
    <t>Without shims(-0.37$)</t>
  </si>
  <si>
    <t>With shims</t>
  </si>
  <si>
    <t>TOTAL AMOUNT: Twelve thousand five hundred forty US dollars 10 cents</t>
  </si>
  <si>
    <t>Общая сумма: Двенадцать тысяч пятьсот сорок долларов США 10 центов</t>
  </si>
  <si>
    <r>
      <rPr>
        <b/>
        <i/>
        <sz val="10"/>
        <rFont val="Calibri"/>
        <family val="2"/>
        <charset val="204"/>
        <scheme val="minor"/>
      </rPr>
      <t>DATE:/Дата:</t>
    </r>
    <r>
      <rPr>
        <sz val="10"/>
        <rFont val="Calibri"/>
        <family val="2"/>
        <charset val="204"/>
        <scheme val="minor"/>
      </rPr>
      <t xml:space="preserve"> January 8th, 2019 / 8 Января 2019</t>
    </r>
  </si>
  <si>
    <r>
      <rPr>
        <b/>
        <i/>
        <sz val="10"/>
        <rFont val="Calibri"/>
        <family val="2"/>
        <charset val="204"/>
        <scheme val="minor"/>
      </rPr>
      <t>Address / Адрес:</t>
    </r>
    <r>
      <rPr>
        <sz val="10"/>
        <rFont val="Calibri"/>
        <family val="2"/>
        <charset val="204"/>
        <scheme val="minor"/>
      </rPr>
      <t xml:space="preserve"> Street. Proskurivska bud.28, Khmelnytsky region.,. Khmelnitsky city, Ukraine 29000/29000, Хмельницькая обл., г. Хмельницкий, ул. Проскуровская, дом 28</t>
    </r>
  </si>
  <si>
    <t>Shipping Marks/ Отгузочная маркировка:</t>
  </si>
  <si>
    <t>C/NO.:1-UP</t>
    <phoneticPr fontId="5" type="noConversion"/>
  </si>
  <si>
    <t>ID/№п /п</t>
    <phoneticPr fontId="5" type="noConversion"/>
  </si>
  <si>
    <t>O.E.M/ оригинальный номер</t>
    <phoneticPr fontId="5" type="noConversion"/>
  </si>
  <si>
    <t>PKG/ Коробки</t>
    <phoneticPr fontId="5" type="noConversion"/>
  </si>
  <si>
    <t>G.Wt.(Kgs)/ Вес брутто</t>
    <phoneticPr fontId="5" type="noConversion"/>
  </si>
  <si>
    <t>SET / КОМП.</t>
  </si>
  <si>
    <t>PHB-D1839</t>
  </si>
  <si>
    <r>
      <rPr>
        <b/>
        <i/>
        <sz val="10"/>
        <rFont val="Calibri"/>
        <family val="2"/>
        <charset val="204"/>
        <scheme val="minor"/>
      </rPr>
      <t>Invoice No./Инвойс №:</t>
    </r>
    <r>
      <rPr>
        <sz val="10"/>
        <rFont val="Calibri"/>
        <family val="2"/>
        <charset val="204"/>
        <scheme val="minor"/>
      </rPr>
      <t xml:space="preserve"> PHB-D1839
</t>
    </r>
    <r>
      <rPr>
        <b/>
        <i/>
        <sz val="10"/>
        <rFont val="Calibri"/>
        <family val="2"/>
        <charset val="204"/>
        <scheme val="minor"/>
      </rPr>
      <t>Invoice Date/Дата инвойса:</t>
    </r>
    <r>
      <rPr>
        <sz val="10"/>
        <rFont val="Calibri"/>
        <family val="2"/>
        <charset val="204"/>
        <scheme val="minor"/>
      </rPr>
      <t xml:space="preserve"> January 8th, 2019 / 8 Января 2019
</t>
    </r>
    <r>
      <rPr>
        <b/>
        <i/>
        <sz val="10"/>
        <rFont val="Calibri"/>
        <family val="2"/>
        <charset val="204"/>
        <scheme val="minor"/>
      </rPr>
      <t>PO No. / Заказ на покупку №:</t>
    </r>
    <r>
      <rPr>
        <sz val="10"/>
        <rFont val="Calibri"/>
        <family val="2"/>
        <charset val="204"/>
        <scheme val="minor"/>
      </rPr>
      <t xml:space="preserve"> PHB-D1839
</t>
    </r>
    <r>
      <rPr>
        <b/>
        <i/>
        <sz val="10"/>
        <rFont val="Calibri"/>
        <family val="2"/>
        <charset val="204"/>
        <scheme val="minor"/>
      </rPr>
      <t>FOB:</t>
    </r>
    <r>
      <rPr>
        <sz val="10"/>
        <rFont val="Calibri"/>
        <family val="2"/>
        <charset val="204"/>
        <scheme val="minor"/>
      </rPr>
      <t xml:space="preserve"> Ningbo, China/Нингбо, Китай</t>
    </r>
  </si>
  <si>
    <t>TOTAL</t>
    <phoneticPr fontId="6" type="noConversion"/>
  </si>
  <si>
    <t>Price list / Прайс лист</t>
  </si>
  <si>
    <t>DATE:/Дата: February 27th, 2019 / 27.02.2019</t>
  </si>
  <si>
    <t>SHIPPING MARK/Марка отправки: CI/NO + C/NO.:1-UP</t>
  </si>
  <si>
    <t>Commercial Invoice / Коммерческий инвойс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</si>
</sst>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$#,##0.00_);[Red]\(\$#,##0.00\)"/>
    <numFmt numFmtId="165" formatCode="\$#,##0.00;\-\$#,##0.00"/>
    <numFmt numFmtId="166" formatCode="0.00_);[Red]\(0.00\)"/>
    <numFmt numFmtId="167" formatCode="#,##0.00;[Red]#,##0.00"/>
    <numFmt numFmtId="168" formatCode="0.000_ "/>
    <numFmt numFmtId="169" formatCode="#,##0;[Red]#,##0"/>
  </numFmts>
  <fonts count="16">
    <font>
      <sz val="10"/>
      <name val="Arial"/>
      <family val="2"/>
    </font>
    <font>
      <sz val="9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sz val="10"/>
      <name val="Arial Cyr"/>
      <family val="2"/>
      <charset val="204"/>
    </font>
    <font>
      <b/>
      <sz val="13"/>
      <color indexed="56"/>
      <name val="Calibri"/>
      <family val="2"/>
      <charset val="204"/>
    </font>
    <font>
      <sz val="9"/>
      <name val="宋体"/>
      <charset val="134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3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i/>
      <sz val="1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5" fillId="0" borderId="0"/>
    <xf numFmtId="0" fontId="2" fillId="0" borderId="0"/>
    <xf numFmtId="0" fontId="3" fillId="0" borderId="0"/>
  </cellStyleXfs>
  <cellXfs count="117">
    <xf numFmtId="0" fontId="0" fillId="0" borderId="0" xfId="0"/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164" fontId="8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/>
    <xf numFmtId="0" fontId="8" fillId="0" borderId="1" xfId="0" applyFont="1" applyFill="1" applyBorder="1" applyAlignment="1" applyProtection="1">
      <alignment horizontal="left"/>
    </xf>
    <xf numFmtId="0" fontId="8" fillId="0" borderId="1" xfId="0" applyNumberFormat="1" applyFont="1" applyFill="1" applyBorder="1" applyAlignment="1" applyProtection="1">
      <alignment horizontal="center"/>
    </xf>
    <xf numFmtId="0" fontId="9" fillId="0" borderId="0" xfId="0" applyFont="1" applyFill="1" applyAlignment="1">
      <alignment vertical="center"/>
    </xf>
    <xf numFmtId="0" fontId="9" fillId="0" borderId="0" xfId="2" applyFont="1" applyFill="1" applyAlignment="1"/>
    <xf numFmtId="0" fontId="8" fillId="0" borderId="0" xfId="2" applyFont="1" applyFill="1" applyAlignment="1">
      <alignment horizontal="center"/>
    </xf>
    <xf numFmtId="0" fontId="9" fillId="0" borderId="0" xfId="2" applyFont="1" applyFill="1" applyBorder="1" applyAlignment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164" fontId="9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Alignment="1">
      <alignment horizontal="left" vertical="center"/>
    </xf>
    <xf numFmtId="164" fontId="8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/>
    <xf numFmtId="49" fontId="8" fillId="0" borderId="0" xfId="0" applyNumberFormat="1" applyFont="1" applyFill="1" applyAlignment="1">
      <alignment vertical="center"/>
    </xf>
    <xf numFmtId="167" fontId="8" fillId="0" borderId="0" xfId="0" applyNumberFormat="1" applyFont="1" applyFill="1"/>
    <xf numFmtId="165" fontId="8" fillId="0" borderId="1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right" vertical="center"/>
    </xf>
    <xf numFmtId="49" fontId="8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1" xfId="0" applyFont="1" applyFill="1" applyBorder="1"/>
    <xf numFmtId="0" fontId="8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3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8" fillId="0" borderId="0" xfId="0" applyFont="1" applyFill="1"/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2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166" fontId="12" fillId="0" borderId="1" xfId="0" applyNumberFormat="1" applyFont="1" applyFill="1" applyBorder="1" applyAlignment="1">
      <alignment horizontal="center" vertical="center" wrapText="1"/>
    </xf>
    <xf numFmtId="169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164" fontId="12" fillId="0" borderId="1" xfId="0" applyNumberFormat="1" applyFont="1" applyFill="1" applyBorder="1" applyAlignment="1">
      <alignment horizontal="right" vertical="center"/>
    </xf>
    <xf numFmtId="164" fontId="12" fillId="0" borderId="2" xfId="0" applyNumberFormat="1" applyFont="1" applyFill="1" applyBorder="1" applyAlignment="1">
      <alignment horizontal="right" vertical="center"/>
    </xf>
    <xf numFmtId="165" fontId="8" fillId="0" borderId="0" xfId="0" applyNumberFormat="1" applyFont="1"/>
    <xf numFmtId="0" fontId="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3" fillId="0" borderId="0" xfId="0" applyFont="1"/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vertical="center" shrinkToFit="1"/>
    </xf>
    <xf numFmtId="166" fontId="8" fillId="0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vertical="center" shrinkToFit="1"/>
    </xf>
    <xf numFmtId="0" fontId="12" fillId="0" borderId="1" xfId="0" applyFont="1" applyBorder="1" applyAlignment="1">
      <alignment horizontal="center"/>
    </xf>
    <xf numFmtId="0" fontId="12" fillId="0" borderId="1" xfId="3" applyNumberFormat="1" applyFont="1" applyFill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/>
    </xf>
    <xf numFmtId="168" fontId="12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 vertical="center"/>
    </xf>
    <xf numFmtId="164" fontId="12" fillId="0" borderId="5" xfId="0" applyNumberFormat="1" applyFont="1" applyFill="1" applyBorder="1" applyAlignment="1">
      <alignment horizontal="center" vertical="center" shrinkToFi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8" fillId="0" borderId="0" xfId="2" applyFont="1" applyFill="1" applyBorder="1" applyAlignment="1">
      <alignment horizontal="left" wrapText="1"/>
    </xf>
    <xf numFmtId="0" fontId="8" fillId="0" borderId="0" xfId="0" applyFont="1" applyFill="1" applyAlignment="1">
      <alignment horizontal="left" vertical="center"/>
    </xf>
    <xf numFmtId="0" fontId="12" fillId="0" borderId="5" xfId="0" applyFont="1" applyFill="1" applyBorder="1" applyAlignment="1">
      <alignment horizontal="center" vertical="center" shrinkToFit="1"/>
    </xf>
    <xf numFmtId="0" fontId="12" fillId="0" borderId="6" xfId="0" applyFont="1" applyFill="1" applyBorder="1" applyAlignment="1">
      <alignment horizontal="center" vertical="center" shrinkToFit="1"/>
    </xf>
    <xf numFmtId="0" fontId="12" fillId="0" borderId="7" xfId="0" applyFont="1" applyFill="1" applyBorder="1" applyAlignment="1">
      <alignment horizontal="center" vertical="center" shrinkToFit="1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66" fontId="12" fillId="0" borderId="8" xfId="0" applyNumberFormat="1" applyFont="1" applyFill="1" applyBorder="1" applyAlignment="1">
      <alignment horizontal="center" vertical="center" wrapText="1"/>
    </xf>
    <xf numFmtId="166" fontId="12" fillId="0" borderId="9" xfId="0" applyNumberFormat="1" applyFont="1" applyFill="1" applyBorder="1" applyAlignment="1">
      <alignment horizontal="center" vertical="center" wrapText="1"/>
    </xf>
    <xf numFmtId="166" fontId="12" fillId="0" borderId="10" xfId="0" applyNumberFormat="1" applyFont="1" applyFill="1" applyBorder="1" applyAlignment="1">
      <alignment horizontal="center" vertic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164" fontId="12" fillId="0" borderId="5" xfId="0" applyNumberFormat="1" applyFont="1" applyFill="1" applyBorder="1" applyAlignment="1">
      <alignment horizontal="center" vertical="center" shrinkToFit="1"/>
    </xf>
    <xf numFmtId="164" fontId="12" fillId="0" borderId="7" xfId="0" applyNumberFormat="1" applyFont="1" applyFill="1" applyBorder="1" applyAlignment="1">
      <alignment horizontal="center" vertical="center" shrinkToFit="1"/>
    </xf>
    <xf numFmtId="0" fontId="9" fillId="0" borderId="4" xfId="2" applyFont="1" applyFill="1" applyBorder="1" applyAlignment="1">
      <alignment horizontal="left" wrapText="1"/>
    </xf>
    <xf numFmtId="0" fontId="9" fillId="0" borderId="0" xfId="2" applyFont="1" applyFill="1" applyBorder="1" applyAlignment="1">
      <alignment horizontal="left" wrapText="1"/>
    </xf>
    <xf numFmtId="0" fontId="11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right"/>
    </xf>
    <xf numFmtId="0" fontId="12" fillId="0" borderId="1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right" vertical="center"/>
    </xf>
  </cellXfs>
  <cellStyles count="4">
    <cellStyle name="-15-1976" xfId="1" xr:uid="{00000000-0005-0000-0000-000000000000}"/>
    <cellStyle name="Обычный" xfId="0" builtinId="0"/>
    <cellStyle name="常规_PI(2007-07-23)-confirm" xfId="2" xr:uid="{00000000-0005-0000-0000-000002000000}"/>
    <cellStyle name="常规_Sheet1" xfId="3" xr:uid="{00000000-0005-0000-0000-000003000000}"/>
  </cellStyles>
  <dxfs count="2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69</xdr:row>
      <xdr:rowOff>19050</xdr:rowOff>
    </xdr:from>
    <xdr:to>
      <xdr:col>5</xdr:col>
      <xdr:colOff>419100</xdr:colOff>
      <xdr:row>79</xdr:row>
      <xdr:rowOff>28575</xdr:rowOff>
    </xdr:to>
    <xdr:sp macro="" textlink="">
      <xdr:nvSpPr>
        <xdr:cNvPr id="3" name="AutoShape 8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9050" y="7191375"/>
          <a:ext cx="7620000" cy="16287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0" bIns="0" anchor="t" upright="1"/>
        <a:lstStyle/>
        <a:p>
          <a:r>
            <a:rPr lang="en-US" sz="1100" b="1">
              <a:effectLst/>
              <a:latin typeface="+mn-lt"/>
              <a:ea typeface="+mn-ea"/>
              <a:cs typeface="+mn-cs"/>
            </a:rPr>
            <a:t>Bank details: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BANK NAME:  					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BANK OF CHINA WUHU BRANCH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BANK ADDRESS:   					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NO.204 JIUHUAZHONG ROAD,WUHU ANHUI P.R. CHINA ACCOUNT NO.:185701648647 ( FOR USD)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SWIFT BIC:   BKCHCNBJ79A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Beneficiary Name: WUHU JIESEN AUTOMOBILE COMPONENTS SALES CO.,LTD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Address: 303-307, Shimao Binjiang Center,No.15 Changjiang Middle Road, Jinghu District, Wuhu, Anhui, China. PO Box: 241000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28575</xdr:rowOff>
    </xdr:from>
    <xdr:to>
      <xdr:col>7</xdr:col>
      <xdr:colOff>476250</xdr:colOff>
      <xdr:row>77</xdr:row>
      <xdr:rowOff>190500</xdr:rowOff>
    </xdr:to>
    <xdr:sp macro="" textlink="">
      <xdr:nvSpPr>
        <xdr:cNvPr id="4" name="AutoShape 82">
          <a:extLst>
            <a:ext uri="{FF2B5EF4-FFF2-40B4-BE49-F238E27FC236}">
              <a16:creationId xmlns:a16="http://schemas.microsoft.com/office/drawing/2014/main" id="{A76F7100-986C-4051-9719-DE1B49BC14C1}"/>
            </a:ext>
          </a:extLst>
        </xdr:cNvPr>
        <xdr:cNvSpPr>
          <a:spLocks noChangeArrowheads="1"/>
        </xdr:cNvSpPr>
      </xdr:nvSpPr>
      <xdr:spPr bwMode="auto">
        <a:xfrm>
          <a:off x="0" y="11811000"/>
          <a:ext cx="7620000" cy="16287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0" bIns="0" anchor="t" upright="1"/>
        <a:lstStyle/>
        <a:p>
          <a:r>
            <a:rPr lang="en-US" sz="1100" b="1">
              <a:effectLst/>
              <a:latin typeface="+mn-lt"/>
              <a:ea typeface="+mn-ea"/>
              <a:cs typeface="+mn-cs"/>
            </a:rPr>
            <a:t>Bank details: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BANK NAME:  					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BANK OF CHINA WUHU BRANCH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BANK ADDRESS:   					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NO.204 JIUHUAZHONG ROAD,WUHU ANHUI P.R. CHINA ACCOUNT NO.:185701648647 ( FOR USD)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SWIFT BIC:   BKCHCNBJ79A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Beneficiary Name: WUHU JIESEN AUTOMOBILE COMPONENTS SALES CO.,LTD</a:t>
          </a: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Address: 303-307, Shimao Binjiang Center,No.15 Changjiang Middle Road, Jinghu District, Wuhu, Anhui, China. PO Box: 241000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1"/>
  <sheetViews>
    <sheetView topLeftCell="A46" zoomScaleNormal="100" workbookViewId="0">
      <selection activeCell="C66" sqref="C66"/>
    </sheetView>
  </sheetViews>
  <sheetFormatPr defaultRowHeight="12.75" outlineLevelCol="1"/>
  <cols>
    <col min="1" max="1" width="7.140625" style="32" customWidth="1"/>
    <col min="2" max="2" width="14" style="32" customWidth="1"/>
    <col min="3" max="3" width="18.7109375" style="32" bestFit="1" customWidth="1"/>
    <col min="4" max="4" width="59.140625" style="32" bestFit="1" customWidth="1"/>
    <col min="5" max="5" width="9.28515625" style="32" customWidth="1"/>
    <col min="6" max="6" width="10.7109375" style="32" customWidth="1"/>
    <col min="7" max="7" width="11.42578125" style="32" customWidth="1"/>
    <col min="8" max="8" width="14.140625" style="32" customWidth="1"/>
    <col min="9" max="9" width="9.140625" style="32"/>
    <col min="10" max="10" width="19" style="32" hidden="1" customWidth="1" outlineLevel="1"/>
    <col min="11" max="11" width="9.140625" style="32" collapsed="1"/>
    <col min="12" max="16384" width="9.140625" style="32"/>
  </cols>
  <sheetData>
    <row r="1" spans="1:8">
      <c r="A1" s="83" t="s">
        <v>28</v>
      </c>
      <c r="B1" s="83"/>
      <c r="C1" s="83"/>
      <c r="D1" s="83"/>
      <c r="E1" s="83"/>
      <c r="F1" s="83"/>
      <c r="G1" s="83"/>
      <c r="H1" s="83"/>
    </row>
    <row r="2" spans="1:8">
      <c r="A2" s="83" t="s">
        <v>29</v>
      </c>
      <c r="B2" s="83"/>
      <c r="C2" s="83"/>
      <c r="D2" s="83"/>
      <c r="E2" s="83"/>
      <c r="F2" s="83"/>
      <c r="G2" s="83"/>
      <c r="H2" s="83"/>
    </row>
    <row r="3" spans="1:8">
      <c r="A3" s="49"/>
      <c r="B3" s="49"/>
      <c r="C3" s="49"/>
      <c r="D3" s="49"/>
      <c r="E3" s="49"/>
      <c r="F3" s="49"/>
      <c r="G3" s="49"/>
      <c r="H3" s="50"/>
    </row>
    <row r="4" spans="1:8" ht="12.75" customHeight="1">
      <c r="A4" s="84" t="s">
        <v>30</v>
      </c>
      <c r="B4" s="84"/>
      <c r="C4" s="84"/>
      <c r="D4" s="84"/>
      <c r="E4" s="84"/>
      <c r="F4" s="84"/>
      <c r="G4" s="84"/>
      <c r="H4" s="84"/>
    </row>
    <row r="5" spans="1:8">
      <c r="A5" s="51"/>
      <c r="B5" s="51"/>
      <c r="C5" s="51"/>
      <c r="D5" s="51"/>
      <c r="E5" s="51"/>
      <c r="F5" s="51"/>
      <c r="G5" s="51"/>
      <c r="H5" s="50"/>
    </row>
    <row r="6" spans="1:8">
      <c r="A6" s="83" t="s">
        <v>31</v>
      </c>
      <c r="B6" s="83"/>
      <c r="C6" s="83"/>
      <c r="D6" s="83"/>
      <c r="E6" s="83"/>
      <c r="F6" s="83"/>
      <c r="G6" s="83"/>
      <c r="H6" s="83"/>
    </row>
    <row r="7" spans="1:8">
      <c r="A7" s="49"/>
      <c r="B7" s="49"/>
      <c r="C7" s="49"/>
      <c r="D7" s="49"/>
      <c r="E7" s="49"/>
      <c r="F7" s="49"/>
      <c r="G7" s="49"/>
      <c r="H7" s="50"/>
    </row>
    <row r="8" spans="1:8" ht="15.75">
      <c r="A8" s="85" t="s">
        <v>25</v>
      </c>
      <c r="B8" s="85"/>
      <c r="C8" s="85"/>
      <c r="D8" s="85"/>
      <c r="E8" s="85"/>
      <c r="F8" s="85"/>
      <c r="G8" s="85"/>
      <c r="H8" s="85"/>
    </row>
    <row r="9" spans="1:8">
      <c r="A9" s="82"/>
      <c r="B9" s="82"/>
      <c r="C9" s="82"/>
      <c r="D9" s="82"/>
      <c r="E9" s="82"/>
      <c r="F9" s="82"/>
      <c r="G9" s="82"/>
      <c r="H9" s="82"/>
    </row>
    <row r="10" spans="1:8">
      <c r="A10" s="87" t="s">
        <v>104</v>
      </c>
      <c r="B10" s="87"/>
      <c r="C10" s="87"/>
      <c r="D10" s="87"/>
      <c r="E10" s="4"/>
      <c r="F10" s="3"/>
      <c r="G10" s="3"/>
      <c r="H10" s="26" t="s">
        <v>108</v>
      </c>
    </row>
    <row r="11" spans="1:8">
      <c r="A11" s="52" t="s">
        <v>105</v>
      </c>
      <c r="B11" s="48"/>
      <c r="C11" s="48"/>
      <c r="D11" s="48"/>
      <c r="E11" s="4"/>
      <c r="F11" s="3"/>
      <c r="G11" s="3"/>
      <c r="H11" s="26" t="s">
        <v>109</v>
      </c>
    </row>
    <row r="12" spans="1:8">
      <c r="A12" s="3" t="s">
        <v>19</v>
      </c>
      <c r="B12" s="3"/>
      <c r="C12" s="3"/>
      <c r="D12" s="27"/>
      <c r="E12" s="4"/>
      <c r="F12" s="3"/>
      <c r="G12" s="3"/>
      <c r="H12" s="26" t="s">
        <v>110</v>
      </c>
    </row>
    <row r="13" spans="1:8" ht="12.75" customHeight="1">
      <c r="A13" s="3" t="s">
        <v>20</v>
      </c>
      <c r="B13" s="48"/>
      <c r="C13" s="48"/>
      <c r="D13" s="23"/>
      <c r="E13" s="5"/>
      <c r="F13" s="3"/>
      <c r="G13" s="6"/>
      <c r="H13" s="26" t="s">
        <v>111</v>
      </c>
    </row>
    <row r="14" spans="1:8">
      <c r="A14" s="95" t="s">
        <v>106</v>
      </c>
      <c r="B14" s="95"/>
      <c r="C14" s="95"/>
      <c r="D14" s="95"/>
      <c r="E14" s="7" t="s">
        <v>9</v>
      </c>
      <c r="F14" s="3"/>
      <c r="G14" s="7"/>
      <c r="H14" s="7"/>
    </row>
    <row r="15" spans="1:8" s="34" customFormat="1">
      <c r="A15" s="3" t="s">
        <v>107</v>
      </c>
      <c r="B15" s="3"/>
      <c r="C15" s="3"/>
      <c r="D15" s="3"/>
      <c r="E15" s="7"/>
      <c r="F15" s="3"/>
      <c r="G15" s="7"/>
      <c r="H15" s="7"/>
    </row>
    <row r="16" spans="1:8" s="34" customFormat="1">
      <c r="A16" s="3"/>
      <c r="B16" s="3"/>
      <c r="C16" s="3"/>
      <c r="D16" s="3"/>
      <c r="E16" s="7"/>
      <c r="F16" s="3"/>
      <c r="G16" s="7"/>
      <c r="H16" s="7"/>
    </row>
    <row r="17" spans="1:10" ht="12.75" customHeight="1">
      <c r="A17" s="93" t="s">
        <v>11</v>
      </c>
      <c r="B17" s="93" t="s">
        <v>8</v>
      </c>
      <c r="C17" s="93" t="s">
        <v>17</v>
      </c>
      <c r="D17" s="96" t="s">
        <v>4</v>
      </c>
      <c r="E17" s="98" t="s">
        <v>5</v>
      </c>
      <c r="F17" s="99"/>
      <c r="G17" s="102" t="s">
        <v>34</v>
      </c>
      <c r="H17" s="103"/>
    </row>
    <row r="18" spans="1:10" ht="63.75">
      <c r="A18" s="94"/>
      <c r="B18" s="94"/>
      <c r="C18" s="94"/>
      <c r="D18" s="97"/>
      <c r="E18" s="100"/>
      <c r="F18" s="101"/>
      <c r="G18" s="53" t="s">
        <v>12</v>
      </c>
      <c r="H18" s="53" t="s">
        <v>13</v>
      </c>
      <c r="J18" s="46" t="s">
        <v>33</v>
      </c>
    </row>
    <row r="19" spans="1:10" s="34" customFormat="1">
      <c r="A19" s="40">
        <v>1</v>
      </c>
      <c r="B19" s="31" t="s">
        <v>43</v>
      </c>
      <c r="C19" s="33" t="s">
        <v>44</v>
      </c>
      <c r="D19" s="8" t="s">
        <v>32</v>
      </c>
      <c r="E19" s="39">
        <v>100</v>
      </c>
      <c r="F19" s="9" t="s">
        <v>15</v>
      </c>
      <c r="G19" s="25">
        <v>2.31</v>
      </c>
      <c r="H19" s="25">
        <f t="shared" ref="H19:H50" si="0">+G19*E19</f>
        <v>231</v>
      </c>
      <c r="I19" s="58"/>
      <c r="J19" s="34" t="s">
        <v>112</v>
      </c>
    </row>
    <row r="20" spans="1:10" s="34" customFormat="1">
      <c r="A20" s="40">
        <v>2</v>
      </c>
      <c r="B20" s="31" t="s">
        <v>45</v>
      </c>
      <c r="C20" s="33" t="s">
        <v>46</v>
      </c>
      <c r="D20" s="8" t="s">
        <v>32</v>
      </c>
      <c r="E20" s="39">
        <v>300</v>
      </c>
      <c r="F20" s="9" t="s">
        <v>15</v>
      </c>
      <c r="G20" s="25">
        <v>2.1800000000000002</v>
      </c>
      <c r="H20" s="25">
        <f t="shared" si="0"/>
        <v>654</v>
      </c>
      <c r="I20" s="58"/>
      <c r="J20" s="34" t="s">
        <v>112</v>
      </c>
    </row>
    <row r="21" spans="1:10" s="34" customFormat="1">
      <c r="A21" s="40">
        <v>3</v>
      </c>
      <c r="B21" s="31" t="s">
        <v>73</v>
      </c>
      <c r="C21" s="33" t="s">
        <v>74</v>
      </c>
      <c r="D21" s="8" t="s">
        <v>32</v>
      </c>
      <c r="E21" s="39">
        <v>200</v>
      </c>
      <c r="F21" s="9" t="s">
        <v>15</v>
      </c>
      <c r="G21" s="25">
        <v>3.07</v>
      </c>
      <c r="H21" s="25">
        <f t="shared" si="0"/>
        <v>614</v>
      </c>
      <c r="I21" s="58"/>
      <c r="J21" s="34" t="s">
        <v>113</v>
      </c>
    </row>
    <row r="22" spans="1:10" s="34" customFormat="1">
      <c r="A22" s="40">
        <v>4</v>
      </c>
      <c r="B22" s="31" t="s">
        <v>75</v>
      </c>
      <c r="C22" s="33" t="s">
        <v>76</v>
      </c>
      <c r="D22" s="8" t="s">
        <v>32</v>
      </c>
      <c r="E22" s="39">
        <v>50</v>
      </c>
      <c r="F22" s="9" t="s">
        <v>15</v>
      </c>
      <c r="G22" s="25">
        <v>3.15</v>
      </c>
      <c r="H22" s="25">
        <f t="shared" si="0"/>
        <v>157.5</v>
      </c>
      <c r="I22" s="58"/>
      <c r="J22" s="34" t="s">
        <v>113</v>
      </c>
    </row>
    <row r="23" spans="1:10" s="34" customFormat="1">
      <c r="A23" s="40">
        <v>5</v>
      </c>
      <c r="B23" s="31" t="s">
        <v>47</v>
      </c>
      <c r="C23" s="33" t="s">
        <v>48</v>
      </c>
      <c r="D23" s="8" t="s">
        <v>32</v>
      </c>
      <c r="E23" s="39">
        <v>100</v>
      </c>
      <c r="F23" s="9" t="s">
        <v>15</v>
      </c>
      <c r="G23" s="25">
        <v>2.93</v>
      </c>
      <c r="H23" s="25">
        <f t="shared" si="0"/>
        <v>293</v>
      </c>
      <c r="I23" s="58"/>
      <c r="J23" s="34" t="s">
        <v>112</v>
      </c>
    </row>
    <row r="24" spans="1:10" s="34" customFormat="1">
      <c r="A24" s="40">
        <v>6</v>
      </c>
      <c r="B24" s="31" t="s">
        <v>77</v>
      </c>
      <c r="C24" s="33" t="s">
        <v>78</v>
      </c>
      <c r="D24" s="8" t="s">
        <v>32</v>
      </c>
      <c r="E24" s="39">
        <v>150</v>
      </c>
      <c r="F24" s="9" t="s">
        <v>15</v>
      </c>
      <c r="G24" s="25">
        <v>3.07</v>
      </c>
      <c r="H24" s="25">
        <f t="shared" si="0"/>
        <v>460.5</v>
      </c>
      <c r="I24" s="58"/>
      <c r="J24" s="34" t="s">
        <v>113</v>
      </c>
    </row>
    <row r="25" spans="1:10" s="34" customFormat="1">
      <c r="A25" s="40">
        <v>7</v>
      </c>
      <c r="B25" s="31" t="s">
        <v>49</v>
      </c>
      <c r="C25" s="33" t="s">
        <v>50</v>
      </c>
      <c r="D25" s="8" t="s">
        <v>32</v>
      </c>
      <c r="E25" s="39">
        <v>300</v>
      </c>
      <c r="F25" s="9" t="s">
        <v>15</v>
      </c>
      <c r="G25" s="25">
        <v>2.46</v>
      </c>
      <c r="H25" s="25">
        <f t="shared" si="0"/>
        <v>738</v>
      </c>
      <c r="I25" s="58"/>
      <c r="J25" s="34" t="s">
        <v>112</v>
      </c>
    </row>
    <row r="26" spans="1:10" s="34" customFormat="1">
      <c r="A26" s="40">
        <v>8</v>
      </c>
      <c r="B26" s="31" t="s">
        <v>79</v>
      </c>
      <c r="C26" s="33" t="s">
        <v>80</v>
      </c>
      <c r="D26" s="8" t="s">
        <v>32</v>
      </c>
      <c r="E26" s="39">
        <v>300</v>
      </c>
      <c r="F26" s="9" t="s">
        <v>15</v>
      </c>
      <c r="G26" s="25">
        <v>3.15</v>
      </c>
      <c r="H26" s="25">
        <f t="shared" si="0"/>
        <v>945</v>
      </c>
      <c r="I26" s="58"/>
      <c r="J26" s="34" t="s">
        <v>113</v>
      </c>
    </row>
    <row r="27" spans="1:10" s="34" customFormat="1">
      <c r="A27" s="40">
        <v>9</v>
      </c>
      <c r="B27" s="31" t="s">
        <v>81</v>
      </c>
      <c r="C27" s="33" t="s">
        <v>82</v>
      </c>
      <c r="D27" s="8" t="s">
        <v>32</v>
      </c>
      <c r="E27" s="39">
        <v>600</v>
      </c>
      <c r="F27" s="9" t="s">
        <v>15</v>
      </c>
      <c r="G27" s="25">
        <v>3.07</v>
      </c>
      <c r="H27" s="25">
        <f t="shared" si="0"/>
        <v>1842</v>
      </c>
      <c r="I27" s="58"/>
      <c r="J27" s="34" t="s">
        <v>113</v>
      </c>
    </row>
    <row r="28" spans="1:10" s="34" customFormat="1">
      <c r="A28" s="40">
        <v>10</v>
      </c>
      <c r="B28" s="31" t="s">
        <v>51</v>
      </c>
      <c r="C28" s="33" t="s">
        <v>52</v>
      </c>
      <c r="D28" s="8" t="s">
        <v>32</v>
      </c>
      <c r="E28" s="39">
        <v>200</v>
      </c>
      <c r="F28" s="9" t="s">
        <v>15</v>
      </c>
      <c r="G28" s="25">
        <v>2.5499999999999998</v>
      </c>
      <c r="H28" s="25">
        <f t="shared" si="0"/>
        <v>509.99999999999994</v>
      </c>
      <c r="I28" s="58"/>
      <c r="J28" s="34" t="s">
        <v>112</v>
      </c>
    </row>
    <row r="29" spans="1:10" s="34" customFormat="1">
      <c r="A29" s="40">
        <v>11</v>
      </c>
      <c r="B29" s="31" t="s">
        <v>53</v>
      </c>
      <c r="C29" s="33" t="s">
        <v>54</v>
      </c>
      <c r="D29" s="8" t="s">
        <v>32</v>
      </c>
      <c r="E29" s="39">
        <v>50</v>
      </c>
      <c r="F29" s="9" t="s">
        <v>15</v>
      </c>
      <c r="G29" s="25">
        <v>2.85</v>
      </c>
      <c r="H29" s="25">
        <f t="shared" si="0"/>
        <v>142.5</v>
      </c>
      <c r="I29" s="58"/>
      <c r="J29" s="34" t="s">
        <v>112</v>
      </c>
    </row>
    <row r="30" spans="1:10" s="34" customFormat="1">
      <c r="A30" s="40">
        <v>12</v>
      </c>
      <c r="B30" s="31" t="s">
        <v>55</v>
      </c>
      <c r="C30" s="33" t="s">
        <v>56</v>
      </c>
      <c r="D30" s="8" t="s">
        <v>32</v>
      </c>
      <c r="E30" s="39">
        <v>60</v>
      </c>
      <c r="F30" s="9" t="s">
        <v>15</v>
      </c>
      <c r="G30" s="25">
        <v>2.7</v>
      </c>
      <c r="H30" s="25">
        <f t="shared" si="0"/>
        <v>162</v>
      </c>
      <c r="I30" s="58"/>
      <c r="J30" s="34" t="s">
        <v>112</v>
      </c>
    </row>
    <row r="31" spans="1:10" s="34" customFormat="1">
      <c r="A31" s="40">
        <v>13</v>
      </c>
      <c r="B31" s="31" t="s">
        <v>57</v>
      </c>
      <c r="C31" s="33" t="s">
        <v>58</v>
      </c>
      <c r="D31" s="8" t="s">
        <v>32</v>
      </c>
      <c r="E31" s="39">
        <v>50</v>
      </c>
      <c r="F31" s="9" t="s">
        <v>15</v>
      </c>
      <c r="G31" s="25">
        <v>3.3</v>
      </c>
      <c r="H31" s="25">
        <f t="shared" si="0"/>
        <v>165</v>
      </c>
      <c r="I31" s="58"/>
      <c r="J31" s="34" t="s">
        <v>112</v>
      </c>
    </row>
    <row r="32" spans="1:10" s="34" customFormat="1">
      <c r="A32" s="40">
        <v>14</v>
      </c>
      <c r="B32" s="31" t="s">
        <v>83</v>
      </c>
      <c r="C32" s="33" t="s">
        <v>84</v>
      </c>
      <c r="D32" s="8" t="s">
        <v>32</v>
      </c>
      <c r="E32" s="39">
        <v>50</v>
      </c>
      <c r="F32" s="9" t="s">
        <v>15</v>
      </c>
      <c r="G32" s="25">
        <v>3.37</v>
      </c>
      <c r="H32" s="25">
        <f t="shared" si="0"/>
        <v>168.5</v>
      </c>
      <c r="I32" s="58"/>
      <c r="J32" s="34" t="s">
        <v>113</v>
      </c>
    </row>
    <row r="33" spans="1:10" s="34" customFormat="1">
      <c r="A33" s="40">
        <v>15</v>
      </c>
      <c r="B33" s="31" t="s">
        <v>85</v>
      </c>
      <c r="C33" s="33" t="s">
        <v>86</v>
      </c>
      <c r="D33" s="8" t="s">
        <v>32</v>
      </c>
      <c r="E33" s="39">
        <v>100</v>
      </c>
      <c r="F33" s="9" t="s">
        <v>15</v>
      </c>
      <c r="G33" s="25">
        <v>3.07</v>
      </c>
      <c r="H33" s="25">
        <f t="shared" si="0"/>
        <v>307</v>
      </c>
      <c r="I33" s="58"/>
      <c r="J33" s="34" t="s">
        <v>113</v>
      </c>
    </row>
    <row r="34" spans="1:10" s="34" customFormat="1">
      <c r="A34" s="40">
        <v>16</v>
      </c>
      <c r="B34" s="31" t="s">
        <v>87</v>
      </c>
      <c r="C34" s="33" t="s">
        <v>88</v>
      </c>
      <c r="D34" s="8" t="s">
        <v>32</v>
      </c>
      <c r="E34" s="39">
        <v>100</v>
      </c>
      <c r="F34" s="9" t="s">
        <v>15</v>
      </c>
      <c r="G34" s="25">
        <v>3.67</v>
      </c>
      <c r="H34" s="25">
        <f t="shared" si="0"/>
        <v>367</v>
      </c>
      <c r="I34" s="58"/>
      <c r="J34" s="34" t="s">
        <v>113</v>
      </c>
    </row>
    <row r="35" spans="1:10" s="34" customFormat="1">
      <c r="A35" s="40">
        <v>17</v>
      </c>
      <c r="B35" s="31" t="s">
        <v>89</v>
      </c>
      <c r="C35" s="33" t="s">
        <v>90</v>
      </c>
      <c r="D35" s="8" t="s">
        <v>32</v>
      </c>
      <c r="E35" s="39">
        <v>120</v>
      </c>
      <c r="F35" s="9" t="s">
        <v>15</v>
      </c>
      <c r="G35" s="25">
        <v>3.67</v>
      </c>
      <c r="H35" s="25">
        <f t="shared" si="0"/>
        <v>440.4</v>
      </c>
      <c r="I35" s="58"/>
      <c r="J35" s="34" t="s">
        <v>113</v>
      </c>
    </row>
    <row r="36" spans="1:10" s="34" customFormat="1">
      <c r="A36" s="40">
        <v>18</v>
      </c>
      <c r="B36" s="31" t="s">
        <v>91</v>
      </c>
      <c r="C36" s="33" t="s">
        <v>92</v>
      </c>
      <c r="D36" s="8" t="s">
        <v>32</v>
      </c>
      <c r="E36" s="39">
        <v>100</v>
      </c>
      <c r="F36" s="9" t="s">
        <v>15</v>
      </c>
      <c r="G36" s="25">
        <v>3.22</v>
      </c>
      <c r="H36" s="25">
        <f t="shared" si="0"/>
        <v>322</v>
      </c>
      <c r="I36" s="58"/>
      <c r="J36" s="34" t="s">
        <v>113</v>
      </c>
    </row>
    <row r="37" spans="1:10" s="34" customFormat="1">
      <c r="A37" s="40">
        <v>19</v>
      </c>
      <c r="B37" s="31" t="s">
        <v>93</v>
      </c>
      <c r="C37" s="33" t="s">
        <v>94</v>
      </c>
      <c r="D37" s="8" t="s">
        <v>32</v>
      </c>
      <c r="E37" s="39">
        <v>100</v>
      </c>
      <c r="F37" s="9" t="s">
        <v>15</v>
      </c>
      <c r="G37" s="25">
        <v>3.22</v>
      </c>
      <c r="H37" s="25">
        <f t="shared" si="0"/>
        <v>322</v>
      </c>
      <c r="I37" s="58"/>
      <c r="J37" s="34" t="s">
        <v>113</v>
      </c>
    </row>
    <row r="38" spans="1:10" s="34" customFormat="1">
      <c r="A38" s="40">
        <v>20</v>
      </c>
      <c r="B38" s="31" t="s">
        <v>95</v>
      </c>
      <c r="C38" s="33" t="s">
        <v>96</v>
      </c>
      <c r="D38" s="8" t="s">
        <v>32</v>
      </c>
      <c r="E38" s="39">
        <v>100</v>
      </c>
      <c r="F38" s="9" t="s">
        <v>15</v>
      </c>
      <c r="G38" s="25">
        <v>3.22</v>
      </c>
      <c r="H38" s="25">
        <f t="shared" si="0"/>
        <v>322</v>
      </c>
      <c r="I38" s="58"/>
      <c r="J38" s="34" t="s">
        <v>113</v>
      </c>
    </row>
    <row r="39" spans="1:10" s="34" customFormat="1">
      <c r="A39" s="40">
        <v>21</v>
      </c>
      <c r="B39" s="31" t="s">
        <v>37</v>
      </c>
      <c r="C39" s="33" t="s">
        <v>38</v>
      </c>
      <c r="D39" s="8" t="s">
        <v>32</v>
      </c>
      <c r="E39" s="39">
        <v>250</v>
      </c>
      <c r="F39" s="9" t="s">
        <v>15</v>
      </c>
      <c r="G39" s="25">
        <v>1.8</v>
      </c>
      <c r="H39" s="25">
        <f t="shared" si="0"/>
        <v>450</v>
      </c>
      <c r="I39" s="58"/>
      <c r="J39" s="34" t="s">
        <v>112</v>
      </c>
    </row>
    <row r="40" spans="1:10" s="34" customFormat="1">
      <c r="A40" s="40">
        <v>22</v>
      </c>
      <c r="B40" s="31" t="s">
        <v>97</v>
      </c>
      <c r="C40" s="33" t="s">
        <v>98</v>
      </c>
      <c r="D40" s="8" t="s">
        <v>32</v>
      </c>
      <c r="E40" s="39">
        <v>50</v>
      </c>
      <c r="F40" s="9" t="s">
        <v>15</v>
      </c>
      <c r="G40" s="25">
        <v>5.17</v>
      </c>
      <c r="H40" s="25">
        <f t="shared" si="0"/>
        <v>258.5</v>
      </c>
      <c r="I40" s="58"/>
      <c r="J40" s="34" t="s">
        <v>113</v>
      </c>
    </row>
    <row r="41" spans="1:10" s="34" customFormat="1">
      <c r="A41" s="40">
        <v>23</v>
      </c>
      <c r="B41" s="31" t="s">
        <v>59</v>
      </c>
      <c r="C41" s="33" t="s">
        <v>60</v>
      </c>
      <c r="D41" s="8" t="s">
        <v>32</v>
      </c>
      <c r="E41" s="39">
        <v>50</v>
      </c>
      <c r="F41" s="9" t="s">
        <v>15</v>
      </c>
      <c r="G41" s="25">
        <v>2.5499999999999998</v>
      </c>
      <c r="H41" s="25">
        <f t="shared" si="0"/>
        <v>127.49999999999999</v>
      </c>
      <c r="I41" s="58"/>
      <c r="J41" s="34" t="s">
        <v>112</v>
      </c>
    </row>
    <row r="42" spans="1:10" s="34" customFormat="1">
      <c r="A42" s="40">
        <v>24</v>
      </c>
      <c r="B42" s="31" t="s">
        <v>61</v>
      </c>
      <c r="C42" s="33" t="s">
        <v>62</v>
      </c>
      <c r="D42" s="8" t="s">
        <v>32</v>
      </c>
      <c r="E42" s="39">
        <v>50</v>
      </c>
      <c r="F42" s="9" t="s">
        <v>15</v>
      </c>
      <c r="G42" s="25">
        <v>3.15</v>
      </c>
      <c r="H42" s="25">
        <f t="shared" si="0"/>
        <v>157.5</v>
      </c>
      <c r="I42" s="58"/>
      <c r="J42" s="34" t="s">
        <v>112</v>
      </c>
    </row>
    <row r="43" spans="1:10" s="34" customFormat="1">
      <c r="A43" s="40">
        <v>25</v>
      </c>
      <c r="B43" s="31" t="s">
        <v>63</v>
      </c>
      <c r="C43" s="33" t="s">
        <v>64</v>
      </c>
      <c r="D43" s="8" t="s">
        <v>32</v>
      </c>
      <c r="E43" s="39">
        <v>100</v>
      </c>
      <c r="F43" s="9" t="s">
        <v>15</v>
      </c>
      <c r="G43" s="25">
        <v>3.9</v>
      </c>
      <c r="H43" s="25">
        <f t="shared" si="0"/>
        <v>390</v>
      </c>
      <c r="I43" s="58"/>
      <c r="J43" s="34" t="s">
        <v>112</v>
      </c>
    </row>
    <row r="44" spans="1:10" s="34" customFormat="1">
      <c r="A44" s="40">
        <v>26</v>
      </c>
      <c r="B44" s="31" t="s">
        <v>99</v>
      </c>
      <c r="C44" s="33" t="s">
        <v>100</v>
      </c>
      <c r="D44" s="8" t="s">
        <v>32</v>
      </c>
      <c r="E44" s="39">
        <v>60</v>
      </c>
      <c r="F44" s="9" t="s">
        <v>15</v>
      </c>
      <c r="G44" s="25">
        <v>3.82</v>
      </c>
      <c r="H44" s="25">
        <f t="shared" si="0"/>
        <v>229.2</v>
      </c>
      <c r="I44" s="58"/>
      <c r="J44" s="34" t="s">
        <v>113</v>
      </c>
    </row>
    <row r="45" spans="1:10" s="34" customFormat="1">
      <c r="A45" s="40">
        <v>27</v>
      </c>
      <c r="B45" s="31" t="s">
        <v>65</v>
      </c>
      <c r="C45" s="33" t="s">
        <v>66</v>
      </c>
      <c r="D45" s="8" t="s">
        <v>32</v>
      </c>
      <c r="E45" s="39">
        <v>100</v>
      </c>
      <c r="F45" s="9" t="s">
        <v>15</v>
      </c>
      <c r="G45" s="25">
        <v>2.89</v>
      </c>
      <c r="H45" s="25">
        <f t="shared" si="0"/>
        <v>289</v>
      </c>
      <c r="I45" s="58"/>
      <c r="J45" s="34" t="s">
        <v>112</v>
      </c>
    </row>
    <row r="46" spans="1:10" s="34" customFormat="1">
      <c r="A46" s="40">
        <v>28</v>
      </c>
      <c r="B46" s="31" t="s">
        <v>67</v>
      </c>
      <c r="C46" s="33" t="s">
        <v>68</v>
      </c>
      <c r="D46" s="8" t="s">
        <v>32</v>
      </c>
      <c r="E46" s="39">
        <v>100</v>
      </c>
      <c r="F46" s="9" t="s">
        <v>15</v>
      </c>
      <c r="G46" s="25">
        <v>3.03</v>
      </c>
      <c r="H46" s="25">
        <f t="shared" si="0"/>
        <v>303</v>
      </c>
      <c r="I46" s="58"/>
      <c r="J46" s="34" t="s">
        <v>112</v>
      </c>
    </row>
    <row r="47" spans="1:10" s="34" customFormat="1">
      <c r="A47" s="40">
        <v>29</v>
      </c>
      <c r="B47" s="31" t="s">
        <v>39</v>
      </c>
      <c r="C47" s="33" t="s">
        <v>40</v>
      </c>
      <c r="D47" s="8" t="s">
        <v>32</v>
      </c>
      <c r="E47" s="39">
        <v>100</v>
      </c>
      <c r="F47" s="9" t="s">
        <v>15</v>
      </c>
      <c r="G47" s="25">
        <v>3.61</v>
      </c>
      <c r="H47" s="25">
        <f t="shared" si="0"/>
        <v>361</v>
      </c>
      <c r="I47" s="58"/>
      <c r="J47" s="34" t="s">
        <v>112</v>
      </c>
    </row>
    <row r="48" spans="1:10" s="34" customFormat="1">
      <c r="A48" s="40">
        <v>30</v>
      </c>
      <c r="B48" s="31" t="s">
        <v>41</v>
      </c>
      <c r="C48" s="33" t="s">
        <v>42</v>
      </c>
      <c r="D48" s="8" t="s">
        <v>32</v>
      </c>
      <c r="E48" s="39">
        <v>50</v>
      </c>
      <c r="F48" s="9" t="s">
        <v>15</v>
      </c>
      <c r="G48" s="25">
        <v>2.1800000000000002</v>
      </c>
      <c r="H48" s="25">
        <f t="shared" si="0"/>
        <v>109.00000000000001</v>
      </c>
      <c r="I48" s="58"/>
      <c r="J48" s="34" t="s">
        <v>112</v>
      </c>
    </row>
    <row r="49" spans="1:10" s="34" customFormat="1">
      <c r="A49" s="40">
        <v>31</v>
      </c>
      <c r="B49" s="31" t="s">
        <v>69</v>
      </c>
      <c r="C49" s="33" t="s">
        <v>70</v>
      </c>
      <c r="D49" s="8" t="s">
        <v>32</v>
      </c>
      <c r="E49" s="39">
        <v>200</v>
      </c>
      <c r="F49" s="9" t="s">
        <v>15</v>
      </c>
      <c r="G49" s="25">
        <v>2.1</v>
      </c>
      <c r="H49" s="25">
        <f t="shared" si="0"/>
        <v>420</v>
      </c>
      <c r="I49" s="58"/>
      <c r="J49" s="34" t="s">
        <v>112</v>
      </c>
    </row>
    <row r="50" spans="1:10" s="34" customFormat="1">
      <c r="A50" s="40">
        <v>32</v>
      </c>
      <c r="B50" s="31" t="s">
        <v>71</v>
      </c>
      <c r="C50" s="33" t="s">
        <v>72</v>
      </c>
      <c r="D50" s="8" t="s">
        <v>32</v>
      </c>
      <c r="E50" s="39">
        <v>100</v>
      </c>
      <c r="F50" s="9" t="s">
        <v>15</v>
      </c>
      <c r="G50" s="25">
        <v>2.82</v>
      </c>
      <c r="H50" s="25">
        <f t="shared" si="0"/>
        <v>282</v>
      </c>
      <c r="I50" s="58"/>
      <c r="J50" s="34" t="s">
        <v>112</v>
      </c>
    </row>
    <row r="51" spans="1:10">
      <c r="A51" s="88" t="s">
        <v>6</v>
      </c>
      <c r="B51" s="89"/>
      <c r="C51" s="89"/>
      <c r="D51" s="90"/>
      <c r="E51" s="54">
        <f>SUM(E19:E50)</f>
        <v>4340</v>
      </c>
      <c r="F51" s="55"/>
      <c r="G51" s="56"/>
      <c r="H51" s="57">
        <f>SUM(H19:H50)</f>
        <v>12540.1</v>
      </c>
    </row>
    <row r="52" spans="1:10" ht="12.75" customHeight="1">
      <c r="A52" s="104" t="s">
        <v>114</v>
      </c>
      <c r="B52" s="104"/>
      <c r="C52" s="104"/>
      <c r="D52" s="104"/>
      <c r="E52" s="104"/>
      <c r="F52" s="104"/>
      <c r="G52" s="104"/>
      <c r="H52" s="104"/>
    </row>
    <row r="53" spans="1:10" ht="12.75" customHeight="1">
      <c r="A53" s="105" t="s">
        <v>115</v>
      </c>
      <c r="B53" s="105"/>
      <c r="C53" s="105"/>
      <c r="D53" s="105"/>
      <c r="E53" s="105"/>
      <c r="F53" s="105"/>
      <c r="G53" s="105"/>
      <c r="H53" s="105"/>
    </row>
    <row r="54" spans="1:10">
      <c r="A54" s="11" t="s">
        <v>0</v>
      </c>
      <c r="B54" s="42"/>
      <c r="C54" s="42"/>
      <c r="D54" s="12"/>
      <c r="E54" s="7"/>
      <c r="F54" s="7"/>
      <c r="G54" s="42"/>
      <c r="H54" s="24"/>
    </row>
    <row r="55" spans="1:10">
      <c r="A55" s="13" t="s">
        <v>7</v>
      </c>
      <c r="B55" s="7"/>
      <c r="C55" s="7"/>
      <c r="D55" s="42"/>
      <c r="E55" s="12"/>
      <c r="F55" s="42"/>
      <c r="G55" s="42"/>
      <c r="H55" s="24"/>
    </row>
    <row r="56" spans="1:10">
      <c r="A56" s="41" t="s">
        <v>18</v>
      </c>
      <c r="B56" s="41"/>
      <c r="C56" s="41"/>
      <c r="D56" s="12"/>
      <c r="E56" s="12"/>
      <c r="F56" s="42"/>
      <c r="G56" s="42"/>
      <c r="H56" s="24"/>
    </row>
    <row r="57" spans="1:10">
      <c r="A57" s="43" t="s">
        <v>16</v>
      </c>
      <c r="B57" s="43"/>
      <c r="C57" s="43"/>
      <c r="D57" s="43"/>
      <c r="E57" s="44"/>
      <c r="F57" s="42"/>
      <c r="G57" s="42"/>
      <c r="H57" s="24"/>
    </row>
    <row r="58" spans="1:10" ht="12.75" customHeight="1">
      <c r="A58" s="43"/>
      <c r="B58" s="95" t="s">
        <v>14</v>
      </c>
      <c r="C58" s="95"/>
      <c r="D58" s="95"/>
      <c r="E58" s="44"/>
      <c r="F58" s="42"/>
      <c r="G58" s="42"/>
      <c r="H58" s="24"/>
    </row>
    <row r="59" spans="1:10">
      <c r="A59" s="43"/>
      <c r="B59" s="47" t="s">
        <v>101</v>
      </c>
      <c r="C59" s="43"/>
      <c r="D59" s="42"/>
      <c r="E59" s="12"/>
      <c r="F59" s="42"/>
      <c r="G59" s="42"/>
      <c r="H59" s="24"/>
    </row>
    <row r="60" spans="1:10">
      <c r="A60" s="43"/>
      <c r="B60" s="43" t="s">
        <v>1</v>
      </c>
      <c r="C60" s="43"/>
      <c r="D60" s="42"/>
      <c r="E60" s="42"/>
      <c r="F60" s="42"/>
      <c r="G60" s="42"/>
      <c r="H60" s="42"/>
    </row>
    <row r="61" spans="1:10">
      <c r="A61" s="41" t="s">
        <v>102</v>
      </c>
      <c r="B61" s="42"/>
      <c r="C61" s="42"/>
      <c r="D61" s="7"/>
      <c r="E61" s="12"/>
      <c r="F61" s="7"/>
      <c r="G61" s="42"/>
      <c r="H61" s="42"/>
    </row>
    <row r="62" spans="1:10">
      <c r="A62" s="42" t="s">
        <v>26</v>
      </c>
      <c r="B62" s="42"/>
      <c r="C62" s="42"/>
      <c r="D62" s="42"/>
      <c r="E62" s="7"/>
      <c r="F62" s="42"/>
      <c r="G62" s="42"/>
      <c r="H62" s="42"/>
    </row>
    <row r="63" spans="1:10">
      <c r="A63" s="41" t="s">
        <v>103</v>
      </c>
      <c r="B63" s="42"/>
      <c r="C63" s="42"/>
      <c r="D63" s="7"/>
      <c r="E63" s="7"/>
      <c r="F63" s="7"/>
      <c r="G63" s="42"/>
      <c r="H63" s="42"/>
    </row>
    <row r="64" spans="1:10">
      <c r="A64" s="41" t="s">
        <v>27</v>
      </c>
      <c r="B64" s="11"/>
      <c r="C64" s="11"/>
      <c r="D64" s="16"/>
      <c r="E64" s="45"/>
      <c r="F64" s="17"/>
      <c r="G64" s="17"/>
      <c r="H64" s="10"/>
    </row>
    <row r="65" spans="1:8">
      <c r="A65" s="41" t="s">
        <v>35</v>
      </c>
      <c r="B65" s="7"/>
      <c r="C65" s="7"/>
      <c r="D65" s="44"/>
      <c r="E65" s="44"/>
      <c r="F65" s="18"/>
      <c r="G65" s="19"/>
      <c r="H65" s="10"/>
    </row>
    <row r="66" spans="1:8">
      <c r="A66" s="7" t="s">
        <v>36</v>
      </c>
      <c r="B66" s="42"/>
      <c r="C66" s="7"/>
      <c r="D66" s="44"/>
      <c r="E66" s="44"/>
      <c r="F66" s="18"/>
      <c r="G66" s="19"/>
      <c r="H66" s="10"/>
    </row>
    <row r="67" spans="1:8" ht="25.5" customHeight="1">
      <c r="A67" s="86" t="s">
        <v>2</v>
      </c>
      <c r="B67" s="86"/>
      <c r="C67" s="86"/>
      <c r="D67" s="86"/>
      <c r="E67" s="86"/>
      <c r="F67" s="86"/>
      <c r="G67" s="86"/>
      <c r="H67" s="10"/>
    </row>
    <row r="68" spans="1:8" ht="26.25" customHeight="1">
      <c r="A68" s="92" t="s">
        <v>3</v>
      </c>
      <c r="B68" s="92"/>
      <c r="C68" s="92"/>
      <c r="D68" s="92"/>
      <c r="E68" s="92"/>
      <c r="F68" s="92"/>
      <c r="G68" s="92"/>
      <c r="H68" s="10"/>
    </row>
    <row r="69" spans="1:8">
      <c r="A69" s="91" t="s">
        <v>10</v>
      </c>
      <c r="B69" s="91"/>
      <c r="C69" s="91"/>
      <c r="D69" s="91"/>
      <c r="E69" s="44"/>
      <c r="F69" s="19"/>
      <c r="G69" s="19"/>
      <c r="H69" s="10"/>
    </row>
    <row r="70" spans="1:8">
      <c r="A70" s="28"/>
      <c r="B70" s="28"/>
      <c r="C70" s="28"/>
      <c r="D70" s="28"/>
      <c r="E70" s="28"/>
      <c r="F70" s="19"/>
      <c r="G70" s="19"/>
      <c r="H70" s="14"/>
    </row>
    <row r="71" spans="1:8">
      <c r="A71" s="6"/>
      <c r="B71" s="28"/>
      <c r="C71" s="28"/>
      <c r="D71" s="28"/>
      <c r="E71" s="28"/>
      <c r="F71" s="19"/>
      <c r="G71" s="19"/>
      <c r="H71" s="14"/>
    </row>
    <row r="72" spans="1:8">
      <c r="A72" s="6"/>
      <c r="B72" s="28"/>
      <c r="C72" s="28"/>
      <c r="D72" s="28"/>
      <c r="E72" s="28"/>
      <c r="F72" s="19"/>
      <c r="G72" s="19"/>
      <c r="H72" s="14"/>
    </row>
    <row r="73" spans="1:8">
      <c r="A73" s="6"/>
      <c r="B73" s="28"/>
      <c r="C73" s="28"/>
      <c r="D73" s="28"/>
      <c r="E73" s="28"/>
      <c r="F73" s="19"/>
      <c r="G73" s="19"/>
      <c r="H73" s="14"/>
    </row>
    <row r="74" spans="1:8">
      <c r="A74" s="6"/>
      <c r="B74" s="28"/>
      <c r="C74" s="28"/>
      <c r="D74" s="28"/>
      <c r="E74" s="28"/>
      <c r="F74" s="19"/>
      <c r="G74" s="19"/>
      <c r="H74" s="3"/>
    </row>
    <row r="75" spans="1:8">
      <c r="A75" s="6"/>
      <c r="B75" s="28"/>
      <c r="C75" s="28"/>
      <c r="D75" s="28"/>
      <c r="E75" s="28"/>
      <c r="F75" s="19"/>
      <c r="G75" s="19"/>
      <c r="H75" s="3"/>
    </row>
    <row r="76" spans="1:8">
      <c r="A76" s="6"/>
      <c r="B76" s="30"/>
      <c r="C76" s="30"/>
      <c r="D76" s="21"/>
      <c r="E76" s="29"/>
      <c r="F76" s="19"/>
      <c r="G76" s="19"/>
      <c r="H76" s="3"/>
    </row>
    <row r="77" spans="1:8">
      <c r="A77" s="6"/>
      <c r="B77" s="14"/>
      <c r="C77" s="14"/>
      <c r="D77" s="14"/>
      <c r="E77" s="14"/>
      <c r="F77" s="28"/>
      <c r="G77" s="30"/>
      <c r="H77" s="3"/>
    </row>
    <row r="78" spans="1:8">
      <c r="A78" s="22"/>
      <c r="B78" s="14"/>
      <c r="C78" s="14"/>
      <c r="D78" s="14"/>
      <c r="E78" s="14"/>
      <c r="F78" s="28"/>
      <c r="G78" s="30"/>
      <c r="H78" s="3"/>
    </row>
    <row r="79" spans="1:8">
      <c r="A79" s="5"/>
      <c r="B79" s="5"/>
      <c r="C79" s="5"/>
      <c r="D79" s="14"/>
      <c r="E79" s="14"/>
      <c r="F79" s="28"/>
      <c r="G79" s="30"/>
      <c r="H79" s="3"/>
    </row>
    <row r="80" spans="1:8">
      <c r="A80" s="6"/>
      <c r="B80" s="6"/>
      <c r="C80" s="6"/>
      <c r="D80" s="14"/>
      <c r="E80" s="14"/>
      <c r="F80" s="28"/>
      <c r="G80" s="30"/>
      <c r="H80" s="3"/>
    </row>
    <row r="81" spans="1:8">
      <c r="A81" s="6"/>
      <c r="B81" s="6"/>
      <c r="C81" s="6"/>
      <c r="D81" s="14"/>
      <c r="E81" s="14"/>
      <c r="F81" s="28"/>
      <c r="G81" s="30"/>
      <c r="H81" s="14"/>
    </row>
  </sheetData>
  <autoFilter ref="A18:H69" xr:uid="{00000000-0009-0000-0000-000000000000}">
    <filterColumn colId="4" showButton="0"/>
  </autoFilter>
  <sortState ref="A19:K50">
    <sortCondition ref="A19"/>
  </sortState>
  <mergeCells count="21">
    <mergeCell ref="A67:G67"/>
    <mergeCell ref="A10:D10"/>
    <mergeCell ref="A51:D51"/>
    <mergeCell ref="A69:D69"/>
    <mergeCell ref="A68:G68"/>
    <mergeCell ref="A17:A18"/>
    <mergeCell ref="B58:D58"/>
    <mergeCell ref="D17:D18"/>
    <mergeCell ref="E17:F18"/>
    <mergeCell ref="G17:H17"/>
    <mergeCell ref="A52:H52"/>
    <mergeCell ref="A53:H53"/>
    <mergeCell ref="B17:B18"/>
    <mergeCell ref="C17:C18"/>
    <mergeCell ref="A14:D14"/>
    <mergeCell ref="A9:H9"/>
    <mergeCell ref="A1:H1"/>
    <mergeCell ref="A2:H2"/>
    <mergeCell ref="A4:H4"/>
    <mergeCell ref="A6:H6"/>
    <mergeCell ref="A8:H8"/>
  </mergeCells>
  <phoneticPr fontId="7" type="noConversion"/>
  <conditionalFormatting sqref="A66 A51:A53 E51:H51 C66:H66 A54:H65 A67:H81 A8:H9 E10:G13 A17:H18 E14:H16">
    <cfRule type="cellIs" dxfId="19" priority="38" stopIfTrue="1" operator="equal">
      <formula>"please fill"</formula>
    </cfRule>
  </conditionalFormatting>
  <conditionalFormatting sqref="A19:H50">
    <cfRule type="cellIs" dxfId="18" priority="6" stopIfTrue="1" operator="equal">
      <formula>"please fill"</formula>
    </cfRule>
  </conditionalFormatting>
  <conditionalFormatting sqref="A1:H7">
    <cfRule type="cellIs" dxfId="17" priority="4" stopIfTrue="1" operator="equal">
      <formula>"please fill"</formula>
    </cfRule>
  </conditionalFormatting>
  <conditionalFormatting sqref="A10:A11 A14 A15:D16 A12:D13">
    <cfRule type="cellIs" dxfId="16" priority="3" stopIfTrue="1" operator="equal">
      <formula>"please fill"</formula>
    </cfRule>
  </conditionalFormatting>
  <conditionalFormatting sqref="H10:H12">
    <cfRule type="cellIs" dxfId="15" priority="2" stopIfTrue="1" operator="equal">
      <formula>"please fill"</formula>
    </cfRule>
  </conditionalFormatting>
  <conditionalFormatting sqref="H12:H13">
    <cfRule type="cellIs" dxfId="14" priority="1" stopIfTrue="1" operator="equal">
      <formula>"please fill"</formula>
    </cfRule>
  </conditionalFormatting>
  <pageMargins left="0.11" right="0.13" top="0.18" bottom="0.15" header="0.12" footer="0.12"/>
  <pageSetup paperSize="9" scale="71" fitToHeight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8"/>
  <sheetViews>
    <sheetView tabSelected="1" zoomScaleNormal="100" zoomScaleSheetLayoutView="100" workbookViewId="0">
      <selection activeCell="J82" sqref="J82"/>
    </sheetView>
  </sheetViews>
  <sheetFormatPr defaultColWidth="8.85546875" defaultRowHeight="12.75"/>
  <cols>
    <col min="1" max="1" width="7.140625" style="3" customWidth="1"/>
    <col min="2" max="2" width="14" style="20" customWidth="1"/>
    <col min="3" max="3" width="18.7109375" style="20" bestFit="1" customWidth="1"/>
    <col min="4" max="4" width="35.85546875" style="23" customWidth="1"/>
    <col min="5" max="5" width="9.28515625" style="15" customWidth="1"/>
    <col min="6" max="6" width="10.7109375" style="19" customWidth="1"/>
    <col min="7" max="7" width="11.42578125" style="19" customWidth="1"/>
    <col min="8" max="8" width="14.140625" style="3" customWidth="1"/>
    <col min="9" max="16384" width="8.85546875" style="3"/>
  </cols>
  <sheetData>
    <row r="1" spans="1:8" s="1" customFormat="1">
      <c r="A1" s="83" t="s">
        <v>28</v>
      </c>
      <c r="B1" s="83"/>
      <c r="C1" s="83"/>
      <c r="D1" s="83"/>
      <c r="E1" s="83"/>
      <c r="F1" s="83"/>
      <c r="G1" s="83"/>
      <c r="H1" s="83"/>
    </row>
    <row r="2" spans="1:8" s="1" customFormat="1">
      <c r="A2" s="83" t="s">
        <v>29</v>
      </c>
      <c r="B2" s="83"/>
      <c r="C2" s="83"/>
      <c r="D2" s="83"/>
      <c r="E2" s="83"/>
      <c r="F2" s="83"/>
      <c r="G2" s="83"/>
      <c r="H2" s="83"/>
    </row>
    <row r="3" spans="1:8" s="1" customFormat="1">
      <c r="A3" s="60"/>
      <c r="B3" s="60"/>
      <c r="C3" s="60"/>
      <c r="D3" s="60"/>
      <c r="E3" s="60"/>
      <c r="F3" s="60"/>
      <c r="G3" s="60"/>
      <c r="H3" s="50"/>
    </row>
    <row r="4" spans="1:8" s="1" customFormat="1">
      <c r="A4" s="84" t="s">
        <v>30</v>
      </c>
      <c r="B4" s="84"/>
      <c r="C4" s="84"/>
      <c r="D4" s="84"/>
      <c r="E4" s="84"/>
      <c r="F4" s="84"/>
      <c r="G4" s="84"/>
      <c r="H4" s="84"/>
    </row>
    <row r="5" spans="1:8" s="1" customFormat="1" ht="6.75" customHeight="1">
      <c r="A5" s="61"/>
      <c r="B5" s="61"/>
      <c r="C5" s="61"/>
      <c r="D5" s="61"/>
      <c r="E5" s="61"/>
      <c r="F5" s="61"/>
      <c r="G5" s="61"/>
      <c r="H5" s="50"/>
    </row>
    <row r="6" spans="1:8" s="1" customFormat="1" ht="12.75" customHeight="1">
      <c r="A6" s="83" t="s">
        <v>31</v>
      </c>
      <c r="B6" s="83"/>
      <c r="C6" s="83"/>
      <c r="D6" s="83"/>
      <c r="E6" s="83"/>
      <c r="F6" s="83"/>
      <c r="G6" s="83"/>
      <c r="H6" s="83"/>
    </row>
    <row r="7" spans="1:8" s="1" customFormat="1">
      <c r="A7" s="60"/>
      <c r="B7" s="60"/>
      <c r="C7" s="60"/>
      <c r="D7" s="60"/>
      <c r="E7" s="60"/>
      <c r="F7" s="60"/>
      <c r="G7" s="60"/>
      <c r="H7" s="50"/>
    </row>
    <row r="8" spans="1:8" s="1" customFormat="1" ht="15.75">
      <c r="A8" s="85" t="s">
        <v>131</v>
      </c>
      <c r="B8" s="85"/>
      <c r="C8" s="85"/>
      <c r="D8" s="85"/>
      <c r="E8" s="85"/>
      <c r="F8" s="85"/>
      <c r="G8" s="85"/>
      <c r="H8" s="85"/>
    </row>
    <row r="9" spans="1:8" s="1" customFormat="1">
      <c r="A9" s="82"/>
      <c r="B9" s="82"/>
      <c r="C9" s="82"/>
      <c r="D9" s="82"/>
      <c r="E9" s="82"/>
      <c r="F9" s="82"/>
      <c r="G9" s="82"/>
      <c r="H9" s="82"/>
    </row>
    <row r="10" spans="1:8" s="1" customFormat="1">
      <c r="A10" s="87" t="s">
        <v>104</v>
      </c>
      <c r="B10" s="87"/>
      <c r="C10" s="87"/>
      <c r="D10" s="87"/>
      <c r="E10" s="4"/>
      <c r="F10" s="3"/>
      <c r="G10" s="3"/>
      <c r="H10" s="26" t="s">
        <v>108</v>
      </c>
    </row>
    <row r="11" spans="1:8" s="1" customFormat="1">
      <c r="A11" s="52" t="s">
        <v>105</v>
      </c>
      <c r="B11" s="62"/>
      <c r="C11" s="62"/>
      <c r="D11" s="62"/>
      <c r="E11" s="4"/>
      <c r="F11" s="3"/>
      <c r="G11" s="3"/>
      <c r="H11" s="26" t="s">
        <v>109</v>
      </c>
    </row>
    <row r="12" spans="1:8">
      <c r="A12" s="3" t="s">
        <v>19</v>
      </c>
      <c r="B12" s="3"/>
      <c r="C12" s="3"/>
      <c r="D12" s="27"/>
      <c r="E12" s="4"/>
      <c r="F12" s="3"/>
      <c r="G12" s="3"/>
      <c r="H12" s="26" t="s">
        <v>116</v>
      </c>
    </row>
    <row r="13" spans="1:8">
      <c r="A13" s="3" t="s">
        <v>20</v>
      </c>
      <c r="B13" s="62"/>
      <c r="C13" s="62"/>
      <c r="E13" s="5"/>
      <c r="F13" s="3"/>
      <c r="G13" s="6"/>
      <c r="H13" s="26" t="s">
        <v>111</v>
      </c>
    </row>
    <row r="14" spans="1:8">
      <c r="A14" s="95" t="s">
        <v>106</v>
      </c>
      <c r="B14" s="95"/>
      <c r="C14" s="95"/>
      <c r="D14" s="95"/>
      <c r="E14" s="7" t="s">
        <v>9</v>
      </c>
      <c r="F14" s="3"/>
      <c r="G14" s="7"/>
      <c r="H14" s="7"/>
    </row>
    <row r="15" spans="1:8">
      <c r="A15" s="3" t="s">
        <v>107</v>
      </c>
      <c r="B15" s="3"/>
      <c r="C15" s="3"/>
      <c r="D15" s="3"/>
      <c r="E15" s="7"/>
      <c r="F15" s="3"/>
      <c r="G15" s="7"/>
      <c r="H15" s="7"/>
    </row>
    <row r="16" spans="1:8" ht="12.75" customHeight="1">
      <c r="B16" s="3"/>
      <c r="C16" s="3"/>
      <c r="D16" s="3"/>
      <c r="E16" s="7"/>
      <c r="F16" s="3"/>
      <c r="G16" s="7"/>
      <c r="H16" s="7"/>
    </row>
    <row r="17" spans="1:8">
      <c r="A17" s="93" t="s">
        <v>11</v>
      </c>
      <c r="B17" s="93" t="s">
        <v>8</v>
      </c>
      <c r="C17" s="93" t="s">
        <v>17</v>
      </c>
      <c r="D17" s="96" t="s">
        <v>4</v>
      </c>
      <c r="E17" s="98" t="s">
        <v>5</v>
      </c>
      <c r="F17" s="99"/>
      <c r="G17" s="102" t="s">
        <v>34</v>
      </c>
      <c r="H17" s="103"/>
    </row>
    <row r="18" spans="1:8" ht="63.75">
      <c r="A18" s="94"/>
      <c r="B18" s="94"/>
      <c r="C18" s="94"/>
      <c r="D18" s="97"/>
      <c r="E18" s="100"/>
      <c r="F18" s="101"/>
      <c r="G18" s="53" t="s">
        <v>12</v>
      </c>
      <c r="H18" s="53" t="s">
        <v>13</v>
      </c>
    </row>
    <row r="19" spans="1:8">
      <c r="A19" s="40">
        <v>1</v>
      </c>
      <c r="B19" s="31" t="s">
        <v>43</v>
      </c>
      <c r="C19" s="33" t="s">
        <v>44</v>
      </c>
      <c r="D19" s="8" t="s">
        <v>32</v>
      </c>
      <c r="E19" s="39">
        <v>100</v>
      </c>
      <c r="F19" s="9" t="s">
        <v>15</v>
      </c>
      <c r="G19" s="25">
        <v>2.31</v>
      </c>
      <c r="H19" s="25">
        <f t="shared" ref="H19:H50" si="0">+G19*E19</f>
        <v>231</v>
      </c>
    </row>
    <row r="20" spans="1:8">
      <c r="A20" s="40">
        <v>2</v>
      </c>
      <c r="B20" s="31" t="s">
        <v>45</v>
      </c>
      <c r="C20" s="33" t="s">
        <v>46</v>
      </c>
      <c r="D20" s="8" t="s">
        <v>32</v>
      </c>
      <c r="E20" s="39">
        <v>300</v>
      </c>
      <c r="F20" s="9" t="s">
        <v>15</v>
      </c>
      <c r="G20" s="25">
        <v>2.1800000000000002</v>
      </c>
      <c r="H20" s="25">
        <f t="shared" si="0"/>
        <v>654</v>
      </c>
    </row>
    <row r="21" spans="1:8">
      <c r="A21" s="40">
        <v>3</v>
      </c>
      <c r="B21" s="31" t="s">
        <v>73</v>
      </c>
      <c r="C21" s="33" t="s">
        <v>74</v>
      </c>
      <c r="D21" s="8" t="s">
        <v>32</v>
      </c>
      <c r="E21" s="39">
        <v>200</v>
      </c>
      <c r="F21" s="9" t="s">
        <v>15</v>
      </c>
      <c r="G21" s="25">
        <v>3.07</v>
      </c>
      <c r="H21" s="25">
        <f t="shared" si="0"/>
        <v>614</v>
      </c>
    </row>
    <row r="22" spans="1:8">
      <c r="A22" s="40">
        <v>4</v>
      </c>
      <c r="B22" s="31" t="s">
        <v>75</v>
      </c>
      <c r="C22" s="33" t="s">
        <v>76</v>
      </c>
      <c r="D22" s="8" t="s">
        <v>32</v>
      </c>
      <c r="E22" s="39">
        <v>50</v>
      </c>
      <c r="F22" s="9" t="s">
        <v>15</v>
      </c>
      <c r="G22" s="25">
        <v>3.15</v>
      </c>
      <c r="H22" s="25">
        <f t="shared" si="0"/>
        <v>157.5</v>
      </c>
    </row>
    <row r="23" spans="1:8">
      <c r="A23" s="40">
        <v>5</v>
      </c>
      <c r="B23" s="31" t="s">
        <v>47</v>
      </c>
      <c r="C23" s="33" t="s">
        <v>48</v>
      </c>
      <c r="D23" s="8" t="s">
        <v>32</v>
      </c>
      <c r="E23" s="39">
        <v>100</v>
      </c>
      <c r="F23" s="9" t="s">
        <v>15</v>
      </c>
      <c r="G23" s="25">
        <v>2.93</v>
      </c>
      <c r="H23" s="25">
        <f t="shared" si="0"/>
        <v>293</v>
      </c>
    </row>
    <row r="24" spans="1:8">
      <c r="A24" s="40">
        <v>6</v>
      </c>
      <c r="B24" s="31" t="s">
        <v>77</v>
      </c>
      <c r="C24" s="33" t="s">
        <v>78</v>
      </c>
      <c r="D24" s="8" t="s">
        <v>32</v>
      </c>
      <c r="E24" s="39">
        <v>150</v>
      </c>
      <c r="F24" s="9" t="s">
        <v>15</v>
      </c>
      <c r="G24" s="25">
        <v>3.07</v>
      </c>
      <c r="H24" s="25">
        <f t="shared" si="0"/>
        <v>460.5</v>
      </c>
    </row>
    <row r="25" spans="1:8">
      <c r="A25" s="40">
        <v>7</v>
      </c>
      <c r="B25" s="31" t="s">
        <v>49</v>
      </c>
      <c r="C25" s="33" t="s">
        <v>50</v>
      </c>
      <c r="D25" s="8" t="s">
        <v>32</v>
      </c>
      <c r="E25" s="39">
        <v>300</v>
      </c>
      <c r="F25" s="9" t="s">
        <v>15</v>
      </c>
      <c r="G25" s="25">
        <v>2.46</v>
      </c>
      <c r="H25" s="25">
        <f t="shared" si="0"/>
        <v>738</v>
      </c>
    </row>
    <row r="26" spans="1:8">
      <c r="A26" s="40">
        <v>8</v>
      </c>
      <c r="B26" s="31" t="s">
        <v>79</v>
      </c>
      <c r="C26" s="33" t="s">
        <v>80</v>
      </c>
      <c r="D26" s="8" t="s">
        <v>32</v>
      </c>
      <c r="E26" s="39">
        <v>300</v>
      </c>
      <c r="F26" s="9" t="s">
        <v>15</v>
      </c>
      <c r="G26" s="25">
        <v>3.15</v>
      </c>
      <c r="H26" s="25">
        <f t="shared" si="0"/>
        <v>945</v>
      </c>
    </row>
    <row r="27" spans="1:8">
      <c r="A27" s="40">
        <v>9</v>
      </c>
      <c r="B27" s="31" t="s">
        <v>81</v>
      </c>
      <c r="C27" s="33" t="s">
        <v>82</v>
      </c>
      <c r="D27" s="8" t="s">
        <v>32</v>
      </c>
      <c r="E27" s="39">
        <v>600</v>
      </c>
      <c r="F27" s="9" t="s">
        <v>15</v>
      </c>
      <c r="G27" s="25">
        <v>3.07</v>
      </c>
      <c r="H27" s="25">
        <f t="shared" si="0"/>
        <v>1842</v>
      </c>
    </row>
    <row r="28" spans="1:8">
      <c r="A28" s="40">
        <v>10</v>
      </c>
      <c r="B28" s="31" t="s">
        <v>51</v>
      </c>
      <c r="C28" s="33" t="s">
        <v>52</v>
      </c>
      <c r="D28" s="8" t="s">
        <v>32</v>
      </c>
      <c r="E28" s="39">
        <v>200</v>
      </c>
      <c r="F28" s="9" t="s">
        <v>15</v>
      </c>
      <c r="G28" s="25">
        <v>2.5499999999999998</v>
      </c>
      <c r="H28" s="25">
        <f t="shared" si="0"/>
        <v>509.99999999999994</v>
      </c>
    </row>
    <row r="29" spans="1:8">
      <c r="A29" s="40">
        <v>11</v>
      </c>
      <c r="B29" s="31" t="s">
        <v>53</v>
      </c>
      <c r="C29" s="33" t="s">
        <v>54</v>
      </c>
      <c r="D29" s="8" t="s">
        <v>32</v>
      </c>
      <c r="E29" s="39">
        <v>50</v>
      </c>
      <c r="F29" s="9" t="s">
        <v>15</v>
      </c>
      <c r="G29" s="25">
        <v>2.85</v>
      </c>
      <c r="H29" s="25">
        <f t="shared" si="0"/>
        <v>142.5</v>
      </c>
    </row>
    <row r="30" spans="1:8">
      <c r="A30" s="40">
        <v>12</v>
      </c>
      <c r="B30" s="31" t="s">
        <v>55</v>
      </c>
      <c r="C30" s="33" t="s">
        <v>56</v>
      </c>
      <c r="D30" s="8" t="s">
        <v>32</v>
      </c>
      <c r="E30" s="39">
        <v>60</v>
      </c>
      <c r="F30" s="9" t="s">
        <v>15</v>
      </c>
      <c r="G30" s="25">
        <v>2.7</v>
      </c>
      <c r="H30" s="25">
        <f t="shared" si="0"/>
        <v>162</v>
      </c>
    </row>
    <row r="31" spans="1:8">
      <c r="A31" s="40">
        <v>13</v>
      </c>
      <c r="B31" s="31" t="s">
        <v>57</v>
      </c>
      <c r="C31" s="33" t="s">
        <v>58</v>
      </c>
      <c r="D31" s="8" t="s">
        <v>32</v>
      </c>
      <c r="E31" s="39">
        <v>50</v>
      </c>
      <c r="F31" s="9" t="s">
        <v>15</v>
      </c>
      <c r="G31" s="25">
        <v>3.3</v>
      </c>
      <c r="H31" s="25">
        <f t="shared" si="0"/>
        <v>165</v>
      </c>
    </row>
    <row r="32" spans="1:8">
      <c r="A32" s="40">
        <v>14</v>
      </c>
      <c r="B32" s="31" t="s">
        <v>83</v>
      </c>
      <c r="C32" s="33" t="s">
        <v>84</v>
      </c>
      <c r="D32" s="8" t="s">
        <v>32</v>
      </c>
      <c r="E32" s="39">
        <v>50</v>
      </c>
      <c r="F32" s="9" t="s">
        <v>15</v>
      </c>
      <c r="G32" s="25">
        <v>3.37</v>
      </c>
      <c r="H32" s="25">
        <f t="shared" si="0"/>
        <v>168.5</v>
      </c>
    </row>
    <row r="33" spans="1:8">
      <c r="A33" s="40">
        <v>15</v>
      </c>
      <c r="B33" s="31" t="s">
        <v>85</v>
      </c>
      <c r="C33" s="33" t="s">
        <v>86</v>
      </c>
      <c r="D33" s="8" t="s">
        <v>32</v>
      </c>
      <c r="E33" s="39">
        <v>100</v>
      </c>
      <c r="F33" s="9" t="s">
        <v>15</v>
      </c>
      <c r="G33" s="25">
        <v>3.07</v>
      </c>
      <c r="H33" s="25">
        <f t="shared" si="0"/>
        <v>307</v>
      </c>
    </row>
    <row r="34" spans="1:8">
      <c r="A34" s="40">
        <v>16</v>
      </c>
      <c r="B34" s="31" t="s">
        <v>87</v>
      </c>
      <c r="C34" s="33" t="s">
        <v>88</v>
      </c>
      <c r="D34" s="8" t="s">
        <v>32</v>
      </c>
      <c r="E34" s="39">
        <v>100</v>
      </c>
      <c r="F34" s="9" t="s">
        <v>15</v>
      </c>
      <c r="G34" s="25">
        <v>3.67</v>
      </c>
      <c r="H34" s="25">
        <f t="shared" si="0"/>
        <v>367</v>
      </c>
    </row>
    <row r="35" spans="1:8">
      <c r="A35" s="40">
        <v>17</v>
      </c>
      <c r="B35" s="31" t="s">
        <v>89</v>
      </c>
      <c r="C35" s="33" t="s">
        <v>90</v>
      </c>
      <c r="D35" s="8" t="s">
        <v>32</v>
      </c>
      <c r="E35" s="39">
        <v>120</v>
      </c>
      <c r="F35" s="9" t="s">
        <v>15</v>
      </c>
      <c r="G35" s="25">
        <v>3.67</v>
      </c>
      <c r="H35" s="25">
        <f t="shared" si="0"/>
        <v>440.4</v>
      </c>
    </row>
    <row r="36" spans="1:8">
      <c r="A36" s="40">
        <v>18</v>
      </c>
      <c r="B36" s="31" t="s">
        <v>91</v>
      </c>
      <c r="C36" s="33" t="s">
        <v>92</v>
      </c>
      <c r="D36" s="8" t="s">
        <v>32</v>
      </c>
      <c r="E36" s="39">
        <v>100</v>
      </c>
      <c r="F36" s="9" t="s">
        <v>15</v>
      </c>
      <c r="G36" s="25">
        <v>3.22</v>
      </c>
      <c r="H36" s="25">
        <f t="shared" si="0"/>
        <v>322</v>
      </c>
    </row>
    <row r="37" spans="1:8">
      <c r="A37" s="40">
        <v>19</v>
      </c>
      <c r="B37" s="31" t="s">
        <v>93</v>
      </c>
      <c r="C37" s="33" t="s">
        <v>94</v>
      </c>
      <c r="D37" s="8" t="s">
        <v>32</v>
      </c>
      <c r="E37" s="39">
        <v>100</v>
      </c>
      <c r="F37" s="9" t="s">
        <v>15</v>
      </c>
      <c r="G37" s="25">
        <v>3.22</v>
      </c>
      <c r="H37" s="25">
        <f t="shared" si="0"/>
        <v>322</v>
      </c>
    </row>
    <row r="38" spans="1:8">
      <c r="A38" s="40">
        <v>20</v>
      </c>
      <c r="B38" s="31" t="s">
        <v>95</v>
      </c>
      <c r="C38" s="33" t="s">
        <v>96</v>
      </c>
      <c r="D38" s="8" t="s">
        <v>32</v>
      </c>
      <c r="E38" s="39">
        <v>100</v>
      </c>
      <c r="F38" s="9" t="s">
        <v>15</v>
      </c>
      <c r="G38" s="25">
        <v>3.22</v>
      </c>
      <c r="H38" s="25">
        <f t="shared" si="0"/>
        <v>322</v>
      </c>
    </row>
    <row r="39" spans="1:8">
      <c r="A39" s="40">
        <v>21</v>
      </c>
      <c r="B39" s="31" t="s">
        <v>37</v>
      </c>
      <c r="C39" s="33" t="s">
        <v>38</v>
      </c>
      <c r="D39" s="8" t="s">
        <v>32</v>
      </c>
      <c r="E39" s="39">
        <v>250</v>
      </c>
      <c r="F39" s="9" t="s">
        <v>15</v>
      </c>
      <c r="G39" s="25">
        <v>1.8</v>
      </c>
      <c r="H39" s="25">
        <f t="shared" si="0"/>
        <v>450</v>
      </c>
    </row>
    <row r="40" spans="1:8">
      <c r="A40" s="40">
        <v>22</v>
      </c>
      <c r="B40" s="31" t="s">
        <v>97</v>
      </c>
      <c r="C40" s="33" t="s">
        <v>98</v>
      </c>
      <c r="D40" s="8" t="s">
        <v>32</v>
      </c>
      <c r="E40" s="39">
        <v>50</v>
      </c>
      <c r="F40" s="9" t="s">
        <v>15</v>
      </c>
      <c r="G40" s="25">
        <v>5.17</v>
      </c>
      <c r="H40" s="25">
        <f t="shared" si="0"/>
        <v>258.5</v>
      </c>
    </row>
    <row r="41" spans="1:8">
      <c r="A41" s="40">
        <v>23</v>
      </c>
      <c r="B41" s="31" t="s">
        <v>59</v>
      </c>
      <c r="C41" s="33" t="s">
        <v>60</v>
      </c>
      <c r="D41" s="8" t="s">
        <v>32</v>
      </c>
      <c r="E41" s="39">
        <v>50</v>
      </c>
      <c r="F41" s="9" t="s">
        <v>15</v>
      </c>
      <c r="G41" s="25">
        <v>2.5499999999999998</v>
      </c>
      <c r="H41" s="25">
        <f t="shared" si="0"/>
        <v>127.49999999999999</v>
      </c>
    </row>
    <row r="42" spans="1:8">
      <c r="A42" s="40">
        <v>24</v>
      </c>
      <c r="B42" s="31" t="s">
        <v>61</v>
      </c>
      <c r="C42" s="33" t="s">
        <v>62</v>
      </c>
      <c r="D42" s="8" t="s">
        <v>32</v>
      </c>
      <c r="E42" s="39">
        <v>50</v>
      </c>
      <c r="F42" s="9" t="s">
        <v>15</v>
      </c>
      <c r="G42" s="25">
        <v>3.15</v>
      </c>
      <c r="H42" s="25">
        <f t="shared" si="0"/>
        <v>157.5</v>
      </c>
    </row>
    <row r="43" spans="1:8">
      <c r="A43" s="40">
        <v>25</v>
      </c>
      <c r="B43" s="31" t="s">
        <v>63</v>
      </c>
      <c r="C43" s="33" t="s">
        <v>64</v>
      </c>
      <c r="D43" s="8" t="s">
        <v>32</v>
      </c>
      <c r="E43" s="39">
        <v>100</v>
      </c>
      <c r="F43" s="9" t="s">
        <v>15</v>
      </c>
      <c r="G43" s="25">
        <v>3.9</v>
      </c>
      <c r="H43" s="25">
        <f t="shared" si="0"/>
        <v>390</v>
      </c>
    </row>
    <row r="44" spans="1:8">
      <c r="A44" s="40">
        <v>26</v>
      </c>
      <c r="B44" s="31" t="s">
        <v>99</v>
      </c>
      <c r="C44" s="33" t="s">
        <v>100</v>
      </c>
      <c r="D44" s="8" t="s">
        <v>32</v>
      </c>
      <c r="E44" s="39">
        <v>60</v>
      </c>
      <c r="F44" s="9" t="s">
        <v>15</v>
      </c>
      <c r="G44" s="25">
        <v>3.82</v>
      </c>
      <c r="H44" s="25">
        <f t="shared" si="0"/>
        <v>229.2</v>
      </c>
    </row>
    <row r="45" spans="1:8">
      <c r="A45" s="40">
        <v>27</v>
      </c>
      <c r="B45" s="31" t="s">
        <v>65</v>
      </c>
      <c r="C45" s="33" t="s">
        <v>66</v>
      </c>
      <c r="D45" s="8" t="s">
        <v>32</v>
      </c>
      <c r="E45" s="39">
        <v>100</v>
      </c>
      <c r="F45" s="9" t="s">
        <v>15</v>
      </c>
      <c r="G45" s="25">
        <v>2.89</v>
      </c>
      <c r="H45" s="25">
        <f t="shared" si="0"/>
        <v>289</v>
      </c>
    </row>
    <row r="46" spans="1:8">
      <c r="A46" s="40">
        <v>28</v>
      </c>
      <c r="B46" s="31" t="s">
        <v>67</v>
      </c>
      <c r="C46" s="33" t="s">
        <v>68</v>
      </c>
      <c r="D46" s="8" t="s">
        <v>32</v>
      </c>
      <c r="E46" s="39">
        <v>100</v>
      </c>
      <c r="F46" s="9" t="s">
        <v>15</v>
      </c>
      <c r="G46" s="25">
        <v>3.03</v>
      </c>
      <c r="H46" s="25">
        <f t="shared" si="0"/>
        <v>303</v>
      </c>
    </row>
    <row r="47" spans="1:8">
      <c r="A47" s="40">
        <v>29</v>
      </c>
      <c r="B47" s="31" t="s">
        <v>39</v>
      </c>
      <c r="C47" s="33" t="s">
        <v>40</v>
      </c>
      <c r="D47" s="8" t="s">
        <v>32</v>
      </c>
      <c r="E47" s="39">
        <v>100</v>
      </c>
      <c r="F47" s="9" t="s">
        <v>15</v>
      </c>
      <c r="G47" s="25">
        <v>3.61</v>
      </c>
      <c r="H47" s="25">
        <f t="shared" si="0"/>
        <v>361</v>
      </c>
    </row>
    <row r="48" spans="1:8">
      <c r="A48" s="40">
        <v>30</v>
      </c>
      <c r="B48" s="31" t="s">
        <v>41</v>
      </c>
      <c r="C48" s="33" t="s">
        <v>42</v>
      </c>
      <c r="D48" s="8" t="s">
        <v>32</v>
      </c>
      <c r="E48" s="39">
        <v>50</v>
      </c>
      <c r="F48" s="9" t="s">
        <v>15</v>
      </c>
      <c r="G48" s="25">
        <v>2.1800000000000002</v>
      </c>
      <c r="H48" s="25">
        <f t="shared" si="0"/>
        <v>109.00000000000001</v>
      </c>
    </row>
    <row r="49" spans="1:8">
      <c r="A49" s="40">
        <v>31</v>
      </c>
      <c r="B49" s="31" t="s">
        <v>69</v>
      </c>
      <c r="C49" s="33" t="s">
        <v>70</v>
      </c>
      <c r="D49" s="8" t="s">
        <v>32</v>
      </c>
      <c r="E49" s="39">
        <v>200</v>
      </c>
      <c r="F49" s="9" t="s">
        <v>15</v>
      </c>
      <c r="G49" s="25">
        <v>2.1</v>
      </c>
      <c r="H49" s="25">
        <f t="shared" si="0"/>
        <v>420</v>
      </c>
    </row>
    <row r="50" spans="1:8">
      <c r="A50" s="40">
        <v>32</v>
      </c>
      <c r="B50" s="31" t="s">
        <v>71</v>
      </c>
      <c r="C50" s="33" t="s">
        <v>72</v>
      </c>
      <c r="D50" s="8" t="s">
        <v>32</v>
      </c>
      <c r="E50" s="39">
        <v>100</v>
      </c>
      <c r="F50" s="9" t="s">
        <v>15</v>
      </c>
      <c r="G50" s="25">
        <v>2.82</v>
      </c>
      <c r="H50" s="25">
        <f t="shared" si="0"/>
        <v>282</v>
      </c>
    </row>
    <row r="51" spans="1:8">
      <c r="A51" s="88" t="s">
        <v>6</v>
      </c>
      <c r="B51" s="89"/>
      <c r="C51" s="89"/>
      <c r="D51" s="90"/>
      <c r="E51" s="54">
        <f>SUM(E19:E50)</f>
        <v>4340</v>
      </c>
      <c r="F51" s="55"/>
      <c r="G51" s="56"/>
      <c r="H51" s="57">
        <f>SUM(H19:H50)</f>
        <v>12540.1</v>
      </c>
    </row>
    <row r="52" spans="1:8">
      <c r="A52" s="104" t="s">
        <v>114</v>
      </c>
      <c r="B52" s="104"/>
      <c r="C52" s="104"/>
      <c r="D52" s="104"/>
      <c r="E52" s="104"/>
      <c r="F52" s="104"/>
      <c r="G52" s="104"/>
      <c r="H52" s="104"/>
    </row>
    <row r="53" spans="1:8">
      <c r="A53" s="105" t="s">
        <v>115</v>
      </c>
      <c r="B53" s="105"/>
      <c r="C53" s="105"/>
      <c r="D53" s="105"/>
      <c r="E53" s="105"/>
      <c r="F53" s="105"/>
      <c r="G53" s="105"/>
      <c r="H53" s="105"/>
    </row>
    <row r="54" spans="1:8">
      <c r="A54" s="11" t="s">
        <v>0</v>
      </c>
      <c r="B54" s="42"/>
      <c r="C54" s="42"/>
      <c r="D54" s="12"/>
      <c r="E54" s="7"/>
      <c r="F54" s="7"/>
      <c r="G54" s="42"/>
      <c r="H54" s="24"/>
    </row>
    <row r="55" spans="1:8">
      <c r="A55" s="13" t="s">
        <v>7</v>
      </c>
      <c r="B55" s="7"/>
      <c r="C55" s="7"/>
      <c r="D55" s="42"/>
      <c r="E55" s="12"/>
      <c r="F55" s="42"/>
      <c r="G55" s="42"/>
      <c r="H55" s="24"/>
    </row>
    <row r="56" spans="1:8">
      <c r="A56" s="41" t="s">
        <v>18</v>
      </c>
      <c r="B56" s="41"/>
      <c r="C56" s="41"/>
      <c r="D56" s="12"/>
      <c r="E56" s="12"/>
      <c r="F56" s="42"/>
      <c r="G56" s="42"/>
      <c r="H56" s="24"/>
    </row>
    <row r="57" spans="1:8">
      <c r="A57" s="62" t="s">
        <v>16</v>
      </c>
      <c r="B57" s="62"/>
      <c r="C57" s="62"/>
      <c r="D57" s="62"/>
      <c r="E57" s="63"/>
      <c r="F57" s="42"/>
      <c r="G57" s="42"/>
      <c r="H57" s="24"/>
    </row>
    <row r="58" spans="1:8">
      <c r="A58" s="62"/>
      <c r="B58" s="95" t="s">
        <v>14</v>
      </c>
      <c r="C58" s="95"/>
      <c r="D58" s="95"/>
      <c r="E58" s="63"/>
      <c r="F58" s="42"/>
      <c r="G58" s="42"/>
      <c r="H58" s="24"/>
    </row>
    <row r="59" spans="1:8">
      <c r="A59" s="62"/>
      <c r="B59" s="62" t="s">
        <v>101</v>
      </c>
      <c r="C59" s="62"/>
      <c r="D59" s="42"/>
      <c r="E59" s="12"/>
      <c r="F59" s="42"/>
      <c r="G59" s="42"/>
      <c r="H59" s="24"/>
    </row>
    <row r="60" spans="1:8">
      <c r="A60" s="62"/>
      <c r="B60" s="62" t="s">
        <v>1</v>
      </c>
      <c r="C60" s="62"/>
      <c r="D60" s="42"/>
      <c r="E60" s="42"/>
      <c r="F60" s="42"/>
      <c r="G60" s="42"/>
      <c r="H60" s="42"/>
    </row>
    <row r="61" spans="1:8">
      <c r="A61" s="41" t="s">
        <v>102</v>
      </c>
      <c r="B61" s="42"/>
      <c r="C61" s="42"/>
      <c r="D61" s="7"/>
      <c r="E61" s="12"/>
      <c r="F61" s="7"/>
      <c r="G61" s="42"/>
      <c r="H61" s="42"/>
    </row>
    <row r="62" spans="1:8">
      <c r="A62" s="42" t="s">
        <v>26</v>
      </c>
      <c r="B62" s="42"/>
      <c r="C62" s="42"/>
      <c r="D62" s="42"/>
      <c r="E62" s="7"/>
      <c r="F62" s="42"/>
      <c r="G62" s="42"/>
      <c r="H62" s="42"/>
    </row>
    <row r="63" spans="1:8">
      <c r="A63" s="41" t="s">
        <v>103</v>
      </c>
      <c r="B63" s="42"/>
      <c r="C63" s="42"/>
      <c r="D63" s="7"/>
      <c r="E63" s="7"/>
      <c r="F63" s="7"/>
      <c r="G63" s="42"/>
      <c r="H63" s="42"/>
    </row>
    <row r="64" spans="1:8">
      <c r="A64" s="41" t="s">
        <v>27</v>
      </c>
      <c r="B64" s="11"/>
      <c r="C64" s="11"/>
      <c r="D64" s="16"/>
      <c r="E64" s="65"/>
      <c r="F64" s="17"/>
      <c r="G64" s="17"/>
      <c r="H64" s="10"/>
    </row>
    <row r="65" spans="1:8">
      <c r="A65" s="41" t="s">
        <v>35</v>
      </c>
      <c r="B65" s="7"/>
      <c r="C65" s="7"/>
      <c r="D65" s="63"/>
      <c r="E65" s="63"/>
      <c r="F65" s="18"/>
      <c r="H65" s="10"/>
    </row>
    <row r="66" spans="1:8">
      <c r="A66" s="7" t="s">
        <v>36</v>
      </c>
      <c r="B66" s="42"/>
      <c r="C66" s="7"/>
      <c r="D66" s="63"/>
      <c r="E66" s="63"/>
      <c r="F66" s="18"/>
      <c r="H66" s="10"/>
    </row>
    <row r="67" spans="1:8">
      <c r="A67" s="86" t="s">
        <v>2</v>
      </c>
      <c r="B67" s="86"/>
      <c r="C67" s="86"/>
      <c r="D67" s="86"/>
      <c r="E67" s="86"/>
      <c r="F67" s="86"/>
      <c r="G67" s="86"/>
      <c r="H67" s="10"/>
    </row>
    <row r="68" spans="1:8">
      <c r="A68" s="92" t="s">
        <v>3</v>
      </c>
      <c r="B68" s="92"/>
      <c r="C68" s="92"/>
      <c r="D68" s="92"/>
      <c r="E68" s="92"/>
      <c r="F68" s="92"/>
      <c r="G68" s="92"/>
      <c r="H68" s="10"/>
    </row>
    <row r="69" spans="1:8">
      <c r="A69" s="91" t="s">
        <v>10</v>
      </c>
      <c r="B69" s="91"/>
      <c r="C69" s="91"/>
      <c r="D69" s="91"/>
      <c r="E69" s="63"/>
      <c r="H69" s="10"/>
    </row>
    <row r="70" spans="1:8">
      <c r="A70" s="63"/>
      <c r="B70" s="63"/>
      <c r="C70" s="63"/>
      <c r="D70" s="63"/>
      <c r="E70" s="63"/>
      <c r="H70" s="14"/>
    </row>
    <row r="71" spans="1:8">
      <c r="A71" s="6"/>
      <c r="B71" s="63"/>
      <c r="C71" s="63"/>
      <c r="D71" s="63"/>
      <c r="E71" s="63"/>
      <c r="H71" s="14"/>
    </row>
    <row r="72" spans="1:8" s="2" customFormat="1" ht="15.75" customHeight="1">
      <c r="A72" s="6"/>
      <c r="B72" s="63"/>
      <c r="C72" s="63"/>
      <c r="D72" s="63"/>
      <c r="E72" s="63"/>
      <c r="F72" s="19"/>
      <c r="G72" s="19"/>
      <c r="H72" s="14"/>
    </row>
    <row r="73" spans="1:8" s="10" customFormat="1" ht="12.75" customHeight="1">
      <c r="A73" s="6"/>
      <c r="B73" s="63"/>
      <c r="C73" s="63"/>
      <c r="D73" s="63"/>
      <c r="E73" s="63"/>
      <c r="F73" s="19"/>
      <c r="G73" s="19"/>
      <c r="H73" s="14"/>
    </row>
    <row r="74" spans="1:8" s="10" customFormat="1" ht="12.75" customHeight="1">
      <c r="A74" s="6"/>
      <c r="B74" s="63"/>
      <c r="C74" s="63"/>
      <c r="D74" s="63"/>
      <c r="E74" s="63"/>
      <c r="F74" s="19"/>
      <c r="G74" s="19"/>
      <c r="H74" s="3"/>
    </row>
    <row r="75" spans="1:8" s="10" customFormat="1" ht="17.25" customHeight="1">
      <c r="A75" s="6"/>
      <c r="B75" s="63"/>
      <c r="C75" s="63"/>
      <c r="D75" s="63"/>
      <c r="E75" s="63"/>
      <c r="F75" s="19"/>
      <c r="G75" s="19"/>
      <c r="H75" s="3"/>
    </row>
    <row r="76" spans="1:8" s="10" customFormat="1" ht="15.75" customHeight="1">
      <c r="A76" s="6"/>
      <c r="B76" s="62"/>
      <c r="C76" s="62"/>
      <c r="D76" s="21"/>
      <c r="E76" s="59"/>
      <c r="F76" s="19"/>
      <c r="G76" s="19"/>
      <c r="H76" s="3"/>
    </row>
    <row r="77" spans="1:8" s="10" customFormat="1" ht="15.75" customHeight="1">
      <c r="A77" s="6"/>
      <c r="B77" s="14"/>
      <c r="C77" s="14"/>
      <c r="D77" s="14"/>
      <c r="E77" s="14"/>
      <c r="F77" s="63"/>
      <c r="G77" s="62"/>
      <c r="H77" s="3"/>
    </row>
    <row r="78" spans="1:8" s="10" customFormat="1" ht="19.5" customHeight="1">
      <c r="A78" s="22"/>
      <c r="B78" s="14"/>
      <c r="C78" s="14"/>
      <c r="D78" s="14"/>
      <c r="E78" s="14"/>
      <c r="F78" s="63"/>
      <c r="G78" s="62"/>
      <c r="H78" s="3"/>
    </row>
    <row r="79" spans="1:8" s="10" customFormat="1" ht="14.25" customHeight="1">
      <c r="A79" s="5"/>
      <c r="B79" s="5"/>
      <c r="C79" s="5"/>
      <c r="D79" s="14"/>
      <c r="E79" s="14"/>
      <c r="F79" s="63"/>
      <c r="G79" s="62"/>
      <c r="H79" s="3"/>
    </row>
    <row r="80" spans="1:8" s="14" customFormat="1" ht="15" customHeight="1">
      <c r="A80" s="6"/>
      <c r="B80" s="6"/>
      <c r="C80" s="6"/>
      <c r="F80" s="63"/>
      <c r="G80" s="62"/>
      <c r="H80" s="3"/>
    </row>
    <row r="81" spans="1:8" s="14" customFormat="1" ht="15" customHeight="1">
      <c r="A81" s="6"/>
      <c r="B81" s="6"/>
      <c r="C81" s="6"/>
      <c r="F81" s="63"/>
      <c r="G81" s="62"/>
    </row>
    <row r="82" spans="1:8">
      <c r="A82" s="34"/>
      <c r="B82" s="34"/>
      <c r="C82" s="34"/>
      <c r="D82" s="34"/>
      <c r="E82" s="34"/>
      <c r="F82" s="34"/>
      <c r="G82" s="34"/>
      <c r="H82" s="34"/>
    </row>
    <row r="83" spans="1:8" ht="15.75" customHeight="1">
      <c r="A83" s="34"/>
      <c r="B83" s="34"/>
      <c r="C83" s="34"/>
      <c r="D83" s="34"/>
      <c r="E83" s="34"/>
      <c r="F83" s="34"/>
      <c r="G83" s="34"/>
      <c r="H83" s="34"/>
    </row>
    <row r="84" spans="1:8" ht="16.5" customHeight="1">
      <c r="A84" s="34"/>
      <c r="B84" s="34"/>
      <c r="C84" s="34"/>
      <c r="D84" s="34"/>
      <c r="E84" s="34"/>
      <c r="F84" s="34"/>
      <c r="G84" s="34"/>
      <c r="H84" s="34"/>
    </row>
    <row r="85" spans="1:8" ht="15.75" customHeight="1">
      <c r="A85" s="34"/>
      <c r="B85" s="34"/>
      <c r="C85" s="34"/>
      <c r="D85" s="34"/>
      <c r="E85" s="34"/>
      <c r="F85" s="34"/>
      <c r="G85" s="34"/>
      <c r="H85" s="34"/>
    </row>
    <row r="86" spans="1:8">
      <c r="A86" s="34"/>
      <c r="B86" s="34"/>
      <c r="C86" s="34"/>
      <c r="D86" s="34"/>
      <c r="E86" s="34"/>
      <c r="F86" s="34"/>
      <c r="G86" s="34"/>
      <c r="H86" s="34"/>
    </row>
    <row r="87" spans="1:8">
      <c r="A87" s="34"/>
      <c r="B87" s="34"/>
      <c r="C87" s="34"/>
      <c r="D87" s="34"/>
      <c r="E87" s="34"/>
      <c r="F87" s="34"/>
      <c r="G87" s="34"/>
      <c r="H87" s="34"/>
    </row>
    <row r="88" spans="1:8" ht="29.25" customHeight="1">
      <c r="A88" s="34"/>
      <c r="B88" s="34"/>
      <c r="C88" s="34"/>
      <c r="D88" s="34"/>
      <c r="E88" s="34"/>
      <c r="F88" s="34"/>
      <c r="G88" s="34"/>
      <c r="H88" s="34"/>
    </row>
  </sheetData>
  <autoFilter ref="A18:H18" xr:uid="{00000000-0009-0000-0000-000001000000}">
    <filterColumn colId="4" showButton="0"/>
  </autoFilter>
  <mergeCells count="21">
    <mergeCell ref="G17:H17"/>
    <mergeCell ref="A1:H1"/>
    <mergeCell ref="A2:H2"/>
    <mergeCell ref="A6:H6"/>
    <mergeCell ref="A8:H8"/>
    <mergeCell ref="A4:H4"/>
    <mergeCell ref="A9:H9"/>
    <mergeCell ref="A10:D10"/>
    <mergeCell ref="A14:D14"/>
    <mergeCell ref="A17:A18"/>
    <mergeCell ref="B17:B18"/>
    <mergeCell ref="C17:C18"/>
    <mergeCell ref="D17:D18"/>
    <mergeCell ref="E17:F18"/>
    <mergeCell ref="A68:G68"/>
    <mergeCell ref="A69:D69"/>
    <mergeCell ref="A51:D51"/>
    <mergeCell ref="A52:H52"/>
    <mergeCell ref="A53:H53"/>
    <mergeCell ref="B58:D58"/>
    <mergeCell ref="A67:G67"/>
  </mergeCells>
  <phoneticPr fontId="1" type="noConversion"/>
  <conditionalFormatting sqref="I21:HF21 I1:XFD5 I73:HF74 I22:XFD72 I16:XFD17 I15:HF15 I19:XFD20 I18:HF18 I6:HF6 I7:XFD14 I19:I50 A89:H65520 I75:XFD65520">
    <cfRule type="cellIs" dxfId="13" priority="10" stopIfTrue="1" operator="equal">
      <formula>"please fill"</formula>
    </cfRule>
  </conditionalFormatting>
  <conditionalFormatting sqref="H10:H12">
    <cfRule type="cellIs" dxfId="12" priority="2" stopIfTrue="1" operator="equal">
      <formula>"please fill"</formula>
    </cfRule>
  </conditionalFormatting>
  <conditionalFormatting sqref="A10:A11 A14 A15:D16 A12:D13">
    <cfRule type="cellIs" dxfId="11" priority="3" stopIfTrue="1" operator="equal">
      <formula>"please fill"</formula>
    </cfRule>
  </conditionalFormatting>
  <conditionalFormatting sqref="H12:H13">
    <cfRule type="cellIs" dxfId="10" priority="1" stopIfTrue="1" operator="equal">
      <formula>"please fill"</formula>
    </cfRule>
  </conditionalFormatting>
  <conditionalFormatting sqref="A66 A51:A53 E51:H51 C66:H66 A54:H65 A67:H81 A8:H9 E10:G13 A17:H18 E14:H16">
    <cfRule type="cellIs" dxfId="9" priority="6" stopIfTrue="1" operator="equal">
      <formula>"please fill"</formula>
    </cfRule>
  </conditionalFormatting>
  <conditionalFormatting sqref="A19:H50">
    <cfRule type="cellIs" dxfId="8" priority="5" stopIfTrue="1" operator="equal">
      <formula>"please fill"</formula>
    </cfRule>
  </conditionalFormatting>
  <conditionalFormatting sqref="A1:H7">
    <cfRule type="cellIs" dxfId="7" priority="4" stopIfTrue="1" operator="equal">
      <formula>"please fill"</formula>
    </cfRule>
  </conditionalFormatting>
  <pageMargins left="0.71" right="0.25" top="0.4" bottom="0.31" header="0.26" footer="7.0000000000000007E-2"/>
  <pageSetup paperSize="9" scale="70" orientation="portrait" horizontalDpi="96" verticalDpi="96" r:id="rId1"/>
  <headerFooter alignWithMargins="0">
    <oddFooter>&amp;CPage &amp;P from &amp;N / Страница &amp;P из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9"/>
  <sheetViews>
    <sheetView workbookViewId="0">
      <selection sqref="A1:I1"/>
    </sheetView>
  </sheetViews>
  <sheetFormatPr defaultRowHeight="12.75"/>
  <cols>
    <col min="1" max="1" width="5.5703125" style="34" customWidth="1"/>
    <col min="2" max="2" width="15" style="34" customWidth="1"/>
    <col min="3" max="3" width="30.7109375" style="34" customWidth="1"/>
    <col min="4" max="4" width="6.28515625" style="34" customWidth="1"/>
    <col min="5" max="5" width="7.140625" style="34" customWidth="1"/>
    <col min="6" max="6" width="11.42578125" style="34" customWidth="1"/>
    <col min="7" max="7" width="11" style="34" customWidth="1"/>
    <col min="8" max="8" width="12.7109375" style="34" customWidth="1"/>
    <col min="9" max="9" width="12.5703125" style="34" customWidth="1"/>
    <col min="10" max="16384" width="9.140625" style="34"/>
  </cols>
  <sheetData>
    <row r="1" spans="1:9">
      <c r="A1" s="83" t="s">
        <v>28</v>
      </c>
      <c r="B1" s="83"/>
      <c r="C1" s="83"/>
      <c r="D1" s="83"/>
      <c r="E1" s="83"/>
      <c r="F1" s="83"/>
      <c r="G1" s="83"/>
      <c r="H1" s="83"/>
      <c r="I1" s="83"/>
    </row>
    <row r="2" spans="1:9">
      <c r="A2" s="83" t="s">
        <v>29</v>
      </c>
      <c r="B2" s="83"/>
      <c r="C2" s="83"/>
      <c r="D2" s="83"/>
      <c r="E2" s="83"/>
      <c r="F2" s="83"/>
      <c r="G2" s="83"/>
      <c r="H2" s="83"/>
      <c r="I2" s="83"/>
    </row>
    <row r="3" spans="1:9">
      <c r="A3" s="83"/>
      <c r="B3" s="83"/>
      <c r="C3" s="83"/>
      <c r="D3" s="83"/>
      <c r="E3" s="83"/>
      <c r="F3" s="83"/>
      <c r="G3" s="83"/>
      <c r="H3" s="83"/>
      <c r="I3" s="83"/>
    </row>
    <row r="4" spans="1:9">
      <c r="A4" s="84" t="s">
        <v>30</v>
      </c>
      <c r="B4" s="84"/>
      <c r="C4" s="84"/>
      <c r="D4" s="84"/>
      <c r="E4" s="84"/>
      <c r="F4" s="84"/>
      <c r="G4" s="84"/>
      <c r="H4" s="84"/>
      <c r="I4" s="84"/>
    </row>
    <row r="5" spans="1:9">
      <c r="A5" s="61"/>
      <c r="B5" s="61"/>
      <c r="C5" s="61"/>
      <c r="D5" s="61"/>
      <c r="E5" s="61"/>
      <c r="F5" s="61"/>
      <c r="G5" s="61"/>
      <c r="H5" s="50"/>
      <c r="I5" s="68"/>
    </row>
    <row r="6" spans="1:9">
      <c r="A6" s="83" t="s">
        <v>31</v>
      </c>
      <c r="B6" s="83"/>
      <c r="C6" s="83"/>
      <c r="D6" s="83"/>
      <c r="E6" s="83"/>
      <c r="F6" s="83"/>
      <c r="G6" s="83"/>
      <c r="H6" s="83"/>
      <c r="I6" s="83"/>
    </row>
    <row r="7" spans="1:9">
      <c r="A7" s="65"/>
      <c r="B7" s="65"/>
      <c r="C7" s="65"/>
      <c r="D7" s="65"/>
      <c r="E7" s="65"/>
      <c r="F7" s="65"/>
      <c r="G7" s="65"/>
      <c r="H7" s="65"/>
      <c r="I7" s="65"/>
    </row>
    <row r="8" spans="1:9" ht="17.25">
      <c r="A8" s="109" t="s">
        <v>21</v>
      </c>
      <c r="B8" s="109"/>
      <c r="C8" s="109"/>
      <c r="D8" s="109"/>
      <c r="E8" s="109"/>
      <c r="F8" s="109"/>
      <c r="G8" s="109"/>
      <c r="H8" s="109"/>
      <c r="I8" s="109"/>
    </row>
    <row r="9" spans="1:9" ht="17.25">
      <c r="A9" s="66"/>
      <c r="B9" s="66"/>
      <c r="C9" s="66"/>
      <c r="D9" s="66"/>
      <c r="E9" s="66"/>
      <c r="F9" s="66"/>
      <c r="G9" s="66"/>
      <c r="H9" s="66"/>
      <c r="I9" s="66"/>
    </row>
    <row r="10" spans="1:9">
      <c r="A10" s="110" t="s">
        <v>104</v>
      </c>
      <c r="B10" s="110"/>
      <c r="C10" s="110"/>
      <c r="D10" s="67"/>
      <c r="E10" s="111" t="s">
        <v>126</v>
      </c>
      <c r="F10" s="111"/>
      <c r="G10" s="111"/>
      <c r="H10" s="111"/>
      <c r="I10" s="111"/>
    </row>
    <row r="11" spans="1:9" ht="39" customHeight="1">
      <c r="A11" s="112" t="s">
        <v>117</v>
      </c>
      <c r="B11" s="112"/>
      <c r="C11" s="112"/>
      <c r="D11" s="67"/>
      <c r="E11" s="111"/>
      <c r="F11" s="111"/>
      <c r="G11" s="111"/>
      <c r="H11" s="111"/>
      <c r="I11" s="111"/>
    </row>
    <row r="12" spans="1:9">
      <c r="A12" s="113" t="s">
        <v>118</v>
      </c>
      <c r="B12" s="110"/>
      <c r="C12" s="110"/>
      <c r="D12" s="67"/>
      <c r="E12" s="114"/>
      <c r="F12" s="114"/>
      <c r="G12" s="114"/>
      <c r="H12" s="114"/>
      <c r="I12" s="114"/>
    </row>
    <row r="13" spans="1:9">
      <c r="A13" s="106" t="s">
        <v>125</v>
      </c>
      <c r="B13" s="106"/>
      <c r="C13" s="106"/>
      <c r="D13" s="67"/>
      <c r="E13" s="107"/>
      <c r="F13" s="107"/>
      <c r="G13" s="107"/>
      <c r="H13" s="107"/>
      <c r="I13" s="107"/>
    </row>
    <row r="14" spans="1:9">
      <c r="A14" s="106" t="s">
        <v>119</v>
      </c>
      <c r="B14" s="106"/>
      <c r="C14" s="106"/>
      <c r="D14" s="67"/>
      <c r="E14" s="67"/>
      <c r="F14" s="35"/>
      <c r="G14" s="35"/>
      <c r="H14" s="37"/>
      <c r="I14" s="67"/>
    </row>
    <row r="15" spans="1:9">
      <c r="A15" s="64"/>
      <c r="B15" s="36"/>
      <c r="C15" s="36"/>
      <c r="D15" s="67"/>
      <c r="E15" s="38"/>
      <c r="F15" s="67"/>
      <c r="G15" s="67"/>
      <c r="H15" s="37"/>
      <c r="I15" s="67"/>
    </row>
    <row r="16" spans="1:9" ht="38.25">
      <c r="A16" s="69" t="s">
        <v>120</v>
      </c>
      <c r="B16" s="69" t="s">
        <v>8</v>
      </c>
      <c r="C16" s="69" t="s">
        <v>121</v>
      </c>
      <c r="D16" s="70" t="s">
        <v>122</v>
      </c>
      <c r="E16" s="108" t="s">
        <v>22</v>
      </c>
      <c r="F16" s="108"/>
      <c r="G16" s="69" t="s">
        <v>23</v>
      </c>
      <c r="H16" s="69" t="s">
        <v>123</v>
      </c>
      <c r="I16" s="69" t="s">
        <v>24</v>
      </c>
    </row>
    <row r="17" spans="1:9">
      <c r="A17" s="71">
        <v>1</v>
      </c>
      <c r="B17" s="71" t="s">
        <v>43</v>
      </c>
      <c r="C17" s="71" t="s">
        <v>44</v>
      </c>
      <c r="D17" s="71">
        <v>10</v>
      </c>
      <c r="E17" s="71">
        <v>100</v>
      </c>
      <c r="F17" s="72" t="s">
        <v>124</v>
      </c>
      <c r="G17" s="73">
        <v>120</v>
      </c>
      <c r="H17" s="73">
        <v>130</v>
      </c>
      <c r="I17" s="73">
        <v>0.12</v>
      </c>
    </row>
    <row r="18" spans="1:9">
      <c r="A18" s="71">
        <v>2</v>
      </c>
      <c r="B18" s="71" t="s">
        <v>45</v>
      </c>
      <c r="C18" s="71" t="s">
        <v>46</v>
      </c>
      <c r="D18" s="71">
        <v>30</v>
      </c>
      <c r="E18" s="71">
        <v>300</v>
      </c>
      <c r="F18" s="72" t="s">
        <v>124</v>
      </c>
      <c r="G18" s="73">
        <v>360</v>
      </c>
      <c r="H18" s="73">
        <v>390</v>
      </c>
      <c r="I18" s="73">
        <v>0.37</v>
      </c>
    </row>
    <row r="19" spans="1:9">
      <c r="A19" s="71">
        <v>3</v>
      </c>
      <c r="B19" s="71" t="s">
        <v>73</v>
      </c>
      <c r="C19" s="71" t="s">
        <v>74</v>
      </c>
      <c r="D19" s="71">
        <v>20</v>
      </c>
      <c r="E19" s="71">
        <v>200</v>
      </c>
      <c r="F19" s="72" t="s">
        <v>124</v>
      </c>
      <c r="G19" s="73">
        <v>260</v>
      </c>
      <c r="H19" s="73">
        <v>280</v>
      </c>
      <c r="I19" s="73">
        <v>0.25</v>
      </c>
    </row>
    <row r="20" spans="1:9">
      <c r="A20" s="71">
        <v>4</v>
      </c>
      <c r="B20" s="71" t="s">
        <v>75</v>
      </c>
      <c r="C20" s="71" t="s">
        <v>76</v>
      </c>
      <c r="D20" s="71">
        <v>5</v>
      </c>
      <c r="E20" s="71">
        <v>50</v>
      </c>
      <c r="F20" s="72" t="s">
        <v>124</v>
      </c>
      <c r="G20" s="73">
        <v>65</v>
      </c>
      <c r="H20" s="73">
        <v>70</v>
      </c>
      <c r="I20" s="73">
        <v>0.06</v>
      </c>
    </row>
    <row r="21" spans="1:9">
      <c r="A21" s="71">
        <v>5</v>
      </c>
      <c r="B21" s="71" t="s">
        <v>47</v>
      </c>
      <c r="C21" s="71" t="s">
        <v>48</v>
      </c>
      <c r="D21" s="71">
        <v>10</v>
      </c>
      <c r="E21" s="71">
        <v>100</v>
      </c>
      <c r="F21" s="72" t="s">
        <v>124</v>
      </c>
      <c r="G21" s="73">
        <v>140</v>
      </c>
      <c r="H21" s="73">
        <v>150</v>
      </c>
      <c r="I21" s="73">
        <v>0.12</v>
      </c>
    </row>
    <row r="22" spans="1:9">
      <c r="A22" s="71">
        <v>6</v>
      </c>
      <c r="B22" s="71" t="s">
        <v>77</v>
      </c>
      <c r="C22" s="71" t="s">
        <v>78</v>
      </c>
      <c r="D22" s="71">
        <v>15</v>
      </c>
      <c r="E22" s="71">
        <v>150</v>
      </c>
      <c r="F22" s="72" t="s">
        <v>124</v>
      </c>
      <c r="G22" s="73">
        <v>225</v>
      </c>
      <c r="H22" s="73">
        <v>240</v>
      </c>
      <c r="I22" s="73">
        <v>0.19</v>
      </c>
    </row>
    <row r="23" spans="1:9">
      <c r="A23" s="71">
        <v>7</v>
      </c>
      <c r="B23" s="71" t="s">
        <v>49</v>
      </c>
      <c r="C23" s="71" t="s">
        <v>50</v>
      </c>
      <c r="D23" s="71">
        <v>30</v>
      </c>
      <c r="E23" s="71">
        <v>300</v>
      </c>
      <c r="F23" s="72" t="s">
        <v>124</v>
      </c>
      <c r="G23" s="73">
        <v>450</v>
      </c>
      <c r="H23" s="73">
        <v>480</v>
      </c>
      <c r="I23" s="73">
        <v>0.37</v>
      </c>
    </row>
    <row r="24" spans="1:9">
      <c r="A24" s="71">
        <v>8</v>
      </c>
      <c r="B24" s="71" t="s">
        <v>79</v>
      </c>
      <c r="C24" s="71" t="s">
        <v>80</v>
      </c>
      <c r="D24" s="71">
        <v>30</v>
      </c>
      <c r="E24" s="71">
        <v>300</v>
      </c>
      <c r="F24" s="72" t="s">
        <v>124</v>
      </c>
      <c r="G24" s="73">
        <v>420</v>
      </c>
      <c r="H24" s="73">
        <v>450</v>
      </c>
      <c r="I24" s="73">
        <v>0.37</v>
      </c>
    </row>
    <row r="25" spans="1:9">
      <c r="A25" s="71">
        <v>9</v>
      </c>
      <c r="B25" s="71" t="s">
        <v>81</v>
      </c>
      <c r="C25" s="71" t="s">
        <v>82</v>
      </c>
      <c r="D25" s="71">
        <v>60</v>
      </c>
      <c r="E25" s="71">
        <v>600</v>
      </c>
      <c r="F25" s="72" t="s">
        <v>124</v>
      </c>
      <c r="G25" s="73">
        <v>840</v>
      </c>
      <c r="H25" s="73">
        <v>900</v>
      </c>
      <c r="I25" s="73">
        <v>0.74</v>
      </c>
    </row>
    <row r="26" spans="1:9">
      <c r="A26" s="71">
        <v>10</v>
      </c>
      <c r="B26" s="71" t="s">
        <v>51</v>
      </c>
      <c r="C26" s="71" t="s">
        <v>52</v>
      </c>
      <c r="D26" s="71">
        <v>20</v>
      </c>
      <c r="E26" s="71">
        <v>200</v>
      </c>
      <c r="F26" s="72" t="s">
        <v>124</v>
      </c>
      <c r="G26" s="73">
        <v>280</v>
      </c>
      <c r="H26" s="73">
        <v>300</v>
      </c>
      <c r="I26" s="73">
        <v>0.25</v>
      </c>
    </row>
    <row r="27" spans="1:9">
      <c r="A27" s="71">
        <v>11</v>
      </c>
      <c r="B27" s="71" t="s">
        <v>53</v>
      </c>
      <c r="C27" s="71" t="s">
        <v>54</v>
      </c>
      <c r="D27" s="71">
        <v>5</v>
      </c>
      <c r="E27" s="71">
        <v>50</v>
      </c>
      <c r="F27" s="72" t="s">
        <v>124</v>
      </c>
      <c r="G27" s="73">
        <v>70</v>
      </c>
      <c r="H27" s="73">
        <v>75</v>
      </c>
      <c r="I27" s="73">
        <v>0.06</v>
      </c>
    </row>
    <row r="28" spans="1:9">
      <c r="A28" s="71">
        <v>12</v>
      </c>
      <c r="B28" s="71" t="s">
        <v>55</v>
      </c>
      <c r="C28" s="71" t="s">
        <v>56</v>
      </c>
      <c r="D28" s="71">
        <v>6</v>
      </c>
      <c r="E28" s="71">
        <v>60</v>
      </c>
      <c r="F28" s="72" t="s">
        <v>124</v>
      </c>
      <c r="G28" s="73">
        <v>78</v>
      </c>
      <c r="H28" s="73">
        <v>84</v>
      </c>
      <c r="I28" s="73">
        <v>7.0000000000000007E-2</v>
      </c>
    </row>
    <row r="29" spans="1:9">
      <c r="A29" s="71">
        <v>13</v>
      </c>
      <c r="B29" s="71" t="s">
        <v>57</v>
      </c>
      <c r="C29" s="71" t="s">
        <v>58</v>
      </c>
      <c r="D29" s="71">
        <v>5</v>
      </c>
      <c r="E29" s="71">
        <v>50</v>
      </c>
      <c r="F29" s="72" t="s">
        <v>124</v>
      </c>
      <c r="G29" s="73">
        <v>75</v>
      </c>
      <c r="H29" s="73">
        <v>80</v>
      </c>
      <c r="I29" s="73">
        <v>0.11</v>
      </c>
    </row>
    <row r="30" spans="1:9">
      <c r="A30" s="71">
        <v>14</v>
      </c>
      <c r="B30" s="71" t="s">
        <v>83</v>
      </c>
      <c r="C30" s="71" t="s">
        <v>84</v>
      </c>
      <c r="D30" s="71">
        <v>5</v>
      </c>
      <c r="E30" s="71">
        <v>50</v>
      </c>
      <c r="F30" s="72" t="s">
        <v>124</v>
      </c>
      <c r="G30" s="73">
        <v>70</v>
      </c>
      <c r="H30" s="73">
        <v>75</v>
      </c>
      <c r="I30" s="73">
        <v>0.06</v>
      </c>
    </row>
    <row r="31" spans="1:9">
      <c r="A31" s="71">
        <v>15</v>
      </c>
      <c r="B31" s="71" t="s">
        <v>85</v>
      </c>
      <c r="C31" s="71" t="s">
        <v>86</v>
      </c>
      <c r="D31" s="71">
        <v>10</v>
      </c>
      <c r="E31" s="71">
        <v>100</v>
      </c>
      <c r="F31" s="72" t="s">
        <v>124</v>
      </c>
      <c r="G31" s="73">
        <v>130</v>
      </c>
      <c r="H31" s="73">
        <v>140</v>
      </c>
      <c r="I31" s="73">
        <v>0.12</v>
      </c>
    </row>
    <row r="32" spans="1:9">
      <c r="A32" s="71">
        <v>16</v>
      </c>
      <c r="B32" s="71" t="s">
        <v>87</v>
      </c>
      <c r="C32" s="71" t="s">
        <v>88</v>
      </c>
      <c r="D32" s="71">
        <v>10</v>
      </c>
      <c r="E32" s="71">
        <v>100</v>
      </c>
      <c r="F32" s="72" t="s">
        <v>124</v>
      </c>
      <c r="G32" s="73">
        <v>140</v>
      </c>
      <c r="H32" s="73">
        <v>150</v>
      </c>
      <c r="I32" s="73">
        <v>0.12</v>
      </c>
    </row>
    <row r="33" spans="1:9">
      <c r="A33" s="71">
        <v>17</v>
      </c>
      <c r="B33" s="71" t="s">
        <v>89</v>
      </c>
      <c r="C33" s="71" t="s">
        <v>90</v>
      </c>
      <c r="D33" s="71">
        <v>12</v>
      </c>
      <c r="E33" s="71">
        <v>120</v>
      </c>
      <c r="F33" s="72" t="s">
        <v>124</v>
      </c>
      <c r="G33" s="73">
        <v>168</v>
      </c>
      <c r="H33" s="73">
        <v>180</v>
      </c>
      <c r="I33" s="73">
        <v>0.25</v>
      </c>
    </row>
    <row r="34" spans="1:9">
      <c r="A34" s="71">
        <v>18</v>
      </c>
      <c r="B34" s="71" t="s">
        <v>91</v>
      </c>
      <c r="C34" s="71" t="s">
        <v>92</v>
      </c>
      <c r="D34" s="71">
        <v>10</v>
      </c>
      <c r="E34" s="71">
        <v>100</v>
      </c>
      <c r="F34" s="72" t="s">
        <v>124</v>
      </c>
      <c r="G34" s="73">
        <v>140</v>
      </c>
      <c r="H34" s="73">
        <v>150</v>
      </c>
      <c r="I34" s="73">
        <v>0.21</v>
      </c>
    </row>
    <row r="35" spans="1:9">
      <c r="A35" s="71">
        <v>19</v>
      </c>
      <c r="B35" s="71" t="s">
        <v>93</v>
      </c>
      <c r="C35" s="71" t="s">
        <v>94</v>
      </c>
      <c r="D35" s="71">
        <v>10</v>
      </c>
      <c r="E35" s="71">
        <v>100</v>
      </c>
      <c r="F35" s="72" t="s">
        <v>124</v>
      </c>
      <c r="G35" s="73">
        <v>130</v>
      </c>
      <c r="H35" s="73">
        <v>140</v>
      </c>
      <c r="I35" s="73">
        <v>0.12</v>
      </c>
    </row>
    <row r="36" spans="1:9">
      <c r="A36" s="71">
        <v>20</v>
      </c>
      <c r="B36" s="71" t="s">
        <v>95</v>
      </c>
      <c r="C36" s="71" t="s">
        <v>96</v>
      </c>
      <c r="D36" s="71">
        <v>10</v>
      </c>
      <c r="E36" s="71">
        <v>100</v>
      </c>
      <c r="F36" s="72" t="s">
        <v>124</v>
      </c>
      <c r="G36" s="73">
        <v>130</v>
      </c>
      <c r="H36" s="73">
        <v>140</v>
      </c>
      <c r="I36" s="73">
        <v>0.12</v>
      </c>
    </row>
    <row r="37" spans="1:9">
      <c r="A37" s="71">
        <v>21</v>
      </c>
      <c r="B37" s="71" t="s">
        <v>37</v>
      </c>
      <c r="C37" s="71" t="s">
        <v>38</v>
      </c>
      <c r="D37" s="71">
        <v>25</v>
      </c>
      <c r="E37" s="71">
        <v>250</v>
      </c>
      <c r="F37" s="72" t="s">
        <v>124</v>
      </c>
      <c r="G37" s="73">
        <v>300</v>
      </c>
      <c r="H37" s="73">
        <v>325</v>
      </c>
      <c r="I37" s="73">
        <v>0.31</v>
      </c>
    </row>
    <row r="38" spans="1:9">
      <c r="A38" s="71">
        <v>22</v>
      </c>
      <c r="B38" s="71" t="s">
        <v>97</v>
      </c>
      <c r="C38" s="71" t="s">
        <v>98</v>
      </c>
      <c r="D38" s="71">
        <v>5</v>
      </c>
      <c r="E38" s="71">
        <v>50</v>
      </c>
      <c r="F38" s="72" t="s">
        <v>124</v>
      </c>
      <c r="G38" s="73">
        <v>70</v>
      </c>
      <c r="H38" s="73">
        <v>75</v>
      </c>
      <c r="I38" s="73">
        <v>0.11</v>
      </c>
    </row>
    <row r="39" spans="1:9">
      <c r="A39" s="71">
        <v>23</v>
      </c>
      <c r="B39" s="71" t="s">
        <v>59</v>
      </c>
      <c r="C39" s="71" t="s">
        <v>60</v>
      </c>
      <c r="D39" s="71">
        <v>5</v>
      </c>
      <c r="E39" s="71">
        <v>50</v>
      </c>
      <c r="F39" s="72" t="s">
        <v>124</v>
      </c>
      <c r="G39" s="73">
        <v>55</v>
      </c>
      <c r="H39" s="73">
        <v>60</v>
      </c>
      <c r="I39" s="73">
        <v>0.06</v>
      </c>
    </row>
    <row r="40" spans="1:9">
      <c r="A40" s="71">
        <v>24</v>
      </c>
      <c r="B40" s="71" t="s">
        <v>61</v>
      </c>
      <c r="C40" s="71" t="s">
        <v>62</v>
      </c>
      <c r="D40" s="71">
        <v>5</v>
      </c>
      <c r="E40" s="71">
        <v>50</v>
      </c>
      <c r="F40" s="72" t="s">
        <v>124</v>
      </c>
      <c r="G40" s="73">
        <v>65</v>
      </c>
      <c r="H40" s="73">
        <v>70</v>
      </c>
      <c r="I40" s="73">
        <v>0.06</v>
      </c>
    </row>
    <row r="41" spans="1:9">
      <c r="A41" s="71">
        <v>25</v>
      </c>
      <c r="B41" s="71" t="s">
        <v>63</v>
      </c>
      <c r="C41" s="71" t="s">
        <v>64</v>
      </c>
      <c r="D41" s="71">
        <v>10</v>
      </c>
      <c r="E41" s="71">
        <v>100</v>
      </c>
      <c r="F41" s="72" t="s">
        <v>124</v>
      </c>
      <c r="G41" s="73">
        <v>160</v>
      </c>
      <c r="H41" s="73">
        <v>170</v>
      </c>
      <c r="I41" s="73">
        <v>0.21</v>
      </c>
    </row>
    <row r="42" spans="1:9">
      <c r="A42" s="71">
        <v>26</v>
      </c>
      <c r="B42" s="71" t="s">
        <v>99</v>
      </c>
      <c r="C42" s="71" t="s">
        <v>100</v>
      </c>
      <c r="D42" s="71">
        <v>6</v>
      </c>
      <c r="E42" s="71">
        <v>60</v>
      </c>
      <c r="F42" s="72" t="s">
        <v>124</v>
      </c>
      <c r="G42" s="73">
        <v>84</v>
      </c>
      <c r="H42" s="73">
        <v>90</v>
      </c>
      <c r="I42" s="73">
        <v>0.13</v>
      </c>
    </row>
    <row r="43" spans="1:9">
      <c r="A43" s="71">
        <v>27</v>
      </c>
      <c r="B43" s="71" t="s">
        <v>65</v>
      </c>
      <c r="C43" s="71" t="s">
        <v>66</v>
      </c>
      <c r="D43" s="71">
        <v>10</v>
      </c>
      <c r="E43" s="71">
        <v>100</v>
      </c>
      <c r="F43" s="72" t="s">
        <v>124</v>
      </c>
      <c r="G43" s="73">
        <v>130</v>
      </c>
      <c r="H43" s="73">
        <v>140</v>
      </c>
      <c r="I43" s="73">
        <v>0.12</v>
      </c>
    </row>
    <row r="44" spans="1:9">
      <c r="A44" s="71">
        <v>28</v>
      </c>
      <c r="B44" s="71" t="s">
        <v>67</v>
      </c>
      <c r="C44" s="71" t="s">
        <v>68</v>
      </c>
      <c r="D44" s="71">
        <v>10</v>
      </c>
      <c r="E44" s="71">
        <v>100</v>
      </c>
      <c r="F44" s="72" t="s">
        <v>124</v>
      </c>
      <c r="G44" s="73">
        <v>140</v>
      </c>
      <c r="H44" s="73">
        <v>150</v>
      </c>
      <c r="I44" s="73">
        <v>0.12</v>
      </c>
    </row>
    <row r="45" spans="1:9">
      <c r="A45" s="71">
        <v>29</v>
      </c>
      <c r="B45" s="71" t="s">
        <v>39</v>
      </c>
      <c r="C45" s="71" t="s">
        <v>40</v>
      </c>
      <c r="D45" s="71">
        <v>10</v>
      </c>
      <c r="E45" s="71">
        <v>100</v>
      </c>
      <c r="F45" s="72" t="s">
        <v>124</v>
      </c>
      <c r="G45" s="73">
        <v>150</v>
      </c>
      <c r="H45" s="73">
        <v>160</v>
      </c>
      <c r="I45" s="73">
        <v>0.21</v>
      </c>
    </row>
    <row r="46" spans="1:9">
      <c r="A46" s="71">
        <v>30</v>
      </c>
      <c r="B46" s="71" t="s">
        <v>41</v>
      </c>
      <c r="C46" s="71" t="s">
        <v>42</v>
      </c>
      <c r="D46" s="71">
        <v>5</v>
      </c>
      <c r="E46" s="71">
        <v>50</v>
      </c>
      <c r="F46" s="72" t="s">
        <v>124</v>
      </c>
      <c r="G46" s="73">
        <v>50</v>
      </c>
      <c r="H46" s="73">
        <v>55</v>
      </c>
      <c r="I46" s="73">
        <v>0.06</v>
      </c>
    </row>
    <row r="47" spans="1:9">
      <c r="A47" s="71">
        <v>31</v>
      </c>
      <c r="B47" s="71" t="s">
        <v>69</v>
      </c>
      <c r="C47" s="71" t="s">
        <v>70</v>
      </c>
      <c r="D47" s="71">
        <v>20</v>
      </c>
      <c r="E47" s="71">
        <v>200</v>
      </c>
      <c r="F47" s="72" t="s">
        <v>124</v>
      </c>
      <c r="G47" s="73">
        <v>200</v>
      </c>
      <c r="H47" s="73">
        <v>220</v>
      </c>
      <c r="I47" s="73">
        <v>0.25</v>
      </c>
    </row>
    <row r="48" spans="1:9">
      <c r="A48" s="71">
        <v>32</v>
      </c>
      <c r="B48" s="71" t="s">
        <v>71</v>
      </c>
      <c r="C48" s="71" t="s">
        <v>72</v>
      </c>
      <c r="D48" s="71">
        <v>10</v>
      </c>
      <c r="E48" s="71">
        <v>100</v>
      </c>
      <c r="F48" s="72" t="s">
        <v>124</v>
      </c>
      <c r="G48" s="73">
        <v>130</v>
      </c>
      <c r="H48" s="73">
        <v>140</v>
      </c>
      <c r="I48" s="73">
        <v>0.17</v>
      </c>
    </row>
    <row r="49" spans="1:9">
      <c r="A49" s="74"/>
      <c r="B49" s="74" t="s">
        <v>127</v>
      </c>
      <c r="C49" s="74"/>
      <c r="D49" s="74">
        <f>SUM(D15:D48)</f>
        <v>434</v>
      </c>
      <c r="E49" s="74">
        <f>SUM(E15:E48)</f>
        <v>4340</v>
      </c>
      <c r="F49" s="75"/>
      <c r="G49" s="76">
        <v>5825</v>
      </c>
      <c r="H49" s="76">
        <v>6259</v>
      </c>
      <c r="I49" s="77">
        <v>5.8899999999999988</v>
      </c>
    </row>
  </sheetData>
  <mergeCells count="15">
    <mergeCell ref="A13:C13"/>
    <mergeCell ref="E13:I13"/>
    <mergeCell ref="A14:C14"/>
    <mergeCell ref="E16:F16"/>
    <mergeCell ref="A1:I1"/>
    <mergeCell ref="A2:I2"/>
    <mergeCell ref="A3:I3"/>
    <mergeCell ref="A4:I4"/>
    <mergeCell ref="A6:I6"/>
    <mergeCell ref="A8:I8"/>
    <mergeCell ref="A10:C10"/>
    <mergeCell ref="E10:I11"/>
    <mergeCell ref="A11:C11"/>
    <mergeCell ref="A12:C12"/>
    <mergeCell ref="E12:I12"/>
  </mergeCells>
  <phoneticPr fontId="1" type="noConversion"/>
  <conditionalFormatting sqref="A5:H5 A1:A4 A6">
    <cfRule type="cellIs" dxfId="6" priority="4" stopIfTrue="1" operator="equal">
      <formula>"please fill"</formula>
    </cfRule>
  </conditionalFormatting>
  <conditionalFormatting sqref="F18:F20">
    <cfRule type="cellIs" dxfId="5" priority="2" stopIfTrue="1" operator="equal">
      <formula>"please fill"</formula>
    </cfRule>
  </conditionalFormatting>
  <conditionalFormatting sqref="F17:F48">
    <cfRule type="cellIs" dxfId="4" priority="3" stopIfTrue="1" operator="equal">
      <formula>"please fill"</formula>
    </cfRule>
  </conditionalFormatting>
  <conditionalFormatting sqref="F21:F48">
    <cfRule type="cellIs" dxfId="3" priority="1" stopIfTrue="1" operator="equal">
      <formula>"please fill"</formula>
    </cfRule>
  </conditionalFormatting>
  <pageMargins left="0.3" right="0.23" top="0.75" bottom="0.75" header="0.3" footer="0.3"/>
  <pageSetup paperSize="9" scale="89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9F83-5059-46DB-AFF7-EDF0C1BCF824}">
  <sheetPr>
    <pageSetUpPr fitToPage="1"/>
  </sheetPr>
  <dimension ref="A1:F60"/>
  <sheetViews>
    <sheetView workbookViewId="0">
      <selection sqref="A1:F1"/>
    </sheetView>
  </sheetViews>
  <sheetFormatPr defaultColWidth="8.85546875" defaultRowHeight="12.75"/>
  <cols>
    <col min="1" max="1" width="7.140625" style="3" customWidth="1"/>
    <col min="2" max="2" width="14" style="78" customWidth="1"/>
    <col min="3" max="3" width="18.7109375" style="78" bestFit="1" customWidth="1"/>
    <col min="4" max="4" width="42.5703125" style="23" customWidth="1"/>
    <col min="5" max="6" width="21.28515625" style="19" customWidth="1"/>
    <col min="7" max="16384" width="8.85546875" style="3"/>
  </cols>
  <sheetData>
    <row r="1" spans="1:6" s="1" customFormat="1">
      <c r="A1" s="83" t="s">
        <v>28</v>
      </c>
      <c r="B1" s="83"/>
      <c r="C1" s="83"/>
      <c r="D1" s="83"/>
      <c r="E1" s="83"/>
      <c r="F1" s="83"/>
    </row>
    <row r="2" spans="1:6" s="1" customFormat="1">
      <c r="A2" s="83" t="s">
        <v>29</v>
      </c>
      <c r="B2" s="83"/>
      <c r="C2" s="83"/>
      <c r="D2" s="83"/>
      <c r="E2" s="83"/>
      <c r="F2" s="83"/>
    </row>
    <row r="3" spans="1:6" s="1" customFormat="1">
      <c r="A3" s="80"/>
      <c r="B3" s="80"/>
      <c r="C3" s="80"/>
      <c r="D3" s="80"/>
      <c r="E3" s="80"/>
      <c r="F3" s="80"/>
    </row>
    <row r="4" spans="1:6" s="1" customFormat="1">
      <c r="A4" s="84" t="s">
        <v>30</v>
      </c>
      <c r="B4" s="84"/>
      <c r="C4" s="84"/>
      <c r="D4" s="84"/>
      <c r="E4" s="84"/>
      <c r="F4" s="84"/>
    </row>
    <row r="5" spans="1:6" s="1" customFormat="1" ht="6.75" customHeight="1">
      <c r="A5" s="81"/>
      <c r="B5" s="81"/>
      <c r="C5" s="81"/>
      <c r="D5" s="81"/>
      <c r="E5" s="81"/>
      <c r="F5" s="81"/>
    </row>
    <row r="6" spans="1:6" s="1" customFormat="1" ht="12.75" customHeight="1" thickBot="1">
      <c r="A6" s="83" t="s">
        <v>31</v>
      </c>
      <c r="B6" s="83"/>
      <c r="C6" s="83"/>
      <c r="D6" s="83"/>
      <c r="E6" s="83"/>
      <c r="F6" s="83"/>
    </row>
    <row r="7" spans="1:6" s="1" customFormat="1" ht="13.5" thickTop="1">
      <c r="A7" s="115"/>
      <c r="B7" s="115"/>
      <c r="C7" s="115"/>
      <c r="D7" s="115"/>
      <c r="E7" s="115"/>
      <c r="F7" s="115"/>
    </row>
    <row r="8" spans="1:6" s="1" customFormat="1" ht="15.75">
      <c r="A8" s="85" t="s">
        <v>128</v>
      </c>
      <c r="B8" s="85"/>
      <c r="C8" s="85"/>
      <c r="D8" s="85"/>
      <c r="E8" s="85"/>
      <c r="F8" s="85"/>
    </row>
    <row r="9" spans="1:6" s="1" customFormat="1">
      <c r="A9" s="82"/>
      <c r="B9" s="82"/>
      <c r="C9" s="82"/>
      <c r="D9" s="82"/>
      <c r="E9" s="82"/>
      <c r="F9" s="82"/>
    </row>
    <row r="10" spans="1:6" s="1" customFormat="1">
      <c r="A10" s="87" t="s">
        <v>104</v>
      </c>
      <c r="B10" s="87"/>
      <c r="C10" s="87"/>
      <c r="D10" s="87"/>
      <c r="E10" s="3"/>
      <c r="F10" s="116" t="s">
        <v>129</v>
      </c>
    </row>
    <row r="11" spans="1:6" s="1" customFormat="1">
      <c r="A11" s="52" t="s">
        <v>105</v>
      </c>
      <c r="B11" s="78"/>
      <c r="C11" s="78"/>
      <c r="D11" s="78"/>
      <c r="E11" s="3"/>
      <c r="F11" s="26" t="s">
        <v>111</v>
      </c>
    </row>
    <row r="12" spans="1:6">
      <c r="A12" s="3" t="s">
        <v>19</v>
      </c>
      <c r="B12" s="3"/>
      <c r="C12" s="3"/>
      <c r="D12" s="27"/>
      <c r="E12" s="3"/>
      <c r="F12" s="3"/>
    </row>
    <row r="13" spans="1:6">
      <c r="A13" s="3" t="s">
        <v>20</v>
      </c>
      <c r="E13" s="3"/>
      <c r="F13" s="6"/>
    </row>
    <row r="14" spans="1:6" ht="12.75" customHeight="1">
      <c r="B14" s="3"/>
      <c r="C14" s="3"/>
      <c r="D14" s="3"/>
      <c r="E14" s="3"/>
      <c r="F14" s="7"/>
    </row>
    <row r="15" spans="1:6">
      <c r="A15" s="93" t="s">
        <v>11</v>
      </c>
      <c r="B15" s="93" t="s">
        <v>8</v>
      </c>
      <c r="C15" s="93" t="s">
        <v>17</v>
      </c>
      <c r="D15" s="96" t="s">
        <v>4</v>
      </c>
      <c r="E15" s="99"/>
      <c r="F15" s="79" t="s">
        <v>34</v>
      </c>
    </row>
    <row r="16" spans="1:6" ht="38.25">
      <c r="A16" s="94"/>
      <c r="B16" s="94"/>
      <c r="C16" s="94"/>
      <c r="D16" s="97"/>
      <c r="E16" s="101"/>
      <c r="F16" s="53" t="s">
        <v>12</v>
      </c>
    </row>
    <row r="17" spans="1:6">
      <c r="A17" s="40">
        <v>1</v>
      </c>
      <c r="B17" s="31" t="s">
        <v>43</v>
      </c>
      <c r="C17" s="33" t="s">
        <v>44</v>
      </c>
      <c r="D17" s="8" t="s">
        <v>32</v>
      </c>
      <c r="E17" s="9" t="s">
        <v>15</v>
      </c>
      <c r="F17" s="25">
        <v>2.31</v>
      </c>
    </row>
    <row r="18" spans="1:6">
      <c r="A18" s="40">
        <v>2</v>
      </c>
      <c r="B18" s="31" t="s">
        <v>45</v>
      </c>
      <c r="C18" s="33" t="s">
        <v>46</v>
      </c>
      <c r="D18" s="8" t="s">
        <v>32</v>
      </c>
      <c r="E18" s="9" t="s">
        <v>15</v>
      </c>
      <c r="F18" s="25">
        <v>2.1800000000000002</v>
      </c>
    </row>
    <row r="19" spans="1:6">
      <c r="A19" s="40">
        <v>3</v>
      </c>
      <c r="B19" s="31" t="s">
        <v>73</v>
      </c>
      <c r="C19" s="33" t="s">
        <v>74</v>
      </c>
      <c r="D19" s="8" t="s">
        <v>32</v>
      </c>
      <c r="E19" s="9" t="s">
        <v>15</v>
      </c>
      <c r="F19" s="25">
        <v>3.07</v>
      </c>
    </row>
    <row r="20" spans="1:6">
      <c r="A20" s="40">
        <v>4</v>
      </c>
      <c r="B20" s="31" t="s">
        <v>75</v>
      </c>
      <c r="C20" s="33" t="s">
        <v>76</v>
      </c>
      <c r="D20" s="8" t="s">
        <v>32</v>
      </c>
      <c r="E20" s="9" t="s">
        <v>15</v>
      </c>
      <c r="F20" s="25">
        <v>3.15</v>
      </c>
    </row>
    <row r="21" spans="1:6">
      <c r="A21" s="40">
        <v>5</v>
      </c>
      <c r="B21" s="31" t="s">
        <v>47</v>
      </c>
      <c r="C21" s="33" t="s">
        <v>48</v>
      </c>
      <c r="D21" s="8" t="s">
        <v>32</v>
      </c>
      <c r="E21" s="9" t="s">
        <v>15</v>
      </c>
      <c r="F21" s="25">
        <v>2.93</v>
      </c>
    </row>
    <row r="22" spans="1:6">
      <c r="A22" s="40">
        <v>6</v>
      </c>
      <c r="B22" s="31" t="s">
        <v>77</v>
      </c>
      <c r="C22" s="33" t="s">
        <v>78</v>
      </c>
      <c r="D22" s="8" t="s">
        <v>32</v>
      </c>
      <c r="E22" s="9" t="s">
        <v>15</v>
      </c>
      <c r="F22" s="25">
        <v>3.07</v>
      </c>
    </row>
    <row r="23" spans="1:6">
      <c r="A23" s="40">
        <v>7</v>
      </c>
      <c r="B23" s="31" t="s">
        <v>49</v>
      </c>
      <c r="C23" s="33" t="s">
        <v>50</v>
      </c>
      <c r="D23" s="8" t="s">
        <v>32</v>
      </c>
      <c r="E23" s="9" t="s">
        <v>15</v>
      </c>
      <c r="F23" s="25">
        <v>2.46</v>
      </c>
    </row>
    <row r="24" spans="1:6">
      <c r="A24" s="40">
        <v>8</v>
      </c>
      <c r="B24" s="31" t="s">
        <v>79</v>
      </c>
      <c r="C24" s="33" t="s">
        <v>80</v>
      </c>
      <c r="D24" s="8" t="s">
        <v>32</v>
      </c>
      <c r="E24" s="9" t="s">
        <v>15</v>
      </c>
      <c r="F24" s="25">
        <v>3.15</v>
      </c>
    </row>
    <row r="25" spans="1:6">
      <c r="A25" s="40">
        <v>9</v>
      </c>
      <c r="B25" s="31" t="s">
        <v>81</v>
      </c>
      <c r="C25" s="33" t="s">
        <v>82</v>
      </c>
      <c r="D25" s="8" t="s">
        <v>32</v>
      </c>
      <c r="E25" s="9" t="s">
        <v>15</v>
      </c>
      <c r="F25" s="25">
        <v>3.07</v>
      </c>
    </row>
    <row r="26" spans="1:6">
      <c r="A26" s="40">
        <v>10</v>
      </c>
      <c r="B26" s="31" t="s">
        <v>51</v>
      </c>
      <c r="C26" s="33" t="s">
        <v>52</v>
      </c>
      <c r="D26" s="8" t="s">
        <v>32</v>
      </c>
      <c r="E26" s="9" t="s">
        <v>15</v>
      </c>
      <c r="F26" s="25">
        <v>2.5499999999999998</v>
      </c>
    </row>
    <row r="27" spans="1:6">
      <c r="A27" s="40">
        <v>11</v>
      </c>
      <c r="B27" s="31" t="s">
        <v>53</v>
      </c>
      <c r="C27" s="33" t="s">
        <v>54</v>
      </c>
      <c r="D27" s="8" t="s">
        <v>32</v>
      </c>
      <c r="E27" s="9" t="s">
        <v>15</v>
      </c>
      <c r="F27" s="25">
        <v>2.85</v>
      </c>
    </row>
    <row r="28" spans="1:6">
      <c r="A28" s="40">
        <v>12</v>
      </c>
      <c r="B28" s="31" t="s">
        <v>55</v>
      </c>
      <c r="C28" s="33" t="s">
        <v>56</v>
      </c>
      <c r="D28" s="8" t="s">
        <v>32</v>
      </c>
      <c r="E28" s="9" t="s">
        <v>15</v>
      </c>
      <c r="F28" s="25">
        <v>2.7</v>
      </c>
    </row>
    <row r="29" spans="1:6">
      <c r="A29" s="40">
        <v>13</v>
      </c>
      <c r="B29" s="31" t="s">
        <v>57</v>
      </c>
      <c r="C29" s="33" t="s">
        <v>58</v>
      </c>
      <c r="D29" s="8" t="s">
        <v>32</v>
      </c>
      <c r="E29" s="9" t="s">
        <v>15</v>
      </c>
      <c r="F29" s="25">
        <v>3.3</v>
      </c>
    </row>
    <row r="30" spans="1:6">
      <c r="A30" s="40">
        <v>14</v>
      </c>
      <c r="B30" s="31" t="s">
        <v>83</v>
      </c>
      <c r="C30" s="33" t="s">
        <v>84</v>
      </c>
      <c r="D30" s="8" t="s">
        <v>32</v>
      </c>
      <c r="E30" s="9" t="s">
        <v>15</v>
      </c>
      <c r="F30" s="25">
        <v>3.37</v>
      </c>
    </row>
    <row r="31" spans="1:6">
      <c r="A31" s="40">
        <v>15</v>
      </c>
      <c r="B31" s="31" t="s">
        <v>85</v>
      </c>
      <c r="C31" s="33" t="s">
        <v>86</v>
      </c>
      <c r="D31" s="8" t="s">
        <v>32</v>
      </c>
      <c r="E31" s="9" t="s">
        <v>15</v>
      </c>
      <c r="F31" s="25">
        <v>3.07</v>
      </c>
    </row>
    <row r="32" spans="1:6">
      <c r="A32" s="40">
        <v>16</v>
      </c>
      <c r="B32" s="31" t="s">
        <v>87</v>
      </c>
      <c r="C32" s="33" t="s">
        <v>88</v>
      </c>
      <c r="D32" s="8" t="s">
        <v>32</v>
      </c>
      <c r="E32" s="9" t="s">
        <v>15</v>
      </c>
      <c r="F32" s="25">
        <v>3.67</v>
      </c>
    </row>
    <row r="33" spans="1:6">
      <c r="A33" s="40">
        <v>17</v>
      </c>
      <c r="B33" s="31" t="s">
        <v>89</v>
      </c>
      <c r="C33" s="33" t="s">
        <v>90</v>
      </c>
      <c r="D33" s="8" t="s">
        <v>32</v>
      </c>
      <c r="E33" s="9" t="s">
        <v>15</v>
      </c>
      <c r="F33" s="25">
        <v>3.67</v>
      </c>
    </row>
    <row r="34" spans="1:6">
      <c r="A34" s="40">
        <v>18</v>
      </c>
      <c r="B34" s="31" t="s">
        <v>91</v>
      </c>
      <c r="C34" s="33" t="s">
        <v>92</v>
      </c>
      <c r="D34" s="8" t="s">
        <v>32</v>
      </c>
      <c r="E34" s="9" t="s">
        <v>15</v>
      </c>
      <c r="F34" s="25">
        <v>3.22</v>
      </c>
    </row>
    <row r="35" spans="1:6">
      <c r="A35" s="40">
        <v>19</v>
      </c>
      <c r="B35" s="31" t="s">
        <v>93</v>
      </c>
      <c r="C35" s="33" t="s">
        <v>94</v>
      </c>
      <c r="D35" s="8" t="s">
        <v>32</v>
      </c>
      <c r="E35" s="9" t="s">
        <v>15</v>
      </c>
      <c r="F35" s="25">
        <v>3.22</v>
      </c>
    </row>
    <row r="36" spans="1:6">
      <c r="A36" s="40">
        <v>20</v>
      </c>
      <c r="B36" s="31" t="s">
        <v>95</v>
      </c>
      <c r="C36" s="33" t="s">
        <v>96</v>
      </c>
      <c r="D36" s="8" t="s">
        <v>32</v>
      </c>
      <c r="E36" s="9" t="s">
        <v>15</v>
      </c>
      <c r="F36" s="25">
        <v>3.22</v>
      </c>
    </row>
    <row r="37" spans="1:6">
      <c r="A37" s="40">
        <v>21</v>
      </c>
      <c r="B37" s="31" t="s">
        <v>37</v>
      </c>
      <c r="C37" s="33" t="s">
        <v>38</v>
      </c>
      <c r="D37" s="8" t="s">
        <v>32</v>
      </c>
      <c r="E37" s="9" t="s">
        <v>15</v>
      </c>
      <c r="F37" s="25">
        <v>1.8</v>
      </c>
    </row>
    <row r="38" spans="1:6">
      <c r="A38" s="40">
        <v>22</v>
      </c>
      <c r="B38" s="31" t="s">
        <v>97</v>
      </c>
      <c r="C38" s="33" t="s">
        <v>98</v>
      </c>
      <c r="D38" s="8" t="s">
        <v>32</v>
      </c>
      <c r="E38" s="9" t="s">
        <v>15</v>
      </c>
      <c r="F38" s="25">
        <v>5.17</v>
      </c>
    </row>
    <row r="39" spans="1:6">
      <c r="A39" s="40">
        <v>23</v>
      </c>
      <c r="B39" s="31" t="s">
        <v>59</v>
      </c>
      <c r="C39" s="33" t="s">
        <v>60</v>
      </c>
      <c r="D39" s="8" t="s">
        <v>32</v>
      </c>
      <c r="E39" s="9" t="s">
        <v>15</v>
      </c>
      <c r="F39" s="25">
        <v>2.5499999999999998</v>
      </c>
    </row>
    <row r="40" spans="1:6">
      <c r="A40" s="40">
        <v>24</v>
      </c>
      <c r="B40" s="31" t="s">
        <v>61</v>
      </c>
      <c r="C40" s="33" t="s">
        <v>62</v>
      </c>
      <c r="D40" s="8" t="s">
        <v>32</v>
      </c>
      <c r="E40" s="9" t="s">
        <v>15</v>
      </c>
      <c r="F40" s="25">
        <v>3.15</v>
      </c>
    </row>
    <row r="41" spans="1:6">
      <c r="A41" s="40">
        <v>25</v>
      </c>
      <c r="B41" s="31" t="s">
        <v>63</v>
      </c>
      <c r="C41" s="33" t="s">
        <v>64</v>
      </c>
      <c r="D41" s="8" t="s">
        <v>32</v>
      </c>
      <c r="E41" s="9" t="s">
        <v>15</v>
      </c>
      <c r="F41" s="25">
        <v>3.9</v>
      </c>
    </row>
    <row r="42" spans="1:6">
      <c r="A42" s="40">
        <v>26</v>
      </c>
      <c r="B42" s="31" t="s">
        <v>99</v>
      </c>
      <c r="C42" s="33" t="s">
        <v>100</v>
      </c>
      <c r="D42" s="8" t="s">
        <v>32</v>
      </c>
      <c r="E42" s="9" t="s">
        <v>15</v>
      </c>
      <c r="F42" s="25">
        <v>3.82</v>
      </c>
    </row>
    <row r="43" spans="1:6">
      <c r="A43" s="40">
        <v>27</v>
      </c>
      <c r="B43" s="31" t="s">
        <v>65</v>
      </c>
      <c r="C43" s="33" t="s">
        <v>66</v>
      </c>
      <c r="D43" s="8" t="s">
        <v>32</v>
      </c>
      <c r="E43" s="9" t="s">
        <v>15</v>
      </c>
      <c r="F43" s="25">
        <v>2.89</v>
      </c>
    </row>
    <row r="44" spans="1:6">
      <c r="A44" s="40">
        <v>28</v>
      </c>
      <c r="B44" s="31" t="s">
        <v>67</v>
      </c>
      <c r="C44" s="33" t="s">
        <v>68</v>
      </c>
      <c r="D44" s="8" t="s">
        <v>32</v>
      </c>
      <c r="E44" s="9" t="s">
        <v>15</v>
      </c>
      <c r="F44" s="25">
        <v>3.03</v>
      </c>
    </row>
    <row r="45" spans="1:6">
      <c r="A45" s="40">
        <v>29</v>
      </c>
      <c r="B45" s="31" t="s">
        <v>39</v>
      </c>
      <c r="C45" s="33" t="s">
        <v>40</v>
      </c>
      <c r="D45" s="8" t="s">
        <v>32</v>
      </c>
      <c r="E45" s="9" t="s">
        <v>15</v>
      </c>
      <c r="F45" s="25">
        <v>3.61</v>
      </c>
    </row>
    <row r="46" spans="1:6">
      <c r="A46" s="40">
        <v>30</v>
      </c>
      <c r="B46" s="31" t="s">
        <v>41</v>
      </c>
      <c r="C46" s="33" t="s">
        <v>42</v>
      </c>
      <c r="D46" s="8" t="s">
        <v>32</v>
      </c>
      <c r="E46" s="9" t="s">
        <v>15</v>
      </c>
      <c r="F46" s="25">
        <v>2.1800000000000002</v>
      </c>
    </row>
    <row r="47" spans="1:6">
      <c r="A47" s="40">
        <v>31</v>
      </c>
      <c r="B47" s="31" t="s">
        <v>69</v>
      </c>
      <c r="C47" s="33" t="s">
        <v>70</v>
      </c>
      <c r="D47" s="8" t="s">
        <v>32</v>
      </c>
      <c r="E47" s="9" t="s">
        <v>15</v>
      </c>
      <c r="F47" s="25">
        <v>2.1</v>
      </c>
    </row>
    <row r="48" spans="1:6">
      <c r="A48" s="40">
        <v>32</v>
      </c>
      <c r="B48" s="31" t="s">
        <v>71</v>
      </c>
      <c r="C48" s="33" t="s">
        <v>72</v>
      </c>
      <c r="D48" s="8" t="s">
        <v>32</v>
      </c>
      <c r="E48" s="9" t="s">
        <v>15</v>
      </c>
      <c r="F48" s="25">
        <v>2.82</v>
      </c>
    </row>
    <row r="49" spans="1:6">
      <c r="A49" s="11" t="s">
        <v>0</v>
      </c>
      <c r="B49" s="42"/>
      <c r="C49" s="42"/>
      <c r="D49" s="12"/>
      <c r="E49" s="7"/>
      <c r="F49" s="42"/>
    </row>
    <row r="50" spans="1:6">
      <c r="A50" s="13" t="s">
        <v>7</v>
      </c>
      <c r="B50" s="7"/>
      <c r="C50" s="7"/>
      <c r="D50" s="42"/>
      <c r="E50" s="42"/>
      <c r="F50" s="42"/>
    </row>
    <row r="51" spans="1:6">
      <c r="A51" s="41" t="s">
        <v>18</v>
      </c>
      <c r="B51" s="41"/>
      <c r="C51" s="41"/>
      <c r="D51" s="12"/>
      <c r="E51" s="42"/>
      <c r="F51" s="42"/>
    </row>
    <row r="52" spans="1:6">
      <c r="A52" s="78" t="s">
        <v>16</v>
      </c>
      <c r="D52" s="78"/>
      <c r="E52" s="42"/>
      <c r="F52" s="42"/>
    </row>
    <row r="53" spans="1:6">
      <c r="A53" s="78"/>
      <c r="B53" s="95" t="s">
        <v>14</v>
      </c>
      <c r="C53" s="95"/>
      <c r="D53" s="95"/>
      <c r="E53" s="42"/>
      <c r="F53" s="42"/>
    </row>
    <row r="54" spans="1:6">
      <c r="A54" s="78"/>
      <c r="B54" s="78" t="s">
        <v>130</v>
      </c>
      <c r="D54" s="42"/>
      <c r="E54" s="42"/>
      <c r="F54" s="42"/>
    </row>
    <row r="55" spans="1:6">
      <c r="A55" s="78"/>
      <c r="B55" s="78" t="s">
        <v>1</v>
      </c>
      <c r="D55" s="42"/>
      <c r="E55" s="42"/>
      <c r="F55" s="42"/>
    </row>
    <row r="56" spans="1:6" ht="16.5" customHeight="1">
      <c r="A56" s="34"/>
      <c r="B56" s="34"/>
      <c r="C56" s="34"/>
      <c r="D56" s="34"/>
      <c r="E56" s="34"/>
      <c r="F56" s="34"/>
    </row>
    <row r="57" spans="1:6" ht="15.75" customHeight="1">
      <c r="A57" s="34"/>
      <c r="B57" s="34"/>
      <c r="C57" s="34"/>
      <c r="D57" s="34"/>
      <c r="E57" s="34"/>
      <c r="F57" s="34"/>
    </row>
    <row r="58" spans="1:6">
      <c r="A58" s="34"/>
      <c r="B58" s="34"/>
      <c r="C58" s="34"/>
      <c r="D58" s="34"/>
      <c r="E58" s="34"/>
      <c r="F58" s="34"/>
    </row>
    <row r="59" spans="1:6">
      <c r="A59" s="34"/>
      <c r="B59" s="34"/>
      <c r="C59" s="34"/>
      <c r="D59" s="34"/>
      <c r="E59" s="34"/>
      <c r="F59" s="34"/>
    </row>
    <row r="60" spans="1:6" ht="29.25" customHeight="1">
      <c r="A60" s="34"/>
      <c r="B60" s="34"/>
      <c r="C60" s="34"/>
      <c r="D60" s="34"/>
      <c r="E60" s="34"/>
      <c r="F60" s="34"/>
    </row>
  </sheetData>
  <mergeCells count="13">
    <mergeCell ref="B53:D53"/>
    <mergeCell ref="B15:B16"/>
    <mergeCell ref="C15:C16"/>
    <mergeCell ref="D15:D16"/>
    <mergeCell ref="E15:E16"/>
    <mergeCell ref="A1:F1"/>
    <mergeCell ref="A2:F2"/>
    <mergeCell ref="A4:F4"/>
    <mergeCell ref="A6:F6"/>
    <mergeCell ref="A8:F8"/>
    <mergeCell ref="A9:F9"/>
    <mergeCell ref="A10:D10"/>
    <mergeCell ref="A15:A16"/>
  </mergeCells>
  <conditionalFormatting sqref="A14:D14 A61:F65492 A8:D9 E8:F14 A15:F55 A1:F7 G20:XFD65492">
    <cfRule type="cellIs" dxfId="2" priority="1" stopIfTrue="1" operator="equal">
      <formula>"please fill"</formula>
    </cfRule>
  </conditionalFormatting>
  <conditionalFormatting sqref="G19:HD19 G1:XFD5 G17:XFD18 G16:HD16 G6:HD6 G7:XFD15">
    <cfRule type="cellIs" dxfId="1" priority="7" stopIfTrue="1" operator="equal">
      <formula>"please fill"</formula>
    </cfRule>
  </conditionalFormatting>
  <conditionalFormatting sqref="A10:A11 A12:D13">
    <cfRule type="cellIs" dxfId="0" priority="3" stopIfTrue="1" operator="equal">
      <formula>"please fill"</formula>
    </cfRule>
  </conditionalFormatting>
  <pageMargins left="0.17" right="0.17" top="0.75" bottom="0.75" header="0.3" footer="0.3"/>
  <pageSetup paperSize="9" scale="82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PI #PHB-D1839</vt:lpstr>
      <vt:lpstr>CI #PHB-D1839</vt:lpstr>
      <vt:lpstr>PL #PHB-D1839</vt:lpstr>
      <vt:lpstr>price list #PHB-D1839</vt:lpstr>
    </vt:vector>
  </TitlesOfParts>
  <Company>Sanyco Automotive,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Huang</dc:creator>
  <cp:lastModifiedBy>Zybin Artem</cp:lastModifiedBy>
  <cp:lastPrinted>2019-02-27T12:40:31Z</cp:lastPrinted>
  <dcterms:created xsi:type="dcterms:W3CDTF">2003-11-30T07:09:18Z</dcterms:created>
  <dcterms:modified xsi:type="dcterms:W3CDTF">2019-02-27T14:57:39Z</dcterms:modified>
</cp:coreProperties>
</file>