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felipe\Desktop\Desafio Excelencia\desafio-excelencia\public\"/>
    </mc:Choice>
  </mc:AlternateContent>
  <xr:revisionPtr revIDLastSave="0" documentId="13_ncr:1_{5502694C-57BB-4ABC-998B-7F4AD217C8D1}" xr6:coauthVersionLast="47" xr6:coauthVersionMax="47" xr10:uidLastSave="{00000000-0000-0000-0000-000000000000}"/>
  <bookViews>
    <workbookView xWindow="-120" yWindow="-120" windowWidth="20730" windowHeight="11160" xr2:uid="{65E98F70-F2BD-4803-AD90-387C3126D71E}"/>
  </bookViews>
  <sheets>
    <sheet name="Planilha2" sheetId="1" r:id="rId1"/>
  </sheets>
  <definedNames>
    <definedName name="_xlnm._FilterDatabase" localSheetId="0" hidden="1">Planilha2!$F$34:$I$34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10" i="1" l="1"/>
  <c r="P10" i="1" s="1"/>
  <c r="O9" i="1"/>
  <c r="P9" i="1" s="1"/>
  <c r="O8" i="1"/>
  <c r="P8" i="1" s="1"/>
  <c r="O7" i="1"/>
  <c r="P7" i="1" s="1"/>
  <c r="O6" i="1"/>
  <c r="P6" i="1" s="1"/>
  <c r="O5" i="1"/>
  <c r="P5" i="1" s="1"/>
  <c r="O4" i="1"/>
  <c r="P4" i="1" s="1"/>
  <c r="O2" i="1"/>
  <c r="P2" i="1" s="1"/>
  <c r="O3" i="1"/>
  <c r="P3" i="1" s="1"/>
  <c r="G2" i="1"/>
  <c r="P11" i="1" l="1"/>
</calcChain>
</file>

<file path=xl/sharedStrings.xml><?xml version="1.0" encoding="utf-8"?>
<sst xmlns="http://schemas.openxmlformats.org/spreadsheetml/2006/main" count="206" uniqueCount="84">
  <si>
    <t>CPN</t>
  </si>
  <si>
    <t>POA</t>
  </si>
  <si>
    <t>CENTRALIZADORA</t>
  </si>
  <si>
    <t>NOME</t>
  </si>
  <si>
    <t>FUNÇÃO</t>
  </si>
  <si>
    <t>PONTUAÇÃO</t>
  </si>
  <si>
    <t>Centralizadora</t>
  </si>
  <si>
    <t>Pontuação do Dia</t>
  </si>
  <si>
    <t>Total Geral</t>
  </si>
  <si>
    <t>GRU</t>
  </si>
  <si>
    <t>CXS</t>
  </si>
  <si>
    <t>BHZ</t>
  </si>
  <si>
    <t>SAO</t>
  </si>
  <si>
    <t>PPY</t>
  </si>
  <si>
    <t>CWB</t>
  </si>
  <si>
    <t>LDA</t>
  </si>
  <si>
    <t>BLU</t>
  </si>
  <si>
    <t>CAS</t>
  </si>
  <si>
    <t>VIX</t>
  </si>
  <si>
    <t>Até 10 Dias</t>
  </si>
  <si>
    <t>Até 15 Dias</t>
  </si>
  <si>
    <t>Acima 15 Dias</t>
  </si>
  <si>
    <t>Até 05 dias</t>
  </si>
  <si>
    <t>Total Qtd. Bos</t>
  </si>
  <si>
    <t>Simone Pacheco</t>
  </si>
  <si>
    <t>Jovem Aprendiz</t>
  </si>
  <si>
    <t>FLN</t>
  </si>
  <si>
    <t>BAU</t>
  </si>
  <si>
    <t>SOR</t>
  </si>
  <si>
    <t>JVL</t>
  </si>
  <si>
    <t>SMA</t>
  </si>
  <si>
    <t>RIP</t>
  </si>
  <si>
    <t>Alisson Silva</t>
  </si>
  <si>
    <t>Maria Gadelha</t>
  </si>
  <si>
    <t>Isabela Menezes</t>
  </si>
  <si>
    <t>Paula Costa</t>
  </si>
  <si>
    <t>Reberthe Martins</t>
  </si>
  <si>
    <t>Jessica Mancio</t>
  </si>
  <si>
    <t>Fabio Rosa</t>
  </si>
  <si>
    <t>Tito Silva</t>
  </si>
  <si>
    <t>Cristiane Souza</t>
  </si>
  <si>
    <t>Karoline Silva</t>
  </si>
  <si>
    <t>Bruno Calçada</t>
  </si>
  <si>
    <t>Felipe Silva</t>
  </si>
  <si>
    <t>Orlando Alberti</t>
  </si>
  <si>
    <t>Katriane Lemos</t>
  </si>
  <si>
    <t>Giovana Souza</t>
  </si>
  <si>
    <t>Marcelo Assis</t>
  </si>
  <si>
    <t>Juliana Morais</t>
  </si>
  <si>
    <t>Ana Pereira</t>
  </si>
  <si>
    <t>Luciene Oliveira</t>
  </si>
  <si>
    <t>Supervisor</t>
  </si>
  <si>
    <t>Milton Machado</t>
  </si>
  <si>
    <t>Jaqueline Sousa</t>
  </si>
  <si>
    <t>Assistente SQO</t>
  </si>
  <si>
    <t>Felipe Calado</t>
  </si>
  <si>
    <t>Marcia Barbosa</t>
  </si>
  <si>
    <t>Sara Ferreira</t>
  </si>
  <si>
    <t>Supervisora</t>
  </si>
  <si>
    <t>Gabriela Luckmann</t>
  </si>
  <si>
    <t>Aline Sansão</t>
  </si>
  <si>
    <t>Jeferson Batista</t>
  </si>
  <si>
    <t>Camila Caires</t>
  </si>
  <si>
    <t>Analista</t>
  </si>
  <si>
    <t>José Lessa</t>
  </si>
  <si>
    <t>Marenice Pauletti</t>
  </si>
  <si>
    <t>Antonio Portilho</t>
  </si>
  <si>
    <t>Natanael Marins</t>
  </si>
  <si>
    <t>Sidney Mendes</t>
  </si>
  <si>
    <t>Thales Silva</t>
  </si>
  <si>
    <t>Crislley de Souza</t>
  </si>
  <si>
    <t>Julia da Silva</t>
  </si>
  <si>
    <t>Felipe Daudt</t>
  </si>
  <si>
    <t>Ana Paula Martins</t>
  </si>
  <si>
    <t>Genilson da Cruz</t>
  </si>
  <si>
    <t>Renata Giesel</t>
  </si>
  <si>
    <t>Gabriella Rodrigues</t>
  </si>
  <si>
    <t>Fabiane Finkler</t>
  </si>
  <si>
    <t>Thais da Rosa</t>
  </si>
  <si>
    <t>Patrick Martins</t>
  </si>
  <si>
    <t>João Victhor Dias</t>
  </si>
  <si>
    <t>José Diego de Souza</t>
  </si>
  <si>
    <t>Luiza Souza</t>
  </si>
  <si>
    <t>Endrigo Boreli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</si>
</sst>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rgb="FF9C0006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b/>
      <sz val="10"/>
      <color theme="0"/>
      <name val="Tenorite"/>
    </font>
    <font>
      <b/>
      <sz val="11"/>
      <name val="Calibri"/>
      <family val="2"/>
    </font>
    <font>
      <b/>
      <sz val="10"/>
      <color theme="1"/>
      <name val="Tenorite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 tint="-0.14999847407452621"/>
      </top>
      <bottom style="thin">
        <color theme="0"/>
      </bottom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8" fillId="0" borderId="2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4F81BD"/>
          <bgColor rgb="FF4F81BD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13C1E-5F53-4111-A4DE-83490ADA3B70}" name="Tabela3" displayName="Tabela3" ref="A1:D35" totalsRowShown="0" headerRowDxfId="15" dataDxfId="14">
  <autoFilter ref="A1:D35" xr:uid="{E8C13C1E-5F53-4111-A4DE-83490ADA3B70}"/>
  <sortState xmlns:xlrd2="http://schemas.microsoft.com/office/spreadsheetml/2017/richdata2" ref="A2:D87">
    <sortCondition descending="1" ref="D1:D87"/>
  </sortState>
  <tableColumns count="4">
    <tableColumn id="1" xr3:uid="{C2F614AC-1218-44F3-A797-18C3097017C6}" name="CENTRALIZADORA" dataDxfId="13"/>
    <tableColumn id="4" xr3:uid="{45D68A52-3865-49D5-A741-E4D9BBD50472}" name="NOME" dataDxfId="12"/>
    <tableColumn id="5" xr3:uid="{5FF040C7-48AA-44EF-92A4-7CC24870E1C0}" name="FUNÇÃO" dataDxfId="11"/>
    <tableColumn id="2" xr3:uid="{01370DD3-1218-4F36-931A-4F4478CC2EEA}" name="PONTUAÇÃO" dataDxfId="1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14F07-EC8D-4813-A800-C1F118A4E00A}" name="Tabela35" displayName="Tabela35" ref="J1:L8" totalsRowShown="0">
  <autoFilter ref="J1:L8" xr:uid="{B6314F07-EC8D-4813-A800-C1F118A4E00A}"/>
  <sortState xmlns:xlrd2="http://schemas.microsoft.com/office/spreadsheetml/2017/richdata2" ref="J2:L7">
    <sortCondition descending="1" ref="K3:K9"/>
  </sortState>
  <tableColumns count="3">
    <tableColumn id="1" xr3:uid="{607FB3E2-F93B-48F0-9736-1E006A3D64FA}" name="Centralizadora"/>
    <tableColumn id="2" xr3:uid="{D2C7C606-4C05-4FD0-9F33-0C6F4ED5B826}" name="Pontuação do Dia" dataDxfId="9"/>
    <tableColumn id="3" xr3:uid="{0CF2F42B-E2A6-437C-A7F1-3ECC94EBFC0C}" name="Total Geral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D120ED6-7398-41F8-8826-774F82FF993B}" name="Tabela338" displayName="Tabela338" ref="N1:P11" totalsRowShown="0">
  <autoFilter ref="N1:P11" xr:uid="{5D120ED6-7398-41F8-8826-774F82FF993B}"/>
  <sortState xmlns:xlrd2="http://schemas.microsoft.com/office/spreadsheetml/2017/richdata2" ref="N2:P7">
    <sortCondition descending="1" ref="O3:O9"/>
  </sortState>
  <tableColumns count="3">
    <tableColumn id="1" xr3:uid="{1618306F-692F-4A75-9048-FD7F2911046B}" name="Centralizadora"/>
    <tableColumn id="2" xr3:uid="{E3F121A5-4BE6-4382-8C8E-144DA87A9591}" name="Pontuação do Dia" dataDxfId="7"/>
    <tableColumn id="3" xr3:uid="{F96D9855-59C9-4772-AD6D-9402C34B0F6F}" name="Total Geral" dataDxfId="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B4F1E9D-73CB-46EE-BF10-101C67A03B40}" name="Tabela3669" displayName="Tabela3669" ref="F1:H8" totalsRowShown="0">
  <autoFilter ref="F1:H8" xr:uid="{8B4F1E9D-73CB-46EE-BF10-101C67A03B40}"/>
  <sortState xmlns:xlrd2="http://schemas.microsoft.com/office/spreadsheetml/2017/richdata2" ref="F2:H7">
    <sortCondition descending="1" ref="G3:G9"/>
  </sortState>
  <tableColumns count="3">
    <tableColumn id="1" xr3:uid="{D05AE4B0-B3C0-40BE-9A58-1B5A5E9CD0D1}" name="Centralizadora"/>
    <tableColumn id="2" xr3:uid="{F842BB63-21B0-49AB-9B9C-5D9DE943DE41}" name="Pontuação do Dia"/>
    <tableColumn id="3" xr3:uid="{21FBA20D-5455-4291-997F-8A11530D8982}" name="Total Geral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B8F0F-E705-4E96-BAFD-AD609D0FC6F6}" name="Tabela2" displayName="Tabela2" ref="A37:D52" totalsRowShown="0" headerRowDxfId="0" tableBorderDxfId="5">
  <autoFilter ref="A37:D52" xr:uid="{ED9B8F0F-E705-4E96-BAFD-AD609D0FC6F6}"/>
  <sortState xmlns:xlrd2="http://schemas.microsoft.com/office/spreadsheetml/2017/richdata2" ref="A38:D52">
    <sortCondition descending="1" ref="D37:D52"/>
  </sortState>
  <tableColumns count="4">
    <tableColumn id="1" xr3:uid="{9936172B-F1BA-43B3-8089-5AC84AF775F6}" name="CENTRALIZADORA" dataDxfId="4"/>
    <tableColumn id="2" xr3:uid="{39F1A9EB-6424-4369-BE4C-EEE321D8B2E6}" name="NOME" dataDxfId="3"/>
    <tableColumn id="3" xr3:uid="{8EA4B672-EDD3-47D7-A546-9D0675D2131B}" name="FUNÇÃO" dataDxfId="2"/>
    <tableColumn id="4" xr3:uid="{48C6F404-8C3C-43CA-ADC4-9A51DDBE5673}" name="PONTUAÇÃO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D33A2-B1E2-48C9-912C-4FE4D29EFFE1}">
  <dimension ref="A1:P87"/>
  <sheetViews>
    <sheetView tabSelected="1" topLeftCell="E10" zoomScale="93" zoomScaleNormal="93" workbookViewId="0">
      <selection activeCell="L17" sqref="L17"/>
    </sheetView>
  </sheetViews>
  <sheetFormatPr defaultColWidth="19.42578125" defaultRowHeight="15" x14ac:dyDescent="0.25"/>
  <cols>
    <col min="1" max="1" width="22.28515625" style="4" bestFit="1" customWidth="1"/>
    <col min="2" max="2" width="29.42578125" style="4" bestFit="1" customWidth="1"/>
    <col min="3" max="3" width="25.28515625" style="4" bestFit="1" customWidth="1"/>
    <col min="4" max="4" width="17.140625" style="4" bestFit="1" customWidth="1"/>
    <col min="5" max="5" width="3.42578125" style="4" customWidth="1"/>
    <col min="6" max="6" width="19.28515625" style="4" bestFit="1" customWidth="1"/>
    <col min="7" max="7" width="22.28515625" style="4" bestFit="1" customWidth="1"/>
    <col min="8" max="9" width="16" style="4" bestFit="1" customWidth="1"/>
    <col min="10" max="10" width="19.28515625" style="4" bestFit="1" customWidth="1"/>
    <col min="11" max="11" width="22.28515625" style="4" bestFit="1" customWidth="1"/>
    <col min="12" max="12" width="15.85546875" style="4" bestFit="1" customWidth="1"/>
    <col min="13" max="13" width="5.28515625" style="4" customWidth="1"/>
    <col min="14" max="14" width="19.28515625" style="4" bestFit="1" customWidth="1"/>
    <col min="15" max="15" width="22.28515625" style="4" bestFit="1" customWidth="1"/>
    <col min="16" max="16" width="15.85546875" style="4" bestFit="1" customWidth="1"/>
    <col min="17" max="16384" width="19.42578125" style="4"/>
  </cols>
  <sheetData>
    <row r="1" spans="1:16" s="1" customFormat="1" x14ac:dyDescent="0.25">
      <c r="A1" s="3" t="s">
        <v>2</v>
      </c>
      <c r="B1" s="3" t="s">
        <v>3</v>
      </c>
      <c r="C1" s="3" t="s">
        <v>4</v>
      </c>
      <c r="D1" s="3" t="s">
        <v>5</v>
      </c>
      <c r="F1" s="3" t="s">
        <v>6</v>
      </c>
      <c r="G1" s="3" t="s">
        <v>7</v>
      </c>
      <c r="H1" s="3" t="s">
        <v>8</v>
      </c>
      <c r="J1" s="3" t="s">
        <v>6</v>
      </c>
      <c r="K1" s="3" t="s">
        <v>7</v>
      </c>
      <c r="L1" s="3" t="s">
        <v>8</v>
      </c>
      <c r="N1" s="3" t="s">
        <v>6</v>
      </c>
      <c r="O1" s="3" t="s">
        <v>7</v>
      </c>
      <c r="P1" s="3" t="s">
        <v>8</v>
      </c>
    </row>
    <row r="2" spans="1:16" s="1" customFormat="1" x14ac:dyDescent="0.25">
      <c r="A2" s="2" t="s">
        <v>0</v>
      </c>
      <c r="B2" s="4" t="s">
        <v>32</v>
      </c>
      <c r="C2" s="2" t="s">
        <v>51</v>
      </c>
      <c r="D2" s="2">
        <v>0</v>
      </c>
      <c r="F2" s="2" t="s">
        <v>0</v>
      </c>
      <c r="G2" s="2">
        <f>SUM(D2:D4)</f>
        <v>0</v>
      </c>
      <c r="H2" s="2">
        <v>0</v>
      </c>
      <c r="J2" s="2" t="s">
        <v>9</v>
      </c>
      <c r="K2" s="2">
        <v>0</v>
      </c>
      <c r="L2" s="2">
        <v>0</v>
      </c>
      <c r="N2" s="2" t="s">
        <v>26</v>
      </c>
      <c r="O2" s="2">
        <f>SUM(D$45+D$46)</f>
        <v>1000</v>
      </c>
      <c r="P2" s="2">
        <f>O2</f>
        <v>1000</v>
      </c>
    </row>
    <row r="3" spans="1:16" s="1" customFormat="1" x14ac:dyDescent="0.25">
      <c r="A3" s="2" t="s">
        <v>0</v>
      </c>
      <c r="B3" s="4" t="s">
        <v>33</v>
      </c>
      <c r="C3" s="4" t="s">
        <v>63</v>
      </c>
      <c r="D3" s="2">
        <v>0</v>
      </c>
      <c r="F3" s="2" t="s">
        <v>1</v>
      </c>
      <c r="G3" s="2">
        <v>0</v>
      </c>
      <c r="H3" s="2">
        <v>0</v>
      </c>
      <c r="J3" s="2" t="s">
        <v>10</v>
      </c>
      <c r="K3" s="2">
        <v>0</v>
      </c>
      <c r="L3" s="2">
        <v>0</v>
      </c>
      <c r="N3" s="2" t="s">
        <v>27</v>
      </c>
      <c r="O3" s="2">
        <f>SUM(D$47:D$48)</f>
        <v>1000</v>
      </c>
      <c r="P3" s="2">
        <f t="shared" ref="P3:P10" si="0">O3</f>
        <v>1000</v>
      </c>
    </row>
    <row r="4" spans="1:16" s="1" customFormat="1" x14ac:dyDescent="0.25">
      <c r="A4" s="2" t="s">
        <v>0</v>
      </c>
      <c r="B4" s="4" t="s">
        <v>34</v>
      </c>
      <c r="C4" s="4" t="s">
        <v>54</v>
      </c>
      <c r="D4" s="2">
        <v>0</v>
      </c>
      <c r="F4" s="2" t="s">
        <v>12</v>
      </c>
      <c r="G4" s="2">
        <v>0</v>
      </c>
      <c r="H4" s="2">
        <v>0</v>
      </c>
      <c r="J4" s="2" t="s">
        <v>11</v>
      </c>
      <c r="K4" s="2">
        <v>0</v>
      </c>
      <c r="L4" s="2">
        <v>0</v>
      </c>
      <c r="N4" s="2" t="s">
        <v>28</v>
      </c>
      <c r="O4" s="2">
        <f>D$38</f>
        <v>1000</v>
      </c>
      <c r="P4" s="2">
        <f t="shared" si="0"/>
        <v>1000</v>
      </c>
    </row>
    <row r="5" spans="1:16" s="1" customFormat="1" x14ac:dyDescent="0.25">
      <c r="A5" s="2" t="s">
        <v>0</v>
      </c>
      <c r="B5" s="4" t="s">
        <v>35</v>
      </c>
      <c r="C5" s="4" t="s">
        <v>54</v>
      </c>
      <c r="D5" s="2">
        <v>0</v>
      </c>
      <c r="F5" s="2" t="s">
        <v>14</v>
      </c>
      <c r="G5" s="2">
        <v>0</v>
      </c>
      <c r="H5" s="2">
        <v>0</v>
      </c>
      <c r="J5" s="2" t="s">
        <v>13</v>
      </c>
      <c r="K5" s="2">
        <v>0</v>
      </c>
      <c r="L5" s="2">
        <v>0</v>
      </c>
      <c r="N5" s="2" t="s">
        <v>29</v>
      </c>
      <c r="O5" s="2">
        <f>SUM(D$43+D$44)</f>
        <v>1000</v>
      </c>
      <c r="P5" s="2">
        <f t="shared" si="0"/>
        <v>1000</v>
      </c>
    </row>
    <row r="6" spans="1:16" s="1" customFormat="1" x14ac:dyDescent="0.25">
      <c r="A6" s="2" t="s">
        <v>0</v>
      </c>
      <c r="B6" s="4" t="s">
        <v>36</v>
      </c>
      <c r="C6" s="4" t="s">
        <v>54</v>
      </c>
      <c r="D6" s="2">
        <v>0</v>
      </c>
      <c r="F6" s="2" t="s">
        <v>18</v>
      </c>
      <c r="G6" s="2">
        <v>0</v>
      </c>
      <c r="H6" s="2">
        <v>0</v>
      </c>
      <c r="J6" s="2"/>
      <c r="K6" s="2"/>
      <c r="L6" s="2">
        <v>0</v>
      </c>
      <c r="N6" s="2" t="s">
        <v>30</v>
      </c>
      <c r="O6" s="2">
        <f>D$39</f>
        <v>1000</v>
      </c>
      <c r="P6" s="2">
        <f t="shared" si="0"/>
        <v>1000</v>
      </c>
    </row>
    <row r="7" spans="1:16" s="1" customFormat="1" x14ac:dyDescent="0.25">
      <c r="A7" s="2" t="s">
        <v>0</v>
      </c>
      <c r="B7" s="4" t="s">
        <v>82</v>
      </c>
      <c r="C7" s="4" t="s">
        <v>54</v>
      </c>
      <c r="D7" s="2">
        <v>0</v>
      </c>
      <c r="F7" s="2"/>
      <c r="G7" s="2"/>
      <c r="H7" s="2"/>
      <c r="J7" s="2"/>
      <c r="K7" s="2"/>
      <c r="L7" s="2">
        <v>0</v>
      </c>
      <c r="N7" s="2" t="s">
        <v>31</v>
      </c>
      <c r="O7" s="2">
        <f>D$41</f>
        <v>1000</v>
      </c>
      <c r="P7" s="2">
        <f t="shared" si="0"/>
        <v>1000</v>
      </c>
    </row>
    <row r="8" spans="1:16" x14ac:dyDescent="0.25">
      <c r="A8" s="2" t="s">
        <v>1</v>
      </c>
      <c r="B8" s="4" t="s">
        <v>37</v>
      </c>
      <c r="C8" s="2" t="s">
        <v>51</v>
      </c>
      <c r="D8" s="2">
        <v>0</v>
      </c>
      <c r="H8" s="4">
        <v>0</v>
      </c>
      <c r="L8" s="4">
        <v>0</v>
      </c>
      <c r="N8" s="2" t="s">
        <v>15</v>
      </c>
      <c r="O8" s="2">
        <f>D$42</f>
        <v>1000</v>
      </c>
      <c r="P8" s="2">
        <f t="shared" si="0"/>
        <v>1000</v>
      </c>
    </row>
    <row r="9" spans="1:16" x14ac:dyDescent="0.25">
      <c r="A9" s="4" t="s">
        <v>1</v>
      </c>
      <c r="B9" s="4" t="s">
        <v>38</v>
      </c>
      <c r="C9" s="4" t="s">
        <v>54</v>
      </c>
      <c r="D9" s="2">
        <v>0</v>
      </c>
      <c r="F9" s="5"/>
      <c r="G9" s="5"/>
      <c r="H9" s="5"/>
      <c r="N9" s="2" t="s">
        <v>17</v>
      </c>
      <c r="O9" s="2">
        <f>D$40</f>
        <v>1000</v>
      </c>
      <c r="P9" s="2">
        <f t="shared" si="0"/>
        <v>1000</v>
      </c>
    </row>
    <row r="10" spans="1:16" x14ac:dyDescent="0.25">
      <c r="A10" s="2" t="s">
        <v>1</v>
      </c>
      <c r="B10" s="4" t="s">
        <v>39</v>
      </c>
      <c r="C10" s="4" t="s">
        <v>54</v>
      </c>
      <c r="D10" s="2">
        <v>0</v>
      </c>
      <c r="F10" s="16"/>
      <c r="G10" s="16"/>
      <c r="H10" s="16"/>
      <c r="I10" s="16"/>
      <c r="J10" s="16"/>
      <c r="K10" s="16"/>
      <c r="N10" s="2" t="s">
        <v>16</v>
      </c>
      <c r="O10" s="2">
        <f>SUM(D$49:D$52)</f>
        <v>1000</v>
      </c>
      <c r="P10" s="2">
        <f t="shared" si="0"/>
        <v>1000</v>
      </c>
    </row>
    <row r="11" spans="1:16" x14ac:dyDescent="0.25">
      <c r="A11" s="4" t="s">
        <v>1</v>
      </c>
      <c r="B11" s="4" t="s">
        <v>40</v>
      </c>
      <c r="C11" s="4" t="s">
        <v>54</v>
      </c>
      <c r="D11" s="2">
        <v>0</v>
      </c>
      <c r="F11" s="15" t="s">
        <v>6</v>
      </c>
      <c r="G11" s="9" t="s">
        <v>22</v>
      </c>
      <c r="H11" s="6" t="s">
        <v>19</v>
      </c>
      <c r="I11" s="7" t="s">
        <v>20</v>
      </c>
      <c r="J11" s="8" t="s">
        <v>21</v>
      </c>
      <c r="K11" s="10" t="s">
        <v>23</v>
      </c>
      <c r="L11" s="14"/>
      <c r="M11" s="11"/>
      <c r="O11" s="2"/>
      <c r="P11" s="2">
        <f>SUM(P2:P10)</f>
        <v>9000</v>
      </c>
    </row>
    <row r="12" spans="1:16" x14ac:dyDescent="0.25">
      <c r="A12" s="2" t="s">
        <v>1</v>
      </c>
      <c r="B12" s="4" t="s">
        <v>24</v>
      </c>
      <c r="C12" s="4" t="s">
        <v>54</v>
      </c>
      <c r="D12" s="2">
        <v>0</v>
      </c>
      <c r="F12" s="17" t="s">
        <v>0</v>
      </c>
      <c r="G12" s="25">
        <v>217</v>
      </c>
      <c r="H12" s="25">
        <v>92</v>
      </c>
      <c r="I12" s="25">
        <v>23</v>
      </c>
      <c r="J12" s="25">
        <v>83</v>
      </c>
      <c r="K12" s="25">
        <v>415</v>
      </c>
      <c r="O12" s="2"/>
      <c r="P12" s="2"/>
    </row>
    <row r="13" spans="1:16" x14ac:dyDescent="0.25">
      <c r="A13" s="4" t="s">
        <v>1</v>
      </c>
      <c r="B13" s="4" t="s">
        <v>41</v>
      </c>
      <c r="C13" s="4" t="s">
        <v>54</v>
      </c>
      <c r="D13" s="2">
        <v>0</v>
      </c>
      <c r="F13" s="17" t="s">
        <v>1</v>
      </c>
      <c r="G13" s="25">
        <v>118</v>
      </c>
      <c r="H13" s="25">
        <v>40</v>
      </c>
      <c r="I13" s="25">
        <v>20</v>
      </c>
      <c r="J13" s="25">
        <v>40</v>
      </c>
      <c r="K13" s="25">
        <v>218</v>
      </c>
      <c r="L13" s="12"/>
      <c r="O13" s="2"/>
      <c r="P13" s="2"/>
    </row>
    <row r="14" spans="1:16" x14ac:dyDescent="0.25">
      <c r="A14" s="2" t="s">
        <v>1</v>
      </c>
      <c r="B14" s="4" t="s">
        <v>42</v>
      </c>
      <c r="C14" s="4" t="s">
        <v>54</v>
      </c>
      <c r="D14" s="2">
        <v>0</v>
      </c>
      <c r="F14" s="17" t="s">
        <v>12</v>
      </c>
      <c r="G14" s="25">
        <v>114</v>
      </c>
      <c r="H14" s="25">
        <v>29</v>
      </c>
      <c r="I14" s="25">
        <v>15</v>
      </c>
      <c r="J14" s="25">
        <v>24</v>
      </c>
      <c r="K14" s="25">
        <v>182</v>
      </c>
    </row>
    <row r="15" spans="1:16" x14ac:dyDescent="0.25">
      <c r="A15" s="4" t="s">
        <v>14</v>
      </c>
      <c r="B15" s="4" t="s">
        <v>43</v>
      </c>
      <c r="C15" s="2" t="s">
        <v>51</v>
      </c>
      <c r="D15" s="2">
        <v>0</v>
      </c>
      <c r="F15" s="17" t="s">
        <v>14</v>
      </c>
      <c r="G15" s="25">
        <v>74</v>
      </c>
      <c r="H15" s="25">
        <v>29</v>
      </c>
      <c r="I15" s="25">
        <v>15</v>
      </c>
      <c r="J15" s="25">
        <v>13</v>
      </c>
      <c r="K15" s="25">
        <v>131</v>
      </c>
    </row>
    <row r="16" spans="1:16" x14ac:dyDescent="0.25">
      <c r="A16" s="4" t="s">
        <v>14</v>
      </c>
      <c r="B16" s="4" t="s">
        <v>44</v>
      </c>
      <c r="C16" s="4" t="s">
        <v>54</v>
      </c>
      <c r="D16" s="2">
        <v>0</v>
      </c>
      <c r="F16" s="17" t="s">
        <v>16</v>
      </c>
      <c r="G16" s="25">
        <v>101</v>
      </c>
      <c r="H16" s="25">
        <v>15</v>
      </c>
      <c r="I16" s="25">
        <v>7</v>
      </c>
      <c r="J16" s="25">
        <v>4</v>
      </c>
      <c r="K16" s="25">
        <v>127</v>
      </c>
    </row>
    <row r="17" spans="1:12" x14ac:dyDescent="0.25">
      <c r="A17" s="4" t="s">
        <v>14</v>
      </c>
      <c r="B17" s="4" t="s">
        <v>45</v>
      </c>
      <c r="C17" s="4" t="s">
        <v>54</v>
      </c>
      <c r="D17" s="2">
        <v>0</v>
      </c>
      <c r="F17" s="17" t="s">
        <v>18</v>
      </c>
      <c r="G17" s="25">
        <v>56</v>
      </c>
      <c r="H17" s="25">
        <v>26</v>
      </c>
      <c r="I17" s="25">
        <v>10</v>
      </c>
      <c r="J17" s="25">
        <v>23</v>
      </c>
      <c r="K17" s="25">
        <v>115</v>
      </c>
    </row>
    <row r="18" spans="1:12" x14ac:dyDescent="0.25">
      <c r="A18" s="4" t="s">
        <v>14</v>
      </c>
      <c r="B18" s="4" t="s">
        <v>46</v>
      </c>
      <c r="C18" s="2" t="s">
        <v>25</v>
      </c>
      <c r="D18" s="2">
        <v>0</v>
      </c>
      <c r="F18" s="17" t="s">
        <v>9</v>
      </c>
      <c r="G18" s="25">
        <v>61</v>
      </c>
      <c r="H18" s="25">
        <v>28</v>
      </c>
      <c r="I18" s="25">
        <v>6</v>
      </c>
      <c r="J18" s="25">
        <v>16</v>
      </c>
      <c r="K18" s="25">
        <v>111</v>
      </c>
    </row>
    <row r="19" spans="1:12" x14ac:dyDescent="0.25">
      <c r="A19" s="2" t="s">
        <v>11</v>
      </c>
      <c r="B19" s="4" t="s">
        <v>47</v>
      </c>
      <c r="C19" s="2" t="s">
        <v>51</v>
      </c>
      <c r="D19" s="2">
        <v>0</v>
      </c>
      <c r="F19" s="17" t="s">
        <v>10</v>
      </c>
      <c r="G19" s="25">
        <v>31</v>
      </c>
      <c r="H19" s="25">
        <v>17</v>
      </c>
      <c r="I19" s="25">
        <v>5</v>
      </c>
      <c r="J19" s="25">
        <v>27</v>
      </c>
      <c r="K19" s="25">
        <v>80</v>
      </c>
    </row>
    <row r="20" spans="1:12" x14ac:dyDescent="0.25">
      <c r="A20" s="2" t="s">
        <v>11</v>
      </c>
      <c r="B20" s="4" t="s">
        <v>48</v>
      </c>
      <c r="C20" s="4" t="s">
        <v>63</v>
      </c>
      <c r="D20" s="2">
        <v>0</v>
      </c>
      <c r="F20" s="17" t="s">
        <v>11</v>
      </c>
      <c r="G20" s="25">
        <v>62</v>
      </c>
      <c r="H20" s="25">
        <v>9</v>
      </c>
      <c r="I20" s="25">
        <v>7</v>
      </c>
      <c r="J20" s="25">
        <v>1</v>
      </c>
      <c r="K20" s="25">
        <v>79</v>
      </c>
    </row>
    <row r="21" spans="1:12" x14ac:dyDescent="0.25">
      <c r="A21" s="2" t="s">
        <v>11</v>
      </c>
      <c r="B21" s="4" t="s">
        <v>49</v>
      </c>
      <c r="C21" s="4" t="s">
        <v>54</v>
      </c>
      <c r="D21" s="2">
        <v>0</v>
      </c>
      <c r="F21" s="17" t="s">
        <v>13</v>
      </c>
      <c r="G21" s="25">
        <v>26</v>
      </c>
      <c r="H21" s="25">
        <v>26</v>
      </c>
      <c r="I21" s="25">
        <v>7</v>
      </c>
      <c r="J21" s="25">
        <v>7</v>
      </c>
      <c r="K21" s="25">
        <v>66</v>
      </c>
    </row>
    <row r="22" spans="1:12" x14ac:dyDescent="0.25">
      <c r="A22" s="2" t="s">
        <v>11</v>
      </c>
      <c r="B22" s="4" t="s">
        <v>50</v>
      </c>
      <c r="C22" s="4" t="s">
        <v>54</v>
      </c>
      <c r="D22" s="2">
        <v>0</v>
      </c>
      <c r="F22" s="17" t="s">
        <v>15</v>
      </c>
      <c r="G22" s="25">
        <v>14</v>
      </c>
      <c r="H22" s="25">
        <v>8</v>
      </c>
      <c r="I22" s="25">
        <v>4</v>
      </c>
      <c r="J22" s="25">
        <v>10</v>
      </c>
      <c r="K22" s="25">
        <v>36</v>
      </c>
    </row>
    <row r="23" spans="1:12" x14ac:dyDescent="0.25">
      <c r="A23" s="4" t="s">
        <v>12</v>
      </c>
      <c r="B23" s="4" t="s">
        <v>52</v>
      </c>
      <c r="C23" s="4" t="s">
        <v>51</v>
      </c>
      <c r="D23" s="2">
        <v>0</v>
      </c>
      <c r="F23" s="17" t="s">
        <v>17</v>
      </c>
      <c r="G23" s="25">
        <v>20</v>
      </c>
      <c r="H23" s="25">
        <v>2</v>
      </c>
      <c r="I23" s="25"/>
      <c r="J23" s="25"/>
      <c r="K23" s="25">
        <v>22</v>
      </c>
      <c r="L23" s="13"/>
    </row>
    <row r="24" spans="1:12" x14ac:dyDescent="0.25">
      <c r="A24" s="4" t="s">
        <v>12</v>
      </c>
      <c r="B24" s="4" t="s">
        <v>53</v>
      </c>
      <c r="C24" s="4" t="s">
        <v>54</v>
      </c>
      <c r="D24" s="2">
        <v>0</v>
      </c>
      <c r="F24" s="17" t="s">
        <v>26</v>
      </c>
      <c r="G24" s="25">
        <v>7</v>
      </c>
      <c r="H24" s="25">
        <v>6</v>
      </c>
      <c r="I24" s="25">
        <v>1</v>
      </c>
      <c r="J24" s="25">
        <v>7</v>
      </c>
      <c r="K24" s="25">
        <v>21</v>
      </c>
    </row>
    <row r="25" spans="1:12" x14ac:dyDescent="0.25">
      <c r="A25" s="4" t="s">
        <v>12</v>
      </c>
      <c r="B25" s="4" t="s">
        <v>55</v>
      </c>
      <c r="C25" s="4" t="s">
        <v>54</v>
      </c>
      <c r="D25" s="2">
        <v>0</v>
      </c>
      <c r="F25" s="17" t="s">
        <v>27</v>
      </c>
      <c r="G25" s="25">
        <v>6</v>
      </c>
      <c r="H25" s="25">
        <v>2</v>
      </c>
      <c r="I25" s="25">
        <v>2</v>
      </c>
      <c r="J25" s="25">
        <v>1</v>
      </c>
      <c r="K25" s="25">
        <v>11</v>
      </c>
    </row>
    <row r="26" spans="1:12" x14ac:dyDescent="0.25">
      <c r="A26" s="4" t="s">
        <v>12</v>
      </c>
      <c r="B26" s="4" t="s">
        <v>56</v>
      </c>
      <c r="C26" s="4" t="s">
        <v>54</v>
      </c>
      <c r="D26" s="2">
        <v>0</v>
      </c>
      <c r="F26" s="17" t="s">
        <v>28</v>
      </c>
      <c r="G26" s="25">
        <v>3</v>
      </c>
      <c r="H26" s="25">
        <v>2</v>
      </c>
      <c r="I26" s="25"/>
      <c r="J26" s="25">
        <v>6</v>
      </c>
      <c r="K26" s="25">
        <v>11</v>
      </c>
    </row>
    <row r="27" spans="1:12" x14ac:dyDescent="0.25">
      <c r="A27" s="4" t="s">
        <v>10</v>
      </c>
      <c r="B27" s="4" t="s">
        <v>65</v>
      </c>
      <c r="C27" s="4" t="s">
        <v>58</v>
      </c>
      <c r="D27" s="2">
        <v>0</v>
      </c>
      <c r="F27" s="17" t="s">
        <v>29</v>
      </c>
      <c r="G27" s="25">
        <v>6</v>
      </c>
      <c r="H27" s="25">
        <v>2</v>
      </c>
      <c r="I27" s="25">
        <v>2</v>
      </c>
      <c r="J27" s="25"/>
      <c r="K27" s="25">
        <v>10</v>
      </c>
    </row>
    <row r="28" spans="1:12" x14ac:dyDescent="0.25">
      <c r="A28" s="4" t="s">
        <v>10</v>
      </c>
      <c r="B28" s="4" t="s">
        <v>66</v>
      </c>
      <c r="C28" s="4" t="s">
        <v>63</v>
      </c>
      <c r="D28" s="2">
        <v>0</v>
      </c>
      <c r="F28" s="17" t="s">
        <v>30</v>
      </c>
      <c r="G28" s="25">
        <v>3</v>
      </c>
      <c r="H28" s="25">
        <v>3</v>
      </c>
      <c r="I28" s="25">
        <v>2</v>
      </c>
      <c r="J28" s="25">
        <v>1</v>
      </c>
      <c r="K28" s="25">
        <v>9</v>
      </c>
    </row>
    <row r="29" spans="1:12" x14ac:dyDescent="0.25">
      <c r="A29" s="4" t="s">
        <v>10</v>
      </c>
      <c r="B29" s="4" t="s">
        <v>83</v>
      </c>
      <c r="C29" s="4" t="s">
        <v>63</v>
      </c>
      <c r="D29" s="2">
        <v>0</v>
      </c>
      <c r="F29" s="17" t="s">
        <v>31</v>
      </c>
      <c r="G29" s="25">
        <v>3</v>
      </c>
      <c r="H29" s="25"/>
      <c r="I29" s="25"/>
      <c r="J29" s="25"/>
      <c r="K29" s="25">
        <v>3</v>
      </c>
    </row>
    <row r="30" spans="1:12" x14ac:dyDescent="0.25">
      <c r="A30" s="4" t="s">
        <v>18</v>
      </c>
      <c r="B30" s="4" t="s">
        <v>67</v>
      </c>
      <c r="C30" s="4" t="s">
        <v>51</v>
      </c>
      <c r="D30" s="2">
        <v>0</v>
      </c>
      <c r="G30" s="25"/>
      <c r="H30" s="12"/>
      <c r="I30" s="12"/>
      <c r="J30" s="12"/>
      <c r="K30" s="12"/>
    </row>
    <row r="31" spans="1:12" x14ac:dyDescent="0.25">
      <c r="A31" s="4" t="s">
        <v>18</v>
      </c>
      <c r="B31" s="4" t="s">
        <v>68</v>
      </c>
      <c r="C31" s="4" t="s">
        <v>54</v>
      </c>
      <c r="D31" s="2">
        <v>0</v>
      </c>
    </row>
    <row r="32" spans="1:12" x14ac:dyDescent="0.25">
      <c r="A32" s="4" t="s">
        <v>18</v>
      </c>
      <c r="B32" s="4" t="s">
        <v>69</v>
      </c>
      <c r="C32" s="4" t="s">
        <v>54</v>
      </c>
      <c r="D32" s="2">
        <v>0</v>
      </c>
    </row>
    <row r="33" spans="1:9" x14ac:dyDescent="0.25">
      <c r="A33" s="4" t="s">
        <v>18</v>
      </c>
      <c r="B33" s="4" t="s">
        <v>70</v>
      </c>
      <c r="C33" s="4" t="s">
        <v>54</v>
      </c>
      <c r="D33" s="2">
        <v>0</v>
      </c>
    </row>
    <row r="34" spans="1:9" x14ac:dyDescent="0.25">
      <c r="A34" s="4" t="s">
        <v>9</v>
      </c>
      <c r="B34" s="4" t="s">
        <v>71</v>
      </c>
      <c r="C34" s="4" t="s">
        <v>63</v>
      </c>
      <c r="D34" s="2">
        <v>0</v>
      </c>
      <c r="F34" s="22"/>
      <c r="G34" s="22"/>
      <c r="H34" s="22"/>
      <c r="I34" s="22"/>
    </row>
    <row r="35" spans="1:9" x14ac:dyDescent="0.25">
      <c r="A35" s="4" t="s">
        <v>13</v>
      </c>
      <c r="B35" s="4" t="s">
        <v>73</v>
      </c>
      <c r="C35" s="4" t="s">
        <v>54</v>
      </c>
      <c r="D35" s="2">
        <v>0</v>
      </c>
      <c r="F35" s="23"/>
      <c r="G35" s="23"/>
      <c r="H35" s="23"/>
      <c r="I35" s="24"/>
    </row>
    <row r="36" spans="1:9" x14ac:dyDescent="0.25">
      <c r="D36" s="2">
        <v>0</v>
      </c>
      <c r="F36" s="23"/>
      <c r="G36" s="23"/>
      <c r="H36" s="23"/>
      <c r="I36" s="24"/>
    </row>
    <row r="37" spans="1:9" x14ac:dyDescent="0.25">
      <c r="A37" s="21" t="s">
        <v>2</v>
      </c>
      <c r="B37" s="21" t="s">
        <v>3</v>
      </c>
      <c r="C37" s="21" t="s">
        <v>4</v>
      </c>
      <c r="D37" s="21" t="s">
        <v>5</v>
      </c>
      <c r="F37" s="23"/>
      <c r="G37" s="23"/>
      <c r="H37" s="23"/>
      <c r="I37" s="24"/>
    </row>
    <row r="38" spans="1:9" x14ac:dyDescent="0.25">
      <c r="A38" s="19" t="s">
        <v>28</v>
      </c>
      <c r="B38" s="18" t="s">
        <v>74</v>
      </c>
      <c r="C38" s="18" t="s">
        <v>63</v>
      </c>
      <c r="D38" s="20">
        <v>1000</v>
      </c>
      <c r="F38" s="23"/>
      <c r="G38" s="23"/>
      <c r="H38" s="23"/>
      <c r="I38" s="24"/>
    </row>
    <row r="39" spans="1:9" x14ac:dyDescent="0.25">
      <c r="A39" s="19" t="s">
        <v>30</v>
      </c>
      <c r="B39" s="18" t="s">
        <v>77</v>
      </c>
      <c r="C39" s="18" t="s">
        <v>54</v>
      </c>
      <c r="D39" s="20">
        <v>1000</v>
      </c>
      <c r="F39" s="23"/>
      <c r="G39" s="23"/>
      <c r="H39" s="23"/>
      <c r="I39" s="24"/>
    </row>
    <row r="40" spans="1:9" x14ac:dyDescent="0.25">
      <c r="A40" s="19" t="s">
        <v>17</v>
      </c>
      <c r="B40" s="18" t="s">
        <v>80</v>
      </c>
      <c r="C40" s="18" t="s">
        <v>51</v>
      </c>
      <c r="D40" s="20">
        <v>1000</v>
      </c>
      <c r="F40" s="23"/>
      <c r="G40" s="23"/>
      <c r="H40" s="23"/>
      <c r="I40" s="24"/>
    </row>
    <row r="41" spans="1:9" x14ac:dyDescent="0.25">
      <c r="A41" s="19" t="s">
        <v>31</v>
      </c>
      <c r="B41" s="18" t="s">
        <v>81</v>
      </c>
      <c r="C41" s="18" t="s">
        <v>63</v>
      </c>
      <c r="D41" s="20">
        <v>1000</v>
      </c>
      <c r="F41" s="23"/>
      <c r="G41" s="23"/>
      <c r="H41" s="23"/>
      <c r="I41" s="24"/>
    </row>
    <row r="42" spans="1:9" x14ac:dyDescent="0.25">
      <c r="A42" s="19" t="s">
        <v>15</v>
      </c>
      <c r="B42" s="18" t="s">
        <v>72</v>
      </c>
      <c r="C42" s="18" t="s">
        <v>54</v>
      </c>
      <c r="D42" s="20">
        <v>1000</v>
      </c>
      <c r="F42" s="23"/>
      <c r="G42" s="23"/>
      <c r="H42" s="23"/>
      <c r="I42" s="24"/>
    </row>
    <row r="43" spans="1:9" x14ac:dyDescent="0.25">
      <c r="A43" s="19" t="s">
        <v>29</v>
      </c>
      <c r="B43" s="18" t="s">
        <v>75</v>
      </c>
      <c r="C43" s="18" t="s">
        <v>63</v>
      </c>
      <c r="D43" s="20">
        <v>500</v>
      </c>
      <c r="F43" s="23"/>
      <c r="G43" s="23"/>
      <c r="H43" s="23"/>
      <c r="I43" s="24"/>
    </row>
    <row r="44" spans="1:9" x14ac:dyDescent="0.25">
      <c r="A44" s="19" t="s">
        <v>29</v>
      </c>
      <c r="B44" s="18" t="s">
        <v>76</v>
      </c>
      <c r="C44" s="18" t="s">
        <v>54</v>
      </c>
      <c r="D44" s="20">
        <v>500</v>
      </c>
      <c r="F44" s="23"/>
      <c r="G44" s="23"/>
      <c r="H44" s="23"/>
      <c r="I44" s="24"/>
    </row>
    <row r="45" spans="1:9" x14ac:dyDescent="0.25">
      <c r="A45" s="19" t="s">
        <v>26</v>
      </c>
      <c r="B45" s="18" t="s">
        <v>78</v>
      </c>
      <c r="C45" s="18" t="s">
        <v>58</v>
      </c>
      <c r="D45" s="20">
        <v>500</v>
      </c>
      <c r="F45" s="23"/>
      <c r="G45" s="23"/>
      <c r="H45" s="23"/>
      <c r="I45" s="24"/>
    </row>
    <row r="46" spans="1:9" x14ac:dyDescent="0.25">
      <c r="A46" s="19" t="s">
        <v>26</v>
      </c>
      <c r="B46" s="18" t="s">
        <v>79</v>
      </c>
      <c r="C46" s="18" t="s">
        <v>54</v>
      </c>
      <c r="D46" s="20">
        <v>500</v>
      </c>
      <c r="F46" s="23"/>
      <c r="G46" s="23"/>
      <c r="H46" s="23"/>
      <c r="I46" s="24"/>
    </row>
    <row r="47" spans="1:9" x14ac:dyDescent="0.25">
      <c r="A47" s="19" t="s">
        <v>27</v>
      </c>
      <c r="B47" s="18" t="s">
        <v>62</v>
      </c>
      <c r="C47" s="18" t="s">
        <v>63</v>
      </c>
      <c r="D47" s="20">
        <v>500</v>
      </c>
      <c r="F47" s="23"/>
      <c r="G47" s="23"/>
      <c r="H47" s="23"/>
      <c r="I47" s="24"/>
    </row>
    <row r="48" spans="1:9" x14ac:dyDescent="0.25">
      <c r="A48" s="19" t="s">
        <v>27</v>
      </c>
      <c r="B48" s="18" t="s">
        <v>64</v>
      </c>
      <c r="C48" s="18" t="s">
        <v>54</v>
      </c>
      <c r="D48" s="20">
        <v>500</v>
      </c>
      <c r="F48" s="23"/>
      <c r="G48" s="23"/>
      <c r="H48" s="23"/>
      <c r="I48" s="24"/>
    </row>
    <row r="49" spans="1:9" x14ac:dyDescent="0.25">
      <c r="A49" s="19" t="s">
        <v>16</v>
      </c>
      <c r="B49" s="18" t="s">
        <v>57</v>
      </c>
      <c r="C49" s="18" t="s">
        <v>58</v>
      </c>
      <c r="D49" s="20">
        <v>250</v>
      </c>
      <c r="F49" s="23"/>
      <c r="G49" s="23"/>
      <c r="H49" s="23"/>
      <c r="I49" s="24"/>
    </row>
    <row r="50" spans="1:9" x14ac:dyDescent="0.25">
      <c r="A50" s="19" t="s">
        <v>16</v>
      </c>
      <c r="B50" s="18" t="s">
        <v>59</v>
      </c>
      <c r="C50" s="18" t="s">
        <v>54</v>
      </c>
      <c r="D50" s="20">
        <v>250</v>
      </c>
    </row>
    <row r="51" spans="1:9" x14ac:dyDescent="0.25">
      <c r="A51" s="19" t="s">
        <v>16</v>
      </c>
      <c r="B51" s="18" t="s">
        <v>60</v>
      </c>
      <c r="C51" s="18" t="s">
        <v>54</v>
      </c>
      <c r="D51" s="20">
        <v>250</v>
      </c>
    </row>
    <row r="52" spans="1:9" x14ac:dyDescent="0.25">
      <c r="A52" s="19" t="s">
        <v>16</v>
      </c>
      <c r="B52" s="18" t="s">
        <v>61</v>
      </c>
      <c r="C52" s="18" t="s">
        <v>54</v>
      </c>
      <c r="D52" s="20">
        <v>250</v>
      </c>
    </row>
    <row r="53" spans="1:9" x14ac:dyDescent="0.25">
      <c r="B53" s="2"/>
      <c r="C53" s="2"/>
      <c r="D53" s="2"/>
    </row>
    <row r="54" spans="1:9" x14ac:dyDescent="0.25">
      <c r="B54" s="2"/>
      <c r="C54" s="2"/>
      <c r="D54" s="2"/>
    </row>
    <row r="55" spans="1:9" x14ac:dyDescent="0.25">
      <c r="B55" s="2"/>
      <c r="C55" s="2"/>
      <c r="D55" s="2"/>
    </row>
    <row r="56" spans="1:9" x14ac:dyDescent="0.25">
      <c r="B56" s="2"/>
      <c r="C56" s="2"/>
      <c r="D56" s="2"/>
    </row>
    <row r="57" spans="1:9" x14ac:dyDescent="0.25">
      <c r="B57" s="2"/>
      <c r="C57" s="2"/>
      <c r="D57" s="2"/>
    </row>
    <row r="58" spans="1:9" x14ac:dyDescent="0.25">
      <c r="B58" s="2"/>
      <c r="C58" s="2"/>
      <c r="D58" s="2"/>
    </row>
    <row r="59" spans="1:9" x14ac:dyDescent="0.25">
      <c r="B59" s="2"/>
      <c r="C59" s="2"/>
      <c r="D59" s="2"/>
    </row>
    <row r="60" spans="1:9" x14ac:dyDescent="0.25">
      <c r="B60" s="2"/>
      <c r="C60" s="2"/>
      <c r="D60" s="2"/>
    </row>
    <row r="61" spans="1:9" x14ac:dyDescent="0.25">
      <c r="B61" s="2"/>
      <c r="C61" s="2"/>
      <c r="D61" s="2"/>
    </row>
    <row r="62" spans="1:9" x14ac:dyDescent="0.25">
      <c r="B62" s="2"/>
      <c r="C62" s="2"/>
      <c r="D62" s="2"/>
    </row>
    <row r="63" spans="1:9" x14ac:dyDescent="0.25">
      <c r="B63" s="2"/>
      <c r="C63" s="2"/>
      <c r="D63" s="2"/>
    </row>
    <row r="64" spans="1:9" x14ac:dyDescent="0.25">
      <c r="B64" s="2"/>
      <c r="C64" s="2"/>
      <c r="D64" s="2"/>
    </row>
    <row r="65" spans="2:4" x14ac:dyDescent="0.25">
      <c r="B65" s="2"/>
      <c r="C65" s="2"/>
      <c r="D65" s="2"/>
    </row>
    <row r="66" spans="2:4" x14ac:dyDescent="0.25">
      <c r="B66" s="2"/>
      <c r="C66" s="2"/>
      <c r="D66" s="2"/>
    </row>
    <row r="67" spans="2:4" x14ac:dyDescent="0.25">
      <c r="B67" s="2"/>
      <c r="C67" s="2"/>
      <c r="D67" s="2"/>
    </row>
    <row r="68" spans="2:4" x14ac:dyDescent="0.25">
      <c r="B68" s="2"/>
      <c r="C68" s="2"/>
      <c r="D68" s="2"/>
    </row>
    <row r="69" spans="2:4" x14ac:dyDescent="0.25">
      <c r="B69" s="2"/>
      <c r="C69" s="2"/>
      <c r="D69" s="2"/>
    </row>
    <row r="70" spans="2:4" x14ac:dyDescent="0.25">
      <c r="B70" s="2"/>
      <c r="C70" s="2"/>
      <c r="D70" s="2"/>
    </row>
    <row r="71" spans="2:4" x14ac:dyDescent="0.25">
      <c r="B71" s="2"/>
      <c r="C71" s="2"/>
      <c r="D71" s="2"/>
    </row>
    <row r="72" spans="2:4" x14ac:dyDescent="0.25">
      <c r="B72" s="2"/>
      <c r="C72" s="2"/>
      <c r="D72" s="2"/>
    </row>
    <row r="73" spans="2:4" x14ac:dyDescent="0.25">
      <c r="B73" s="2"/>
      <c r="C73" s="2"/>
      <c r="D73" s="2"/>
    </row>
    <row r="74" spans="2:4" x14ac:dyDescent="0.25">
      <c r="B74" s="2"/>
      <c r="C74" s="2"/>
      <c r="D74" s="2"/>
    </row>
    <row r="75" spans="2:4" x14ac:dyDescent="0.25">
      <c r="B75" s="2"/>
      <c r="C75" s="2"/>
      <c r="D75" s="2"/>
    </row>
    <row r="76" spans="2:4" x14ac:dyDescent="0.25">
      <c r="B76" s="2"/>
      <c r="C76" s="2"/>
      <c r="D76" s="2"/>
    </row>
    <row r="77" spans="2:4" x14ac:dyDescent="0.25">
      <c r="B77" s="2"/>
      <c r="C77" s="2"/>
      <c r="D77" s="2"/>
    </row>
    <row r="78" spans="2:4" x14ac:dyDescent="0.25">
      <c r="B78" s="2"/>
      <c r="C78" s="2"/>
      <c r="D78" s="2"/>
    </row>
    <row r="79" spans="2:4" x14ac:dyDescent="0.25">
      <c r="B79" s="2"/>
      <c r="C79" s="2"/>
      <c r="D79" s="2"/>
    </row>
    <row r="80" spans="2:4" x14ac:dyDescent="0.25">
      <c r="B80" s="2"/>
      <c r="C80" s="2"/>
      <c r="D80" s="2"/>
    </row>
    <row r="81" spans="2:4" x14ac:dyDescent="0.25">
      <c r="B81" s="2"/>
      <c r="C81" s="2"/>
      <c r="D81" s="2"/>
    </row>
    <row r="82" spans="2:4" x14ac:dyDescent="0.25">
      <c r="B82" s="2"/>
      <c r="C82" s="2"/>
      <c r="D82" s="2"/>
    </row>
    <row r="83" spans="2:4" x14ac:dyDescent="0.25">
      <c r="B83" s="2"/>
      <c r="C83" s="2"/>
      <c r="D83" s="2"/>
    </row>
    <row r="84" spans="2:4" x14ac:dyDescent="0.25">
      <c r="B84" s="2"/>
      <c r="C84" s="2"/>
      <c r="D84" s="2"/>
    </row>
    <row r="85" spans="2:4" x14ac:dyDescent="0.25">
      <c r="B85" s="2"/>
      <c r="C85" s="2"/>
      <c r="D85" s="2"/>
    </row>
    <row r="86" spans="2:4" x14ac:dyDescent="0.25">
      <c r="B86" s="2"/>
      <c r="C86" s="2"/>
      <c r="D86" s="2"/>
    </row>
    <row r="87" spans="2:4" x14ac:dyDescent="0.25">
      <c r="B87" s="2"/>
      <c r="C87" s="2"/>
      <c r="D87" s="2"/>
    </row>
  </sheetData>
  <phoneticPr fontId="3" type="noConversion"/>
  <pageMargins left="0.511811024" right="0.511811024" top="0.78740157499999996" bottom="0.78740157499999996" header="0.31496062000000002" footer="0.31496062000000002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G. Ferreira</dc:creator>
  <cp:lastModifiedBy>Felipe G. Ferreira</cp:lastModifiedBy>
  <dcterms:created xsi:type="dcterms:W3CDTF">2025-08-14T13:53:55Z</dcterms:created>
  <dcterms:modified xsi:type="dcterms:W3CDTF">2025-09-18T20:54:04Z</dcterms:modified>
</cp:coreProperties>
</file>