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ules of Play" sheetId="1" state="visible" r:id="rId2"/>
    <sheet name="Weap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<sst xmlns="http://schemas.openxmlformats.org/spreadsheetml/2006/main" count="21" uniqueCount="21">
  <si>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Based on Bond's book, chapter 11, page 186-193.</t>
  </si>
  <si>
    <t xml:space="preserve">The game is similar to "Valkyria Chronicles": a series of military-themed tactical role-playing video games </t>
  </si>
  <si>
    <t xml:space="preserve">https://en.wikipedia.org/wiki/Valkyria_Chronicles</t>
  </si>
  <si>
    <t xml:space="preserve">Each weapon has 3 important values: #shots, damage, hit-chance.</t>
  </si>
  <si>
    <t xml:space="preserve">Weapon</t>
  </si>
  <si>
    <t xml:space="preserve">"Personality"</t>
  </si>
  <si>
    <t xml:space="preserve">Shots</t>
  </si>
  <si>
    <t xml:space="preserve">Damage/shot</t>
  </si>
  <si>
    <t xml:space="preserve">Chance to hit, by distance from target</t>
  </si>
  <si>
    <t xml:space="preserve">Expected damage, by distance from target</t>
  </si>
  <si>
    <t xml:space="preserve">Original</t>
  </si>
  <si>
    <t xml:space="preserve">Pistol</t>
  </si>
  <si>
    <t xml:space="preserve">Basic weapon; decent in most situations but doesn't excel.</t>
  </si>
  <si>
    <t xml:space="preserve">Rifle</t>
  </si>
  <si>
    <t xml:space="preserve">Good choice for mid and long range.</t>
  </si>
  <si>
    <t xml:space="preserve">ShotGun</t>
  </si>
  <si>
    <t xml:space="preserve">Deadly nearby, useless faraway. Only one shot; risk of miss.</t>
  </si>
  <si>
    <t xml:space="preserve">Sniper</t>
  </si>
  <si>
    <t xml:space="preserve">Terrible at close range, but fantastic at long range.</t>
  </si>
  <si>
    <t xml:space="preserve">Machine</t>
  </si>
  <si>
    <t xml:space="preserve">Fires many shots; reliable but not very powerful.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</si>
</sst>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_-* #,##0.00_-;\-* #,##0.00_-;_-* \-??_-;_-@_-"/>
    <numFmt numFmtId="167" formatCode="_(* #,##0.00_);_(* \(#,##0.00\);_(* \-??_);_(@_)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Expected Damage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Weapons!$A$3</c:f>
              <c:strCache>
                <c:ptCount val="1"/>
                <c:pt idx="0">
                  <c:v>Pistol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Weapons!$Q$2:$Z$2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Weapons!$Q$3:$Z$3</c:f>
              <c:numCache>
                <c:formatCode>General</c:formatCode>
                <c:ptCount val="10"/>
                <c:pt idx="0">
                  <c:v>6.66666666666667</c:v>
                </c:pt>
                <c:pt idx="1">
                  <c:v>6.66666666666667</c:v>
                </c:pt>
                <c:pt idx="2">
                  <c:v>6.66666666666667</c:v>
                </c:pt>
                <c:pt idx="3">
                  <c:v>5.33333333333333</c:v>
                </c:pt>
                <c:pt idx="4">
                  <c:v>5.33333333333333</c:v>
                </c:pt>
                <c:pt idx="5">
                  <c:v>4</c:v>
                </c:pt>
                <c:pt idx="6">
                  <c:v>4</c:v>
                </c:pt>
                <c:pt idx="7">
                  <c:v>2.66666666666667</c:v>
                </c:pt>
                <c:pt idx="8">
                  <c:v>2.66666666666667</c:v>
                </c:pt>
                <c:pt idx="9">
                  <c:v>1.33333333333333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Weapons!$A$4</c:f>
              <c:strCache>
                <c:ptCount val="1"/>
                <c:pt idx="0">
                  <c:v>Rifle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Weapons!$Q$2:$Z$2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Weapons!$Q$4:$Z$4</c:f>
              <c:numCache>
                <c:formatCode>General</c:formatCode>
                <c:ptCount val="10"/>
                <c:pt idx="0">
                  <c:v>4.5</c:v>
                </c:pt>
                <c:pt idx="1">
                  <c:v>6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4.5</c:v>
                </c:pt>
                <c:pt idx="9">
                  <c:v>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Weapons!$A$5</c:f>
              <c:strCache>
                <c:ptCount val="1"/>
                <c:pt idx="0">
                  <c:v>ShotGun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Weapons!$Q$2:$Z$2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Weapons!$Q$5:$Z$5</c:f>
              <c:numCache>
                <c:formatCode>General</c:formatCode>
                <c:ptCount val="10"/>
                <c:pt idx="0">
                  <c:v>8.33333333333333</c:v>
                </c:pt>
                <c:pt idx="1">
                  <c:v>8.33333333333333</c:v>
                </c:pt>
                <c:pt idx="2">
                  <c:v>6.66666666666667</c:v>
                </c:pt>
                <c:pt idx="3">
                  <c:v>6.66666666666667</c:v>
                </c:pt>
                <c:pt idx="4">
                  <c:v>5</c:v>
                </c:pt>
                <c:pt idx="5">
                  <c:v>3.33333333333333</c:v>
                </c:pt>
                <c:pt idx="6">
                  <c:v>1.66666666666667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Weapons!$A$6</c:f>
              <c:strCache>
                <c:ptCount val="1"/>
                <c:pt idx="0">
                  <c:v>Sniper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Weapons!$Q$2:$Z$2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Weapons!$Q$6:$Z$6</c:f>
              <c:numCache>
                <c:formatCode>General</c:formatCode>
                <c:ptCount val="10"/>
                <c:pt idx="0">
                  <c:v>1.33333333333333</c:v>
                </c:pt>
                <c:pt idx="1">
                  <c:v>2.66666666666667</c:v>
                </c:pt>
                <c:pt idx="2">
                  <c:v>4</c:v>
                </c:pt>
                <c:pt idx="3">
                  <c:v>4</c:v>
                </c:pt>
                <c:pt idx="4">
                  <c:v>5.33333333333333</c:v>
                </c:pt>
                <c:pt idx="5">
                  <c:v>5.33333333333333</c:v>
                </c:pt>
                <c:pt idx="6">
                  <c:v>6.66666666666667</c:v>
                </c:pt>
                <c:pt idx="7">
                  <c:v>6.66666666666667</c:v>
                </c:pt>
                <c:pt idx="8">
                  <c:v>5.33333333333333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Weapons!$A$7</c:f>
              <c:strCache>
                <c:ptCount val="1"/>
                <c:pt idx="0">
                  <c:v>Machine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Weapons!$Q$2:$Z$2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Weapons!$Q$7:$Z$7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127026"/>
        <c:axId val="38845384"/>
      </c:lineChart>
      <c:catAx>
        <c:axId val="391270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45384"/>
        <c:crosses val="autoZero"/>
        <c:auto val="1"/>
        <c:lblAlgn val="ctr"/>
        <c:lblOffset val="100"/>
        <c:noMultiLvlLbl val="0"/>
      </c:catAx>
      <c:valAx>
        <c:axId val="388453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12702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232560</xdr:colOff>
      <xdr:row>7</xdr:row>
      <xdr:rowOff>115920</xdr:rowOff>
    </xdr:from>
    <xdr:to>
      <xdr:col>25</xdr:col>
      <xdr:colOff>260280</xdr:colOff>
      <xdr:row>22</xdr:row>
      <xdr:rowOff>157680</xdr:rowOff>
    </xdr:to>
    <xdr:graphicFrame>
      <xdr:nvGraphicFramePr>
        <xdr:cNvPr id="0" name="Chart 2"/>
        <xdr:cNvGraphicFramePr/>
      </xdr:nvGraphicFramePr>
      <xdr:xfrm>
        <a:off x="8033400" y="1388160"/>
        <a:ext cx="3399480" cy="27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</row>
    <row r="3" customFormat="false" ht="14.4" hidden="false" customHeight="false" outlineLevel="0" collapsed="false">
      <c r="A3" s="0" t="s">
        <v>1</v>
      </c>
    </row>
    <row r="4" customFormat="false" ht="14.4" hidden="false" customHeight="false" outlineLevel="0" collapsed="false">
      <c r="A4" s="0" t="s">
        <v>2</v>
      </c>
    </row>
    <row r="6" customFormat="false" ht="14.4" hidden="false" customHeight="false" outlineLevel="0" collapsed="false">
      <c r="A6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8.6875" defaultRowHeight="14.4" zeroHeight="false" outlineLevelRow="0" outlineLevelCol="0"/>
  <cols>
    <col collapsed="false" customWidth="true" hidden="false" outlineLevel="0" max="1" min="1" style="2" width="8.84"/>
    <col collapsed="false" customWidth="true" hidden="false" outlineLevel="0" max="2" min="2" style="2" width="17.32"/>
    <col collapsed="false" customWidth="true" hidden="false" outlineLevel="0" max="4" min="4" style="0" width="12.37"/>
    <col collapsed="false" customWidth="true" hidden="false" outlineLevel="0" max="5" min="5" style="3" width="5.27"/>
    <col collapsed="false" customWidth="true" hidden="false" outlineLevel="0" max="15" min="6" style="0" width="5.31"/>
    <col collapsed="false" customWidth="true" hidden="false" outlineLevel="0" max="16" min="16" style="4" width="5.01"/>
    <col collapsed="false" customWidth="true" hidden="false" outlineLevel="0" max="26" min="17" style="0" width="5.31"/>
    <col collapsed="false" customWidth="true" hidden="false" outlineLevel="0" max="27" min="27" style="4" width="5.01"/>
  </cols>
  <sheetData>
    <row r="1" s="5" customFormat="true" ht="14.4" hidden="false" customHeight="false" outlineLevel="0" collapsed="false">
      <c r="A1" s="5" t="s">
        <v>4</v>
      </c>
      <c r="B1" s="5" t="s">
        <v>5</v>
      </c>
      <c r="C1" s="5" t="s">
        <v>6</v>
      </c>
      <c r="D1" s="5" t="s">
        <v>7</v>
      </c>
      <c r="E1" s="6"/>
      <c r="F1" s="5" t="s">
        <v>8</v>
      </c>
      <c r="P1" s="7"/>
      <c r="Q1" s="5" t="s">
        <v>9</v>
      </c>
      <c r="AA1" s="7"/>
    </row>
    <row r="2" s="8" customFormat="true" ht="14.4" hidden="false" customHeight="false" outlineLevel="0" collapsed="false">
      <c r="A2" s="5" t="s">
        <v>10</v>
      </c>
      <c r="B2" s="5"/>
      <c r="E2" s="3"/>
      <c r="F2" s="9" t="n">
        <v>1</v>
      </c>
      <c r="G2" s="9" t="n">
        <v>2</v>
      </c>
      <c r="H2" s="9" t="n">
        <v>3</v>
      </c>
      <c r="I2" s="9" t="n">
        <v>4</v>
      </c>
      <c r="J2" s="9" t="n">
        <v>5</v>
      </c>
      <c r="K2" s="9" t="n">
        <v>6</v>
      </c>
      <c r="L2" s="9" t="n">
        <v>7</v>
      </c>
      <c r="M2" s="9" t="n">
        <v>8</v>
      </c>
      <c r="N2" s="9" t="n">
        <v>9</v>
      </c>
      <c r="O2" s="9" t="n">
        <v>10</v>
      </c>
      <c r="P2" s="4"/>
      <c r="Q2" s="9" t="n">
        <v>1</v>
      </c>
      <c r="R2" s="9" t="n">
        <v>2</v>
      </c>
      <c r="S2" s="9" t="n">
        <v>3</v>
      </c>
      <c r="T2" s="9" t="n">
        <v>4</v>
      </c>
      <c r="U2" s="9" t="n">
        <v>5</v>
      </c>
      <c r="V2" s="9" t="n">
        <v>6</v>
      </c>
      <c r="W2" s="9" t="n">
        <v>7</v>
      </c>
      <c r="X2" s="9" t="n">
        <v>8</v>
      </c>
      <c r="Y2" s="9" t="n">
        <v>9</v>
      </c>
      <c r="Z2" s="9" t="n">
        <v>10</v>
      </c>
      <c r="AA2" s="4"/>
    </row>
    <row r="3" customFormat="false" ht="14.4" hidden="false" customHeight="false" outlineLevel="0" collapsed="false">
      <c r="A3" s="2" t="s">
        <v>11</v>
      </c>
      <c r="B3" s="1" t="s">
        <v>12</v>
      </c>
      <c r="C3" s="0" t="n">
        <v>4</v>
      </c>
      <c r="D3" s="0" t="n">
        <v>2</v>
      </c>
      <c r="F3" s="10" t="n">
        <f aca="false">5/6</f>
        <v>0.833333333333333</v>
      </c>
      <c r="G3" s="10" t="n">
        <f aca="false">5/6</f>
        <v>0.833333333333333</v>
      </c>
      <c r="H3" s="10" t="n">
        <f aca="false">5/6</f>
        <v>0.833333333333333</v>
      </c>
      <c r="I3" s="10" t="n">
        <v>0.666666666666667</v>
      </c>
      <c r="J3" s="10" t="n">
        <v>0.666666666666667</v>
      </c>
      <c r="K3" s="10" t="n">
        <v>0.5</v>
      </c>
      <c r="L3" s="10" t="n">
        <v>0.5</v>
      </c>
      <c r="M3" s="10" t="n">
        <v>0.333333333333333</v>
      </c>
      <c r="N3" s="10" t="n">
        <v>0.333333333333333</v>
      </c>
      <c r="O3" s="10" t="n">
        <v>0.166666666666667</v>
      </c>
      <c r="Q3" s="11" t="n">
        <f aca="false">F3*$D3*$C3</f>
        <v>6.66666666666667</v>
      </c>
      <c r="R3" s="11" t="n">
        <f aca="false">G3*$D3*$C3</f>
        <v>6.66666666666667</v>
      </c>
      <c r="S3" s="11" t="n">
        <f aca="false">H3*$D3*$C3</f>
        <v>6.66666666666667</v>
      </c>
      <c r="T3" s="11" t="n">
        <f aca="false">I3*$D3*$C3</f>
        <v>5.33333333333333</v>
      </c>
      <c r="U3" s="11" t="n">
        <f aca="false">J3*$D3*$C3</f>
        <v>5.33333333333333</v>
      </c>
      <c r="V3" s="11" t="n">
        <f aca="false">K3*$D3*$C3</f>
        <v>4</v>
      </c>
      <c r="W3" s="11" t="n">
        <f aca="false">L3*$D3*$C3</f>
        <v>4</v>
      </c>
      <c r="X3" s="11" t="n">
        <f aca="false">M3*$D3*$C3</f>
        <v>2.66666666666667</v>
      </c>
      <c r="Y3" s="11" t="n">
        <f aca="false">N3*$D3*$C3</f>
        <v>2.66666666666667</v>
      </c>
      <c r="Z3" s="11" t="n">
        <f aca="false">O3*$D3*$C3</f>
        <v>1.33333333333333</v>
      </c>
    </row>
    <row r="4" customFormat="false" ht="14.4" hidden="false" customHeight="false" outlineLevel="0" collapsed="false">
      <c r="A4" s="2" t="s">
        <v>13</v>
      </c>
      <c r="B4" s="1" t="s">
        <v>14</v>
      </c>
      <c r="C4" s="0" t="n">
        <v>3</v>
      </c>
      <c r="D4" s="0" t="n">
        <v>3</v>
      </c>
      <c r="F4" s="10" t="n">
        <v>0.5</v>
      </c>
      <c r="G4" s="10" t="n">
        <v>0.666666666666667</v>
      </c>
      <c r="H4" s="10" t="n">
        <f aca="false">5/6</f>
        <v>0.833333333333333</v>
      </c>
      <c r="I4" s="10" t="n">
        <f aca="false">5/6</f>
        <v>0.833333333333333</v>
      </c>
      <c r="J4" s="10" t="n">
        <f aca="false">5/6</f>
        <v>0.833333333333333</v>
      </c>
      <c r="K4" s="10" t="n">
        <v>0.666666666666667</v>
      </c>
      <c r="L4" s="10" t="n">
        <v>0.666666666666667</v>
      </c>
      <c r="M4" s="10" t="n">
        <v>0.666666666666667</v>
      </c>
      <c r="N4" s="10" t="n">
        <v>0.5</v>
      </c>
      <c r="O4" s="10" t="n">
        <v>0.5</v>
      </c>
      <c r="Q4" s="11" t="n">
        <f aca="false">F4*$D4*$C4</f>
        <v>4.5</v>
      </c>
      <c r="R4" s="11" t="n">
        <f aca="false">G4*$D4*$C4</f>
        <v>6</v>
      </c>
      <c r="S4" s="11" t="n">
        <f aca="false">H4*$D4*$C4</f>
        <v>7.5</v>
      </c>
      <c r="T4" s="11" t="n">
        <f aca="false">I4*$D4*$C4</f>
        <v>7.5</v>
      </c>
      <c r="U4" s="11" t="n">
        <f aca="false">J4*$D4*$C4</f>
        <v>7.5</v>
      </c>
      <c r="V4" s="11" t="n">
        <f aca="false">K4*$D4*$C4</f>
        <v>6</v>
      </c>
      <c r="W4" s="11" t="n">
        <f aca="false">L4*$D4*$C4</f>
        <v>6</v>
      </c>
      <c r="X4" s="11" t="n">
        <f aca="false">M4*$D4*$C4</f>
        <v>6</v>
      </c>
      <c r="Y4" s="11" t="n">
        <f aca="false">N4*$D4*$C4</f>
        <v>4.5</v>
      </c>
      <c r="Z4" s="11" t="n">
        <f aca="false">O4*$D4*$C4</f>
        <v>4.5</v>
      </c>
    </row>
    <row r="5" customFormat="false" ht="14.4" hidden="false" customHeight="false" outlineLevel="0" collapsed="false">
      <c r="A5" s="2" t="s">
        <v>15</v>
      </c>
      <c r="B5" s="1" t="s">
        <v>16</v>
      </c>
      <c r="C5" s="0" t="n">
        <v>1</v>
      </c>
      <c r="D5" s="0" t="n">
        <v>10</v>
      </c>
      <c r="F5" s="10" t="n">
        <f aca="false">5/6</f>
        <v>0.833333333333333</v>
      </c>
      <c r="G5" s="10" t="n">
        <f aca="false">5/6</f>
        <v>0.833333333333333</v>
      </c>
      <c r="H5" s="10" t="n">
        <v>0.666666666666667</v>
      </c>
      <c r="I5" s="10" t="n">
        <v>0.666666666666667</v>
      </c>
      <c r="J5" s="10" t="n">
        <v>0.5</v>
      </c>
      <c r="K5" s="10" t="n">
        <v>0.333333333333333</v>
      </c>
      <c r="L5" s="10" t="n">
        <v>0.166666666666667</v>
      </c>
      <c r="M5" s="10" t="n">
        <v>0</v>
      </c>
      <c r="N5" s="10" t="n">
        <v>0</v>
      </c>
      <c r="O5" s="10" t="n">
        <v>0</v>
      </c>
      <c r="Q5" s="11" t="n">
        <f aca="false">F5*$D5*$C5</f>
        <v>8.33333333333333</v>
      </c>
      <c r="R5" s="11" t="n">
        <f aca="false">G5*$D5*$C5</f>
        <v>8.33333333333333</v>
      </c>
      <c r="S5" s="11" t="n">
        <f aca="false">H5*$D5*$C5</f>
        <v>6.66666666666667</v>
      </c>
      <c r="T5" s="11" t="n">
        <f aca="false">I5*$D5*$C5</f>
        <v>6.66666666666667</v>
      </c>
      <c r="U5" s="11" t="n">
        <f aca="false">J5*$D5*$C5</f>
        <v>5</v>
      </c>
      <c r="V5" s="11" t="n">
        <f aca="false">K5*$D5*$C5</f>
        <v>3.33333333333333</v>
      </c>
      <c r="W5" s="11" t="n">
        <f aca="false">L5*$D5*$C5</f>
        <v>1.66666666666667</v>
      </c>
      <c r="X5" s="11" t="n">
        <f aca="false">M5*$D5*$C5</f>
        <v>0</v>
      </c>
      <c r="Y5" s="11" t="n">
        <f aca="false">N5*$D5*$C5</f>
        <v>0</v>
      </c>
      <c r="Z5" s="11" t="n">
        <f aca="false">O5*$D5*$C5</f>
        <v>0</v>
      </c>
    </row>
    <row r="6" customFormat="false" ht="14.4" hidden="false" customHeight="false" outlineLevel="0" collapsed="false">
      <c r="A6" s="2" t="s">
        <v>17</v>
      </c>
      <c r="B6" s="1" t="s">
        <v>18</v>
      </c>
      <c r="C6" s="0" t="n">
        <v>1</v>
      </c>
      <c r="D6" s="0" t="n">
        <v>8</v>
      </c>
      <c r="F6" s="10" t="n">
        <v>0.166666666666667</v>
      </c>
      <c r="G6" s="10" t="n">
        <v>0.333333333333333</v>
      </c>
      <c r="H6" s="10" t="n">
        <v>0.5</v>
      </c>
      <c r="I6" s="10" t="n">
        <v>0.5</v>
      </c>
      <c r="J6" s="10" t="n">
        <v>0.666666666666667</v>
      </c>
      <c r="K6" s="10" t="n">
        <v>0.666666666666667</v>
      </c>
      <c r="L6" s="10" t="n">
        <f aca="false">5/6</f>
        <v>0.833333333333333</v>
      </c>
      <c r="M6" s="10" t="n">
        <f aca="false">5/6</f>
        <v>0.833333333333333</v>
      </c>
      <c r="N6" s="10" t="n">
        <v>0.666666666666667</v>
      </c>
      <c r="O6" s="10" t="n">
        <v>0.5</v>
      </c>
      <c r="Q6" s="11" t="n">
        <f aca="false">F6*$D6*$C6</f>
        <v>1.33333333333333</v>
      </c>
      <c r="R6" s="11" t="n">
        <f aca="false">G6*$D6*$C6</f>
        <v>2.66666666666667</v>
      </c>
      <c r="S6" s="11" t="n">
        <f aca="false">H6*$D6*$C6</f>
        <v>4</v>
      </c>
      <c r="T6" s="11" t="n">
        <f aca="false">I6*$D6*$C6</f>
        <v>4</v>
      </c>
      <c r="U6" s="11" t="n">
        <f aca="false">J6*$D6*$C6</f>
        <v>5.33333333333333</v>
      </c>
      <c r="V6" s="11" t="n">
        <f aca="false">K6*$D6*$C6</f>
        <v>5.33333333333333</v>
      </c>
      <c r="W6" s="11" t="n">
        <f aca="false">L6*$D6*$C6</f>
        <v>6.66666666666667</v>
      </c>
      <c r="X6" s="11" t="n">
        <f aca="false">M6*$D6*$C6</f>
        <v>6.66666666666667</v>
      </c>
      <c r="Y6" s="11" t="n">
        <f aca="false">N6*$D6*$C6</f>
        <v>5.33333333333333</v>
      </c>
      <c r="Z6" s="11" t="n">
        <f aca="false">O6*$D6*$C6</f>
        <v>4</v>
      </c>
    </row>
    <row r="7" customFormat="false" ht="13.8" hidden="false" customHeight="false" outlineLevel="0" collapsed="false">
      <c r="A7" s="2" t="s">
        <v>19</v>
      </c>
      <c r="B7" s="1" t="s">
        <v>20</v>
      </c>
      <c r="C7" s="0" t="n">
        <v>6</v>
      </c>
      <c r="D7" s="0" t="n">
        <v>1</v>
      </c>
      <c r="F7" s="10" t="n">
        <v>0.666666666666667</v>
      </c>
      <c r="G7" s="10" t="n">
        <v>0.666666666666667</v>
      </c>
      <c r="H7" s="10" t="n">
        <v>0.5</v>
      </c>
      <c r="I7" s="10" t="n">
        <v>0.5</v>
      </c>
      <c r="J7" s="10" t="n">
        <v>0.333333333333333</v>
      </c>
      <c r="K7" s="10" t="n">
        <v>0.333333333333333</v>
      </c>
      <c r="L7" s="10" t="n">
        <v>0.166666666666667</v>
      </c>
      <c r="M7" s="10" t="n">
        <v>0.166666666666667</v>
      </c>
      <c r="N7" s="10" t="n">
        <v>0</v>
      </c>
      <c r="O7" s="10" t="n">
        <v>0</v>
      </c>
      <c r="Q7" s="11" t="n">
        <f aca="false">F7*$D7*$C7</f>
        <v>4</v>
      </c>
      <c r="R7" s="11" t="n">
        <f aca="false">G7*$D7*$C7</f>
        <v>4</v>
      </c>
      <c r="S7" s="11" t="n">
        <f aca="false">H7*$D7*$C7</f>
        <v>3</v>
      </c>
      <c r="T7" s="11" t="n">
        <f aca="false">I7*$D7*$C7</f>
        <v>3</v>
      </c>
      <c r="U7" s="11" t="n">
        <f aca="false">J7*$D7*$C7</f>
        <v>2</v>
      </c>
      <c r="V7" s="11" t="n">
        <f aca="false">K7*$D7*$C7</f>
        <v>2</v>
      </c>
      <c r="W7" s="11" t="n">
        <f aca="false">L7*$D7*$C7</f>
        <v>1</v>
      </c>
      <c r="X7" s="11" t="n">
        <f aca="false">M7*$D7*$C7</f>
        <v>1</v>
      </c>
      <c r="Y7" s="11" t="n">
        <f aca="false">N7*$D7*$C7</f>
        <v>0</v>
      </c>
      <c r="Z7" s="11" t="n">
        <f aca="false">O7*$D7*$C7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  <Company>Rochester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2016-03-10T00:02:06Z</dcterms:created>
  <dc:creator>ischreiber</dc:creator>
  <dc:description/>
  <dc:language>en-US</dc:language>
  <cp:lastModifiedBy>Erel Segal-Halevi</cp:lastModifiedBy>
  <dcterms:modified xsi:type="dcterms:W3CDTF">2021-12-09T10:58:38Z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Rochester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