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001" sheetId="1" r:id="rId1"/>
    <sheet name="002" sheetId="2" r:id="rId2"/>
    <sheet name="003" sheetId="3" r:id="rId3"/>
    <sheet name="004" sheetId="4" r:id="rId4"/>
    <sheet name="005" sheetId="5" r:id="rId5"/>
  </sheets>
  <definedNames>
    <definedName name="_xlnm._FilterDatabase" localSheetId="3" hidden="1">'004'!$B$2:$I$6</definedName>
  </definedNames>
  <calcPr calcId="152511"/>
</workbook>
</file>

<file path=xl/calcChain.xml><?xml version="1.0" encoding="utf-8"?>
<calcChain xmlns="http://schemas.openxmlformats.org/spreadsheetml/2006/main">
  <c r="E10" i="5" l="1"/>
  <c r="E6" i="5"/>
  <c r="E4" i="5"/>
  <c r="D3" i="5"/>
  <c r="H7" i="5"/>
  <c r="D4" i="5"/>
  <c r="D5" i="5"/>
  <c r="D6" i="5"/>
  <c r="D7" i="5"/>
  <c r="D8" i="5"/>
  <c r="D9" i="5"/>
  <c r="D10" i="5"/>
  <c r="H12" i="4" l="1"/>
  <c r="H11" i="4"/>
  <c r="I7" i="4"/>
  <c r="I4" i="4"/>
  <c r="I3" i="4"/>
  <c r="I8" i="4"/>
  <c r="H4" i="4"/>
  <c r="H3" i="4"/>
  <c r="C3" i="3" l="1"/>
  <c r="C4" i="3"/>
  <c r="C5" i="3"/>
  <c r="C6" i="3"/>
  <c r="C7" i="3"/>
  <c r="C8" i="3"/>
  <c r="C9" i="3"/>
  <c r="C10" i="3"/>
  <c r="C11" i="3"/>
  <c r="C2" i="3"/>
  <c r="D3" i="3"/>
  <c r="D4" i="3"/>
  <c r="D5" i="3"/>
  <c r="D6" i="3"/>
  <c r="D7" i="3"/>
  <c r="D8" i="3"/>
  <c r="D9" i="3"/>
  <c r="D10" i="3"/>
  <c r="D11" i="3"/>
  <c r="D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B22" i="2" l="1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21" i="2"/>
  <c r="D21" i="2"/>
  <c r="E21" i="2"/>
  <c r="B21" i="2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<sst xmlns="http://schemas.openxmlformats.org/spreadsheetml/2006/main" count="108" uniqueCount="53">
  <si>
    <t>Before</t>
    <phoneticPr fontId="1" type="noConversion"/>
  </si>
  <si>
    <t>After</t>
    <phoneticPr fontId="1" type="noConversion"/>
  </si>
  <si>
    <t>老虎</t>
  </si>
  <si>
    <t>狮子</t>
  </si>
  <si>
    <t>豹子</t>
    <phoneticPr fontId="1" type="noConversion"/>
  </si>
  <si>
    <t>猫</t>
  </si>
  <si>
    <t>驴</t>
    <phoneticPr fontId="1" type="noConversion"/>
  </si>
  <si>
    <t>After(替换)</t>
    <phoneticPr fontId="1" type="noConversion"/>
  </si>
  <si>
    <t>After(公式)</t>
    <phoneticPr fontId="1" type="noConversion"/>
  </si>
  <si>
    <t>各列内容</t>
    <phoneticPr fontId="1" type="noConversion"/>
  </si>
  <si>
    <t>青龙</t>
    <phoneticPr fontId="1" type="noConversion"/>
  </si>
  <si>
    <t>白虎</t>
    <phoneticPr fontId="1" type="noConversion"/>
  </si>
  <si>
    <t>朱雀</t>
    <phoneticPr fontId="1" type="noConversion"/>
  </si>
  <si>
    <t>玄武</t>
    <phoneticPr fontId="1" type="noConversion"/>
  </si>
  <si>
    <t>After(格式)</t>
    <phoneticPr fontId="1" type="noConversion"/>
  </si>
  <si>
    <t>萝卜</t>
    <phoneticPr fontId="1" type="noConversion"/>
  </si>
  <si>
    <t>白菜</t>
    <phoneticPr fontId="1" type="noConversion"/>
  </si>
  <si>
    <t>名称</t>
    <phoneticPr fontId="1" type="noConversion"/>
  </si>
  <si>
    <t>价格</t>
    <phoneticPr fontId="1" type="noConversion"/>
  </si>
  <si>
    <t>类型</t>
    <phoneticPr fontId="1" type="noConversion"/>
  </si>
  <si>
    <t>苹果</t>
    <phoneticPr fontId="1" type="noConversion"/>
  </si>
  <si>
    <t>安卓</t>
    <phoneticPr fontId="1" type="noConversion"/>
  </si>
  <si>
    <t>食物</t>
    <phoneticPr fontId="1" type="noConversion"/>
  </si>
  <si>
    <t>设备</t>
    <phoneticPr fontId="1" type="noConversion"/>
  </si>
  <si>
    <t>After</t>
    <phoneticPr fontId="1" type="noConversion"/>
  </si>
  <si>
    <t>数量</t>
    <phoneticPr fontId="1" type="noConversion"/>
  </si>
  <si>
    <t>&lt;1</t>
    <phoneticPr fontId="1" type="noConversion"/>
  </si>
  <si>
    <t>&gt;10000</t>
    <phoneticPr fontId="1" type="noConversion"/>
  </si>
  <si>
    <t>使用sumif</t>
    <phoneticPr fontId="1" type="noConversion"/>
  </si>
  <si>
    <t>名称</t>
    <phoneticPr fontId="1" type="noConversion"/>
  </si>
  <si>
    <t>数量</t>
    <phoneticPr fontId="1" type="noConversion"/>
  </si>
  <si>
    <t>苹*</t>
    <phoneticPr fontId="1" type="noConversion"/>
  </si>
  <si>
    <t>?卓</t>
    <phoneticPr fontId="1" type="noConversion"/>
  </si>
  <si>
    <t>数据输出</t>
    <phoneticPr fontId="1" type="noConversion"/>
  </si>
  <si>
    <t>单元格格式</t>
    <phoneticPr fontId="1" type="noConversion"/>
  </si>
  <si>
    <t>常规</t>
    <phoneticPr fontId="1" type="noConversion"/>
  </si>
  <si>
    <t>数值(两位小数)</t>
    <phoneticPr fontId="1" type="noConversion"/>
  </si>
  <si>
    <t>货币(美元)</t>
    <phoneticPr fontId="1" type="noConversion"/>
  </si>
  <si>
    <t>数值+1</t>
    <phoneticPr fontId="1" type="noConversion"/>
  </si>
  <si>
    <t>日期</t>
    <phoneticPr fontId="1" type="noConversion"/>
  </si>
  <si>
    <t>时间</t>
    <phoneticPr fontId="1" type="noConversion"/>
  </si>
  <si>
    <t>百分比</t>
    <phoneticPr fontId="1" type="noConversion"/>
  </si>
  <si>
    <t>科学计数</t>
    <phoneticPr fontId="1" type="noConversion"/>
  </si>
  <si>
    <t>奇怪的自定义</t>
    <phoneticPr fontId="1" type="noConversion"/>
  </si>
  <si>
    <t>整数</t>
    <phoneticPr fontId="1" type="noConversion"/>
  </si>
  <si>
    <t>浮点数</t>
    <phoneticPr fontId="1" type="noConversion"/>
  </si>
  <si>
    <t>错误</t>
    <phoneticPr fontId="1" type="noConversion"/>
  </si>
  <si>
    <t>七</t>
    <phoneticPr fontId="1" type="noConversion"/>
  </si>
  <si>
    <t>字符串</t>
    <phoneticPr fontId="1" type="noConversion"/>
  </si>
  <si>
    <t>数据类型</t>
    <phoneticPr fontId="1" type="noConversion"/>
  </si>
  <si>
    <t>实质值</t>
    <phoneticPr fontId="1" type="noConversion"/>
  </si>
  <si>
    <t>空</t>
    <phoneticPr fontId="1" type="noConversion"/>
  </si>
  <si>
    <t>布尔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</si>
</sst>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&quot;米&quot;"/>
    <numFmt numFmtId="178" formatCode="0.00_ "/>
    <numFmt numFmtId="179" formatCode="\$#,##0;\-\$#,##0"/>
    <numFmt numFmtId="180" formatCode="[$-F400]h:mm:ss\ AM/PM"/>
    <numFmt numFmtId="181" formatCode="&quot;这&quot;&quot;个&quot;0&quot;呵&quot;&quot;呵&quot;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2" borderId="0" xfId="0" applyFill="1"/>
    <xf numFmtId="0" fontId="0" fillId="0" borderId="0" xfId="0" applyNumberFormat="1"/>
    <xf numFmtId="176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Font="1" applyFill="1" applyBorder="1"/>
    <xf numFmtId="14" fontId="2" fillId="0" borderId="1" xfId="0" applyNumberFormat="1" applyFont="1" applyBorder="1"/>
    <xf numFmtId="0" fontId="0" fillId="0" borderId="1" xfId="0" quotePrefix="1" applyNumberFormat="1" applyBorder="1"/>
    <xf numFmtId="178" fontId="0" fillId="0" borderId="1" xfId="0" quotePrefix="1" applyNumberFormat="1" applyBorder="1"/>
    <xf numFmtId="179" fontId="0" fillId="0" borderId="1" xfId="0" quotePrefix="1" applyNumberFormat="1" applyBorder="1"/>
    <xf numFmtId="14" fontId="0" fillId="0" borderId="1" xfId="0" quotePrefix="1" applyNumberFormat="1" applyBorder="1"/>
    <xf numFmtId="180" fontId="0" fillId="0" borderId="1" xfId="0" quotePrefix="1" applyNumberFormat="1" applyBorder="1"/>
    <xf numFmtId="9" fontId="0" fillId="0" borderId="1" xfId="0" quotePrefix="1" applyNumberFormat="1" applyBorder="1"/>
    <xf numFmtId="11" fontId="0" fillId="0" borderId="1" xfId="0" quotePrefix="1" applyNumberFormat="1" applyBorder="1"/>
    <xf numFmtId="181" fontId="0" fillId="0" borderId="1" xfId="0" quotePrefix="1" applyNumberFormat="1" applyBorder="1"/>
    <xf numFmtId="178" fontId="0" fillId="0" borderId="1" xfId="0" applyNumberFormat="1" applyBorder="1"/>
    <xf numFmtId="0" fontId="0" fillId="0" borderId="1" xfId="0" applyFill="1" applyBorder="1"/>
    <xf numFmtId="0" fontId="2" fillId="0" borderId="0" xfId="0" applyFont="1" applyBorder="1"/>
    <xf numFmtId="178" fontId="0" fillId="0" borderId="0" xfId="0" applyNumberFormat="1" applyBorder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" sqref="B1:C10"/>
    </sheetView>
  </sheetViews>
  <sheetFormatPr defaultRowHeight="13.5" x14ac:dyDescent="0.15"/>
  <cols>
    <col min="2" max="2" width="10.5" bestFit="1" customWidth="1"/>
    <col min="5" max="5" width="9.5" bestFit="1" customWidth="1"/>
    <col min="8" max="8" width="9.5" bestFit="1" customWidth="1"/>
  </cols>
  <sheetData>
    <row r="1" spans="2:8" s="3" customFormat="1" x14ac:dyDescent="0.15">
      <c r="B1" s="2" t="s">
        <v>0</v>
      </c>
      <c r="C1" s="4" t="s">
        <v>1</v>
      </c>
    </row>
    <row r="2" spans="2:8" x14ac:dyDescent="0.15">
      <c r="B2" s="1">
        <v>43591.791666666664</v>
      </c>
      <c r="C2">
        <f>--TEXT(B2,"yyyy")</f>
        <v>2019</v>
      </c>
    </row>
    <row r="3" spans="2:8" x14ac:dyDescent="0.15">
      <c r="B3" s="1">
        <v>43592</v>
      </c>
      <c r="C3">
        <f t="shared" ref="C3:C10" si="0">--TEXT(B3,"yyyy")</f>
        <v>2019</v>
      </c>
    </row>
    <row r="4" spans="2:8" x14ac:dyDescent="0.15">
      <c r="B4" s="1">
        <v>43593</v>
      </c>
      <c r="C4">
        <f t="shared" si="0"/>
        <v>2019</v>
      </c>
    </row>
    <row r="5" spans="2:8" x14ac:dyDescent="0.15">
      <c r="B5" s="1">
        <v>43594</v>
      </c>
      <c r="C5">
        <f t="shared" si="0"/>
        <v>2019</v>
      </c>
    </row>
    <row r="6" spans="2:8" x14ac:dyDescent="0.15">
      <c r="B6" s="1">
        <v>43595</v>
      </c>
      <c r="C6">
        <f t="shared" si="0"/>
        <v>2019</v>
      </c>
    </row>
    <row r="7" spans="2:8" x14ac:dyDescent="0.15">
      <c r="B7" s="1">
        <v>43596</v>
      </c>
      <c r="C7">
        <f t="shared" si="0"/>
        <v>2019</v>
      </c>
    </row>
    <row r="8" spans="2:8" x14ac:dyDescent="0.15">
      <c r="B8" s="1">
        <v>43597</v>
      </c>
      <c r="C8">
        <f t="shared" si="0"/>
        <v>2019</v>
      </c>
    </row>
    <row r="9" spans="2:8" x14ac:dyDescent="0.15">
      <c r="B9" s="1">
        <v>43598</v>
      </c>
      <c r="C9">
        <f t="shared" si="0"/>
        <v>2019</v>
      </c>
    </row>
    <row r="10" spans="2:8" x14ac:dyDescent="0.15">
      <c r="B10" s="1">
        <v>43599</v>
      </c>
      <c r="C10">
        <f t="shared" si="0"/>
        <v>2019</v>
      </c>
    </row>
    <row r="11" spans="2:8" x14ac:dyDescent="0.15">
      <c r="H11" s="1"/>
    </row>
    <row r="14" spans="2:8" x14ac:dyDescent="0.15">
      <c r="E14" s="1">
        <v>1.000011574074074</v>
      </c>
    </row>
    <row r="15" spans="2:8" x14ac:dyDescent="0.15">
      <c r="E15">
        <v>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A2" sqref="A2"/>
    </sheetView>
  </sheetViews>
  <sheetFormatPr defaultRowHeight="13.5" x14ac:dyDescent="0.15"/>
  <cols>
    <col min="2" max="2" width="14" bestFit="1" customWidth="1"/>
    <col min="7" max="7" width="16.625" bestFit="1" customWidth="1"/>
  </cols>
  <sheetData>
    <row r="2" spans="2:5" x14ac:dyDescent="0.15">
      <c r="B2" s="2" t="s">
        <v>0</v>
      </c>
    </row>
    <row r="3" spans="2:5" x14ac:dyDescent="0.15">
      <c r="B3" s="6" t="s">
        <v>6</v>
      </c>
      <c r="C3" s="5" t="s">
        <v>3</v>
      </c>
      <c r="D3" s="5"/>
      <c r="E3" s="5" t="s">
        <v>4</v>
      </c>
    </row>
    <row r="4" spans="2:5" x14ac:dyDescent="0.15">
      <c r="B4" s="5"/>
      <c r="C4" s="5"/>
      <c r="D4" s="5" t="s">
        <v>4</v>
      </c>
      <c r="E4" s="5"/>
    </row>
    <row r="5" spans="2:5" x14ac:dyDescent="0.15">
      <c r="B5" s="5" t="s">
        <v>4</v>
      </c>
      <c r="C5" s="5" t="s">
        <v>2</v>
      </c>
      <c r="D5" s="5" t="s">
        <v>3</v>
      </c>
      <c r="E5" s="5" t="s">
        <v>2</v>
      </c>
    </row>
    <row r="6" spans="2:5" x14ac:dyDescent="0.15">
      <c r="B6" s="5"/>
      <c r="C6" s="5" t="s">
        <v>3</v>
      </c>
      <c r="D6" s="5"/>
      <c r="E6" s="5"/>
    </row>
    <row r="7" spans="2:5" x14ac:dyDescent="0.15">
      <c r="B7" s="5" t="s">
        <v>2</v>
      </c>
      <c r="C7" s="5"/>
      <c r="D7" s="5" t="s">
        <v>2</v>
      </c>
      <c r="E7" s="5"/>
    </row>
    <row r="8" spans="2:5" x14ac:dyDescent="0.15">
      <c r="B8" s="5"/>
      <c r="C8" s="5"/>
      <c r="D8" s="5"/>
      <c r="E8" s="5" t="s">
        <v>3</v>
      </c>
    </row>
    <row r="9" spans="2:5" x14ac:dyDescent="0.15">
      <c r="B9" s="5"/>
      <c r="C9" s="5" t="s">
        <v>2</v>
      </c>
      <c r="D9" s="5" t="s">
        <v>4</v>
      </c>
      <c r="E9" s="5"/>
    </row>
    <row r="11" spans="2:5" hidden="1" x14ac:dyDescent="0.15">
      <c r="B11" s="4" t="s">
        <v>7</v>
      </c>
    </row>
    <row r="12" spans="2:5" hidden="1" x14ac:dyDescent="0.15">
      <c r="B12" s="6" t="s">
        <v>2</v>
      </c>
      <c r="C12" s="5" t="s">
        <v>3</v>
      </c>
      <c r="D12" s="5" t="s">
        <v>5</v>
      </c>
      <c r="E12" s="5" t="s">
        <v>4</v>
      </c>
    </row>
    <row r="13" spans="2:5" hidden="1" x14ac:dyDescent="0.15">
      <c r="B13" s="5" t="s">
        <v>5</v>
      </c>
      <c r="C13" s="5" t="s">
        <v>5</v>
      </c>
      <c r="D13" s="5" t="s">
        <v>4</v>
      </c>
      <c r="E13" s="5" t="s">
        <v>5</v>
      </c>
    </row>
    <row r="14" spans="2:5" hidden="1" x14ac:dyDescent="0.15">
      <c r="B14" s="5" t="s">
        <v>4</v>
      </c>
      <c r="C14" s="5" t="s">
        <v>2</v>
      </c>
      <c r="D14" s="5" t="s">
        <v>3</v>
      </c>
      <c r="E14" s="5" t="s">
        <v>2</v>
      </c>
    </row>
    <row r="15" spans="2:5" hidden="1" x14ac:dyDescent="0.15">
      <c r="B15" s="5" t="s">
        <v>5</v>
      </c>
      <c r="C15" s="5" t="s">
        <v>3</v>
      </c>
      <c r="D15" s="5" t="s">
        <v>5</v>
      </c>
      <c r="E15" s="5" t="s">
        <v>5</v>
      </c>
    </row>
    <row r="16" spans="2:5" hidden="1" x14ac:dyDescent="0.15">
      <c r="B16" s="5" t="s">
        <v>2</v>
      </c>
      <c r="C16" s="5" t="s">
        <v>5</v>
      </c>
      <c r="D16" s="5" t="s">
        <v>2</v>
      </c>
      <c r="E16" s="5" t="s">
        <v>5</v>
      </c>
    </row>
    <row r="17" spans="2:5" hidden="1" x14ac:dyDescent="0.15">
      <c r="B17" s="5" t="s">
        <v>5</v>
      </c>
      <c r="C17" s="5" t="s">
        <v>5</v>
      </c>
      <c r="D17" s="5" t="s">
        <v>5</v>
      </c>
      <c r="E17" s="5" t="s">
        <v>3</v>
      </c>
    </row>
    <row r="18" spans="2:5" hidden="1" x14ac:dyDescent="0.15">
      <c r="B18" s="5" t="s">
        <v>5</v>
      </c>
      <c r="C18" s="5" t="s">
        <v>2</v>
      </c>
      <c r="D18" s="5" t="s">
        <v>4</v>
      </c>
      <c r="E18" s="5" t="s">
        <v>5</v>
      </c>
    </row>
    <row r="19" spans="2:5" hidden="1" x14ac:dyDescent="0.15"/>
    <row r="20" spans="2:5" hidden="1" x14ac:dyDescent="0.15">
      <c r="B20" s="4" t="s">
        <v>8</v>
      </c>
    </row>
    <row r="21" spans="2:5" hidden="1" x14ac:dyDescent="0.15">
      <c r="B21" s="6" t="str">
        <f t="shared" ref="B21:E27" si="0">IF(ISBLANK(B3),"猫",B3)</f>
        <v>驴</v>
      </c>
      <c r="C21" s="5" t="str">
        <f t="shared" si="0"/>
        <v>狮子</v>
      </c>
      <c r="D21" s="5" t="str">
        <f t="shared" si="0"/>
        <v>猫</v>
      </c>
      <c r="E21" s="5" t="str">
        <f t="shared" si="0"/>
        <v>豹子</v>
      </c>
    </row>
    <row r="22" spans="2:5" hidden="1" x14ac:dyDescent="0.15">
      <c r="B22" s="5" t="str">
        <f t="shared" si="0"/>
        <v>猫</v>
      </c>
      <c r="C22" s="5" t="str">
        <f t="shared" si="0"/>
        <v>猫</v>
      </c>
      <c r="D22" s="5" t="str">
        <f t="shared" si="0"/>
        <v>豹子</v>
      </c>
      <c r="E22" s="5" t="str">
        <f t="shared" si="0"/>
        <v>猫</v>
      </c>
    </row>
    <row r="23" spans="2:5" hidden="1" x14ac:dyDescent="0.15">
      <c r="B23" s="5" t="str">
        <f t="shared" si="0"/>
        <v>豹子</v>
      </c>
      <c r="C23" s="5" t="str">
        <f t="shared" si="0"/>
        <v>老虎</v>
      </c>
      <c r="D23" s="5" t="str">
        <f t="shared" si="0"/>
        <v>狮子</v>
      </c>
      <c r="E23" s="5" t="str">
        <f t="shared" si="0"/>
        <v>老虎</v>
      </c>
    </row>
    <row r="24" spans="2:5" hidden="1" x14ac:dyDescent="0.15">
      <c r="B24" s="5" t="str">
        <f t="shared" si="0"/>
        <v>猫</v>
      </c>
      <c r="C24" s="5" t="str">
        <f t="shared" si="0"/>
        <v>狮子</v>
      </c>
      <c r="D24" s="5" t="str">
        <f t="shared" si="0"/>
        <v>猫</v>
      </c>
      <c r="E24" s="5" t="str">
        <f t="shared" si="0"/>
        <v>猫</v>
      </c>
    </row>
    <row r="25" spans="2:5" hidden="1" x14ac:dyDescent="0.15">
      <c r="B25" s="5" t="str">
        <f t="shared" si="0"/>
        <v>老虎</v>
      </c>
      <c r="C25" s="5" t="str">
        <f t="shared" si="0"/>
        <v>猫</v>
      </c>
      <c r="D25" s="5" t="str">
        <f t="shared" si="0"/>
        <v>老虎</v>
      </c>
      <c r="E25" s="5" t="str">
        <f t="shared" si="0"/>
        <v>猫</v>
      </c>
    </row>
    <row r="26" spans="2:5" hidden="1" x14ac:dyDescent="0.15">
      <c r="B26" s="5" t="str">
        <f t="shared" si="0"/>
        <v>猫</v>
      </c>
      <c r="C26" s="5" t="str">
        <f t="shared" si="0"/>
        <v>猫</v>
      </c>
      <c r="D26" s="5" t="str">
        <f t="shared" si="0"/>
        <v>猫</v>
      </c>
      <c r="E26" s="5" t="str">
        <f t="shared" si="0"/>
        <v>狮子</v>
      </c>
    </row>
    <row r="27" spans="2:5" hidden="1" x14ac:dyDescent="0.15">
      <c r="B27" s="5" t="str">
        <f t="shared" si="0"/>
        <v>猫</v>
      </c>
      <c r="C27" s="5" t="str">
        <f t="shared" si="0"/>
        <v>老虎</v>
      </c>
      <c r="D27" s="5" t="str">
        <f t="shared" si="0"/>
        <v>豹子</v>
      </c>
      <c r="E27" s="5" t="str">
        <f t="shared" si="0"/>
        <v>猫</v>
      </c>
    </row>
    <row r="29" spans="2:5" x14ac:dyDescent="0.15">
      <c r="B29" s="4" t="s">
        <v>8</v>
      </c>
    </row>
    <row r="30" spans="2:5" x14ac:dyDescent="0.15">
      <c r="B30" s="6" t="str">
        <f>IF(ISBLANK(B3),B$39,B3)</f>
        <v>驴</v>
      </c>
      <c r="C30" s="5" t="str">
        <f t="shared" ref="C30:E30" si="1">IF(ISBLANK(C3),C$39,C3)</f>
        <v>狮子</v>
      </c>
      <c r="D30" s="5" t="str">
        <f t="shared" si="1"/>
        <v>朱雀</v>
      </c>
      <c r="E30" s="5" t="str">
        <f t="shared" si="1"/>
        <v>豹子</v>
      </c>
    </row>
    <row r="31" spans="2:5" x14ac:dyDescent="0.15">
      <c r="B31" s="5" t="str">
        <f t="shared" ref="B31:E31" si="2">IF(ISBLANK(B4),B$39,B4)</f>
        <v>青龙</v>
      </c>
      <c r="C31" s="5" t="str">
        <f t="shared" si="2"/>
        <v>白虎</v>
      </c>
      <c r="D31" s="5" t="str">
        <f t="shared" si="2"/>
        <v>豹子</v>
      </c>
      <c r="E31" s="5" t="str">
        <f t="shared" si="2"/>
        <v>玄武</v>
      </c>
    </row>
    <row r="32" spans="2:5" x14ac:dyDescent="0.15">
      <c r="B32" s="5" t="str">
        <f t="shared" ref="B32:E32" si="3">IF(ISBLANK(B5),B$39,B5)</f>
        <v>豹子</v>
      </c>
      <c r="C32" s="5" t="str">
        <f t="shared" si="3"/>
        <v>老虎</v>
      </c>
      <c r="D32" s="5" t="str">
        <f t="shared" si="3"/>
        <v>狮子</v>
      </c>
      <c r="E32" s="5" t="str">
        <f t="shared" si="3"/>
        <v>老虎</v>
      </c>
    </row>
    <row r="33" spans="2:5" x14ac:dyDescent="0.15">
      <c r="B33" s="5" t="str">
        <f t="shared" ref="B33:E33" si="4">IF(ISBLANK(B6),B$39,B6)</f>
        <v>青龙</v>
      </c>
      <c r="C33" s="5" t="str">
        <f t="shared" si="4"/>
        <v>狮子</v>
      </c>
      <c r="D33" s="5" t="str">
        <f t="shared" si="4"/>
        <v>朱雀</v>
      </c>
      <c r="E33" s="5" t="str">
        <f t="shared" si="4"/>
        <v>玄武</v>
      </c>
    </row>
    <row r="34" spans="2:5" x14ac:dyDescent="0.15">
      <c r="B34" s="5" t="str">
        <f t="shared" ref="B34:E34" si="5">IF(ISBLANK(B7),B$39,B7)</f>
        <v>老虎</v>
      </c>
      <c r="C34" s="5" t="str">
        <f t="shared" si="5"/>
        <v>白虎</v>
      </c>
      <c r="D34" s="5" t="str">
        <f t="shared" si="5"/>
        <v>老虎</v>
      </c>
      <c r="E34" s="5" t="str">
        <f t="shared" si="5"/>
        <v>玄武</v>
      </c>
    </row>
    <row r="35" spans="2:5" x14ac:dyDescent="0.15">
      <c r="B35" s="5" t="str">
        <f t="shared" ref="B35:E35" si="6">IF(ISBLANK(B8),B$39,B8)</f>
        <v>青龙</v>
      </c>
      <c r="C35" s="5" t="str">
        <f t="shared" si="6"/>
        <v>白虎</v>
      </c>
      <c r="D35" s="5" t="str">
        <f t="shared" si="6"/>
        <v>朱雀</v>
      </c>
      <c r="E35" s="5" t="str">
        <f t="shared" si="6"/>
        <v>狮子</v>
      </c>
    </row>
    <row r="36" spans="2:5" x14ac:dyDescent="0.15">
      <c r="B36" s="5" t="str">
        <f t="shared" ref="B36:E36" si="7">IF(ISBLANK(B9),B$39,B9)</f>
        <v>青龙</v>
      </c>
      <c r="C36" s="5" t="str">
        <f t="shared" si="7"/>
        <v>老虎</v>
      </c>
      <c r="D36" s="5" t="str">
        <f t="shared" si="7"/>
        <v>豹子</v>
      </c>
      <c r="E36" s="5" t="str">
        <f t="shared" si="7"/>
        <v>玄武</v>
      </c>
    </row>
    <row r="38" spans="2:5" x14ac:dyDescent="0.15">
      <c r="B38" s="7" t="s">
        <v>9</v>
      </c>
    </row>
    <row r="39" spans="2:5" x14ac:dyDescent="0.15">
      <c r="B39" s="5" t="s">
        <v>10</v>
      </c>
      <c r="C39" s="5" t="s">
        <v>11</v>
      </c>
      <c r="D39" s="5" t="s">
        <v>12</v>
      </c>
      <c r="E39" s="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C1" sqref="C1"/>
    </sheetView>
  </sheetViews>
  <sheetFormatPr defaultRowHeight="13.5" x14ac:dyDescent="0.15"/>
  <cols>
    <col min="2" max="2" width="9.5" bestFit="1" customWidth="1"/>
    <col min="3" max="4" width="14" bestFit="1" customWidth="1"/>
  </cols>
  <sheetData>
    <row r="1" spans="2:4" x14ac:dyDescent="0.15">
      <c r="B1" s="2" t="s">
        <v>0</v>
      </c>
      <c r="C1" s="4" t="s">
        <v>14</v>
      </c>
      <c r="D1" s="4" t="s">
        <v>8</v>
      </c>
    </row>
    <row r="2" spans="2:4" x14ac:dyDescent="0.15">
      <c r="B2" s="8">
        <v>100</v>
      </c>
      <c r="C2" s="9">
        <f>B2</f>
        <v>100</v>
      </c>
      <c r="D2" s="8" t="str">
        <f>B2&amp;"米"</f>
        <v>100米</v>
      </c>
    </row>
    <row r="3" spans="2:4" x14ac:dyDescent="0.15">
      <c r="B3" s="8">
        <v>200</v>
      </c>
      <c r="C3" s="9">
        <f t="shared" ref="C3:C11" si="0">B3</f>
        <v>200</v>
      </c>
      <c r="D3" s="8" t="str">
        <f t="shared" ref="D3:D11" si="1">B3&amp;"米"</f>
        <v>200米</v>
      </c>
    </row>
    <row r="4" spans="2:4" x14ac:dyDescent="0.15">
      <c r="B4" s="8">
        <v>300</v>
      </c>
      <c r="C4" s="9">
        <f t="shared" si="0"/>
        <v>300</v>
      </c>
      <c r="D4" s="8" t="str">
        <f t="shared" si="1"/>
        <v>300米</v>
      </c>
    </row>
    <row r="5" spans="2:4" x14ac:dyDescent="0.15">
      <c r="B5" s="8">
        <v>400</v>
      </c>
      <c r="C5" s="9">
        <f t="shared" si="0"/>
        <v>400</v>
      </c>
      <c r="D5" s="8" t="str">
        <f t="shared" si="1"/>
        <v>400米</v>
      </c>
    </row>
    <row r="6" spans="2:4" x14ac:dyDescent="0.15">
      <c r="B6" s="8">
        <v>500</v>
      </c>
      <c r="C6" s="9">
        <f t="shared" si="0"/>
        <v>500</v>
      </c>
      <c r="D6" s="8" t="str">
        <f t="shared" si="1"/>
        <v>500米</v>
      </c>
    </row>
    <row r="7" spans="2:4" x14ac:dyDescent="0.15">
      <c r="B7" s="8">
        <v>600</v>
      </c>
      <c r="C7" s="9">
        <f t="shared" si="0"/>
        <v>600</v>
      </c>
      <c r="D7" s="8" t="str">
        <f t="shared" si="1"/>
        <v>600米</v>
      </c>
    </row>
    <row r="8" spans="2:4" x14ac:dyDescent="0.15">
      <c r="B8" s="8">
        <v>700</v>
      </c>
      <c r="C8" s="9">
        <f t="shared" si="0"/>
        <v>700</v>
      </c>
      <c r="D8" s="8" t="str">
        <f t="shared" si="1"/>
        <v>700米</v>
      </c>
    </row>
    <row r="9" spans="2:4" x14ac:dyDescent="0.15">
      <c r="B9" s="8">
        <v>800</v>
      </c>
      <c r="C9" s="9">
        <f t="shared" si="0"/>
        <v>800</v>
      </c>
      <c r="D9" s="8" t="str">
        <f t="shared" si="1"/>
        <v>800米</v>
      </c>
    </row>
    <row r="10" spans="2:4" x14ac:dyDescent="0.15">
      <c r="B10" s="8">
        <v>900</v>
      </c>
      <c r="C10" s="9">
        <f t="shared" si="0"/>
        <v>900</v>
      </c>
      <c r="D10" s="8" t="str">
        <f t="shared" si="1"/>
        <v>900米</v>
      </c>
    </row>
    <row r="11" spans="2:4" x14ac:dyDescent="0.15">
      <c r="B11" s="8">
        <v>1000</v>
      </c>
      <c r="C11" s="9">
        <f t="shared" si="0"/>
        <v>1000</v>
      </c>
      <c r="D11" s="8" t="str">
        <f t="shared" si="1"/>
        <v>1000米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H4" sqref="H4"/>
    </sheetView>
  </sheetViews>
  <sheetFormatPr defaultRowHeight="13.5" x14ac:dyDescent="0.15"/>
  <sheetData>
    <row r="1" spans="2:9" x14ac:dyDescent="0.15">
      <c r="B1" s="2" t="s">
        <v>0</v>
      </c>
      <c r="G1" s="4" t="s">
        <v>24</v>
      </c>
    </row>
    <row r="2" spans="2:9" x14ac:dyDescent="0.15">
      <c r="B2" s="10" t="s">
        <v>17</v>
      </c>
      <c r="C2" s="10" t="s">
        <v>19</v>
      </c>
      <c r="D2" s="10" t="s">
        <v>18</v>
      </c>
      <c r="E2" s="10" t="s">
        <v>25</v>
      </c>
      <c r="G2" s="11" t="s">
        <v>19</v>
      </c>
      <c r="H2" s="11" t="s">
        <v>25</v>
      </c>
      <c r="I2" s="12" t="s">
        <v>28</v>
      </c>
    </row>
    <row r="3" spans="2:9" x14ac:dyDescent="0.15">
      <c r="B3" s="5" t="s">
        <v>15</v>
      </c>
      <c r="C3" s="5" t="s">
        <v>22</v>
      </c>
      <c r="D3" s="5">
        <v>9.8000000000000007</v>
      </c>
      <c r="E3" s="5">
        <v>6</v>
      </c>
      <c r="G3" s="5" t="s">
        <v>22</v>
      </c>
      <c r="H3" s="5">
        <f>SUMIFS(E:E,C:C,G3)</f>
        <v>13</v>
      </c>
      <c r="I3">
        <f>SUMIF(C:C,G3,E:E)</f>
        <v>13</v>
      </c>
    </row>
    <row r="4" spans="2:9" x14ac:dyDescent="0.15">
      <c r="B4" s="5" t="s">
        <v>16</v>
      </c>
      <c r="C4" s="5" t="s">
        <v>22</v>
      </c>
      <c r="D4" s="5">
        <v>0.98</v>
      </c>
      <c r="E4" s="5">
        <v>5</v>
      </c>
      <c r="G4" s="5" t="s">
        <v>23</v>
      </c>
      <c r="H4" s="5">
        <f>SUMIFS(E:E,C:C,G4)</f>
        <v>7</v>
      </c>
      <c r="I4">
        <f>SUMIF(C:C,G4,E:E)</f>
        <v>7</v>
      </c>
    </row>
    <row r="5" spans="2:9" x14ac:dyDescent="0.15">
      <c r="B5" s="5" t="s">
        <v>20</v>
      </c>
      <c r="C5" s="5" t="s">
        <v>22</v>
      </c>
      <c r="D5" s="5">
        <v>19.8</v>
      </c>
      <c r="E5" s="5">
        <v>2</v>
      </c>
    </row>
    <row r="6" spans="2:9" x14ac:dyDescent="0.15">
      <c r="B6" s="5" t="s">
        <v>20</v>
      </c>
      <c r="C6" s="5" t="s">
        <v>23</v>
      </c>
      <c r="D6" s="5">
        <v>9998</v>
      </c>
      <c r="E6" s="5">
        <v>3</v>
      </c>
      <c r="G6" s="10" t="s">
        <v>19</v>
      </c>
      <c r="H6" s="10" t="s">
        <v>18</v>
      </c>
      <c r="I6" s="10" t="s">
        <v>25</v>
      </c>
    </row>
    <row r="7" spans="2:9" x14ac:dyDescent="0.15">
      <c r="B7" s="5" t="s">
        <v>21</v>
      </c>
      <c r="C7" s="5" t="s">
        <v>23</v>
      </c>
      <c r="D7" s="5">
        <v>998</v>
      </c>
      <c r="E7" s="5">
        <v>4</v>
      </c>
      <c r="G7" s="5" t="s">
        <v>22</v>
      </c>
      <c r="H7" s="5" t="s">
        <v>26</v>
      </c>
      <c r="I7" s="5">
        <f>SUMIFS(E:E,C:C,G7,D:D,H7)</f>
        <v>5</v>
      </c>
    </row>
    <row r="8" spans="2:9" x14ac:dyDescent="0.15">
      <c r="G8" s="5" t="s">
        <v>23</v>
      </c>
      <c r="H8" s="5" t="s">
        <v>27</v>
      </c>
      <c r="I8" s="5">
        <f>SUMIFS(E:E,C:C,G8,D:D,H8)</f>
        <v>0</v>
      </c>
    </row>
    <row r="10" spans="2:9" x14ac:dyDescent="0.15">
      <c r="G10" s="11" t="s">
        <v>29</v>
      </c>
      <c r="H10" s="11" t="s">
        <v>30</v>
      </c>
    </row>
    <row r="11" spans="2:9" x14ac:dyDescent="0.15">
      <c r="G11" s="5" t="s">
        <v>31</v>
      </c>
      <c r="H11" s="5">
        <f>SUMIFS(E:E,B:B,G11)</f>
        <v>5</v>
      </c>
    </row>
    <row r="12" spans="2:9" x14ac:dyDescent="0.15">
      <c r="G12" s="5" t="s">
        <v>32</v>
      </c>
      <c r="H12" s="5">
        <f>SUMIFS(E:E,B:B,G12)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E13" sqref="E13"/>
    </sheetView>
  </sheetViews>
  <sheetFormatPr defaultRowHeight="13.5" x14ac:dyDescent="0.15"/>
  <cols>
    <col min="2" max="2" width="15.25" bestFit="1" customWidth="1"/>
    <col min="3" max="3" width="14.375" bestFit="1" customWidth="1"/>
    <col min="4" max="4" width="10.5" bestFit="1" customWidth="1"/>
    <col min="5" max="5" width="10.5" customWidth="1"/>
  </cols>
  <sheetData>
    <row r="2" spans="2:8" x14ac:dyDescent="0.15">
      <c r="B2" s="13" t="s">
        <v>34</v>
      </c>
      <c r="C2" s="10" t="s">
        <v>33</v>
      </c>
      <c r="D2" s="10" t="s">
        <v>38</v>
      </c>
      <c r="E2" s="24"/>
      <c r="G2" s="10" t="s">
        <v>49</v>
      </c>
      <c r="H2" s="10" t="s">
        <v>50</v>
      </c>
    </row>
    <row r="3" spans="2:8" x14ac:dyDescent="0.15">
      <c r="B3" s="5" t="s">
        <v>35</v>
      </c>
      <c r="C3" s="14">
        <v>43601</v>
      </c>
      <c r="D3" s="22">
        <f>C3+1</f>
        <v>43602</v>
      </c>
      <c r="E3" s="25"/>
      <c r="G3" s="5" t="s">
        <v>44</v>
      </c>
      <c r="H3" s="5">
        <v>7</v>
      </c>
    </row>
    <row r="4" spans="2:8" x14ac:dyDescent="0.15">
      <c r="B4" s="5" t="s">
        <v>36</v>
      </c>
      <c r="C4" s="15">
        <v>43601</v>
      </c>
      <c r="D4" s="22">
        <f t="shared" ref="D4:D10" si="0">C4+1</f>
        <v>43602</v>
      </c>
      <c r="E4" s="25" t="str">
        <f>TEXT(D4,"0.00")</f>
        <v>43602.00</v>
      </c>
      <c r="G4" s="5" t="s">
        <v>45</v>
      </c>
      <c r="H4" s="5">
        <v>7.7</v>
      </c>
    </row>
    <row r="5" spans="2:8" x14ac:dyDescent="0.15">
      <c r="B5" s="5" t="s">
        <v>37</v>
      </c>
      <c r="C5" s="16">
        <v>43601</v>
      </c>
      <c r="D5" s="22">
        <f t="shared" si="0"/>
        <v>43602</v>
      </c>
      <c r="E5" s="25"/>
      <c r="G5" s="5" t="s">
        <v>48</v>
      </c>
      <c r="H5" s="5" t="s">
        <v>47</v>
      </c>
    </row>
    <row r="6" spans="2:8" x14ac:dyDescent="0.15">
      <c r="B6" s="5" t="s">
        <v>39</v>
      </c>
      <c r="C6" s="17">
        <v>43601</v>
      </c>
      <c r="D6" s="22">
        <f t="shared" si="0"/>
        <v>43602</v>
      </c>
      <c r="E6" s="25" t="str">
        <f>TEXT(D6,"yyyy/m/d")</f>
        <v>2019/5/17</v>
      </c>
      <c r="G6" s="23" t="s">
        <v>52</v>
      </c>
      <c r="H6" s="5" t="b">
        <v>1</v>
      </c>
    </row>
    <row r="7" spans="2:8" x14ac:dyDescent="0.15">
      <c r="B7" s="5" t="s">
        <v>40</v>
      </c>
      <c r="C7" s="18">
        <v>43601</v>
      </c>
      <c r="D7" s="22">
        <f t="shared" si="0"/>
        <v>43602</v>
      </c>
      <c r="E7" s="25"/>
      <c r="G7" s="5" t="s">
        <v>46</v>
      </c>
      <c r="H7" s="5" t="e">
        <f>1/0</f>
        <v>#DIV/0!</v>
      </c>
    </row>
    <row r="8" spans="2:8" x14ac:dyDescent="0.15">
      <c r="B8" s="5" t="s">
        <v>41</v>
      </c>
      <c r="C8" s="19">
        <v>43601</v>
      </c>
      <c r="D8" s="22">
        <f t="shared" si="0"/>
        <v>43602</v>
      </c>
      <c r="E8" s="25"/>
      <c r="G8" s="23" t="s">
        <v>51</v>
      </c>
      <c r="H8" s="5"/>
    </row>
    <row r="9" spans="2:8" x14ac:dyDescent="0.15">
      <c r="B9" s="5" t="s">
        <v>42</v>
      </c>
      <c r="C9" s="20">
        <v>43601</v>
      </c>
      <c r="D9" s="22">
        <f t="shared" si="0"/>
        <v>43602</v>
      </c>
      <c r="E9" s="25"/>
    </row>
    <row r="10" spans="2:8" x14ac:dyDescent="0.15">
      <c r="B10" s="5" t="s">
        <v>43</v>
      </c>
      <c r="C10" s="21">
        <v>43601</v>
      </c>
      <c r="D10" s="22">
        <f t="shared" si="0"/>
        <v>43602</v>
      </c>
      <c r="E10" s="25" t="str">
        <f>TEXT(D10,"0人民币")</f>
        <v>43602人民币</v>
      </c>
    </row>
    <row r="11" spans="2:8" x14ac:dyDescent="0.15">
      <c r="E11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001</vt:lpstr>
      <vt:lpstr>002</vt:lpstr>
      <vt:lpstr>003</vt:lpstr>
      <vt:lpstr>004</vt:lpstr>
      <vt:lpstr>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2019-05-16T06:43:31Z</dcterms:modified>
</cp:coreProperties>
</file>