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50" tabRatio="600" firstSheet="0" activeTab="0" autoFilterDateGrouping="1"/>
  </bookViews>
  <sheets>
    <sheet xmlns:r="http://schemas.openxmlformats.org/officeDocument/2006/relationships" name="list" sheetId="1" state="visible" r:id="rId1"/>
    <sheet xmlns:r="http://schemas.openxmlformats.org/officeDocument/2006/relationships" name="config" sheetId="2" state="visible" r:id="rId2"/>
  </sheets>
  <definedNames>
    <definedName name="AUTO_BACKUP">config!$B$3</definedName>
    <definedName name="AUTO_DEL_IGNORED">config!$B$4</definedName>
    <definedName name="BASE_FOLDER">config!$B$2</definedName>
    <definedName name="NO_FOLDERS">config!$B$9</definedName>
    <definedName name="NO_HIDDEN_FILES_POINT">config!$B$8</definedName>
    <definedName name="NO_HIDDEN_FILES_WIN">config!$B$7</definedName>
    <definedName name="rEXT_BLACKLIST">config!$F:$F</definedName>
    <definedName name="rEXT_TO_TYPE">config!$L:$M</definedName>
    <definedName name="rEXT_WHITELIST">config!$H:$H</definedName>
    <definedName name="rIGNORE_KEYWORDS">config!$D:$D</definedName>
    <definedName name="rKEY_MODE">config!$J:$J</definedName>
    <definedName name="_xlnm._FilterDatabase" localSheetId="0" hidden="1">'list'!$A$3:$S$3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family val="2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0" fillId="2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Continuous"/>
    </xf>
    <xf numFmtId="0" fontId="0" fillId="0" borderId="0" pivotButton="0" quotePrefix="0" xfId="0"/>
    <xf numFmtId="0" fontId="2" fillId="2" borderId="0" pivotButton="0" quotePrefix="0" xfId="0"/>
    <xf numFmtId="0" fontId="3" fillId="2" borderId="0" pivotButton="0" quotePrefix="0" xfId="0"/>
    <xf numFmtId="14" fontId="0" fillId="0" borderId="0" pivotButton="0" quotePrefix="0" xfId="0"/>
    <xf numFmtId="14" fontId="2" fillId="0" borderId="0" applyAlignment="1" pivotButton="0" quotePrefix="0" xfId="0">
      <alignment horizontal="centerContinuous"/>
    </xf>
    <xf numFmtId="14" fontId="2" fillId="0" borderId="0" pivotButton="0" quotePrefix="0" xfId="0"/>
    <xf numFmtId="14" fontId="2" fillId="2" borderId="0" pivotButton="0" quotePrefix="0" xfId="0"/>
  </cellXfs>
  <cellStyles count="1">
    <cellStyle name="常规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1"/>
  <sheetViews>
    <sheetView tabSelected="1" workbookViewId="0">
      <pane ySplit="3" topLeftCell="A4" activePane="bottomLeft" state="frozen"/>
      <selection pane="bottomLeft" activeCell="J3" sqref="J3"/>
    </sheetView>
  </sheetViews>
  <sheetFormatPr baseColWidth="8" defaultRowHeight="14"/>
  <cols>
    <col width="15.1640625" customWidth="1" style="4" min="1" max="1"/>
    <col width="22.5" bestFit="1" customWidth="1" style="4" min="2" max="2"/>
    <col width="8.58203125" customWidth="1" style="4" min="5" max="5"/>
    <col width="8.6640625" customWidth="1" style="7" min="6" max="6"/>
    <col width="8.6640625" customWidth="1" style="4" min="9" max="9"/>
    <col hidden="1" outlineLevel="1" width="13" customWidth="1" style="4" min="12" max="15"/>
    <col collapsed="1" width="12" customWidth="1" style="4" min="16" max="16"/>
  </cols>
  <sheetData>
    <row r="1" customFormat="1" s="2">
      <c r="A1" s="3" t="inlineStr">
        <is>
          <t>文件列表</t>
        </is>
      </c>
      <c r="B1" s="3" t="n"/>
      <c r="C1" s="3" t="n"/>
      <c r="D1" s="3" t="n"/>
      <c r="E1" s="3" t="n"/>
      <c r="F1" s="8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</row>
    <row r="2" customFormat="1" s="2">
      <c r="A2" s="2" t="inlineStr">
        <is>
          <t>key</t>
        </is>
      </c>
      <c r="B2" s="2" t="inlineStr">
        <is>
          <t>filename</t>
        </is>
      </c>
      <c r="C2" s="2" t="inlineStr">
        <is>
          <t>ext</t>
        </is>
      </c>
      <c r="D2" s="2" t="inlineStr">
        <is>
          <t>filetype</t>
        </is>
      </c>
      <c r="E2" s="2" t="inlineStr">
        <is>
          <t>status</t>
        </is>
      </c>
      <c r="F2" s="9" t="inlineStr">
        <is>
          <t>label1</t>
        </is>
      </c>
      <c r="G2" s="2" t="inlineStr">
        <is>
          <t>label2</t>
        </is>
      </c>
      <c r="H2" s="2" t="inlineStr">
        <is>
          <t>path</t>
        </is>
      </c>
      <c r="I2" s="2" t="inlineStr">
        <is>
          <t>folder_link</t>
        </is>
      </c>
      <c r="J2" s="2" t="inlineStr">
        <is>
          <t>file_link</t>
        </is>
      </c>
      <c r="K2" s="2" t="inlineStr">
        <is>
          <t>size</t>
        </is>
      </c>
      <c r="L2" s="2" t="inlineStr">
        <is>
          <t>is_folder</t>
        </is>
      </c>
      <c r="M2" s="2" t="inlineStr">
        <is>
          <t>ctime</t>
        </is>
      </c>
      <c r="N2" s="2" t="inlineStr">
        <is>
          <t>mtime</t>
        </is>
      </c>
      <c r="O2" s="2" t="inlineStr">
        <is>
          <t>atime</t>
        </is>
      </c>
      <c r="P2" s="2" t="inlineStr">
        <is>
          <t>c_time</t>
        </is>
      </c>
      <c r="Q2" s="2" t="inlineStr">
        <is>
          <t>m_time</t>
        </is>
      </c>
      <c r="R2" s="2" t="inlineStr">
        <is>
          <t>a_time</t>
        </is>
      </c>
      <c r="S2" s="2" t="inlineStr">
        <is>
          <t>note</t>
        </is>
      </c>
    </row>
    <row r="3" customFormat="1" s="2">
      <c r="A3" s="2" t="inlineStr">
        <is>
          <t>索引</t>
        </is>
      </c>
      <c r="B3" s="2" t="inlineStr">
        <is>
          <t>文件名</t>
        </is>
      </c>
      <c r="C3" s="2" t="inlineStr">
        <is>
          <t>扩展名</t>
        </is>
      </c>
      <c r="D3" s="2" t="inlineStr">
        <is>
          <t>文件类型</t>
        </is>
      </c>
      <c r="E3" s="2" t="inlineStr">
        <is>
          <t>状态</t>
        </is>
      </c>
      <c r="F3" s="10" t="inlineStr">
        <is>
          <t>标签1</t>
        </is>
      </c>
      <c r="G3" s="5" t="inlineStr">
        <is>
          <t>标签2</t>
        </is>
      </c>
      <c r="H3" s="2" t="inlineStr">
        <is>
          <t>文件夹路径</t>
        </is>
      </c>
      <c r="I3" s="2" t="inlineStr">
        <is>
          <t>文件夹链接</t>
        </is>
      </c>
      <c r="J3" s="2" t="inlineStr">
        <is>
          <t>文件链接</t>
        </is>
      </c>
      <c r="K3" s="2" t="inlineStr">
        <is>
          <t>文件大小</t>
        </is>
      </c>
      <c r="L3" s="2" t="inlineStr">
        <is>
          <t>是文件夹</t>
        </is>
      </c>
      <c r="M3" s="2" t="inlineStr">
        <is>
          <t>创建时间(时间戳)</t>
        </is>
      </c>
      <c r="N3" s="2" t="inlineStr">
        <is>
          <t>修改时间(时间戳)</t>
        </is>
      </c>
      <c r="O3" s="2" t="inlineStr">
        <is>
          <t>访问时间(时间戳)</t>
        </is>
      </c>
      <c r="P3" s="2" t="inlineStr">
        <is>
          <t>创建时间</t>
        </is>
      </c>
      <c r="Q3" s="2" t="inlineStr">
        <is>
          <t>修改时间</t>
        </is>
      </c>
      <c r="R3" s="2" t="inlineStr">
        <is>
          <t>访问时间</t>
        </is>
      </c>
      <c r="S3" s="5" t="inlineStr">
        <is>
          <t>备注</t>
        </is>
      </c>
    </row>
    <row r="4">
      <c r="A4" t="inlineStr">
        <is>
          <t>1652663061|py</t>
        </is>
      </c>
      <c r="B4" t="inlineStr">
        <is>
          <t>ConfManager</t>
        </is>
      </c>
      <c r="C4" t="inlineStr">
        <is>
          <t>py</t>
        </is>
      </c>
      <c r="D4">
        <f>IFERROR(VLOOKUP(C4,rEXT_TO_TYPE,2,),"")</f>
        <v/>
      </c>
      <c r="E4" t="inlineStr"/>
      <c r="F4" t="n">
        <v>44713</v>
      </c>
      <c r="G4" t="inlineStr"/>
      <c r="H4" t="inlineStr"/>
      <c r="I4">
        <f>HYPERLINK(BASE_FOLDER&amp;"/"&amp;H4,"打开")</f>
        <v/>
      </c>
      <c r="J4">
        <f>HYPERLINK(BASE_FOLDER&amp;"/"&amp;H4&amp;"/"&amp;B4&amp;"."&amp;C4,"打开")</f>
        <v/>
      </c>
      <c r="K4" t="n">
        <v>2867</v>
      </c>
      <c r="L4" t="b">
        <v>0</v>
      </c>
      <c r="M4" t="n">
        <v>1652663061</v>
      </c>
      <c r="N4" t="n">
        <v>1654067547</v>
      </c>
      <c r="O4" t="n">
        <v>1654067547</v>
      </c>
      <c r="P4" t="inlineStr">
        <is>
          <t>2022-05-16 09:04:21</t>
        </is>
      </c>
      <c r="Q4" t="inlineStr">
        <is>
          <t>2022-06-01 15:12:27</t>
        </is>
      </c>
      <c r="R4" t="inlineStr">
        <is>
          <t>2022-06-01 15:12:27</t>
        </is>
      </c>
      <c r="S4" t="inlineStr"/>
    </row>
    <row r="5">
      <c r="A5" t="inlineStr">
        <is>
          <t>1651720302|py</t>
        </is>
      </c>
      <c r="B5" t="inlineStr">
        <is>
          <t>DataManager</t>
        </is>
      </c>
      <c r="C5" t="inlineStr">
        <is>
          <t>py</t>
        </is>
      </c>
      <c r="D5">
        <f>IFERROR(VLOOKUP(C5,rEXT_TO_TYPE,2,),"")</f>
        <v/>
      </c>
      <c r="E5" t="inlineStr"/>
      <c r="F5" t="inlineStr"/>
      <c r="G5" t="inlineStr"/>
      <c r="H5" t="inlineStr"/>
      <c r="I5">
        <f>HYPERLINK(BASE_FOLDER&amp;"/"&amp;H5,"打开")</f>
        <v/>
      </c>
      <c r="J5">
        <f>HYPERLINK(BASE_FOLDER&amp;"/"&amp;H5&amp;"/"&amp;B5&amp;"."&amp;C5,"打开")</f>
        <v/>
      </c>
      <c r="K5" t="n">
        <v>3077</v>
      </c>
      <c r="L5" t="b">
        <v>0</v>
      </c>
      <c r="M5" t="n">
        <v>1651720302</v>
      </c>
      <c r="N5" t="n">
        <v>1652498193</v>
      </c>
      <c r="O5" t="n">
        <v>1652498193</v>
      </c>
      <c r="P5" t="inlineStr">
        <is>
          <t>2022-05-05 11:11:42</t>
        </is>
      </c>
      <c r="Q5" t="inlineStr">
        <is>
          <t>2022-05-14 11:16:33</t>
        </is>
      </c>
      <c r="R5" t="inlineStr">
        <is>
          <t>2022-05-14 11:16:33</t>
        </is>
      </c>
      <c r="S5" t="inlineStr"/>
    </row>
    <row r="6">
      <c r="A6" t="inlineStr">
        <is>
          <t>1651895553|json</t>
        </is>
      </c>
      <c r="B6" t="inlineStr">
        <is>
          <t>FileManager</t>
        </is>
      </c>
      <c r="C6" t="inlineStr">
        <is>
          <t>json</t>
        </is>
      </c>
      <c r="D6">
        <f>IFERROR(VLOOKUP(C6,rEXT_TO_TYPE,2,),"")</f>
        <v/>
      </c>
      <c r="E6" t="inlineStr"/>
      <c r="F6" t="inlineStr"/>
      <c r="G6" t="inlineStr"/>
      <c r="H6" t="inlineStr"/>
      <c r="I6">
        <f>HYPERLINK(BASE_FOLDER&amp;"/"&amp;H6,"打开")</f>
        <v/>
      </c>
      <c r="J6">
        <f>HYPERLINK(BASE_FOLDER&amp;"/"&amp;H6&amp;"/"&amp;B6&amp;"."&amp;C6,"打开")</f>
        <v/>
      </c>
      <c r="K6" t="n">
        <v>93</v>
      </c>
      <c r="L6" t="b">
        <v>0</v>
      </c>
      <c r="M6" t="n">
        <v>1651895553</v>
      </c>
      <c r="N6" t="n">
        <v>1651895964</v>
      </c>
      <c r="O6" t="n">
        <v>1651895964</v>
      </c>
      <c r="P6" t="inlineStr">
        <is>
          <t>2022-05-07 11:52:33</t>
        </is>
      </c>
      <c r="Q6" t="inlineStr">
        <is>
          <t>2022-05-07 11:59:24</t>
        </is>
      </c>
      <c r="R6" t="inlineStr">
        <is>
          <t>2022-05-07 11:59:24</t>
        </is>
      </c>
      <c r="S6" t="inlineStr"/>
    </row>
    <row r="7">
      <c r="A7" t="inlineStr">
        <is>
          <t>1651720291|py</t>
        </is>
      </c>
      <c r="B7" t="inlineStr">
        <is>
          <t>FileManager</t>
        </is>
      </c>
      <c r="C7" t="inlineStr">
        <is>
          <t>py</t>
        </is>
      </c>
      <c r="D7">
        <f>IFERROR(VLOOKUP(C7,rEXT_TO_TYPE,2,),"")</f>
        <v/>
      </c>
      <c r="E7" t="inlineStr"/>
      <c r="F7" t="inlineStr"/>
      <c r="G7" t="inlineStr"/>
      <c r="H7" t="inlineStr"/>
      <c r="I7">
        <f>HYPERLINK(BASE_FOLDER&amp;"/"&amp;H7,"打开")</f>
        <v/>
      </c>
      <c r="J7">
        <f>HYPERLINK(BASE_FOLDER&amp;"/"&amp;H7&amp;"/"&amp;B7&amp;"."&amp;C7,"打开")</f>
        <v/>
      </c>
      <c r="K7" t="n">
        <v>4909</v>
      </c>
      <c r="L7" t="b">
        <v>0</v>
      </c>
      <c r="M7" t="n">
        <v>1651720291</v>
      </c>
      <c r="N7" t="n">
        <v>1654063160</v>
      </c>
      <c r="O7" t="n">
        <v>1654063160</v>
      </c>
      <c r="P7" t="inlineStr">
        <is>
          <t>2022-05-05 11:11:31</t>
        </is>
      </c>
      <c r="Q7" t="inlineStr">
        <is>
          <t>2022-06-01 13:59:20</t>
        </is>
      </c>
      <c r="R7" t="inlineStr">
        <is>
          <t>2022-06-01 13:59:20</t>
        </is>
      </c>
      <c r="S7" t="inlineStr"/>
    </row>
    <row r="8">
      <c r="A8" t="inlineStr">
        <is>
          <t>1654067417|xlsx</t>
        </is>
      </c>
      <c r="B8" t="inlineStr">
        <is>
          <t>FileManager</t>
        </is>
      </c>
      <c r="C8" t="inlineStr">
        <is>
          <t>xlsx</t>
        </is>
      </c>
      <c r="D8">
        <f>IFERROR(VLOOKUP(C8,rEXT_TO_TYPE,2,),"")</f>
        <v/>
      </c>
      <c r="E8" t="inlineStr">
        <is>
          <t>mod</t>
        </is>
      </c>
      <c r="F8" t="inlineStr"/>
      <c r="G8" t="inlineStr"/>
      <c r="H8" t="inlineStr"/>
      <c r="I8">
        <f>HYPERLINK(BASE_FOLDER&amp;"/"&amp;H8,"打开")</f>
        <v/>
      </c>
      <c r="J8">
        <f>HYPERLINK(BASE_FOLDER&amp;"/"&amp;H8&amp;"/"&amp;B8&amp;"."&amp;C8,"打开")</f>
        <v/>
      </c>
      <c r="K8" t="n">
        <v>13606</v>
      </c>
      <c r="L8" t="b">
        <v>0</v>
      </c>
      <c r="M8" t="n">
        <v>1654067417</v>
      </c>
      <c r="N8" t="n">
        <v>1654068111</v>
      </c>
      <c r="O8" t="n">
        <v>1654068111</v>
      </c>
      <c r="P8" t="inlineStr">
        <is>
          <t>2022-06-01 15:10:17</t>
        </is>
      </c>
      <c r="Q8" t="inlineStr">
        <is>
          <t>2022-06-01 15:21:51</t>
        </is>
      </c>
      <c r="R8" t="inlineStr">
        <is>
          <t>2022-06-01 15:21:51</t>
        </is>
      </c>
      <c r="S8" t="inlineStr"/>
    </row>
    <row r="9">
      <c r="A9" t="inlineStr">
        <is>
          <t>1652501369|ico</t>
        </is>
      </c>
      <c r="B9" t="inlineStr">
        <is>
          <t>icon</t>
        </is>
      </c>
      <c r="C9" t="inlineStr">
        <is>
          <t>ico</t>
        </is>
      </c>
      <c r="D9">
        <f>IFERROR(VLOOKUP(C9,rEXT_TO_TYPE,2,),"")</f>
        <v/>
      </c>
      <c r="E9" t="inlineStr"/>
      <c r="F9" t="inlineStr"/>
      <c r="G9" t="inlineStr"/>
      <c r="H9" t="inlineStr"/>
      <c r="I9">
        <f>HYPERLINK(BASE_FOLDER&amp;"/"&amp;H9,"打开")</f>
        <v/>
      </c>
      <c r="J9">
        <f>HYPERLINK(BASE_FOLDER&amp;"/"&amp;H9&amp;"/"&amp;B9&amp;"."&amp;C9,"打开")</f>
        <v/>
      </c>
      <c r="K9" t="n">
        <v>6808</v>
      </c>
      <c r="L9" t="b">
        <v>0</v>
      </c>
      <c r="M9" t="n">
        <v>1652501369</v>
      </c>
      <c r="N9" t="n">
        <v>1652501357</v>
      </c>
      <c r="O9" t="n">
        <v>1652501369</v>
      </c>
      <c r="P9" t="inlineStr">
        <is>
          <t>2022-05-14 12:09:29</t>
        </is>
      </c>
      <c r="Q9" t="inlineStr">
        <is>
          <t>2022-05-14 12:09:17</t>
        </is>
      </c>
      <c r="R9" t="inlineStr">
        <is>
          <t>2022-05-14 12:09:29</t>
        </is>
      </c>
      <c r="S9" t="inlineStr"/>
    </row>
    <row r="10">
      <c r="A10" t="inlineStr">
        <is>
          <t>1654067408|py</t>
        </is>
      </c>
      <c r="B10" t="inlineStr">
        <is>
          <t>Main</t>
        </is>
      </c>
      <c r="C10" t="inlineStr">
        <is>
          <t>py</t>
        </is>
      </c>
      <c r="D10">
        <f>IFERROR(VLOOKUP(C10,rEXT_TO_TYPE,2,),"")</f>
        <v/>
      </c>
      <c r="E10" t="inlineStr"/>
      <c r="F10" t="inlineStr"/>
      <c r="G10" t="inlineStr"/>
      <c r="H10" t="inlineStr"/>
      <c r="I10">
        <f>HYPERLINK(BASE_FOLDER&amp;"/"&amp;H10,"打开")</f>
        <v/>
      </c>
      <c r="J10">
        <f>HYPERLINK(BASE_FOLDER&amp;"/"&amp;H10&amp;"/"&amp;B10&amp;"."&amp;C10,"打开")</f>
        <v/>
      </c>
      <c r="K10" t="n">
        <v>2284</v>
      </c>
      <c r="L10" t="b">
        <v>0</v>
      </c>
      <c r="M10" t="n">
        <v>1654067408</v>
      </c>
      <c r="N10" t="n">
        <v>1654067875</v>
      </c>
      <c r="O10" t="n">
        <v>1654067875</v>
      </c>
      <c r="P10" t="inlineStr">
        <is>
          <t>2022-06-01 15:10:08</t>
        </is>
      </c>
      <c r="Q10" t="inlineStr">
        <is>
          <t>2022-06-01 15:17:55</t>
        </is>
      </c>
      <c r="R10" t="inlineStr">
        <is>
          <t>2022-06-01 15:17:55</t>
        </is>
      </c>
      <c r="S10" t="inlineStr"/>
    </row>
    <row r="11">
      <c r="A11" t="inlineStr">
        <is>
          <t>1652501771|spec</t>
        </is>
      </c>
      <c r="B11" t="inlineStr">
        <is>
          <t>Main</t>
        </is>
      </c>
      <c r="C11" t="inlineStr">
        <is>
          <t>spec</t>
        </is>
      </c>
      <c r="D11">
        <f>IFERROR(VLOOKUP(C11,rEXT_TO_TYPE,2,),"")</f>
        <v/>
      </c>
      <c r="E11" t="inlineStr"/>
      <c r="F11" t="inlineStr"/>
      <c r="G11" t="inlineStr"/>
      <c r="H11" t="inlineStr"/>
      <c r="I11">
        <f>HYPERLINK(BASE_FOLDER&amp;"/"&amp;H11,"打开")</f>
        <v/>
      </c>
      <c r="J11">
        <f>HYPERLINK(BASE_FOLDER&amp;"/"&amp;H11&amp;"/"&amp;B11&amp;"."&amp;C11,"打开")</f>
        <v/>
      </c>
      <c r="K11" t="n">
        <v>899</v>
      </c>
      <c r="L11" t="b">
        <v>0</v>
      </c>
      <c r="M11" t="n">
        <v>1652501771</v>
      </c>
      <c r="N11" t="n">
        <v>1652502312</v>
      </c>
      <c r="O11" t="n">
        <v>1652502312</v>
      </c>
      <c r="P11" t="inlineStr">
        <is>
          <t>2022-05-14 12:16:11</t>
        </is>
      </c>
      <c r="Q11" t="inlineStr">
        <is>
          <t>2022-05-14 12:25:12</t>
        </is>
      </c>
      <c r="R11" t="inlineStr">
        <is>
          <t>2022-05-14 12:25:12</t>
        </is>
      </c>
      <c r="S11" t="inlineStr"/>
    </row>
    <row r="12">
      <c r="A12" t="inlineStr">
        <is>
          <t>1652501102|bat</t>
        </is>
      </c>
      <c r="B12" t="inlineStr">
        <is>
          <t>package</t>
        </is>
      </c>
      <c r="C12" t="inlineStr">
        <is>
          <t>bat</t>
        </is>
      </c>
      <c r="D12">
        <f>IFERROR(VLOOKUP(C12,rEXT_TO_TYPE,2,),"")</f>
        <v/>
      </c>
      <c r="E12" t="inlineStr"/>
      <c r="F12" t="inlineStr"/>
      <c r="G12" t="inlineStr"/>
      <c r="H12" t="inlineStr"/>
      <c r="I12">
        <f>HYPERLINK(BASE_FOLDER&amp;"/"&amp;H12,"打开")</f>
        <v/>
      </c>
      <c r="J12">
        <f>HYPERLINK(BASE_FOLDER&amp;"/"&amp;H12&amp;"/"&amp;B12&amp;"."&amp;C12,"打开")</f>
        <v/>
      </c>
      <c r="K12" t="n">
        <v>209</v>
      </c>
      <c r="L12" t="b">
        <v>0</v>
      </c>
      <c r="M12" t="n">
        <v>1652501102</v>
      </c>
      <c r="N12" t="n">
        <v>1652502303</v>
      </c>
      <c r="O12" t="n">
        <v>1652502303</v>
      </c>
      <c r="P12" t="inlineStr">
        <is>
          <t>2022-05-14 12:05:02</t>
        </is>
      </c>
      <c r="Q12" t="inlineStr">
        <is>
          <t>2022-05-14 12:25:03</t>
        </is>
      </c>
      <c r="R12" t="inlineStr">
        <is>
          <t>2022-05-14 12:25:03</t>
        </is>
      </c>
      <c r="S12" t="inlineStr"/>
    </row>
    <row r="13">
      <c r="A13" t="inlineStr">
        <is>
          <t>1651719500|md</t>
        </is>
      </c>
      <c r="B13" t="inlineStr">
        <is>
          <t>README</t>
        </is>
      </c>
      <c r="C13" t="inlineStr">
        <is>
          <t>md</t>
        </is>
      </c>
      <c r="D13">
        <f>IFERROR(VLOOKUP(C13,rEXT_TO_TYPE,2,),"")</f>
        <v/>
      </c>
      <c r="E13" t="inlineStr"/>
      <c r="F13" t="inlineStr"/>
      <c r="G13" t="inlineStr"/>
      <c r="H13" t="inlineStr"/>
      <c r="I13">
        <f>HYPERLINK(BASE_FOLDER&amp;"/"&amp;H13,"打开")</f>
        <v/>
      </c>
      <c r="J13">
        <f>HYPERLINK(BASE_FOLDER&amp;"/"&amp;H13&amp;"/"&amp;B13&amp;"."&amp;C13,"打开")</f>
        <v/>
      </c>
      <c r="K13" t="n">
        <v>1822</v>
      </c>
      <c r="L13" t="b">
        <v>0</v>
      </c>
      <c r="M13" t="n">
        <v>1651719500</v>
      </c>
      <c r="N13" t="n">
        <v>1652502593</v>
      </c>
      <c r="O13" t="n">
        <v>1652502593</v>
      </c>
      <c r="P13" t="inlineStr">
        <is>
          <t>2022-05-05 10:58:20</t>
        </is>
      </c>
      <c r="Q13" t="inlineStr">
        <is>
          <t>2022-05-14 12:29:53</t>
        </is>
      </c>
      <c r="R13" t="inlineStr">
        <is>
          <t>2022-05-14 12:29:53</t>
        </is>
      </c>
      <c r="S13" t="inlineStr"/>
    </row>
    <row r="14">
      <c r="A14" t="inlineStr">
        <is>
          <t>1652663061|py+1</t>
        </is>
      </c>
      <c r="B14" t="inlineStr">
        <is>
          <t>XlManager</t>
        </is>
      </c>
      <c r="C14" t="inlineStr">
        <is>
          <t>py</t>
        </is>
      </c>
      <c r="D14">
        <f>IFERROR(VLOOKUP(C14,rEXT_TO_TYPE,2,),"")</f>
        <v/>
      </c>
      <c r="E14" t="inlineStr"/>
      <c r="F14" t="inlineStr"/>
      <c r="G14" t="inlineStr"/>
      <c r="H14" t="inlineStr"/>
      <c r="I14">
        <f>HYPERLINK(BASE_FOLDER&amp;"/"&amp;H14,"打开")</f>
        <v/>
      </c>
      <c r="J14">
        <f>HYPERLINK(BASE_FOLDER&amp;"/"&amp;H14&amp;"/"&amp;B14&amp;"."&amp;C14,"打开")</f>
        <v/>
      </c>
      <c r="K14" t="n">
        <v>7748</v>
      </c>
      <c r="L14" t="b">
        <v>0</v>
      </c>
      <c r="M14" t="n">
        <v>1652663061</v>
      </c>
      <c r="N14" t="n">
        <v>1654067815</v>
      </c>
      <c r="O14" t="n">
        <v>1654067815</v>
      </c>
      <c r="P14" t="inlineStr">
        <is>
          <t>2022-05-16 09:04:21</t>
        </is>
      </c>
      <c r="Q14" t="inlineStr">
        <is>
          <t>2022-06-01 15:16:55</t>
        </is>
      </c>
      <c r="R14" t="inlineStr">
        <is>
          <t>2022-06-01 15:16:55</t>
        </is>
      </c>
      <c r="S14" t="inlineStr"/>
    </row>
    <row r="15">
      <c r="A15" t="inlineStr">
        <is>
          <t>1651719461|md</t>
        </is>
      </c>
      <c r="B15" t="inlineStr">
        <is>
          <t>design</t>
        </is>
      </c>
      <c r="C15" t="inlineStr">
        <is>
          <t>md</t>
        </is>
      </c>
      <c r="D15">
        <f>IFERROR(VLOOKUP(C15,rEXT_TO_TYPE,2,),"")</f>
        <v/>
      </c>
      <c r="E15" t="inlineStr"/>
      <c r="F15" t="inlineStr"/>
      <c r="G15" t="inlineStr"/>
      <c r="H15" t="inlineStr">
        <is>
          <t>design</t>
        </is>
      </c>
      <c r="I15">
        <f>HYPERLINK(BASE_FOLDER&amp;"/"&amp;H15,"打开")</f>
        <v/>
      </c>
      <c r="J15">
        <f>HYPERLINK(BASE_FOLDER&amp;"/"&amp;H15&amp;"/"&amp;B15&amp;"."&amp;C15,"打开")</f>
        <v/>
      </c>
      <c r="K15" t="n">
        <v>4671</v>
      </c>
      <c r="L15" t="b">
        <v>0</v>
      </c>
      <c r="M15" t="n">
        <v>1651719461</v>
      </c>
      <c r="N15" t="n">
        <v>1654067853</v>
      </c>
      <c r="O15" t="n">
        <v>1654067853</v>
      </c>
      <c r="P15" t="inlineStr">
        <is>
          <t>2022-05-05 10:57:41</t>
        </is>
      </c>
      <c r="Q15" t="inlineStr">
        <is>
          <t>2022-06-01 15:17:33</t>
        </is>
      </c>
      <c r="R15" t="inlineStr">
        <is>
          <t>2022-06-01 15:17:33</t>
        </is>
      </c>
      <c r="S15" t="inlineStr"/>
    </row>
    <row r="16">
      <c r="A16" t="inlineStr">
        <is>
          <t>1654055814|md</t>
        </is>
      </c>
      <c r="B16" t="inlineStr">
        <is>
          <t>issue</t>
        </is>
      </c>
      <c r="C16" t="inlineStr">
        <is>
          <t>md</t>
        </is>
      </c>
      <c r="D16">
        <f>IFERROR(VLOOKUP(C16,rEXT_TO_TYPE,2,),"")</f>
        <v/>
      </c>
      <c r="E16" t="inlineStr"/>
      <c r="F16" t="inlineStr"/>
      <c r="G16" t="inlineStr"/>
      <c r="H16" t="inlineStr">
        <is>
          <t>design</t>
        </is>
      </c>
      <c r="I16">
        <f>HYPERLINK(BASE_FOLDER&amp;"/"&amp;H16,"打开")</f>
        <v/>
      </c>
      <c r="J16">
        <f>HYPERLINK(BASE_FOLDER&amp;"/"&amp;H16&amp;"/"&amp;B16&amp;"."&amp;C16,"打开")</f>
        <v/>
      </c>
      <c r="K16" t="n">
        <v>1150</v>
      </c>
      <c r="L16" t="b">
        <v>0</v>
      </c>
      <c r="M16" t="n">
        <v>1654055814</v>
      </c>
      <c r="N16" t="n">
        <v>1654067868</v>
      </c>
      <c r="O16" t="n">
        <v>1654067868</v>
      </c>
      <c r="P16" t="inlineStr">
        <is>
          <t>2022-06-01 11:56:54</t>
        </is>
      </c>
      <c r="Q16" t="inlineStr">
        <is>
          <t>2022-06-01 15:17:48</t>
        </is>
      </c>
      <c r="R16" t="inlineStr">
        <is>
          <t>2022-06-01 15:17:48</t>
        </is>
      </c>
      <c r="S16" t="inlineStr"/>
    </row>
    <row r="17">
      <c r="A17" t="inlineStr">
        <is>
          <t>1651718696|txt</t>
        </is>
      </c>
      <c r="B17" t="inlineStr">
        <is>
          <t>1</t>
        </is>
      </c>
      <c r="C17" t="inlineStr">
        <is>
          <t>txt</t>
        </is>
      </c>
      <c r="D17">
        <f>IFERROR(VLOOKUP(C17,rEXT_TO_TYPE,2,),"")</f>
        <v/>
      </c>
      <c r="E17" t="inlineStr"/>
      <c r="F17" t="inlineStr"/>
      <c r="G17" t="inlineStr"/>
      <c r="H17" t="inlineStr">
        <is>
          <t>test</t>
        </is>
      </c>
      <c r="I17">
        <f>HYPERLINK(BASE_FOLDER&amp;"/"&amp;H17,"打开")</f>
        <v/>
      </c>
      <c r="J17">
        <f>HYPERLINK(BASE_FOLDER&amp;"/"&amp;H17&amp;"/"&amp;B17&amp;"."&amp;C17,"打开")</f>
        <v/>
      </c>
      <c r="K17" t="n">
        <v>0</v>
      </c>
      <c r="L17" t="b">
        <v>0</v>
      </c>
      <c r="M17" t="n">
        <v>1651718696</v>
      </c>
      <c r="N17" t="n">
        <v>1651718696</v>
      </c>
      <c r="O17" t="n">
        <v>1651718696</v>
      </c>
      <c r="P17" t="inlineStr">
        <is>
          <t>2022-05-05 10:44:56</t>
        </is>
      </c>
      <c r="Q17" t="inlineStr">
        <is>
          <t>2022-05-05 10:44:56</t>
        </is>
      </c>
      <c r="R17" t="inlineStr">
        <is>
          <t>2022-05-05 10:44:56</t>
        </is>
      </c>
      <c r="S17" t="inlineStr"/>
    </row>
    <row r="18">
      <c r="A18" t="inlineStr">
        <is>
          <t>1651718725|txt</t>
        </is>
      </c>
      <c r="B18" t="inlineStr">
        <is>
          <t>1</t>
        </is>
      </c>
      <c r="C18" t="inlineStr">
        <is>
          <t>txt</t>
        </is>
      </c>
      <c r="D18">
        <f>IFERROR(VLOOKUP(C18,rEXT_TO_TYPE,2,),"")</f>
        <v/>
      </c>
      <c r="E18" t="inlineStr"/>
      <c r="F18" t="inlineStr"/>
      <c r="G18" t="inlineStr"/>
      <c r="H18" t="inlineStr">
        <is>
          <t>test\f1</t>
        </is>
      </c>
      <c r="I18">
        <f>HYPERLINK(BASE_FOLDER&amp;"/"&amp;H18,"打开")</f>
        <v/>
      </c>
      <c r="J18">
        <f>HYPERLINK(BASE_FOLDER&amp;"/"&amp;H18&amp;"/"&amp;B18&amp;"."&amp;C18,"打开")</f>
        <v/>
      </c>
      <c r="K18" t="n">
        <v>0</v>
      </c>
      <c r="L18" t="b">
        <v>0</v>
      </c>
      <c r="M18" t="n">
        <v>1651718725</v>
      </c>
      <c r="N18" t="n">
        <v>1651718725</v>
      </c>
      <c r="O18" t="n">
        <v>1651718725</v>
      </c>
      <c r="P18" t="inlineStr">
        <is>
          <t>2022-05-05 10:45:25</t>
        </is>
      </c>
      <c r="Q18" t="inlineStr">
        <is>
          <t>2022-05-05 10:45:25</t>
        </is>
      </c>
      <c r="R18" t="inlineStr">
        <is>
          <t>2022-05-05 10:45:25</t>
        </is>
      </c>
      <c r="S18" t="inlineStr"/>
    </row>
    <row r="19">
      <c r="A19" t="inlineStr">
        <is>
          <t>1651718732|txt</t>
        </is>
      </c>
      <c r="B19" t="inlineStr">
        <is>
          <t>2</t>
        </is>
      </c>
      <c r="C19" t="inlineStr">
        <is>
          <t>txt</t>
        </is>
      </c>
      <c r="D19">
        <f>IFERROR(VLOOKUP(C19,rEXT_TO_TYPE,2,),"")</f>
        <v/>
      </c>
      <c r="E19" t="inlineStr"/>
      <c r="F19" t="inlineStr"/>
      <c r="G19" t="inlineStr"/>
      <c r="H19" t="inlineStr">
        <is>
          <t>test\f1</t>
        </is>
      </c>
      <c r="I19">
        <f>HYPERLINK(BASE_FOLDER&amp;"/"&amp;H19,"打开")</f>
        <v/>
      </c>
      <c r="J19">
        <f>HYPERLINK(BASE_FOLDER&amp;"/"&amp;H19&amp;"/"&amp;B19&amp;"."&amp;C19,"打开")</f>
        <v/>
      </c>
      <c r="K19" t="n">
        <v>0</v>
      </c>
      <c r="L19" t="b">
        <v>0</v>
      </c>
      <c r="M19" t="n">
        <v>1651718732</v>
      </c>
      <c r="N19" t="n">
        <v>1651718732</v>
      </c>
      <c r="O19" t="n">
        <v>1651718732</v>
      </c>
      <c r="P19" t="inlineStr">
        <is>
          <t>2022-05-05 10:45:32</t>
        </is>
      </c>
      <c r="Q19" t="inlineStr">
        <is>
          <t>2022-05-05 10:45:32</t>
        </is>
      </c>
      <c r="R19" t="inlineStr">
        <is>
          <t>2022-05-05 10:45:32</t>
        </is>
      </c>
      <c r="S19" t="inlineStr"/>
    </row>
    <row r="20">
      <c r="A20" t="inlineStr">
        <is>
          <t>1651718755|txt</t>
        </is>
      </c>
      <c r="B20" t="inlineStr">
        <is>
          <t>1</t>
        </is>
      </c>
      <c r="C20" t="inlineStr">
        <is>
          <t>txt</t>
        </is>
      </c>
      <c r="D20">
        <f>IFERROR(VLOOKUP(C20,rEXT_TO_TYPE,2,),"")</f>
        <v/>
      </c>
      <c r="E20" t="inlineStr"/>
      <c r="F20" t="inlineStr"/>
      <c r="G20" t="inlineStr"/>
      <c r="H20" t="inlineStr">
        <is>
          <t>test\f2</t>
        </is>
      </c>
      <c r="I20">
        <f>HYPERLINK(BASE_FOLDER&amp;"/"&amp;H20,"打开")</f>
        <v/>
      </c>
      <c r="J20">
        <f>HYPERLINK(BASE_FOLDER&amp;"/"&amp;H20&amp;"/"&amp;B20&amp;"."&amp;C20,"打开")</f>
        <v/>
      </c>
      <c r="K20" t="n">
        <v>0</v>
      </c>
      <c r="L20" t="b">
        <v>0</v>
      </c>
      <c r="M20" t="n">
        <v>1651718755</v>
      </c>
      <c r="N20" t="n">
        <v>1651718755</v>
      </c>
      <c r="O20" t="n">
        <v>1651718755</v>
      </c>
      <c r="P20" t="inlineStr">
        <is>
          <t>2022-05-05 10:45:55</t>
        </is>
      </c>
      <c r="Q20" t="inlineStr">
        <is>
          <t>2022-05-05 10:45:55</t>
        </is>
      </c>
      <c r="R20" t="inlineStr">
        <is>
          <t>2022-05-05 10:45:55</t>
        </is>
      </c>
      <c r="S20" t="inlineStr"/>
    </row>
    <row r="21">
      <c r="A21" t="inlineStr">
        <is>
          <t>1651723343|txt</t>
        </is>
      </c>
      <c r="B21" t="inlineStr">
        <is>
          <t>1</t>
        </is>
      </c>
      <c r="C21" t="inlineStr">
        <is>
          <t>txt</t>
        </is>
      </c>
      <c r="D21">
        <f>IFERROR(VLOOKUP(C21,rEXT_TO_TYPE,2,),"")</f>
        <v/>
      </c>
      <c r="E21" t="inlineStr"/>
      <c r="F21" t="inlineStr"/>
      <c r="G21" t="inlineStr"/>
      <c r="H21" t="inlineStr">
        <is>
          <t>test\f2\f3\f4</t>
        </is>
      </c>
      <c r="I21">
        <f>HYPERLINK(BASE_FOLDER&amp;"/"&amp;H21,"打开")</f>
        <v/>
      </c>
      <c r="J21">
        <f>HYPERLINK(BASE_FOLDER&amp;"/"&amp;H21&amp;"/"&amp;B21&amp;"."&amp;C21,"打开")</f>
        <v/>
      </c>
      <c r="K21" t="n">
        <v>0</v>
      </c>
      <c r="L21" t="b">
        <v>0</v>
      </c>
      <c r="M21" t="n">
        <v>1651723343</v>
      </c>
      <c r="N21" t="n">
        <v>1651723343</v>
      </c>
      <c r="O21" t="n">
        <v>1651723343</v>
      </c>
      <c r="P21" t="inlineStr">
        <is>
          <t>2022-05-05 12:02:23</t>
        </is>
      </c>
      <c r="Q21" t="inlineStr">
        <is>
          <t>2022-05-05 12:02:23</t>
        </is>
      </c>
      <c r="R21" t="inlineStr">
        <is>
          <t>2022-05-05 12:02:23</t>
        </is>
      </c>
      <c r="S21" t="inlineStr"/>
    </row>
  </sheetData>
  <autoFilter ref="A3:S3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9"/>
  <sheetViews>
    <sheetView workbookViewId="0">
      <selection activeCell="F2" sqref="F2"/>
    </sheetView>
  </sheetViews>
  <sheetFormatPr baseColWidth="8" defaultRowHeight="14"/>
  <cols>
    <col width="26" bestFit="1" customWidth="1" style="4" min="1" max="1"/>
    <col width="20.83203125" bestFit="1" customWidth="1" style="4" min="2" max="2"/>
    <col width="2.58203125" customWidth="1" style="4" min="3" max="3"/>
    <col width="14.33203125" bestFit="1" customWidth="1" style="4" min="4" max="4"/>
    <col width="2.33203125" customWidth="1" style="4" min="5" max="5"/>
    <col width="16.25" bestFit="1" customWidth="1" style="4" min="6" max="6"/>
    <col width="2.08203125" customWidth="1" style="4" min="7" max="7"/>
    <col width="16.25" bestFit="1" customWidth="1" style="4" min="8" max="8"/>
    <col width="2.08203125" customWidth="1" style="4" min="9" max="9"/>
    <col width="16.25" bestFit="1" customWidth="1" style="4" min="10" max="10"/>
    <col width="2.08203125" customWidth="1" style="4" min="11" max="11"/>
  </cols>
  <sheetData>
    <row r="1">
      <c r="A1" t="inlineStr">
        <is>
          <t>基础设置</t>
        </is>
      </c>
      <c r="D1" s="1" t="inlineStr">
        <is>
          <t>忽略的关键字</t>
        </is>
      </c>
      <c r="F1" s="1" t="inlineStr">
        <is>
          <t>文件扩展名黑名单</t>
        </is>
      </c>
      <c r="H1" s="1" t="inlineStr">
        <is>
          <t>文件扩展名白名单</t>
        </is>
      </c>
      <c r="J1" s="1" t="inlineStr">
        <is>
          <t>索引构成方式</t>
        </is>
      </c>
      <c r="L1" s="1" t="inlineStr">
        <is>
          <t>扩展名</t>
        </is>
      </c>
      <c r="M1" s="1" t="inlineStr">
        <is>
          <t>文件类型</t>
        </is>
      </c>
    </row>
    <row r="2">
      <c r="A2" t="inlineStr">
        <is>
          <t>起始文件夹</t>
        </is>
      </c>
      <c r="B2" s="6" t="inlineStr">
        <is>
          <t>.</t>
        </is>
      </c>
      <c r="D2" t="inlineStr">
        <is>
          <t>__pycache__</t>
        </is>
      </c>
      <c r="J2" t="inlineStr">
        <is>
          <t>ctime</t>
        </is>
      </c>
      <c r="L2" t="inlineStr">
        <is>
          <t>py</t>
        </is>
      </c>
      <c r="M2" t="inlineStr">
        <is>
          <t>代码</t>
        </is>
      </c>
    </row>
    <row r="3">
      <c r="A3" t="inlineStr">
        <is>
          <t>生成列表前自动备份</t>
        </is>
      </c>
      <c r="B3" s="1" t="b">
        <v>0</v>
      </c>
      <c r="D3" t="inlineStr">
        <is>
          <t>build</t>
        </is>
      </c>
      <c r="J3" t="inlineStr">
        <is>
          <t>ext</t>
        </is>
      </c>
      <c r="L3" t="inlineStr">
        <is>
          <t>html</t>
        </is>
      </c>
      <c r="M3" t="inlineStr">
        <is>
          <t>网页</t>
        </is>
      </c>
    </row>
    <row r="4">
      <c r="A4" t="inlineStr">
        <is>
          <t>自动删除被排除文件数据</t>
        </is>
      </c>
      <c r="B4" s="1" t="b">
        <v>1</v>
      </c>
      <c r="D4" t="inlineStr">
        <is>
          <t>dist</t>
        </is>
      </c>
      <c r="L4" t="inlineStr">
        <is>
          <t>json</t>
        </is>
      </c>
      <c r="M4" t="inlineStr">
        <is>
          <t>数据</t>
        </is>
      </c>
    </row>
    <row r="5">
      <c r="L5" t="inlineStr">
        <is>
          <t>xlsx</t>
        </is>
      </c>
      <c r="M5" t="inlineStr">
        <is>
          <t>Excel</t>
        </is>
      </c>
    </row>
    <row r="6">
      <c r="A6" t="inlineStr">
        <is>
          <t>隐藏文件</t>
        </is>
      </c>
      <c r="L6" t="inlineStr">
        <is>
          <t>md</t>
        </is>
      </c>
      <c r="M6" t="inlineStr">
        <is>
          <t>文档</t>
        </is>
      </c>
    </row>
    <row r="7">
      <c r="A7" t="inlineStr">
        <is>
          <t>排除隐藏文件（Windows）</t>
        </is>
      </c>
      <c r="B7" s="1" t="b">
        <v>1</v>
      </c>
      <c r="L7" t="inlineStr">
        <is>
          <t>txt</t>
        </is>
      </c>
      <c r="M7" t="inlineStr">
        <is>
          <t>文档</t>
        </is>
      </c>
    </row>
    <row r="8">
      <c r="A8" t="inlineStr">
        <is>
          <t>排除.开头的文件及文件夹</t>
        </is>
      </c>
      <c r="B8" s="1" t="b">
        <v>1</v>
      </c>
      <c r="L8" t="inlineStr">
        <is>
          <t>pyc</t>
        </is>
      </c>
      <c r="M8" t="inlineStr">
        <is>
          <t>程序</t>
        </is>
      </c>
    </row>
    <row r="9">
      <c r="A9" t="inlineStr">
        <is>
          <t>不输出文件夹</t>
        </is>
      </c>
      <c r="B9" s="1" t="b">
        <v>1</v>
      </c>
    </row>
  </sheetData>
  <pageMargins left="0.7" right="0.7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张珵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2022-06-01T07:21:51Z</dcterms:modified>
  <cp:lastModifiedBy>张珵</cp:lastModifiedBy>
</cp:coreProperties>
</file>