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I58" i="1" l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<sst xmlns="http://schemas.openxmlformats.org/spreadsheetml/2006/main" count="475" uniqueCount="472">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</sst>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57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8824"/>
        <c:axId val="103963592"/>
      </c:scatterChart>
      <c:valAx>
        <c:axId val="21082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963592"/>
        <c:crosses val="autoZero"/>
        <c:crossBetween val="midCat"/>
      </c:valAx>
      <c:valAx>
        <c:axId val="10396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2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pane ySplit="1" topLeftCell="A16" activePane="bottomLeft" state="frozen"/>
      <selection pane="bottomLeft" activeCell="E58" sqref="E58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646.59649122807014</v>
      </c>
      <c r="P2" s="1">
        <f>$C$2+O2</f>
        <v>44665.596491228069</v>
      </c>
      <c r="Q2">
        <f>(M2-$F$2)*$L$11</f>
        <v>403.0102652584597</v>
      </c>
      <c r="R2" s="1">
        <f>$C$2+Q2</f>
        <v>44422.010265258461</v>
      </c>
    </row>
    <row r="3" spans="1:18" x14ac:dyDescent="0.15">
      <c r="A3">
        <v>102</v>
      </c>
      <c r="B3" t="str">
        <f t="shared" ref="B3:B58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741.68421052631584</v>
      </c>
      <c r="P3" s="1">
        <f t="shared" ref="P3:R8" si="6">$C$2+O3</f>
        <v>44760.684210526313</v>
      </c>
      <c r="Q3">
        <f t="shared" ref="Q3:Q8" si="7">(M3-$F$2)*$L$11</f>
        <v>441.82345292380091</v>
      </c>
      <c r="R3" s="1">
        <f t="shared" si="6"/>
        <v>44460.823452923803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1122.0350877192982</v>
      </c>
      <c r="P4" s="1">
        <f t="shared" si="6"/>
        <v>45141.035087719298</v>
      </c>
      <c r="Q4">
        <f t="shared" si="7"/>
        <v>532.38755747626374</v>
      </c>
      <c r="R4" s="1">
        <f t="shared" si="6"/>
        <v>44551.387557476264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1673.5438596491229</v>
      </c>
      <c r="P5" s="1">
        <f>$C$2+O5</f>
        <v>45692.543859649122</v>
      </c>
      <c r="Q5">
        <f t="shared" si="7"/>
        <v>641.71136940030817</v>
      </c>
      <c r="R5" s="1">
        <f>$C$2+Q5</f>
        <v>44660.711369400306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2519.8245614035091</v>
      </c>
      <c r="P6" s="1">
        <f t="shared" si="6"/>
        <v>46538.824561403511</v>
      </c>
      <c r="Q6">
        <f t="shared" si="7"/>
        <v>847.42126402661665</v>
      </c>
      <c r="R6" s="1">
        <f t="shared" si="6"/>
        <v>44866.42126402662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2795.5789473684213</v>
      </c>
      <c r="P7" s="1">
        <f t="shared" si="6"/>
        <v>46814.57894736842</v>
      </c>
      <c r="Q7">
        <f t="shared" si="7"/>
        <v>881.05936000324573</v>
      </c>
      <c r="R7" s="1">
        <f t="shared" si="6"/>
        <v>44900.059360003244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2795.5789473684213</v>
      </c>
      <c r="P8" s="1">
        <f t="shared" si="6"/>
        <v>46814.57894736842</v>
      </c>
      <c r="Q8">
        <f t="shared" si="7"/>
        <v>881.05936000324573</v>
      </c>
      <c r="R8" s="1">
        <f>$C$2+Q8</f>
        <v>44900.059360003244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9.5087719298245617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0.64688646108902037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29" activePane="bottomLeft" state="frozen"/>
      <selection pane="bottomLeft" activeCell="I58" sqref="I58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439</v>
      </c>
      <c r="G17" t="s">
        <v>438</v>
      </c>
      <c r="H17" s="11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440</v>
      </c>
      <c r="G20" t="s">
        <v>441</v>
      </c>
      <c r="H20" s="11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442</v>
      </c>
      <c r="H21" s="1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s="11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444</v>
      </c>
      <c r="H24" s="11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464</v>
      </c>
      <c r="H39" s="11" t="s">
        <v>420</v>
      </c>
      <c r="I39" t="str">
        <f t="shared" si="0"/>
        <v>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446</v>
      </c>
      <c r="G46" t="s">
        <v>445</v>
      </c>
      <c r="H46" s="11" t="s">
        <v>447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448</v>
      </c>
      <c r="H47" s="11" t="s">
        <v>449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451</v>
      </c>
      <c r="G48" t="s">
        <v>452</v>
      </c>
      <c r="H48" s="11" t="s">
        <v>450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454</v>
      </c>
      <c r="H49" s="11" t="s">
        <v>453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455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456</v>
      </c>
      <c r="G51" t="s">
        <v>457</v>
      </c>
      <c r="H51" s="13" t="s">
        <v>458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460</v>
      </c>
      <c r="H52" s="11" t="s">
        <v>459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461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463</v>
      </c>
      <c r="H54" s="11" t="s">
        <v>462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467</v>
      </c>
      <c r="G55" t="s">
        <v>466</v>
      </c>
      <c r="H55" s="11" t="s">
        <v>465</v>
      </c>
      <c r="I55" t="str">
        <f t="shared" si="0"/>
        <v>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468</v>
      </c>
      <c r="I56" t="str">
        <f t="shared" si="0"/>
        <v>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470</v>
      </c>
      <c r="H57" s="11" t="s">
        <v>469</v>
      </c>
      <c r="I57" t="str">
        <f t="shared" si="0"/>
        <v>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471</v>
      </c>
      <c r="I58" t="str">
        <f t="shared" si="0"/>
        <v>[卷57](5_筆記/资治通鉴57.html)|漢紀四十九|172|180|||漢靈帝5年至13年</v>
      </c>
    </row>
    <row r="59" spans="1:9" x14ac:dyDescent="0.15">
      <c r="A59">
        <v>519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520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521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2021-12-20T14:33:15Z</dcterms:modified>
</cp:coreProperties>
</file>