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E27" i="1" l="1"/>
  <c r="I27" i="1" s="1"/>
  <c r="H27" i="1"/>
  <c r="B27" i="1"/>
  <c r="E26" i="1" l="1"/>
  <c r="H26" i="1"/>
  <c r="I26" i="1" l="1"/>
  <c r="I25" i="1"/>
  <c r="H25" i="1"/>
  <c r="E25" i="1"/>
  <c r="E24" i="1" l="1"/>
  <c r="H24" i="1"/>
  <c r="I24" i="1" l="1"/>
  <c r="H23" i="1"/>
  <c r="I23" i="1" s="1"/>
  <c r="E23" i="1"/>
  <c r="H22" i="1" l="1"/>
  <c r="I22" i="1" s="1"/>
  <c r="E22" i="1"/>
  <c r="H21" i="1" l="1"/>
  <c r="I21" i="1" s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293" i="3" l="1"/>
  <c r="G295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1" i="3"/>
  <c r="G199" i="3"/>
  <c r="G197" i="3"/>
  <c r="G195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4" i="3"/>
  <c r="G20" i="3"/>
  <c r="G16" i="3"/>
  <c r="G12" i="3"/>
  <c r="G8" i="3"/>
  <c r="G4" i="3"/>
  <c r="G294" i="3"/>
  <c r="G292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G214" i="3"/>
  <c r="G212" i="3"/>
  <c r="G210" i="3"/>
  <c r="G208" i="3"/>
  <c r="G206" i="3"/>
  <c r="G204" i="3"/>
  <c r="G202" i="3"/>
  <c r="G200" i="3"/>
  <c r="G198" i="3"/>
  <c r="G196" i="3"/>
  <c r="G194" i="3"/>
  <c r="G192" i="3"/>
  <c r="G190" i="3"/>
  <c r="G188" i="3"/>
  <c r="G186" i="3"/>
  <c r="G184" i="3"/>
  <c r="G182" i="3"/>
  <c r="G180" i="3"/>
  <c r="G178" i="3"/>
  <c r="G176" i="3"/>
  <c r="G174" i="3"/>
  <c r="G172" i="3"/>
  <c r="G170" i="3"/>
  <c r="G168" i="3"/>
  <c r="G166" i="3"/>
  <c r="G164" i="3"/>
  <c r="G162" i="3"/>
  <c r="G160" i="3"/>
  <c r="G158" i="3"/>
  <c r="G156" i="3"/>
  <c r="G154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2" i="3"/>
  <c r="G18" i="3"/>
  <c r="G14" i="3"/>
  <c r="G10" i="3"/>
  <c r="G6" i="3"/>
  <c r="G25" i="3"/>
  <c r="G23" i="3"/>
  <c r="G21" i="3"/>
  <c r="G19" i="3"/>
  <c r="G17" i="3"/>
  <c r="G15" i="3"/>
  <c r="G13" i="3"/>
  <c r="G11" i="3"/>
  <c r="G9" i="3"/>
  <c r="G7" i="3"/>
  <c r="G5" i="3"/>
  <c r="G3" i="3"/>
  <c r="G2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H20" i="1"/>
  <c r="I20" i="1" s="1"/>
  <c r="E20" i="1"/>
  <c r="H19" i="1" l="1"/>
  <c r="I19" i="1" s="1"/>
  <c r="E19" i="1"/>
  <c r="H18" i="1" l="1"/>
  <c r="I18" i="1" s="1"/>
  <c r="E18" i="1"/>
  <c r="H17" i="1" l="1"/>
  <c r="I17" i="1" s="1"/>
  <c r="E17" i="1"/>
  <c r="H16" i="1" l="1"/>
  <c r="I16" i="1" s="1"/>
  <c r="E16" i="1"/>
  <c r="I15" i="1" l="1"/>
  <c r="H15" i="1"/>
  <c r="E15" i="1"/>
  <c r="N4" i="1" l="1"/>
  <c r="H14" i="1"/>
  <c r="I14" i="1" s="1"/>
  <c r="E14" i="1"/>
  <c r="H13" i="1" l="1"/>
  <c r="I13" i="1" s="1"/>
  <c r="E13" i="1"/>
  <c r="H12" i="1" l="1"/>
  <c r="I12" i="1" s="1"/>
  <c r="E12" i="1"/>
  <c r="H11" i="1" l="1"/>
  <c r="I11" i="1" s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L10" i="1" l="1"/>
  <c r="O4" i="1" s="1"/>
  <c r="L11" i="1"/>
  <c r="Q4" i="1" l="1"/>
  <c r="Q6" i="1"/>
  <c r="Q8" i="1"/>
  <c r="Q3" i="1"/>
  <c r="Q5" i="1"/>
  <c r="R5" i="1" s="1"/>
  <c r="Q7" i="1"/>
  <c r="R7" i="1" s="1"/>
  <c r="Q2" i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4" i="1"/>
  <c r="R6" i="1"/>
  <c r="R8" i="1"/>
  <c r="R3" i="1"/>
  <c r="R2" i="1"/>
</calcChain>
</file>

<file path=xl/sharedStrings.xml><?xml version="1.0" encoding="utf-8"?>
<sst xmlns="http://schemas.openxmlformats.org/spreadsheetml/2006/main" count="380" uniqueCount="377">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</sst>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2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7704"/>
        <c:axId val="210449112"/>
      </c:scatterChart>
      <c:valAx>
        <c:axId val="210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49112"/>
        <c:crosses val="autoZero"/>
        <c:crossBetween val="midCat"/>
      </c:valAx>
      <c:valAx>
        <c:axId val="2104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A10" sqref="A10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0">L2*$L$10</f>
        <v>844.76923076923083</v>
      </c>
      <c r="P2" s="1">
        <f>$C$2+O2</f>
        <v>44863.769230769234</v>
      </c>
      <c r="Q2">
        <f>(M2-$F$2)*$L$11</f>
        <v>494.12929820482395</v>
      </c>
      <c r="R2" s="1">
        <f>$C$2+Q2</f>
        <v>44513.129298204825</v>
      </c>
    </row>
    <row r="3" spans="1:18" x14ac:dyDescent="0.15">
      <c r="A3">
        <v>102</v>
      </c>
      <c r="B3" t="str">
        <f t="shared" ref="B3:B27" si="1">"卷"&amp;ROW(B2)</f>
        <v>卷2</v>
      </c>
      <c r="C3" s="1">
        <v>44042</v>
      </c>
      <c r="D3" s="1">
        <v>44071</v>
      </c>
      <c r="E3" s="2">
        <f t="shared" ref="E3:E10" si="2">D3-C3+1</f>
        <v>30</v>
      </c>
      <c r="F3">
        <v>-368</v>
      </c>
      <c r="G3">
        <v>-321</v>
      </c>
      <c r="H3">
        <f t="shared" ref="H3:H10" si="3">G3-F3+1</f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0"/>
        <v>969</v>
      </c>
      <c r="P3" s="1">
        <f t="shared" ref="P3:R8" si="6">$C$2+O3</f>
        <v>44988</v>
      </c>
      <c r="Q3">
        <f t="shared" ref="Q3:Q8" si="7">(M3-$F$2)*$L$11</f>
        <v>541.71799466114726</v>
      </c>
      <c r="R3" s="1">
        <f t="shared" si="6"/>
        <v>44560.71799466115</v>
      </c>
    </row>
    <row r="4" spans="1:18" x14ac:dyDescent="0.15">
      <c r="A4">
        <v>103</v>
      </c>
      <c r="B4" t="str">
        <f t="shared" si="1"/>
        <v>卷3</v>
      </c>
      <c r="C4" s="1">
        <v>44072</v>
      </c>
      <c r="D4" s="1">
        <v>44099</v>
      </c>
      <c r="E4" s="2">
        <f t="shared" si="2"/>
        <v>28</v>
      </c>
      <c r="F4">
        <v>-320</v>
      </c>
      <c r="G4">
        <v>-298</v>
      </c>
      <c r="H4">
        <f t="shared" si="3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1465.9230769230769</v>
      </c>
      <c r="P4" s="1">
        <f t="shared" si="6"/>
        <v>45484.923076923078</v>
      </c>
      <c r="Q4">
        <f t="shared" si="7"/>
        <v>652.75828639256838</v>
      </c>
      <c r="R4" s="1">
        <f t="shared" si="6"/>
        <v>44671.758286392571</v>
      </c>
    </row>
    <row r="5" spans="1:18" x14ac:dyDescent="0.15">
      <c r="A5">
        <v>104</v>
      </c>
      <c r="B5" t="str">
        <f t="shared" si="1"/>
        <v>卷4</v>
      </c>
      <c r="C5" s="1">
        <v>44099</v>
      </c>
      <c r="D5" s="1">
        <v>44121</v>
      </c>
      <c r="E5" s="2">
        <f t="shared" si="2"/>
        <v>23</v>
      </c>
      <c r="F5">
        <v>-297</v>
      </c>
      <c r="G5">
        <v>-273</v>
      </c>
      <c r="H5">
        <f t="shared" si="3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0"/>
        <v>2186.4615384615386</v>
      </c>
      <c r="P5" s="1">
        <f>$C$2+O5</f>
        <v>46205.461538461539</v>
      </c>
      <c r="Q5">
        <f t="shared" si="7"/>
        <v>786.79978141121251</v>
      </c>
      <c r="R5" s="1">
        <f>$C$2+Q5</f>
        <v>44805.79978141121</v>
      </c>
    </row>
    <row r="6" spans="1:18" x14ac:dyDescent="0.15">
      <c r="A6">
        <v>105</v>
      </c>
      <c r="B6" t="str">
        <f t="shared" si="1"/>
        <v>卷5</v>
      </c>
      <c r="C6" s="1">
        <v>44122</v>
      </c>
      <c r="D6" s="1">
        <v>44145</v>
      </c>
      <c r="E6" s="2">
        <f t="shared" si="2"/>
        <v>24</v>
      </c>
      <c r="F6">
        <v>-272</v>
      </c>
      <c r="G6">
        <v>-256</v>
      </c>
      <c r="H6">
        <f t="shared" si="3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0"/>
        <v>3292.1153846153848</v>
      </c>
      <c r="P6" s="1">
        <f t="shared" si="6"/>
        <v>47311.115384615383</v>
      </c>
      <c r="Q6">
        <f t="shared" si="7"/>
        <v>1039.019872629726</v>
      </c>
      <c r="R6" s="1">
        <f t="shared" si="6"/>
        <v>45058.019872629724</v>
      </c>
    </row>
    <row r="7" spans="1:18" x14ac:dyDescent="0.15">
      <c r="A7">
        <v>201</v>
      </c>
      <c r="B7" t="str">
        <f t="shared" si="1"/>
        <v>卷6</v>
      </c>
      <c r="C7" s="1">
        <v>44146</v>
      </c>
      <c r="D7" s="1">
        <v>44171</v>
      </c>
      <c r="E7" s="2">
        <f t="shared" si="2"/>
        <v>26</v>
      </c>
      <c r="F7">
        <v>-255</v>
      </c>
      <c r="G7">
        <v>-228</v>
      </c>
      <c r="H7">
        <f t="shared" si="3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0"/>
        <v>3652.3846153846152</v>
      </c>
      <c r="P7" s="1">
        <f t="shared" si="6"/>
        <v>47671.384615384617</v>
      </c>
      <c r="Q7">
        <f t="shared" si="7"/>
        <v>1080.2634095585397</v>
      </c>
      <c r="R7" s="1">
        <f t="shared" si="6"/>
        <v>45099.263409558538</v>
      </c>
    </row>
    <row r="8" spans="1:18" x14ac:dyDescent="0.15">
      <c r="A8">
        <v>202</v>
      </c>
      <c r="B8" t="str">
        <f t="shared" si="1"/>
        <v>卷7</v>
      </c>
      <c r="C8" s="1">
        <v>44172</v>
      </c>
      <c r="D8" s="1">
        <v>44187</v>
      </c>
      <c r="E8" s="2">
        <f t="shared" si="2"/>
        <v>16</v>
      </c>
      <c r="F8">
        <v>-227</v>
      </c>
      <c r="G8">
        <v>-209</v>
      </c>
      <c r="H8">
        <f t="shared" si="3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0"/>
        <v>3652.3846153846152</v>
      </c>
      <c r="P8" s="1">
        <f t="shared" si="6"/>
        <v>47671.384615384617</v>
      </c>
      <c r="Q8">
        <f t="shared" si="7"/>
        <v>1080.2634095585397</v>
      </c>
      <c r="R8" s="1">
        <f>$C$2+Q8</f>
        <v>45099.263409558538</v>
      </c>
    </row>
    <row r="9" spans="1:18" x14ac:dyDescent="0.15">
      <c r="A9">
        <v>203</v>
      </c>
      <c r="B9" t="str">
        <f t="shared" si="1"/>
        <v>卷8</v>
      </c>
      <c r="C9" s="1">
        <v>44188</v>
      </c>
      <c r="D9" s="1">
        <v>44202</v>
      </c>
      <c r="E9" s="2">
        <f t="shared" si="2"/>
        <v>15</v>
      </c>
      <c r="F9">
        <v>-208</v>
      </c>
      <c r="G9">
        <v>-207</v>
      </c>
      <c r="H9">
        <f t="shared" si="3"/>
        <v>2</v>
      </c>
      <c r="I9">
        <f t="shared" si="4"/>
        <v>7.5</v>
      </c>
    </row>
    <row r="10" spans="1:18" x14ac:dyDescent="0.15">
      <c r="A10">
        <v>301</v>
      </c>
      <c r="B10" t="str">
        <f t="shared" si="1"/>
        <v>卷9</v>
      </c>
      <c r="C10" s="1">
        <v>44203</v>
      </c>
      <c r="D10" s="1">
        <v>44207</v>
      </c>
      <c r="E10" s="2">
        <f t="shared" si="2"/>
        <v>5</v>
      </c>
      <c r="F10">
        <v>-206</v>
      </c>
      <c r="G10">
        <v>-205</v>
      </c>
      <c r="H10">
        <f t="shared" si="3"/>
        <v>2</v>
      </c>
      <c r="I10">
        <f t="shared" si="4"/>
        <v>2.5</v>
      </c>
      <c r="K10" t="s">
        <v>23</v>
      </c>
      <c r="L10">
        <f>AVERAGE(E:E)</f>
        <v>12.423076923076923</v>
      </c>
    </row>
    <row r="11" spans="1:18" x14ac:dyDescent="0.15">
      <c r="A11">
        <v>302</v>
      </c>
      <c r="B11" t="str">
        <f t="shared" si="1"/>
        <v>卷10</v>
      </c>
      <c r="C11" s="1">
        <v>44207</v>
      </c>
      <c r="D11" s="1">
        <v>44212</v>
      </c>
      <c r="E11" s="2">
        <f t="shared" ref="E11:E27" si="8">D11-C11+1</f>
        <v>6</v>
      </c>
      <c r="F11">
        <v>-204</v>
      </c>
      <c r="G11">
        <v>-203</v>
      </c>
      <c r="H11">
        <f t="shared" ref="H11" si="9">G11-F11+1</f>
        <v>2</v>
      </c>
      <c r="I11">
        <f t="shared" si="4"/>
        <v>3</v>
      </c>
      <c r="K11" t="s">
        <v>24</v>
      </c>
      <c r="L11">
        <f>AVEDEV(I:I)</f>
        <v>0.79314494093872223</v>
      </c>
    </row>
    <row r="12" spans="1:18" x14ac:dyDescent="0.15">
      <c r="A12">
        <v>303</v>
      </c>
      <c r="B12" t="str">
        <f t="shared" si="1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ref="H12" si="10">G12-F12+1</f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1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ref="H13:H19" si="11">G13-F13+1</f>
        <v>12</v>
      </c>
      <c r="I13">
        <f t="shared" si="4"/>
        <v>0.75</v>
      </c>
    </row>
    <row r="14" spans="1:18" x14ac:dyDescent="0.15">
      <c r="A14">
        <v>305</v>
      </c>
      <c r="B14" t="str">
        <f t="shared" si="1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11"/>
        <v>10</v>
      </c>
      <c r="I14">
        <f t="shared" si="4"/>
        <v>1</v>
      </c>
    </row>
    <row r="15" spans="1:18" x14ac:dyDescent="0.15">
      <c r="A15">
        <v>306</v>
      </c>
      <c r="B15" t="str">
        <f t="shared" si="1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11"/>
        <v>8</v>
      </c>
      <c r="I15">
        <f t="shared" si="4"/>
        <v>1.125</v>
      </c>
    </row>
    <row r="16" spans="1:18" x14ac:dyDescent="0.15">
      <c r="A16">
        <v>307</v>
      </c>
      <c r="B16" t="str">
        <f t="shared" si="1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11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1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11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1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11"/>
        <v>7</v>
      </c>
      <c r="I18">
        <f t="shared" si="4"/>
        <v>1</v>
      </c>
    </row>
    <row r="19" spans="1:9" x14ac:dyDescent="0.15">
      <c r="A19">
        <v>310</v>
      </c>
      <c r="B19" t="str">
        <f t="shared" si="1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11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1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ref="H20" si="12">G20-F20+1</f>
        <v>6</v>
      </c>
      <c r="I20">
        <f t="shared" ref="I20" si="13">E20/H20</f>
        <v>1.5</v>
      </c>
    </row>
    <row r="21" spans="1:9" x14ac:dyDescent="0.15">
      <c r="A21">
        <v>312</v>
      </c>
      <c r="B21" t="str">
        <f t="shared" si="1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ref="H21" si="14">G21-F21+1</f>
        <v>9</v>
      </c>
      <c r="I21">
        <f t="shared" ref="I21" si="15">E21/H21</f>
        <v>0.77777777777777779</v>
      </c>
    </row>
    <row r="22" spans="1:9" x14ac:dyDescent="0.15">
      <c r="A22">
        <v>313</v>
      </c>
      <c r="B22" t="str">
        <f t="shared" si="1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ref="H22:H23" si="16">G22-F22+1</f>
        <v>11</v>
      </c>
      <c r="I22">
        <f t="shared" ref="I22:I23" si="17">E22/H22</f>
        <v>0.63636363636363635</v>
      </c>
    </row>
    <row r="23" spans="1:9" x14ac:dyDescent="0.15">
      <c r="A23">
        <v>314</v>
      </c>
      <c r="B23" t="str">
        <f t="shared" si="1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16"/>
        <v>12</v>
      </c>
      <c r="I23">
        <f t="shared" si="17"/>
        <v>0.66666666666666663</v>
      </c>
    </row>
    <row r="24" spans="1:9" x14ac:dyDescent="0.15">
      <c r="A24">
        <v>315</v>
      </c>
      <c r="B24" t="str">
        <f t="shared" si="1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ref="H24" si="18">G24-F24+1</f>
        <v>12</v>
      </c>
      <c r="I24">
        <f t="shared" ref="I24" si="19">E24/H24</f>
        <v>0.83333333333333337</v>
      </c>
    </row>
    <row r="25" spans="1:9" x14ac:dyDescent="0.15">
      <c r="A25">
        <v>316</v>
      </c>
      <c r="B25" t="str">
        <f t="shared" si="1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ref="H25" si="20">G25-F25+1</f>
        <v>7</v>
      </c>
      <c r="I25">
        <f t="shared" ref="I25:I27" si="21">E25/H25</f>
        <v>1.2857142857142858</v>
      </c>
    </row>
    <row r="26" spans="1:9" x14ac:dyDescent="0.15">
      <c r="A26">
        <v>317</v>
      </c>
      <c r="B26" t="str">
        <f t="shared" si="1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ref="H26:H27" si="22">G26-F26+1</f>
        <v>6</v>
      </c>
      <c r="I26">
        <f t="shared" ref="I26" si="23">E26/H26</f>
        <v>1</v>
      </c>
    </row>
    <row r="27" spans="1:9" x14ac:dyDescent="0.15">
      <c r="A27">
        <v>318</v>
      </c>
      <c r="B27" t="str">
        <f t="shared" si="1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22"/>
        <v>3</v>
      </c>
      <c r="I27">
        <f t="shared" si="21"/>
        <v>1</v>
      </c>
    </row>
    <row r="32" spans="1:9" x14ac:dyDescent="0.15">
      <c r="C32" s="2"/>
      <c r="D32" s="2"/>
    </row>
    <row r="33" spans="3:4" x14ac:dyDescent="0.15">
      <c r="C33" s="2"/>
      <c r="D33" s="2"/>
    </row>
    <row r="34" spans="3:4" x14ac:dyDescent="0.15">
      <c r="C34" s="2"/>
      <c r="D34" s="2"/>
    </row>
    <row r="35" spans="3:4" x14ac:dyDescent="0.15">
      <c r="C35" s="2"/>
      <c r="D35" s="2"/>
    </row>
    <row r="36" spans="3:4" x14ac:dyDescent="0.15">
      <c r="C36" s="2"/>
      <c r="D36" s="2"/>
    </row>
    <row r="37" spans="3:4" x14ac:dyDescent="0.15">
      <c r="C37" s="2"/>
      <c r="D37" s="2"/>
    </row>
    <row r="38" spans="3:4" x14ac:dyDescent="0.15">
      <c r="C38" s="2"/>
      <c r="D38" s="2"/>
    </row>
    <row r="39" spans="3:4" x14ac:dyDescent="0.15">
      <c r="C39" s="2"/>
      <c r="D39" s="2"/>
    </row>
    <row r="40" spans="3:4" x14ac:dyDescent="0.15">
      <c r="C40" s="2"/>
      <c r="D40" s="2"/>
    </row>
    <row r="41" spans="3:4" x14ac:dyDescent="0.15">
      <c r="C41" s="2"/>
      <c r="D41" s="2"/>
    </row>
    <row r="42" spans="3:4" x14ac:dyDescent="0.15">
      <c r="C42" s="2"/>
      <c r="D42" s="2"/>
    </row>
    <row r="43" spans="3:4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workbookViewId="0">
      <pane ySplit="1" topLeftCell="A5" activePane="bottomLeft" state="frozen"/>
      <selection pane="bottomLeft" activeCell="G27" sqref="G27"/>
    </sheetView>
  </sheetViews>
  <sheetFormatPr defaultRowHeight="13.5" x14ac:dyDescent="0.15"/>
  <sheetData>
    <row r="1" spans="1:7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10" t="s">
        <v>368</v>
      </c>
      <c r="G1" s="6" t="s">
        <v>369</v>
      </c>
    </row>
    <row r="2" spans="1:7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348</v>
      </c>
      <c r="G2" t="str">
        <f>"["&amp;B2&amp;"](筆記/资治通鉴"&amp;SUBSTITUTE(B2,"卷","")&amp;".html)|"&amp;C2&amp;"|"&amp;D2&amp;"|"&amp;E2&amp;"|"&amp;F2</f>
        <v>[卷1](筆記/资治通鉴1.html)|周紀一|-403|-369|周威烈王23年至24年、周安王共26年、周烈王至7年</v>
      </c>
    </row>
    <row r="3" spans="1:7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347</v>
      </c>
      <c r="G3" t="str">
        <f t="shared" ref="G3:G66" si="0">"["&amp;B3&amp;"](筆記/资治通鉴"&amp;SUBSTITUTE(B3,"卷","")&amp;".html)|"&amp;C3&amp;"|"&amp;D3&amp;"|"&amp;E3&amp;"|"&amp;F3</f>
        <v>[卷2](筆記/资治通鉴2.html)|周紀二|-368|-321|周顯王共48年</v>
      </c>
    </row>
    <row r="4" spans="1:7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F4" t="s">
        <v>349</v>
      </c>
      <c r="G4" t="str">
        <f t="shared" si="0"/>
        <v>[卷3](筆記/资治通鉴3.html)|周紀三|-320|-298|周慎靚王共6年、周赧王至17年</v>
      </c>
    </row>
    <row r="5" spans="1:7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F5" t="s">
        <v>350</v>
      </c>
      <c r="G5" t="str">
        <f t="shared" si="0"/>
        <v>[卷4](筆記/资治通鉴4.html)|周紀四|-297|-273|周赧王18年至42年</v>
      </c>
    </row>
    <row r="6" spans="1:7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351</v>
      </c>
      <c r="G6" t="str">
        <f t="shared" si="0"/>
        <v>[卷5](筆記/资治通鉴5.html)|周紀五|-272|-256|周赧王43年至59年</v>
      </c>
    </row>
    <row r="7" spans="1:7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F7" t="s">
        <v>352</v>
      </c>
      <c r="G7" t="str">
        <f t="shared" si="0"/>
        <v>[卷6](筆記/资治通鉴6.html)|秦紀一|-255|-228|秦昭襄王52年至56年、秦孝文王共1年、秦莊襄王共3年、秦王政至19年</v>
      </c>
    </row>
    <row r="8" spans="1:7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353</v>
      </c>
      <c r="G8" t="str">
        <f t="shared" si="0"/>
        <v>[卷7](筆記/资治通鉴7.html)|秦紀二|-227|-209|秦始皇20年至37年、秦二世元年</v>
      </c>
    </row>
    <row r="9" spans="1:7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F9" t="s">
        <v>354</v>
      </c>
      <c r="G9" t="str">
        <f t="shared" si="0"/>
        <v>[卷8](筆記/资治通鉴8.html)|秦紀三|-208|-207|秦二世2年至3年</v>
      </c>
    </row>
    <row r="10" spans="1:7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362</v>
      </c>
      <c r="G10" t="str">
        <f t="shared" si="0"/>
        <v>[卷9](筆記/资治通鉴9.html)|漢紀一|-206|-205|楚漢至2年</v>
      </c>
    </row>
    <row r="11" spans="1:7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F11" t="s">
        <v>355</v>
      </c>
      <c r="G11" t="str">
        <f t="shared" si="0"/>
        <v>[卷10](筆記/资治通鉴10.html)|漢紀二|-204|-203|楚漢3年至4年</v>
      </c>
    </row>
    <row r="12" spans="1:7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F12" t="s">
        <v>356</v>
      </c>
      <c r="G12" t="str">
        <f t="shared" si="0"/>
        <v>[卷11](筆記/资治通鉴11.html)|漢紀三|-202|-200|漢高祖5年至7年</v>
      </c>
    </row>
    <row r="13" spans="1:7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F13" t="s">
        <v>357</v>
      </c>
      <c r="G13" t="str">
        <f t="shared" si="0"/>
        <v>[卷12](筆記/资治通鉴12.html)|漢紀四|-199|-188|漢高祖8年至12年、漢惠帝共7年</v>
      </c>
    </row>
    <row r="14" spans="1:7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358</v>
      </c>
      <c r="G14" t="str">
        <f t="shared" si="0"/>
        <v>[卷13](筆記/资治通鉴13.html)|漢紀五|-187|-178|漢高后共8年、漢文帝至2年</v>
      </c>
    </row>
    <row r="15" spans="1:7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F15" t="s">
        <v>359</v>
      </c>
      <c r="G15" t="str">
        <f t="shared" si="0"/>
        <v>[卷14](筆記/资治通鉴14.html)|漢紀六|-177|-170|漢文帝3年至10年</v>
      </c>
    </row>
    <row r="16" spans="1:7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F16" t="s">
        <v>360</v>
      </c>
      <c r="G16" t="str">
        <f t="shared" si="0"/>
        <v>[卷15](筆記/资治通鉴15.html)|漢紀七|-169|-155|漢文帝11年至23年、漢景帝至2年</v>
      </c>
    </row>
    <row r="17" spans="1:7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361</v>
      </c>
      <c r="G17" t="str">
        <f t="shared" si="0"/>
        <v>[卷16](筆記/资治通鉴16.html)|漢紀八|-154|-141|漢景帝3年至16年</v>
      </c>
    </row>
    <row r="18" spans="1:7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363</v>
      </c>
      <c r="G18" t="str">
        <f t="shared" si="0"/>
        <v>[卷17](筆記/资治通鉴17.html)|漢紀九|-140|-134|漢武帝至7年</v>
      </c>
    </row>
    <row r="19" spans="1:7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F19" t="s">
        <v>364</v>
      </c>
      <c r="G19" t="str">
        <f t="shared" si="0"/>
        <v>[卷18](筆記/资治通鉴18.html)|漢紀十|-133|-125|漢武帝8年至16年</v>
      </c>
    </row>
    <row r="20" spans="1:7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365</v>
      </c>
      <c r="G20" t="str">
        <f t="shared" si="0"/>
        <v>[卷19](筆記/资治通鉴19.html)|漢紀十一|-124|-119|漢武帝17年至22年</v>
      </c>
    </row>
    <row r="21" spans="1:7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F21" t="s">
        <v>370</v>
      </c>
      <c r="G21" t="str">
        <f t="shared" si="0"/>
        <v>[卷20](筆記/资治通鉴20.html)|漢紀十二|-118|-110|漢武帝17年至23年至31年</v>
      </c>
    </row>
    <row r="22" spans="1:7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F22" t="s">
        <v>371</v>
      </c>
      <c r="G22" t="str">
        <f t="shared" si="0"/>
        <v>[卷21](筆記/资治通鉴21.html)|漢紀十三|-109|-99|漢武帝32年至42年</v>
      </c>
    </row>
    <row r="23" spans="1:7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F23" t="s">
        <v>372</v>
      </c>
      <c r="G23" t="str">
        <f t="shared" si="0"/>
        <v>[卷22](筆記/资治通鉴22.html)|漢紀十四|-98|-87|漢武帝43年至54年</v>
      </c>
    </row>
    <row r="24" spans="1:7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373</v>
      </c>
      <c r="G24" t="str">
        <f t="shared" si="0"/>
        <v>[卷23](筆記/资治通鉴23.html)|漢紀十五|-86|-75|漢昭帝至12年</v>
      </c>
    </row>
    <row r="25" spans="1:7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374</v>
      </c>
      <c r="G25" t="str">
        <f t="shared" si="0"/>
        <v>[卷24](筆記/资治通鉴24.html)|漢紀十六|-74|-68|漢昭帝13年、漢廢帝、漢宣帝至6年</v>
      </c>
    </row>
    <row r="26" spans="1:7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F26" t="s">
        <v>375</v>
      </c>
      <c r="G26" t="str">
        <f t="shared" si="0"/>
        <v>[卷25](筆記/资治通鉴25.html)|漢紀十七|-67|-62|漢宣帝7年至12年</v>
      </c>
    </row>
    <row r="27" spans="1:7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F27" s="11" t="s">
        <v>376</v>
      </c>
      <c r="G27" t="str">
        <f t="shared" si="0"/>
        <v>[卷26](筆記/资治通鉴26.html)|漢紀十八|-61|-59|漢宣帝13年至15年</v>
      </c>
    </row>
    <row r="28" spans="1:7" x14ac:dyDescent="0.15">
      <c r="A28">
        <v>319</v>
      </c>
      <c r="B28" t="e">
        <f>VLOOKUP($A28,統計!$A:$G,2,)</f>
        <v>#N/A</v>
      </c>
      <c r="C28" t="s">
        <v>56</v>
      </c>
      <c r="D28" t="e">
        <f>VLOOKUP($A28,統計!$A:$G,6,)</f>
        <v>#N/A</v>
      </c>
      <c r="E28" t="e">
        <f>VLOOKUP($A28,統計!$A:$G,7,)</f>
        <v>#N/A</v>
      </c>
      <c r="G28" t="e">
        <f t="shared" si="0"/>
        <v>#N/A</v>
      </c>
    </row>
    <row r="29" spans="1:7" x14ac:dyDescent="0.15">
      <c r="A29">
        <v>320</v>
      </c>
      <c r="B29" t="e">
        <f>VLOOKUP($A29,統計!$A:$G,2,)</f>
        <v>#N/A</v>
      </c>
      <c r="C29" t="s">
        <v>57</v>
      </c>
      <c r="D29" t="e">
        <f>VLOOKUP($A29,統計!$A:$G,6,)</f>
        <v>#N/A</v>
      </c>
      <c r="E29" t="e">
        <f>VLOOKUP($A29,統計!$A:$G,7,)</f>
        <v>#N/A</v>
      </c>
      <c r="G29" t="e">
        <f t="shared" si="0"/>
        <v>#N/A</v>
      </c>
    </row>
    <row r="30" spans="1:7" x14ac:dyDescent="0.15">
      <c r="A30">
        <v>321</v>
      </c>
      <c r="B30" t="e">
        <f>VLOOKUP($A30,統計!$A:$G,2,)</f>
        <v>#N/A</v>
      </c>
      <c r="C30" t="s">
        <v>58</v>
      </c>
      <c r="D30" t="e">
        <f>VLOOKUP($A30,統計!$A:$G,6,)</f>
        <v>#N/A</v>
      </c>
      <c r="E30" t="e">
        <f>VLOOKUP($A30,統計!$A:$G,7,)</f>
        <v>#N/A</v>
      </c>
      <c r="G30" t="e">
        <f t="shared" si="0"/>
        <v>#N/A</v>
      </c>
    </row>
    <row r="31" spans="1:7" x14ac:dyDescent="0.15">
      <c r="A31">
        <v>322</v>
      </c>
      <c r="B31" t="e">
        <f>VLOOKUP($A31,統計!$A:$G,2,)</f>
        <v>#N/A</v>
      </c>
      <c r="C31" t="s">
        <v>59</v>
      </c>
      <c r="D31" t="e">
        <f>VLOOKUP($A31,統計!$A:$G,6,)</f>
        <v>#N/A</v>
      </c>
      <c r="E31" t="e">
        <f>VLOOKUP($A31,統計!$A:$G,7,)</f>
        <v>#N/A</v>
      </c>
      <c r="G31" t="e">
        <f t="shared" si="0"/>
        <v>#N/A</v>
      </c>
    </row>
    <row r="32" spans="1:7" x14ac:dyDescent="0.15">
      <c r="A32">
        <v>323</v>
      </c>
      <c r="B32" t="e">
        <f>VLOOKUP($A32,統計!$A:$G,2,)</f>
        <v>#N/A</v>
      </c>
      <c r="C32" t="s">
        <v>60</v>
      </c>
      <c r="D32" t="e">
        <f>VLOOKUP($A32,統計!$A:$G,6,)</f>
        <v>#N/A</v>
      </c>
      <c r="E32" t="e">
        <f>VLOOKUP($A32,統計!$A:$G,7,)</f>
        <v>#N/A</v>
      </c>
      <c r="G32" t="e">
        <f t="shared" si="0"/>
        <v>#N/A</v>
      </c>
    </row>
    <row r="33" spans="1:7" x14ac:dyDescent="0.15">
      <c r="A33">
        <v>324</v>
      </c>
      <c r="B33" t="e">
        <f>VLOOKUP($A33,統計!$A:$G,2,)</f>
        <v>#N/A</v>
      </c>
      <c r="C33" t="s">
        <v>61</v>
      </c>
      <c r="D33" t="e">
        <f>VLOOKUP($A33,統計!$A:$G,6,)</f>
        <v>#N/A</v>
      </c>
      <c r="E33" t="e">
        <f>VLOOKUP($A33,統計!$A:$G,7,)</f>
        <v>#N/A</v>
      </c>
      <c r="G33" t="e">
        <f t="shared" si="0"/>
        <v>#N/A</v>
      </c>
    </row>
    <row r="34" spans="1:7" x14ac:dyDescent="0.15">
      <c r="A34">
        <v>325</v>
      </c>
      <c r="B34" t="e">
        <f>VLOOKUP($A34,統計!$A:$G,2,)</f>
        <v>#N/A</v>
      </c>
      <c r="C34" t="s">
        <v>62</v>
      </c>
      <c r="D34" t="e">
        <f>VLOOKUP($A34,統計!$A:$G,6,)</f>
        <v>#N/A</v>
      </c>
      <c r="E34" t="e">
        <f>VLOOKUP($A34,統計!$A:$G,7,)</f>
        <v>#N/A</v>
      </c>
      <c r="G34" t="e">
        <f t="shared" si="0"/>
        <v>#N/A</v>
      </c>
    </row>
    <row r="35" spans="1:7" x14ac:dyDescent="0.15">
      <c r="A35">
        <v>326</v>
      </c>
      <c r="B35" t="e">
        <f>VLOOKUP($A35,統計!$A:$G,2,)</f>
        <v>#N/A</v>
      </c>
      <c r="C35" t="s">
        <v>63</v>
      </c>
      <c r="D35" t="e">
        <f>VLOOKUP($A35,統計!$A:$G,6,)</f>
        <v>#N/A</v>
      </c>
      <c r="E35" t="e">
        <f>VLOOKUP($A35,統計!$A:$G,7,)</f>
        <v>#N/A</v>
      </c>
      <c r="G35" t="e">
        <f t="shared" si="0"/>
        <v>#N/A</v>
      </c>
    </row>
    <row r="36" spans="1:7" x14ac:dyDescent="0.15">
      <c r="A36">
        <v>327</v>
      </c>
      <c r="B36" t="e">
        <f>VLOOKUP($A36,統計!$A:$G,2,)</f>
        <v>#N/A</v>
      </c>
      <c r="C36" t="s">
        <v>64</v>
      </c>
      <c r="D36" t="e">
        <f>VLOOKUP($A36,統計!$A:$G,6,)</f>
        <v>#N/A</v>
      </c>
      <c r="E36" t="e">
        <f>VLOOKUP($A36,統計!$A:$G,7,)</f>
        <v>#N/A</v>
      </c>
      <c r="G36" t="e">
        <f t="shared" si="0"/>
        <v>#N/A</v>
      </c>
    </row>
    <row r="37" spans="1:7" x14ac:dyDescent="0.15">
      <c r="A37">
        <v>328</v>
      </c>
      <c r="B37" t="e">
        <f>VLOOKUP($A37,統計!$A:$G,2,)</f>
        <v>#N/A</v>
      </c>
      <c r="C37" t="s">
        <v>65</v>
      </c>
      <c r="D37" t="e">
        <f>VLOOKUP($A37,統計!$A:$G,6,)</f>
        <v>#N/A</v>
      </c>
      <c r="E37" t="e">
        <f>VLOOKUP($A37,統計!$A:$G,7,)</f>
        <v>#N/A</v>
      </c>
      <c r="G37" t="e">
        <f t="shared" si="0"/>
        <v>#N/A</v>
      </c>
    </row>
    <row r="38" spans="1:7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G38" t="e">
        <f t="shared" si="0"/>
        <v>#N/A</v>
      </c>
    </row>
    <row r="39" spans="1:7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G39" t="e">
        <f t="shared" si="0"/>
        <v>#N/A</v>
      </c>
    </row>
    <row r="40" spans="1:7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G40" t="e">
        <f t="shared" si="0"/>
        <v>#N/A</v>
      </c>
    </row>
    <row r="41" spans="1:7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G41" t="e">
        <f t="shared" si="0"/>
        <v>#N/A</v>
      </c>
    </row>
    <row r="42" spans="1:7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G42" t="e">
        <f t="shared" si="0"/>
        <v>#N/A</v>
      </c>
    </row>
    <row r="43" spans="1:7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G43" t="e">
        <f t="shared" si="0"/>
        <v>#N/A</v>
      </c>
    </row>
    <row r="44" spans="1:7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G44" t="e">
        <f t="shared" si="0"/>
        <v>#N/A</v>
      </c>
    </row>
    <row r="45" spans="1:7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G45" t="e">
        <f t="shared" si="0"/>
        <v>#N/A</v>
      </c>
    </row>
    <row r="46" spans="1:7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G46" t="e">
        <f t="shared" si="0"/>
        <v>#N/A</v>
      </c>
    </row>
    <row r="47" spans="1:7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G47" t="e">
        <f t="shared" si="0"/>
        <v>#N/A</v>
      </c>
    </row>
    <row r="48" spans="1:7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G48" t="e">
        <f t="shared" si="0"/>
        <v>#N/A</v>
      </c>
    </row>
    <row r="49" spans="1:7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G49" t="e">
        <f t="shared" si="0"/>
        <v>#N/A</v>
      </c>
    </row>
    <row r="50" spans="1:7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G50" t="e">
        <f t="shared" si="0"/>
        <v>#N/A</v>
      </c>
    </row>
    <row r="51" spans="1:7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G51" t="e">
        <f t="shared" si="0"/>
        <v>#N/A</v>
      </c>
    </row>
    <row r="52" spans="1:7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G52" t="e">
        <f t="shared" si="0"/>
        <v>#N/A</v>
      </c>
    </row>
    <row r="53" spans="1:7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G53" t="e">
        <f t="shared" si="0"/>
        <v>#N/A</v>
      </c>
    </row>
    <row r="54" spans="1:7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G54" t="e">
        <f t="shared" si="0"/>
        <v>#N/A</v>
      </c>
    </row>
    <row r="55" spans="1:7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G55" t="e">
        <f t="shared" si="0"/>
        <v>#N/A</v>
      </c>
    </row>
    <row r="56" spans="1:7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G56" t="e">
        <f t="shared" si="0"/>
        <v>#N/A</v>
      </c>
    </row>
    <row r="57" spans="1:7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G57" t="e">
        <f t="shared" si="0"/>
        <v>#N/A</v>
      </c>
    </row>
    <row r="58" spans="1:7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G58" t="e">
        <f t="shared" si="0"/>
        <v>#N/A</v>
      </c>
    </row>
    <row r="59" spans="1:7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G59" t="e">
        <f t="shared" si="0"/>
        <v>#N/A</v>
      </c>
    </row>
    <row r="60" spans="1:7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G60" t="e">
        <f t="shared" si="0"/>
        <v>#N/A</v>
      </c>
    </row>
    <row r="61" spans="1:7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G61" t="e">
        <f t="shared" si="0"/>
        <v>#N/A</v>
      </c>
    </row>
    <row r="62" spans="1:7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G62" t="e">
        <f t="shared" si="0"/>
        <v>#N/A</v>
      </c>
    </row>
    <row r="63" spans="1:7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G63" t="e">
        <f t="shared" si="0"/>
        <v>#N/A</v>
      </c>
    </row>
    <row r="64" spans="1:7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G64" t="e">
        <f t="shared" si="0"/>
        <v>#N/A</v>
      </c>
    </row>
    <row r="65" spans="1:7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G65" t="e">
        <f t="shared" si="0"/>
        <v>#N/A</v>
      </c>
    </row>
    <row r="66" spans="1:7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G66" t="e">
        <f t="shared" si="0"/>
        <v>#N/A</v>
      </c>
    </row>
    <row r="67" spans="1:7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G67" t="e">
        <f t="shared" ref="G67:G130" si="1">"["&amp;B67&amp;"](筆記/资治通鉴"&amp;SUBSTITUTE(B67,"卷","")&amp;".html)|"&amp;C67&amp;"|"&amp;D67&amp;"|"&amp;E67&amp;"|"&amp;F67</f>
        <v>#N/A</v>
      </c>
    </row>
    <row r="68" spans="1:7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G68" t="e">
        <f t="shared" si="1"/>
        <v>#N/A</v>
      </c>
    </row>
    <row r="69" spans="1:7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G69" t="e">
        <f t="shared" si="1"/>
        <v>#N/A</v>
      </c>
    </row>
    <row r="70" spans="1:7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G70" t="e">
        <f t="shared" si="1"/>
        <v>#N/A</v>
      </c>
    </row>
    <row r="71" spans="1:7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G71" t="e">
        <f t="shared" si="1"/>
        <v>#N/A</v>
      </c>
    </row>
    <row r="72" spans="1:7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G72" t="e">
        <f t="shared" si="1"/>
        <v>#N/A</v>
      </c>
    </row>
    <row r="73" spans="1:7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G73" t="e">
        <f t="shared" si="1"/>
        <v>#N/A</v>
      </c>
    </row>
    <row r="74" spans="1:7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G74" t="e">
        <f t="shared" si="1"/>
        <v>#N/A</v>
      </c>
    </row>
    <row r="75" spans="1:7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G75" t="e">
        <f t="shared" si="1"/>
        <v>#N/A</v>
      </c>
    </row>
    <row r="76" spans="1:7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G76" t="e">
        <f t="shared" si="1"/>
        <v>#N/A</v>
      </c>
    </row>
    <row r="77" spans="1:7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G77" t="e">
        <f t="shared" si="1"/>
        <v>#N/A</v>
      </c>
    </row>
    <row r="78" spans="1:7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G78" t="e">
        <f t="shared" si="1"/>
        <v>#N/A</v>
      </c>
    </row>
    <row r="79" spans="1:7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G79" t="e">
        <f t="shared" si="1"/>
        <v>#N/A</v>
      </c>
    </row>
    <row r="80" spans="1:7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G80" t="e">
        <f t="shared" si="1"/>
        <v>#N/A</v>
      </c>
    </row>
    <row r="81" spans="1:7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G81" t="e">
        <f t="shared" si="1"/>
        <v>#N/A</v>
      </c>
    </row>
    <row r="82" spans="1:7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G82" t="e">
        <f t="shared" si="1"/>
        <v>#N/A</v>
      </c>
    </row>
    <row r="83" spans="1:7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G83" t="e">
        <f t="shared" si="1"/>
        <v>#N/A</v>
      </c>
    </row>
    <row r="84" spans="1:7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G84" t="e">
        <f t="shared" si="1"/>
        <v>#N/A</v>
      </c>
    </row>
    <row r="85" spans="1:7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G85" t="e">
        <f t="shared" si="1"/>
        <v>#N/A</v>
      </c>
    </row>
    <row r="86" spans="1:7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G86" t="e">
        <f t="shared" si="1"/>
        <v>#N/A</v>
      </c>
    </row>
    <row r="87" spans="1:7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G87" t="e">
        <f t="shared" si="1"/>
        <v>#N/A</v>
      </c>
    </row>
    <row r="88" spans="1:7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G88" t="e">
        <f t="shared" si="1"/>
        <v>#N/A</v>
      </c>
    </row>
    <row r="89" spans="1:7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G89" t="e">
        <f t="shared" si="1"/>
        <v>#N/A</v>
      </c>
    </row>
    <row r="90" spans="1:7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G90" t="e">
        <f t="shared" si="1"/>
        <v>#N/A</v>
      </c>
    </row>
    <row r="91" spans="1:7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G91" t="e">
        <f t="shared" si="1"/>
        <v>#N/A</v>
      </c>
    </row>
    <row r="92" spans="1:7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G92" t="e">
        <f t="shared" si="1"/>
        <v>#N/A</v>
      </c>
    </row>
    <row r="93" spans="1:7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G93" t="e">
        <f t="shared" si="1"/>
        <v>#N/A</v>
      </c>
    </row>
    <row r="94" spans="1:7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G94" t="e">
        <f t="shared" si="1"/>
        <v>#N/A</v>
      </c>
    </row>
    <row r="95" spans="1:7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G95" t="e">
        <f t="shared" si="1"/>
        <v>#N/A</v>
      </c>
    </row>
    <row r="96" spans="1:7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G96" t="e">
        <f t="shared" si="1"/>
        <v>#N/A</v>
      </c>
    </row>
    <row r="97" spans="1:7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G97" t="e">
        <f t="shared" si="1"/>
        <v>#N/A</v>
      </c>
    </row>
    <row r="98" spans="1:7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G98" t="e">
        <f t="shared" si="1"/>
        <v>#N/A</v>
      </c>
    </row>
    <row r="99" spans="1:7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G99" t="e">
        <f t="shared" si="1"/>
        <v>#N/A</v>
      </c>
    </row>
    <row r="100" spans="1:7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G100" t="e">
        <f t="shared" si="1"/>
        <v>#N/A</v>
      </c>
    </row>
    <row r="101" spans="1:7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G101" t="e">
        <f t="shared" si="1"/>
        <v>#N/A</v>
      </c>
    </row>
    <row r="102" spans="1:7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G102" t="e">
        <f t="shared" si="1"/>
        <v>#N/A</v>
      </c>
    </row>
    <row r="103" spans="1:7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G103" t="e">
        <f t="shared" si="1"/>
        <v>#N/A</v>
      </c>
    </row>
    <row r="104" spans="1:7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G104" t="e">
        <f t="shared" si="1"/>
        <v>#N/A</v>
      </c>
    </row>
    <row r="105" spans="1:7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G105" t="e">
        <f t="shared" si="1"/>
        <v>#N/A</v>
      </c>
    </row>
    <row r="106" spans="1:7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G106" t="e">
        <f t="shared" si="1"/>
        <v>#N/A</v>
      </c>
    </row>
    <row r="107" spans="1:7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G107" t="e">
        <f t="shared" si="1"/>
        <v>#N/A</v>
      </c>
    </row>
    <row r="108" spans="1:7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G108" t="e">
        <f t="shared" si="1"/>
        <v>#N/A</v>
      </c>
    </row>
    <row r="109" spans="1:7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G109" t="e">
        <f t="shared" si="1"/>
        <v>#N/A</v>
      </c>
    </row>
    <row r="110" spans="1:7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G110" t="e">
        <f t="shared" si="1"/>
        <v>#N/A</v>
      </c>
    </row>
    <row r="111" spans="1:7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G111" t="e">
        <f t="shared" si="1"/>
        <v>#N/A</v>
      </c>
    </row>
    <row r="112" spans="1:7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G112" t="e">
        <f t="shared" si="1"/>
        <v>#N/A</v>
      </c>
    </row>
    <row r="113" spans="1:7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G113" t="e">
        <f t="shared" si="1"/>
        <v>#N/A</v>
      </c>
    </row>
    <row r="114" spans="1:7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G114" t="e">
        <f t="shared" si="1"/>
        <v>#N/A</v>
      </c>
    </row>
    <row r="115" spans="1:7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G115" t="e">
        <f t="shared" si="1"/>
        <v>#N/A</v>
      </c>
    </row>
    <row r="116" spans="1:7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G116" t="e">
        <f t="shared" si="1"/>
        <v>#N/A</v>
      </c>
    </row>
    <row r="117" spans="1:7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G117" t="e">
        <f t="shared" si="1"/>
        <v>#N/A</v>
      </c>
    </row>
    <row r="118" spans="1:7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G118" t="e">
        <f t="shared" si="1"/>
        <v>#N/A</v>
      </c>
    </row>
    <row r="119" spans="1:7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G119" t="e">
        <f t="shared" si="1"/>
        <v>#N/A</v>
      </c>
    </row>
    <row r="120" spans="1:7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G120" t="e">
        <f t="shared" si="1"/>
        <v>#N/A</v>
      </c>
    </row>
    <row r="121" spans="1:7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G121" t="e">
        <f t="shared" si="1"/>
        <v>#N/A</v>
      </c>
    </row>
    <row r="122" spans="1:7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G122" t="e">
        <f t="shared" si="1"/>
        <v>#N/A</v>
      </c>
    </row>
    <row r="123" spans="1:7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G123" t="e">
        <f t="shared" si="1"/>
        <v>#N/A</v>
      </c>
    </row>
    <row r="124" spans="1:7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G124" t="e">
        <f t="shared" si="1"/>
        <v>#N/A</v>
      </c>
    </row>
    <row r="125" spans="1:7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G125" t="e">
        <f t="shared" si="1"/>
        <v>#N/A</v>
      </c>
    </row>
    <row r="126" spans="1:7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G126" t="e">
        <f t="shared" si="1"/>
        <v>#N/A</v>
      </c>
    </row>
    <row r="127" spans="1:7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G127" t="e">
        <f t="shared" si="1"/>
        <v>#N/A</v>
      </c>
    </row>
    <row r="128" spans="1:7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G128" t="e">
        <f t="shared" si="1"/>
        <v>#N/A</v>
      </c>
    </row>
    <row r="129" spans="1:7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G129" t="e">
        <f t="shared" si="1"/>
        <v>#N/A</v>
      </c>
    </row>
    <row r="130" spans="1:7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G130" t="e">
        <f t="shared" si="1"/>
        <v>#N/A</v>
      </c>
    </row>
    <row r="131" spans="1:7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G131" t="e">
        <f t="shared" ref="G131:G194" si="2">"["&amp;B131&amp;"](筆記/资治通鉴"&amp;SUBSTITUTE(B131,"卷","")&amp;".html)|"&amp;C131&amp;"|"&amp;D131&amp;"|"&amp;E131&amp;"|"&amp;F131</f>
        <v>#N/A</v>
      </c>
    </row>
    <row r="132" spans="1:7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G132" t="e">
        <f t="shared" si="2"/>
        <v>#N/A</v>
      </c>
    </row>
    <row r="133" spans="1:7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G133" t="e">
        <f t="shared" si="2"/>
        <v>#N/A</v>
      </c>
    </row>
    <row r="134" spans="1:7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G134" t="e">
        <f t="shared" si="2"/>
        <v>#N/A</v>
      </c>
    </row>
    <row r="135" spans="1:7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G135" t="e">
        <f t="shared" si="2"/>
        <v>#N/A</v>
      </c>
    </row>
    <row r="136" spans="1:7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G136" t="e">
        <f t="shared" si="2"/>
        <v>#N/A</v>
      </c>
    </row>
    <row r="137" spans="1:7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G137" t="e">
        <f t="shared" si="2"/>
        <v>#N/A</v>
      </c>
    </row>
    <row r="138" spans="1:7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G138" t="e">
        <f t="shared" si="2"/>
        <v>#N/A</v>
      </c>
    </row>
    <row r="139" spans="1:7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G139" t="e">
        <f t="shared" si="2"/>
        <v>#N/A</v>
      </c>
    </row>
    <row r="140" spans="1:7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G140" t="e">
        <f t="shared" si="2"/>
        <v>#N/A</v>
      </c>
    </row>
    <row r="141" spans="1:7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G141" t="e">
        <f t="shared" si="2"/>
        <v>#N/A</v>
      </c>
    </row>
    <row r="142" spans="1:7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G142" t="e">
        <f t="shared" si="2"/>
        <v>#N/A</v>
      </c>
    </row>
    <row r="143" spans="1:7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G143" t="e">
        <f t="shared" si="2"/>
        <v>#N/A</v>
      </c>
    </row>
    <row r="144" spans="1:7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G144" t="e">
        <f t="shared" si="2"/>
        <v>#N/A</v>
      </c>
    </row>
    <row r="145" spans="1:7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G145" t="e">
        <f t="shared" si="2"/>
        <v>#N/A</v>
      </c>
    </row>
    <row r="146" spans="1:7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G146" t="e">
        <f t="shared" si="2"/>
        <v>#N/A</v>
      </c>
    </row>
    <row r="147" spans="1:7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G147" t="e">
        <f t="shared" si="2"/>
        <v>#N/A</v>
      </c>
    </row>
    <row r="148" spans="1:7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G148" t="e">
        <f t="shared" si="2"/>
        <v>#N/A</v>
      </c>
    </row>
    <row r="149" spans="1:7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G149" t="e">
        <f t="shared" si="2"/>
        <v>#N/A</v>
      </c>
    </row>
    <row r="150" spans="1:7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G150" t="e">
        <f t="shared" si="2"/>
        <v>#N/A</v>
      </c>
    </row>
    <row r="151" spans="1:7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G151" t="e">
        <f t="shared" si="2"/>
        <v>#N/A</v>
      </c>
    </row>
    <row r="152" spans="1:7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G152" t="e">
        <f t="shared" si="2"/>
        <v>#N/A</v>
      </c>
    </row>
    <row r="153" spans="1:7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G153" t="e">
        <f t="shared" si="2"/>
        <v>#N/A</v>
      </c>
    </row>
    <row r="154" spans="1:7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G154" t="e">
        <f t="shared" si="2"/>
        <v>#N/A</v>
      </c>
    </row>
    <row r="155" spans="1:7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G155" t="e">
        <f t="shared" si="2"/>
        <v>#N/A</v>
      </c>
    </row>
    <row r="156" spans="1:7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G156" t="e">
        <f t="shared" si="2"/>
        <v>#N/A</v>
      </c>
    </row>
    <row r="157" spans="1:7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G157" t="e">
        <f t="shared" si="2"/>
        <v>#N/A</v>
      </c>
    </row>
    <row r="158" spans="1:7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G158" t="e">
        <f t="shared" si="2"/>
        <v>#N/A</v>
      </c>
    </row>
    <row r="159" spans="1:7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G159" t="e">
        <f t="shared" si="2"/>
        <v>#N/A</v>
      </c>
    </row>
    <row r="160" spans="1:7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G160" t="e">
        <f t="shared" si="2"/>
        <v>#N/A</v>
      </c>
    </row>
    <row r="161" spans="1:7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G161" t="e">
        <f t="shared" si="2"/>
        <v>#N/A</v>
      </c>
    </row>
    <row r="162" spans="1:7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G162" t="e">
        <f t="shared" si="2"/>
        <v>#N/A</v>
      </c>
    </row>
    <row r="163" spans="1:7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G163" t="e">
        <f t="shared" si="2"/>
        <v>#N/A</v>
      </c>
    </row>
    <row r="164" spans="1:7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G164" t="e">
        <f t="shared" si="2"/>
        <v>#N/A</v>
      </c>
    </row>
    <row r="165" spans="1:7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G165" t="e">
        <f t="shared" si="2"/>
        <v>#N/A</v>
      </c>
    </row>
    <row r="166" spans="1:7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G166" t="e">
        <f t="shared" si="2"/>
        <v>#N/A</v>
      </c>
    </row>
    <row r="167" spans="1:7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G167" t="e">
        <f t="shared" si="2"/>
        <v>#N/A</v>
      </c>
    </row>
    <row r="168" spans="1:7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G168" t="e">
        <f t="shared" si="2"/>
        <v>#N/A</v>
      </c>
    </row>
    <row r="169" spans="1:7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G169" t="e">
        <f t="shared" si="2"/>
        <v>#N/A</v>
      </c>
    </row>
    <row r="170" spans="1:7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G170" t="e">
        <f t="shared" si="2"/>
        <v>#N/A</v>
      </c>
    </row>
    <row r="171" spans="1:7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G171" t="e">
        <f t="shared" si="2"/>
        <v>#N/A</v>
      </c>
    </row>
    <row r="172" spans="1:7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G172" t="e">
        <f t="shared" si="2"/>
        <v>#N/A</v>
      </c>
    </row>
    <row r="173" spans="1:7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G173" t="e">
        <f t="shared" si="2"/>
        <v>#N/A</v>
      </c>
    </row>
    <row r="174" spans="1:7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G174" t="e">
        <f t="shared" si="2"/>
        <v>#N/A</v>
      </c>
    </row>
    <row r="175" spans="1:7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G175" t="e">
        <f t="shared" si="2"/>
        <v>#N/A</v>
      </c>
    </row>
    <row r="176" spans="1:7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G176" t="e">
        <f t="shared" si="2"/>
        <v>#N/A</v>
      </c>
    </row>
    <row r="177" spans="1:7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G177" t="e">
        <f t="shared" si="2"/>
        <v>#N/A</v>
      </c>
    </row>
    <row r="178" spans="1:7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G178" t="e">
        <f t="shared" si="2"/>
        <v>#N/A</v>
      </c>
    </row>
    <row r="179" spans="1:7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G179" t="e">
        <f t="shared" si="2"/>
        <v>#N/A</v>
      </c>
    </row>
    <row r="180" spans="1:7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G180" t="e">
        <f t="shared" si="2"/>
        <v>#N/A</v>
      </c>
    </row>
    <row r="181" spans="1:7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G181" t="e">
        <f t="shared" si="2"/>
        <v>#N/A</v>
      </c>
    </row>
    <row r="182" spans="1:7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G182" t="e">
        <f t="shared" si="2"/>
        <v>#N/A</v>
      </c>
    </row>
    <row r="183" spans="1:7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G183" t="e">
        <f t="shared" si="2"/>
        <v>#N/A</v>
      </c>
    </row>
    <row r="184" spans="1:7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G184" t="e">
        <f t="shared" si="2"/>
        <v>#N/A</v>
      </c>
    </row>
    <row r="185" spans="1:7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G185" t="e">
        <f t="shared" si="2"/>
        <v>#N/A</v>
      </c>
    </row>
    <row r="186" spans="1:7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G186" t="e">
        <f t="shared" si="2"/>
        <v>#N/A</v>
      </c>
    </row>
    <row r="187" spans="1:7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G187" t="e">
        <f t="shared" si="2"/>
        <v>#N/A</v>
      </c>
    </row>
    <row r="188" spans="1:7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G188" t="e">
        <f t="shared" si="2"/>
        <v>#N/A</v>
      </c>
    </row>
    <row r="189" spans="1:7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G189" t="e">
        <f t="shared" si="2"/>
        <v>#N/A</v>
      </c>
    </row>
    <row r="190" spans="1:7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G190" t="e">
        <f t="shared" si="2"/>
        <v>#N/A</v>
      </c>
    </row>
    <row r="191" spans="1:7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G191" t="e">
        <f t="shared" si="2"/>
        <v>#N/A</v>
      </c>
    </row>
    <row r="192" spans="1:7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G192" t="e">
        <f t="shared" si="2"/>
        <v>#N/A</v>
      </c>
    </row>
    <row r="193" spans="1:7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G193" t="e">
        <f t="shared" si="2"/>
        <v>#N/A</v>
      </c>
    </row>
    <row r="194" spans="1:7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G194" t="e">
        <f t="shared" si="2"/>
        <v>#N/A</v>
      </c>
    </row>
    <row r="195" spans="1:7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G195" t="e">
        <f t="shared" ref="G195:G258" si="3">"["&amp;B195&amp;"](筆記/资治通鉴"&amp;SUBSTITUTE(B195,"卷","")&amp;".html)|"&amp;C195&amp;"|"&amp;D195&amp;"|"&amp;E195&amp;"|"&amp;F195</f>
        <v>#N/A</v>
      </c>
    </row>
    <row r="196" spans="1:7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G196" t="e">
        <f t="shared" si="3"/>
        <v>#N/A</v>
      </c>
    </row>
    <row r="197" spans="1:7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G197" t="e">
        <f t="shared" si="3"/>
        <v>#N/A</v>
      </c>
    </row>
    <row r="198" spans="1:7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G198" t="e">
        <f t="shared" si="3"/>
        <v>#N/A</v>
      </c>
    </row>
    <row r="199" spans="1:7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G199" t="e">
        <f t="shared" si="3"/>
        <v>#N/A</v>
      </c>
    </row>
    <row r="200" spans="1:7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G200" t="e">
        <f t="shared" si="3"/>
        <v>#N/A</v>
      </c>
    </row>
    <row r="201" spans="1:7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G201" t="e">
        <f t="shared" si="3"/>
        <v>#N/A</v>
      </c>
    </row>
    <row r="202" spans="1:7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G202" t="e">
        <f t="shared" si="3"/>
        <v>#N/A</v>
      </c>
    </row>
    <row r="203" spans="1:7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G203" t="e">
        <f t="shared" si="3"/>
        <v>#N/A</v>
      </c>
    </row>
    <row r="204" spans="1:7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G204" t="e">
        <f t="shared" si="3"/>
        <v>#N/A</v>
      </c>
    </row>
    <row r="205" spans="1:7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G205" t="e">
        <f t="shared" si="3"/>
        <v>#N/A</v>
      </c>
    </row>
    <row r="206" spans="1:7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G206" t="e">
        <f t="shared" si="3"/>
        <v>#N/A</v>
      </c>
    </row>
    <row r="207" spans="1:7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G207" t="e">
        <f t="shared" si="3"/>
        <v>#N/A</v>
      </c>
    </row>
    <row r="208" spans="1:7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G208" t="e">
        <f t="shared" si="3"/>
        <v>#N/A</v>
      </c>
    </row>
    <row r="209" spans="1:7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G209" t="e">
        <f t="shared" si="3"/>
        <v>#N/A</v>
      </c>
    </row>
    <row r="210" spans="1:7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G210" t="e">
        <f t="shared" si="3"/>
        <v>#N/A</v>
      </c>
    </row>
    <row r="211" spans="1:7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G211" t="e">
        <f t="shared" si="3"/>
        <v>#N/A</v>
      </c>
    </row>
    <row r="212" spans="1:7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G212" t="e">
        <f t="shared" si="3"/>
        <v>#N/A</v>
      </c>
    </row>
    <row r="213" spans="1:7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G213" t="e">
        <f t="shared" si="3"/>
        <v>#N/A</v>
      </c>
    </row>
    <row r="214" spans="1:7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G214" t="e">
        <f t="shared" si="3"/>
        <v>#N/A</v>
      </c>
    </row>
    <row r="215" spans="1:7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G215" t="e">
        <f t="shared" si="3"/>
        <v>#N/A</v>
      </c>
    </row>
    <row r="216" spans="1:7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G216" t="e">
        <f t="shared" si="3"/>
        <v>#N/A</v>
      </c>
    </row>
    <row r="217" spans="1:7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G217" t="e">
        <f t="shared" si="3"/>
        <v>#N/A</v>
      </c>
    </row>
    <row r="218" spans="1:7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G218" t="e">
        <f t="shared" si="3"/>
        <v>#N/A</v>
      </c>
    </row>
    <row r="219" spans="1:7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G219" t="e">
        <f t="shared" si="3"/>
        <v>#N/A</v>
      </c>
    </row>
    <row r="220" spans="1:7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G220" t="e">
        <f t="shared" si="3"/>
        <v>#N/A</v>
      </c>
    </row>
    <row r="221" spans="1:7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G221" t="e">
        <f t="shared" si="3"/>
        <v>#N/A</v>
      </c>
    </row>
    <row r="222" spans="1:7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G222" t="e">
        <f t="shared" si="3"/>
        <v>#N/A</v>
      </c>
    </row>
    <row r="223" spans="1:7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G223" t="e">
        <f t="shared" si="3"/>
        <v>#N/A</v>
      </c>
    </row>
    <row r="224" spans="1:7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G224" t="e">
        <f t="shared" si="3"/>
        <v>#N/A</v>
      </c>
    </row>
    <row r="225" spans="1:7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G225" t="e">
        <f t="shared" si="3"/>
        <v>#N/A</v>
      </c>
    </row>
    <row r="226" spans="1:7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G226" t="e">
        <f t="shared" si="3"/>
        <v>#N/A</v>
      </c>
    </row>
    <row r="227" spans="1:7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G227" t="e">
        <f t="shared" si="3"/>
        <v>#N/A</v>
      </c>
    </row>
    <row r="228" spans="1:7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G228" t="e">
        <f t="shared" si="3"/>
        <v>#N/A</v>
      </c>
    </row>
    <row r="229" spans="1:7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G229" t="e">
        <f t="shared" si="3"/>
        <v>#N/A</v>
      </c>
    </row>
    <row r="230" spans="1:7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G230" t="e">
        <f t="shared" si="3"/>
        <v>#N/A</v>
      </c>
    </row>
    <row r="231" spans="1:7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G231" t="e">
        <f t="shared" si="3"/>
        <v>#N/A</v>
      </c>
    </row>
    <row r="232" spans="1:7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G232" t="e">
        <f t="shared" si="3"/>
        <v>#N/A</v>
      </c>
    </row>
    <row r="233" spans="1:7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G233" t="e">
        <f t="shared" si="3"/>
        <v>#N/A</v>
      </c>
    </row>
    <row r="234" spans="1:7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G234" t="e">
        <f t="shared" si="3"/>
        <v>#N/A</v>
      </c>
    </row>
    <row r="235" spans="1:7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G235" t="e">
        <f t="shared" si="3"/>
        <v>#N/A</v>
      </c>
    </row>
    <row r="236" spans="1:7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G236" t="e">
        <f t="shared" si="3"/>
        <v>#N/A</v>
      </c>
    </row>
    <row r="237" spans="1:7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G237" t="e">
        <f t="shared" si="3"/>
        <v>#N/A</v>
      </c>
    </row>
    <row r="238" spans="1:7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G238" t="e">
        <f t="shared" si="3"/>
        <v>#N/A</v>
      </c>
    </row>
    <row r="239" spans="1:7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G239" t="e">
        <f t="shared" si="3"/>
        <v>#N/A</v>
      </c>
    </row>
    <row r="240" spans="1:7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G240" t="e">
        <f t="shared" si="3"/>
        <v>#N/A</v>
      </c>
    </row>
    <row r="241" spans="1:7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G241" t="e">
        <f t="shared" si="3"/>
        <v>#N/A</v>
      </c>
    </row>
    <row r="242" spans="1:7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G242" t="e">
        <f t="shared" si="3"/>
        <v>#N/A</v>
      </c>
    </row>
    <row r="243" spans="1:7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G243" t="e">
        <f t="shared" si="3"/>
        <v>#N/A</v>
      </c>
    </row>
    <row r="244" spans="1:7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G244" t="e">
        <f t="shared" si="3"/>
        <v>#N/A</v>
      </c>
    </row>
    <row r="245" spans="1:7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G245" t="e">
        <f t="shared" si="3"/>
        <v>#N/A</v>
      </c>
    </row>
    <row r="246" spans="1:7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G246" t="e">
        <f t="shared" si="3"/>
        <v>#N/A</v>
      </c>
    </row>
    <row r="247" spans="1:7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G247" t="e">
        <f t="shared" si="3"/>
        <v>#N/A</v>
      </c>
    </row>
    <row r="248" spans="1:7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G248" t="e">
        <f t="shared" si="3"/>
        <v>#N/A</v>
      </c>
    </row>
    <row r="249" spans="1:7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G249" t="e">
        <f t="shared" si="3"/>
        <v>#N/A</v>
      </c>
    </row>
    <row r="250" spans="1:7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G250" t="e">
        <f t="shared" si="3"/>
        <v>#N/A</v>
      </c>
    </row>
    <row r="251" spans="1:7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G251" t="e">
        <f t="shared" si="3"/>
        <v>#N/A</v>
      </c>
    </row>
    <row r="252" spans="1:7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G252" t="e">
        <f t="shared" si="3"/>
        <v>#N/A</v>
      </c>
    </row>
    <row r="253" spans="1:7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G253" t="e">
        <f t="shared" si="3"/>
        <v>#N/A</v>
      </c>
    </row>
    <row r="254" spans="1:7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G254" t="e">
        <f t="shared" si="3"/>
        <v>#N/A</v>
      </c>
    </row>
    <row r="255" spans="1:7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G255" t="e">
        <f t="shared" si="3"/>
        <v>#N/A</v>
      </c>
    </row>
    <row r="256" spans="1:7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G256" t="e">
        <f t="shared" si="3"/>
        <v>#N/A</v>
      </c>
    </row>
    <row r="257" spans="1:7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G257" t="e">
        <f t="shared" si="3"/>
        <v>#N/A</v>
      </c>
    </row>
    <row r="258" spans="1:7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G258" t="e">
        <f t="shared" si="3"/>
        <v>#N/A</v>
      </c>
    </row>
    <row r="259" spans="1:7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G259" t="e">
        <f t="shared" ref="G259:G295" si="4">"["&amp;B259&amp;"](筆記/资治通鉴"&amp;SUBSTITUTE(B259,"卷","")&amp;".html)|"&amp;C259&amp;"|"&amp;D259&amp;"|"&amp;E259&amp;"|"&amp;F259</f>
        <v>#N/A</v>
      </c>
    </row>
    <row r="260" spans="1:7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G260" t="e">
        <f t="shared" si="4"/>
        <v>#N/A</v>
      </c>
    </row>
    <row r="261" spans="1:7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G261" t="e">
        <f t="shared" si="4"/>
        <v>#N/A</v>
      </c>
    </row>
    <row r="262" spans="1:7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G262" t="e">
        <f t="shared" si="4"/>
        <v>#N/A</v>
      </c>
    </row>
    <row r="263" spans="1:7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G263" t="e">
        <f t="shared" si="4"/>
        <v>#N/A</v>
      </c>
    </row>
    <row r="264" spans="1:7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G264" t="e">
        <f t="shared" si="4"/>
        <v>#N/A</v>
      </c>
    </row>
    <row r="265" spans="1:7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G265" t="e">
        <f t="shared" si="4"/>
        <v>#N/A</v>
      </c>
    </row>
    <row r="266" spans="1:7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G266" t="e">
        <f t="shared" si="4"/>
        <v>#N/A</v>
      </c>
    </row>
    <row r="267" spans="1:7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G267" t="e">
        <f t="shared" si="4"/>
        <v>#N/A</v>
      </c>
    </row>
    <row r="268" spans="1:7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G268" t="e">
        <f t="shared" si="4"/>
        <v>#N/A</v>
      </c>
    </row>
    <row r="269" spans="1:7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G269" t="e">
        <f t="shared" si="4"/>
        <v>#N/A</v>
      </c>
    </row>
    <row r="270" spans="1:7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G270" t="e">
        <f t="shared" si="4"/>
        <v>#N/A</v>
      </c>
    </row>
    <row r="271" spans="1:7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G271" t="e">
        <f t="shared" si="4"/>
        <v>#N/A</v>
      </c>
    </row>
    <row r="272" spans="1:7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G272" t="e">
        <f t="shared" si="4"/>
        <v>#N/A</v>
      </c>
    </row>
    <row r="273" spans="1:7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G273" t="e">
        <f t="shared" si="4"/>
        <v>#N/A</v>
      </c>
    </row>
    <row r="274" spans="1:7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G274" t="e">
        <f t="shared" si="4"/>
        <v>#N/A</v>
      </c>
    </row>
    <row r="275" spans="1:7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G275" t="e">
        <f t="shared" si="4"/>
        <v>#N/A</v>
      </c>
    </row>
    <row r="276" spans="1:7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G276" t="e">
        <f t="shared" si="4"/>
        <v>#N/A</v>
      </c>
    </row>
    <row r="277" spans="1:7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G277" t="e">
        <f t="shared" si="4"/>
        <v>#N/A</v>
      </c>
    </row>
    <row r="278" spans="1:7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G278" t="e">
        <f t="shared" si="4"/>
        <v>#N/A</v>
      </c>
    </row>
    <row r="279" spans="1:7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G279" t="e">
        <f t="shared" si="4"/>
        <v>#N/A</v>
      </c>
    </row>
    <row r="280" spans="1:7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G280" t="e">
        <f t="shared" si="4"/>
        <v>#N/A</v>
      </c>
    </row>
    <row r="281" spans="1:7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G281" t="e">
        <f t="shared" si="4"/>
        <v>#N/A</v>
      </c>
    </row>
    <row r="282" spans="1:7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G282" t="e">
        <f t="shared" si="4"/>
        <v>#N/A</v>
      </c>
    </row>
    <row r="283" spans="1:7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G283" t="e">
        <f t="shared" si="4"/>
        <v>#N/A</v>
      </c>
    </row>
    <row r="284" spans="1:7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G284" t="e">
        <f t="shared" si="4"/>
        <v>#N/A</v>
      </c>
    </row>
    <row r="285" spans="1:7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G285" t="e">
        <f t="shared" si="4"/>
        <v>#N/A</v>
      </c>
    </row>
    <row r="286" spans="1:7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G286" t="e">
        <f t="shared" si="4"/>
        <v>#N/A</v>
      </c>
    </row>
    <row r="287" spans="1:7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G287" t="e">
        <f t="shared" si="4"/>
        <v>#N/A</v>
      </c>
    </row>
    <row r="288" spans="1:7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G288" t="e">
        <f t="shared" si="4"/>
        <v>#N/A</v>
      </c>
    </row>
    <row r="289" spans="1:7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G289" t="e">
        <f t="shared" si="4"/>
        <v>#N/A</v>
      </c>
    </row>
    <row r="290" spans="1:7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G290" t="e">
        <f t="shared" si="4"/>
        <v>#N/A</v>
      </c>
    </row>
    <row r="291" spans="1:7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G291" t="e">
        <f t="shared" si="4"/>
        <v>#N/A</v>
      </c>
    </row>
    <row r="292" spans="1:7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G292" t="e">
        <f t="shared" si="4"/>
        <v>#N/A</v>
      </c>
    </row>
    <row r="293" spans="1:7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G293" t="e">
        <f t="shared" si="4"/>
        <v>#N/A</v>
      </c>
    </row>
    <row r="294" spans="1:7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G294" t="e">
        <f t="shared" si="4"/>
        <v>#N/A</v>
      </c>
    </row>
    <row r="295" spans="1:7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G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2021-05-17T15:14:41Z</dcterms:modified>
</cp:coreProperties>
</file>