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94315FB8-8059-4678-B4FA-7A69DA02ED9B}" xr6:coauthVersionLast="47" xr6:coauthVersionMax="47" xr10:uidLastSave="{00000000-0000-0000-0000-000000000000}"/>
  <bookViews>
    <workbookView xWindow="5440" yWindow="5460" windowWidth="32960" windowHeight="1554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2" i="1" l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92" i="1" l="1"/>
  <c r="I11" i="2"/>
  <c r="I2" i="2"/>
  <c r="I6" i="2"/>
  <c r="I10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<sst xmlns="http://schemas.openxmlformats.org/spreadsheetml/2006/main" count="529" uniqueCount="523">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</sst>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91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zoomScaleNormal="100" workbookViewId="0">
      <pane ySplit="1" topLeftCell="A2" activePane="bottomLeft" state="frozen"/>
      <selection pane="bottomLeft" activeCell="L4" sqref="L4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637.4065934065934</v>
      </c>
      <c r="P2" s="1">
        <f t="shared" ref="P2:P8" si="6">$C$2+O2</f>
        <v>44656.406593406595</v>
      </c>
      <c r="Q2">
        <f t="shared" ref="Q2:Q8" si="7">(M2-$F$2)*$L$11</f>
        <v>712.33483940537417</v>
      </c>
      <c r="R2" s="1">
        <f t="shared" ref="R2:R8" si="8">$C$2+Q2</f>
        <v>44731.334839405376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731.14285714285722</v>
      </c>
      <c r="P3" s="1">
        <f t="shared" si="6"/>
        <v>44750.142857142855</v>
      </c>
      <c r="Q3">
        <f t="shared" si="7"/>
        <v>780.93851575260112</v>
      </c>
      <c r="R3" s="1">
        <f t="shared" si="8"/>
        <v>44799.938515752598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1106.0879120879122</v>
      </c>
      <c r="P4" s="1">
        <f t="shared" si="6"/>
        <v>45125.087912087911</v>
      </c>
      <c r="Q4">
        <f t="shared" si="7"/>
        <v>941.01376056279764</v>
      </c>
      <c r="R4" s="1">
        <f t="shared" si="8"/>
        <v>44960.013760562797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1649.7582417582419</v>
      </c>
      <c r="P5" s="1">
        <f t="shared" si="6"/>
        <v>45668.758241758245</v>
      </c>
      <c r="Q5">
        <f t="shared" si="7"/>
        <v>1134.2474489408205</v>
      </c>
      <c r="R5" s="1">
        <f t="shared" si="8"/>
        <v>45153.24744894082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2484.0109890109893</v>
      </c>
      <c r="P6" s="1">
        <f t="shared" si="6"/>
        <v>46503.010989010989</v>
      </c>
      <c r="Q6">
        <f t="shared" si="7"/>
        <v>1497.8469335811237</v>
      </c>
      <c r="R6" s="1">
        <f t="shared" si="8"/>
        <v>45516.846933581124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2755.8461538461538</v>
      </c>
      <c r="P7" s="1">
        <f t="shared" si="6"/>
        <v>46774.846153846156</v>
      </c>
      <c r="Q7">
        <f t="shared" si="7"/>
        <v>1557.3034530820539</v>
      </c>
      <c r="R7" s="1">
        <f t="shared" si="8"/>
        <v>45576.303453082051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2755.8461538461538</v>
      </c>
      <c r="P8" s="1">
        <f t="shared" si="6"/>
        <v>46774.846153846156</v>
      </c>
      <c r="Q8">
        <f t="shared" si="7"/>
        <v>1557.3034530820539</v>
      </c>
      <c r="R8" s="1">
        <f t="shared" si="8"/>
        <v>45576.303453082051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9.3736263736263741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1.1433946057871174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2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4" activePane="bottomLeft" state="frozen"/>
      <selection pane="bottomLeft" activeCell="I92" sqref="I92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e">
        <f>VLOOKUP($A93,統計!$A:$G,2,)</f>
        <v>#N/A</v>
      </c>
      <c r="C93" t="s">
        <v>288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25">
      <c r="A94">
        <v>804</v>
      </c>
      <c r="B94" t="e">
        <f>VLOOKUP($A94,統計!$A:$G,2,)</f>
        <v>#N/A</v>
      </c>
      <c r="C94" t="s">
        <v>289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25">
      <c r="A95">
        <v>805</v>
      </c>
      <c r="B95" t="e">
        <f>VLOOKUP($A95,統計!$A:$G,2,)</f>
        <v>#N/A</v>
      </c>
      <c r="C95" t="s">
        <v>290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25">
      <c r="A96">
        <v>806</v>
      </c>
      <c r="B96" t="e">
        <f>VLOOKUP($A96,統計!$A:$G,2,)</f>
        <v>#N/A</v>
      </c>
      <c r="C96" t="s">
        <v>291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25">
      <c r="A97">
        <v>807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25">
      <c r="A98">
        <v>808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25">
      <c r="A99">
        <v>809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25">
      <c r="A100">
        <v>810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25">
      <c r="A101">
        <v>811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2023-04-27T13:53:46Z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