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AC98C4AA-02E7-4AE0-97BC-7CD2F4DE48A7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3" i="2" l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93" i="1" l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<sst xmlns="http://schemas.openxmlformats.org/spreadsheetml/2006/main" count="531" uniqueCount="525">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</sst>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92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zoomScaleNormal="100" workbookViewId="0">
      <pane ySplit="1" topLeftCell="A7" activePane="bottomLeft" state="frozen"/>
      <selection pane="bottomLeft" activeCell="N10" sqref="N10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639.3478260869565</v>
      </c>
      <c r="P2" s="1">
        <f t="shared" ref="P2:P8" si="6">$C$2+O2</f>
        <v>44658.34782608696</v>
      </c>
      <c r="Q2">
        <f t="shared" ref="Q2:Q8" si="7">(M2-$F$2)*$L$11</f>
        <v>741.89098059202263</v>
      </c>
      <c r="R2" s="1">
        <f t="shared" ref="R2:R8" si="8">$C$2+Q2</f>
        <v>44760.890980592019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733.36956521739137</v>
      </c>
      <c r="P3" s="1">
        <f t="shared" si="6"/>
        <v>44752.369565217392</v>
      </c>
      <c r="Q3">
        <f t="shared" si="7"/>
        <v>813.34115528788357</v>
      </c>
      <c r="R3" s="1">
        <f t="shared" si="8"/>
        <v>44832.341155287882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1109.4565217391305</v>
      </c>
      <c r="P4" s="1">
        <f t="shared" si="6"/>
        <v>45128.456521739128</v>
      </c>
      <c r="Q4">
        <f t="shared" si="7"/>
        <v>980.05822957822579</v>
      </c>
      <c r="R4" s="1">
        <f t="shared" si="8"/>
        <v>44999.058229578222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1654.7826086956522</v>
      </c>
      <c r="P5" s="1">
        <f t="shared" si="6"/>
        <v>45673.782608695656</v>
      </c>
      <c r="Q5">
        <f t="shared" si="7"/>
        <v>1181.3095549715674</v>
      </c>
      <c r="R5" s="1">
        <f t="shared" si="8"/>
        <v>45200.309554971565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2491.576086956522</v>
      </c>
      <c r="P6" s="1">
        <f t="shared" si="6"/>
        <v>46510.57608695652</v>
      </c>
      <c r="Q6">
        <f t="shared" si="7"/>
        <v>1559.9954808596303</v>
      </c>
      <c r="R6" s="1">
        <f t="shared" si="8"/>
        <v>45578.99548085963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2764.2391304347825</v>
      </c>
      <c r="P7" s="1">
        <f t="shared" si="6"/>
        <v>46783.239130434784</v>
      </c>
      <c r="Q7">
        <f t="shared" si="7"/>
        <v>1621.9189655960431</v>
      </c>
      <c r="R7" s="1">
        <f t="shared" si="8"/>
        <v>45640.918965596044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2764.2391304347825</v>
      </c>
      <c r="P8" s="1">
        <f t="shared" si="6"/>
        <v>46783.239130434784</v>
      </c>
      <c r="Q8">
        <f t="shared" si="7"/>
        <v>1621.9189655960431</v>
      </c>
      <c r="R8" s="1">
        <f t="shared" si="8"/>
        <v>45640.918965596044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9.4021739130434785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1.1908362449310155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3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4" activePane="bottomLeft" state="frozen"/>
      <selection pane="bottomLeft" activeCell="I93" sqref="I93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e">
        <f>VLOOKUP($A94,統計!$A:$G,2,)</f>
        <v>#N/A</v>
      </c>
      <c r="C94" t="s">
        <v>289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25">
      <c r="A95">
        <v>805</v>
      </c>
      <c r="B95" t="e">
        <f>VLOOKUP($A95,統計!$A:$G,2,)</f>
        <v>#N/A</v>
      </c>
      <c r="C95" t="s">
        <v>290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25">
      <c r="A96">
        <v>806</v>
      </c>
      <c r="B96" t="e">
        <f>VLOOKUP($A96,統計!$A:$G,2,)</f>
        <v>#N/A</v>
      </c>
      <c r="C96" t="s">
        <v>291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25">
      <c r="A97">
        <v>807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25">
      <c r="A98">
        <v>808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25">
      <c r="A99">
        <v>809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25">
      <c r="A100">
        <v>810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25">
      <c r="A101">
        <v>811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2023-05-09T14:55:29Z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