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rojekt" sheetId="1" state="visible" r:id="rId2"/>
    <sheet name="Klausur" sheetId="2" state="visible" r:id="rId3"/>
    <sheet name="Gesamtnote" sheetId="3" state="visible" r:id="rId4"/>
    <sheet name="Notenspiegel" sheetId="4" state="visible" r:id="rId5"/>
  </sheets>
  <calcPr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tc={000700DD-0098-4D48-9AB4-009500C300A3}</author>
    <author>tc={009600B7-00C6-4C35-A8C8-00620029009D}</author>
    <author>tc={009C00D7-00C7-4B44-B333-00FC0077006F}</author>
    <author>tc={008100B8-00BE-418A-8DC7-00A3005000BF}</author>
    <author>tc={004F0003-0085-45EB-8E68-000C00DC0061}</author>
    <author>tc={00110064-000B-4108-B726-005200D60058}</author>
    <author>tc={007800CB-00CC-4EF0-85A3-00BF00B100F7}</author>
    <author>tc={002B001B-003A-4CCE-BE88-004D003A0064}</author>
    <author>tc={00050079-000E-409D-84D0-007800560009}</author>
    <author>tc={009F00B9-0032-496D-8789-000B008C0087}</author>
  </authors>
  <commentList>
    <comment ref="F1" authorId="0" xr:uid="{000700DD-0098-4D48-9AB4-009500C300A3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0 - no interfaces/inheritance/packages available
1 - interfaces used from Java API or inherited from Java classes
2 - Own interface or abstract class defined
3 - Extensible architecture with interfaces and factories
</t>
        </r>
      </text>
    </comment>
    <comment ref="N1" authorId="1" xr:uid="{009600B7-00C6-4C35-A8C8-00620029009D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0 - no lambdas
1 - lambdas available (e.g. event handling)
2 - use of streams (e.g. searching/sorting a collection)
3 - multiple uses of streams
</t>
        </r>
      </text>
    </comment>
    <comment ref="G1" authorId="2" xr:uid="{009C00D7-00C7-4B44-B333-00FC0077006F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– no encapsulation of members (public members)
1 - few  static methods used
2 – no getters return writeable references to members
3 – loose coupling (interfaces on left side of =)
</t>
        </r>
      </text>
    </comment>
    <comment ref="H1" authorId="3" xr:uid="{008100B8-00BE-418A-8DC7-00A3005000BF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0 - no documentation (pdf) available
1 - incomplete documentation
2 - 
3 - Complete documentation (according to docu-requirements)
</t>
        </r>
      </text>
    </comment>
    <comment ref="I1" authorId="4" xr:uid="{004F0003-0085-45EB-8E68-000C00DC0061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0 - no tests present
1 - simple few tests present
2 - several classes with unit tests
3 - several classes including negative tests with unit tests
</t>
        </r>
      </text>
    </comment>
    <comment ref="M1" authorId="5" xr:uid="{00110064-000B-4108-B726-005200D60058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0 - no threads available
3 – thread.start() created or via Executors
</t>
        </r>
      </text>
    </comment>
    <comment ref="J1" authorId="6" xr:uid="{007800CB-00CC-4EF0-85A3-00BF00B100F7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0 - no GUI
1 - simple GUI available
2 - Event handling available
3 - more complex GUI available (e.g. nested layout, multiple screens, menu etc)
</t>
        </r>
      </text>
    </comment>
    <comment ref="K1" authorId="7" xr:uid="{002B001B-003A-4CCE-BE88-004D003A0064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0 - no logging available
1 - logging with logging framework in most classes
2- Meaningful use of log levels, 
3- Logging of exceptions and threads
</t>
        </r>
      </text>
    </comment>
    <comment ref="L1" authorId="8" xr:uid="{00050079-000E-409D-84D0-007800560009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0 - no UML available or full generated UML (not cleaned up)
2 - Own class diagram
3 - Clear and correct class diagram with explanatory effect and use case diagram with core cases
</t>
        </r>
      </text>
    </comment>
    <comment ref="O1" authorId="9" xr:uid="{009F00B9-0032-496D-8789-000B008C0087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 :
0 – No Nachdenkzettel in gitlab repo
1 – 1/3 of Nachdenkzettel
2 – 2/3
3 – full Nachdenkzettel
</t>
        </r>
      </text>
    </comment>
  </commentList>
</comments>
</file>

<file path=xl/sharedStrings.xml><?xml version="1.0" encoding="utf-8"?>
<sst xmlns="http://schemas.openxmlformats.org/spreadsheetml/2006/main" count="70" uniqueCount="70">
  <si>
    <t xml:space="preserve">First Name</t>
  </si>
  <si>
    <t xml:space="preserve">Last Name</t>
  </si>
  <si>
    <t>Kürzel</t>
  </si>
  <si>
    <t>Matrikelnummer</t>
  </si>
  <si>
    <t xml:space="preserve">Project </t>
  </si>
  <si>
    <t>Architecture</t>
  </si>
  <si>
    <t xml:space="preserve">Clean Code</t>
  </si>
  <si>
    <t>Documentation</t>
  </si>
  <si>
    <t>Tests</t>
  </si>
  <si>
    <t>GUI</t>
  </si>
  <si>
    <t xml:space="preserve">Logging/Except. </t>
  </si>
  <si>
    <t>UML</t>
  </si>
  <si>
    <t>Threads</t>
  </si>
  <si>
    <t>Streams</t>
  </si>
  <si>
    <t>Nachdenkzettel</t>
  </si>
  <si>
    <t xml:space="preserve">Summe - Projekt</t>
  </si>
  <si>
    <t>Kommentar</t>
  </si>
  <si>
    <t>Projekt-Note</t>
  </si>
  <si>
    <t>Kay</t>
  </si>
  <si>
    <t>Knöpfle</t>
  </si>
  <si>
    <t>kk172</t>
  </si>
  <si>
    <t xml:space="preserve">Removed due to privacy concerns</t>
  </si>
  <si>
    <t>JavaChess</t>
  </si>
  <si>
    <t>Lucca</t>
  </si>
  <si>
    <t>Greschner</t>
  </si>
  <si>
    <t>lg088</t>
  </si>
  <si>
    <t>Max</t>
  </si>
  <si>
    <t>Knerrich</t>
  </si>
  <si>
    <t>mk381</t>
  </si>
  <si>
    <t>Benjamin</t>
  </si>
  <si>
    <t>Mehl</t>
  </si>
  <si>
    <t>bm091</t>
  </si>
  <si>
    <t>Vorname</t>
  </si>
  <si>
    <t>Nachname</t>
  </si>
  <si>
    <t xml:space="preserve">Aufgabe 1</t>
  </si>
  <si>
    <t xml:space="preserve">Aufgabe 2</t>
  </si>
  <si>
    <t xml:space="preserve">Aufgabe 3</t>
  </si>
  <si>
    <t xml:space="preserve">Aufgabe 4</t>
  </si>
  <si>
    <t xml:space="preserve">Aufgabe 5</t>
  </si>
  <si>
    <t xml:space="preserve">Aufgabe 6</t>
  </si>
  <si>
    <t xml:space="preserve">Aufgabe 7</t>
  </si>
  <si>
    <t xml:space="preserve">Aufgabe 8</t>
  </si>
  <si>
    <t xml:space="preserve">Aufgabe 9</t>
  </si>
  <si>
    <t xml:space="preserve">Aufgabe 10</t>
  </si>
  <si>
    <t>Punkte</t>
  </si>
  <si>
    <t>Note</t>
  </si>
  <si>
    <t>Projekt</t>
  </si>
  <si>
    <t>Klausur</t>
  </si>
  <si>
    <t>Gesamtnote</t>
  </si>
  <si>
    <t>Min</t>
  </si>
  <si>
    <t xml:space="preserve">96 - 100</t>
  </si>
  <si>
    <t xml:space="preserve">29 - 30</t>
  </si>
  <si>
    <t xml:space="preserve">91 - 95</t>
  </si>
  <si>
    <t xml:space="preserve">27 -28</t>
  </si>
  <si>
    <t xml:space="preserve">85 - 90</t>
  </si>
  <si>
    <t xml:space="preserve">25 - 26</t>
  </si>
  <si>
    <t xml:space="preserve">80 - 84</t>
  </si>
  <si>
    <t xml:space="preserve">75 - 79</t>
  </si>
  <si>
    <t xml:space="preserve">70 - 74</t>
  </si>
  <si>
    <t xml:space="preserve">21 - 22</t>
  </si>
  <si>
    <t xml:space="preserve">65 - 69</t>
  </si>
  <si>
    <t xml:space="preserve">60 - 64</t>
  </si>
  <si>
    <t xml:space="preserve">18 - 19</t>
  </si>
  <si>
    <t xml:space="preserve">55 - 59</t>
  </si>
  <si>
    <t xml:space="preserve">50 - 54</t>
  </si>
  <si>
    <t xml:space="preserve">15 -16</t>
  </si>
  <si>
    <t xml:space="preserve">15 - 49</t>
  </si>
  <si>
    <t xml:space="preserve">5 - 14</t>
  </si>
  <si>
    <t xml:space="preserve">0 - 14</t>
  </si>
  <si>
    <t xml:space="preserve">0 - 4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</si>
</sst>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4">
    <font>
      <name val="Calibri"/>
      <color indexed="64"/>
      <sz val="11.000000"/>
    </font>
    <font>
      <name val="Calibri"/>
      <b/>
      <color indexed="64"/>
      <sz val="11.000000"/>
    </font>
    <font>
      <name val="Calibri"/>
      <b/>
      <sz val="11.000000"/>
    </font>
    <font>
      <name val="Calibri"/>
      <color indexed="64"/>
      <sz val="18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14">
    <xf fontId="0" fillId="0" borderId="0" numFmtId="0" xfId="0"/>
    <xf fontId="1" fillId="0" borderId="0" numFmtId="0" xfId="0" applyFont="1"/>
    <xf fontId="2" fillId="0" borderId="0" numFmtId="0" xfId="0" applyFont="1"/>
    <xf fontId="0" fillId="0" borderId="0" numFmtId="2" xfId="0" applyNumberFormat="1"/>
    <xf fontId="0" fillId="0" borderId="0" numFmtId="160" xfId="0" applyNumberFormat="1"/>
    <xf fontId="3" fillId="0" borderId="0" numFmtId="0" xfId="1" applyFont="1"/>
    <xf fontId="0" fillId="0" borderId="0" numFmtId="0" xfId="1"/>
    <xf fontId="1" fillId="0" borderId="0" numFmtId="0" xfId="1" applyFont="1"/>
    <xf fontId="0" fillId="0" borderId="0" numFmtId="49" xfId="1" applyNumberFormat="1"/>
    <xf fontId="0" fillId="0" borderId="0" numFmtId="160" xfId="1" applyNumberFormat="1"/>
    <xf fontId="0" fillId="0" borderId="0" numFmtId="2" xfId="1" applyNumberFormat="1" applyAlignment="1">
      <alignment horizontal="left"/>
    </xf>
    <xf fontId="0" fillId="0" borderId="0" numFmtId="1" xfId="1" applyNumberFormat="1"/>
    <xf fontId="0" fillId="0" borderId="0" numFmtId="1" xfId="1" applyNumberFormat="1" applyAlignment="1">
      <alignment horizontal="left"/>
    </xf>
    <xf fontId="0" fillId="0" borderId="0" numFmtId="49" xfId="1" applyNumberFormat="1" applyAlignment="1">
      <alignment horizontal="left"/>
    </xf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749879</xdr:colOff>
      <xdr:row>1</xdr:row>
      <xdr:rowOff>140400</xdr:rowOff>
    </xdr:from>
    <xdr:to>
      <xdr:col>14</xdr:col>
      <xdr:colOff>746640</xdr:colOff>
      <xdr:row>6</xdr:row>
      <xdr:rowOff>130680</xdr:rowOff>
    </xdr:to>
    <xdr:sp>
      <xdr:nvSpPr>
        <xdr:cNvPr id="2" name="CustomShape 1" hidden="0"/>
        <xdr:cNvSpPr/>
      </xdr:nvSpPr>
      <xdr:spPr bwMode="auto">
        <a:xfrm>
          <a:off x="7292160" y="315360"/>
          <a:ext cx="4568760" cy="866879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  <a:defRPr/>
          </a:pPr>
          <a:r>
            <a:rPr lang="en-US" sz="1100" b="1" strike="noStrike" spc="-1">
              <a:solidFill>
                <a:srgbClr val="000000"/>
              </a:solidFill>
              <a:latin typeface="Calibri"/>
              <a:ea typeface="Arial"/>
            </a:rPr>
            <a:t>Zusammensetzung der SE2-Note:</a:t>
          </a: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  <a:defRPr/>
          </a:pP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  <a:defRPr/>
          </a:pPr>
          <a:r>
            <a:rPr lang="en-US" sz="1100" b="0" strike="noStrike" spc="-1">
              <a:solidFill>
                <a:srgbClr val="000000"/>
              </a:solidFill>
              <a:latin typeface="Calibri"/>
              <a:ea typeface="Arial"/>
            </a:rPr>
            <a:t>Das Projekt zählt zu 33% in die Gesamtnote. Die Berechung kann hier getestet werden.</a:t>
          </a:r>
          <a:endParaRPr lang="de-DE" sz="1100" b="0" strike="noStrike" spc="-1">
            <a:latin typeface="Times New Roman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id="{509F31D9-984E-8AF5-80C7-3C94AB02A54E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personId="{509F31D9-984E-8AF5-80C7-3C94AB02A54E}" id="{000700DD-0098-4D48-9AB4-009500C300A3}" done="0">
    <text xml:space="preserve"> :
0 - no interfaces/inheritance/packages available
1 - interfaces used from Java API or inherited from Java classes
2 - Own interface or abstract class defined
3 - Extensible architecture with interfaces and factories
</text>
  </threadedComment>
  <threadedComment ref="N1" personId="{509F31D9-984E-8AF5-80C7-3C94AB02A54E}" id="{009600B7-00C6-4C35-A8C8-00620029009D}" done="0">
    <text xml:space="preserve"> :
0 - no lambdas
1 - lambdas available (e.g. event handling)
2 - use of streams (e.g. searching/sorting a collection)
3 - multiple uses of streams
</text>
  </threadedComment>
  <threadedComment ref="G1" personId="{509F31D9-984E-8AF5-80C7-3C94AB02A54E}" id="{009C00D7-00C7-4B44-B333-00FC0077006F}" done="0">
    <text xml:space="preserve"> :
0 – no encapsulation of members (public members)
1 - few  static methods used
2 – no getters return writeable references to members
3 – loose coupling (interfaces on left side of =)
</text>
  </threadedComment>
  <threadedComment ref="H1" personId="{509F31D9-984E-8AF5-80C7-3C94AB02A54E}" id="{008100B8-00BE-418A-8DC7-00A3005000BF}" done="0">
    <text xml:space="preserve"> :
0 - no documentation (pdf) available
1 - incomplete documentation
2 - 
3 - Complete documentation (according to docu-requirements)
</text>
  </threadedComment>
  <threadedComment ref="I1" personId="{509F31D9-984E-8AF5-80C7-3C94AB02A54E}" id="{004F0003-0085-45EB-8E68-000C00DC0061}" done="0">
    <text xml:space="preserve"> :
0 - no tests present
1 - simple few tests present
2 - several classes with unit tests
3 - several classes including negative tests with unit tests
</text>
  </threadedComment>
  <threadedComment ref="M1" personId="{509F31D9-984E-8AF5-80C7-3C94AB02A54E}" id="{00110064-000B-4108-B726-005200D60058}" done="0">
    <text xml:space="preserve"> :
0 - no threads available
3 – thread.start() created or via Executors
</text>
  </threadedComment>
  <threadedComment ref="J1" personId="{509F31D9-984E-8AF5-80C7-3C94AB02A54E}" id="{007800CB-00CC-4EF0-85A3-00BF00B100F7}" done="0">
    <text xml:space="preserve"> :
0 - no GUI
1 - simple GUI available
2 - Event handling available
3 - more complex GUI available (e.g. nested layout, multiple screens, menu etc)
</text>
  </threadedComment>
  <threadedComment ref="K1" personId="{509F31D9-984E-8AF5-80C7-3C94AB02A54E}" id="{002B001B-003A-4CCE-BE88-004D003A0064}" done="0">
    <text xml:space="preserve"> :
0 - no logging available
1 - logging with logging framework in most classes
2- Meaningful use of log levels, 
3- Logging of exceptions and threads
</text>
  </threadedComment>
  <threadedComment ref="L1" personId="{509F31D9-984E-8AF5-80C7-3C94AB02A54E}" id="{00050079-000E-409D-84D0-007800560009}" done="0">
    <text xml:space="preserve"> :
0 - no UML available or full generated UML (not cleaned up)
2 - Own class diagram
3 - Clear and correct class diagram with explanatory effect and use case diagram with core cases
</text>
  </threadedComment>
  <threadedComment ref="O1" personId="{509F31D9-984E-8AF5-80C7-3C94AB02A54E}" id="{009F00B9-0032-496D-8789-000B008C0087}" done="0">
    <text xml:space="preserve"> :
0 – No Nachdenkzettel in gitlab repo
1 – 1/3 of Nachdenkzettel
2 – 2/3
3 – full Nachdenkzettel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60" workbookViewId="0">
      <selection activeCell="E10" activeCellId="0" sqref="E10"/>
    </sheetView>
  </sheetViews>
  <sheetFormatPr defaultColWidth="10.85546875" defaultRowHeight="14.25"/>
  <cols>
    <col customWidth="1" min="3" max="3" width="6.5703125"/>
    <col customWidth="1" min="4" max="4" width="19.140625"/>
    <col customWidth="1" min="5" max="5" width="12.140625"/>
    <col customWidth="1" min="6" max="6" width="11.5703125"/>
    <col customWidth="1" min="7" max="7" width="11"/>
    <col customWidth="1" min="8" max="8" width="12.85546875"/>
    <col customWidth="1" min="9" max="9" width="6.140625"/>
    <col customWidth="1" min="10" max="10" width="4.42578125"/>
    <col customWidth="1" min="11" max="11" width="14.5703125"/>
    <col customWidth="1" min="12" max="12" width="4.42578125"/>
    <col customWidth="1" min="13" max="13" width="8.140625"/>
    <col customWidth="1" min="14" max="14" width="8.85546875"/>
    <col customWidth="1" min="15" max="15" width="15.42578125"/>
    <col customWidth="1" min="16" max="16" width="20.7109375"/>
    <col customWidth="1" min="17" max="17" width="22.42578125"/>
    <col customWidth="1" min="18" max="18" width="23.7109375"/>
    <col customWidth="1" min="1024" max="1024" width="11.5703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 s="3">
        <f t="shared" ref="P2:P33" si="0">SUM(F2:O2)</f>
        <v>30</v>
      </c>
      <c r="R2" s="3">
        <f>VLOOKUP(P2,Notenspiegel!$D$17:$E$47,2,0)</f>
        <v>1</v>
      </c>
    </row>
    <row r="3">
      <c r="A3" t="s">
        <v>23</v>
      </c>
      <c r="B3" t="s">
        <v>24</v>
      </c>
      <c r="C3" t="s">
        <v>25</v>
      </c>
      <c r="D3" t="s">
        <v>21</v>
      </c>
      <c r="E3" t="s">
        <v>22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 s="3">
        <f t="shared" si="0"/>
        <v>30</v>
      </c>
      <c r="R3" s="3">
        <f>VLOOKUP(P3,Notenspiegel!$D$17:$E$47,2,0)</f>
        <v>1</v>
      </c>
    </row>
    <row r="4">
      <c r="A4" t="s">
        <v>26</v>
      </c>
      <c r="B4" t="s">
        <v>27</v>
      </c>
      <c r="C4" t="s">
        <v>28</v>
      </c>
      <c r="D4" t="s">
        <v>21</v>
      </c>
      <c r="E4" t="s">
        <v>22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 s="3">
        <f t="shared" si="0"/>
        <v>30</v>
      </c>
      <c r="R4" s="3">
        <f>VLOOKUP(P4,Notenspiegel!$D$17:$E$47,2,0)</f>
        <v>1</v>
      </c>
    </row>
    <row r="5">
      <c r="A5" t="s">
        <v>29</v>
      </c>
      <c r="B5" t="s">
        <v>30</v>
      </c>
      <c r="C5" t="s">
        <v>31</v>
      </c>
      <c r="D5" t="s">
        <v>21</v>
      </c>
      <c r="E5" t="s">
        <v>22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 s="3">
        <f t="shared" si="0"/>
        <v>30</v>
      </c>
      <c r="R5" s="3">
        <f>VLOOKUP(P5,Notenspiegel!$D$17:$E$47,2,0)</f>
        <v>1</v>
      </c>
    </row>
    <row r="6">
      <c r="P6" s="3">
        <f t="shared" si="0"/>
        <v>0</v>
      </c>
      <c r="R6" s="3">
        <f>VLOOKUP(P6,Notenspiegel!$D$17:$E$47,2,0)</f>
        <v>5</v>
      </c>
    </row>
    <row r="7">
      <c r="P7" s="3">
        <f t="shared" si="0"/>
        <v>0</v>
      </c>
      <c r="R7" s="3">
        <f>VLOOKUP(P7,Notenspiegel!$D$17:$E$47,2,0)</f>
        <v>5</v>
      </c>
    </row>
    <row r="8">
      <c r="P8" s="3">
        <f t="shared" si="0"/>
        <v>0</v>
      </c>
      <c r="R8" s="3">
        <f>VLOOKUP(P8,Notenspiegel!$D$17:$E$47,2,0)</f>
        <v>5</v>
      </c>
    </row>
    <row r="9">
      <c r="P9" s="3">
        <f t="shared" si="0"/>
        <v>0</v>
      </c>
      <c r="R9" s="3">
        <f>VLOOKUP(P9,Notenspiegel!$D$17:$E$47,2,0)</f>
        <v>5</v>
      </c>
    </row>
    <row r="10">
      <c r="P10" s="3">
        <f t="shared" si="0"/>
        <v>0</v>
      </c>
      <c r="R10" s="3">
        <f>VLOOKUP(P10,Notenspiegel!$D$17:$E$47,2,0)</f>
        <v>5</v>
      </c>
    </row>
    <row r="11">
      <c r="P11" s="3">
        <f t="shared" si="0"/>
        <v>0</v>
      </c>
      <c r="R11" s="3">
        <f>VLOOKUP(P11,Notenspiegel!$D$17:$E$47,2,0)</f>
        <v>5</v>
      </c>
    </row>
    <row r="12">
      <c r="P12" s="3">
        <f t="shared" si="0"/>
        <v>0</v>
      </c>
      <c r="R12" s="3">
        <f>VLOOKUP(P12,Notenspiegel!$D$17:$E$47,2,0)</f>
        <v>5</v>
      </c>
    </row>
    <row r="13">
      <c r="P13" s="3">
        <f t="shared" si="0"/>
        <v>0</v>
      </c>
      <c r="R13" s="3">
        <f>VLOOKUP(P13,Notenspiegel!$D$17:$E$47,2,0)</f>
        <v>5</v>
      </c>
    </row>
    <row r="14">
      <c r="P14" s="3">
        <f t="shared" si="0"/>
        <v>0</v>
      </c>
      <c r="R14" s="3">
        <f>VLOOKUP(P14,Notenspiegel!$D$17:$E$47,2,0)</f>
        <v>5</v>
      </c>
    </row>
    <row r="15">
      <c r="P15" s="3">
        <f t="shared" si="0"/>
        <v>0</v>
      </c>
      <c r="R15" s="3">
        <f>VLOOKUP(P15,Notenspiegel!$D$17:$E$47,2,0)</f>
        <v>5</v>
      </c>
    </row>
    <row r="16">
      <c r="P16" s="3">
        <f t="shared" si="0"/>
        <v>0</v>
      </c>
      <c r="R16" s="3">
        <f>VLOOKUP(P16,Notenspiegel!$D$17:$E$47,2,0)</f>
        <v>5</v>
      </c>
    </row>
    <row r="17">
      <c r="P17" s="3">
        <f t="shared" si="0"/>
        <v>0</v>
      </c>
      <c r="R17" s="3">
        <f>VLOOKUP(P17,Notenspiegel!$D$17:$E$47,2,0)</f>
        <v>5</v>
      </c>
    </row>
    <row r="18">
      <c r="P18" s="3">
        <f t="shared" si="0"/>
        <v>0</v>
      </c>
      <c r="R18" s="3">
        <f>VLOOKUP(P18,Notenspiegel!$D$17:$E$47,2,0)</f>
        <v>5</v>
      </c>
    </row>
    <row r="19">
      <c r="P19" s="3">
        <f t="shared" si="0"/>
        <v>0</v>
      </c>
      <c r="R19" s="3">
        <f>VLOOKUP(P19,Notenspiegel!$D$17:$E$47,2,0)</f>
        <v>5</v>
      </c>
    </row>
    <row r="20">
      <c r="P20" s="3">
        <f t="shared" si="0"/>
        <v>0</v>
      </c>
      <c r="R20" s="3">
        <f>VLOOKUP(P20,Notenspiegel!$D$17:$E$47,2,0)</f>
        <v>5</v>
      </c>
    </row>
    <row r="21">
      <c r="P21" s="3">
        <f t="shared" si="0"/>
        <v>0</v>
      </c>
      <c r="R21" s="3">
        <f>VLOOKUP(P21,Notenspiegel!$D$17:$E$47,2,0)</f>
        <v>5</v>
      </c>
    </row>
    <row r="22">
      <c r="P22" s="3">
        <f t="shared" si="0"/>
        <v>0</v>
      </c>
      <c r="R22" s="3">
        <f>VLOOKUP(P22,Notenspiegel!$D$17:$E$47,2,0)</f>
        <v>5</v>
      </c>
    </row>
    <row r="23">
      <c r="P23" s="3">
        <f t="shared" si="0"/>
        <v>0</v>
      </c>
      <c r="R23" s="3">
        <f>VLOOKUP(P23,Notenspiegel!$D$17:$E$47,2,0)</f>
        <v>5</v>
      </c>
    </row>
    <row r="24">
      <c r="P24" s="3">
        <f t="shared" si="0"/>
        <v>0</v>
      </c>
      <c r="R24" s="3">
        <f>VLOOKUP(P24,Notenspiegel!$D$17:$E$47,2,0)</f>
        <v>5</v>
      </c>
    </row>
    <row r="25">
      <c r="P25" s="3">
        <f t="shared" si="0"/>
        <v>0</v>
      </c>
      <c r="R25" s="3">
        <f>VLOOKUP(P25,Notenspiegel!$D$17:$E$47,2,0)</f>
        <v>5</v>
      </c>
    </row>
    <row r="26">
      <c r="P26" s="3">
        <f t="shared" si="0"/>
        <v>0</v>
      </c>
      <c r="R26" s="3">
        <f>VLOOKUP(P26,Notenspiegel!$D$17:$E$47,2,0)</f>
        <v>5</v>
      </c>
    </row>
    <row r="27">
      <c r="P27" s="3">
        <f t="shared" si="0"/>
        <v>0</v>
      </c>
      <c r="R27" s="3">
        <f>VLOOKUP(P27,Notenspiegel!$D$17:$E$47,2,0)</f>
        <v>5</v>
      </c>
    </row>
    <row r="28">
      <c r="P28" s="3">
        <f t="shared" si="0"/>
        <v>0</v>
      </c>
      <c r="R28" s="3">
        <f>VLOOKUP(P28,Notenspiegel!$D$17:$E$47,2,0)</f>
        <v>5</v>
      </c>
    </row>
    <row r="29">
      <c r="P29" s="3">
        <f t="shared" si="0"/>
        <v>0</v>
      </c>
      <c r="R29" s="3">
        <f>VLOOKUP(P29,Notenspiegel!$D$17:$E$47,2,0)</f>
        <v>5</v>
      </c>
    </row>
    <row r="30">
      <c r="P30" s="3">
        <f t="shared" si="0"/>
        <v>0</v>
      </c>
      <c r="R30" s="3">
        <f>VLOOKUP(P30,Notenspiegel!$D$17:$E$47,2,0)</f>
        <v>5</v>
      </c>
    </row>
    <row r="31">
      <c r="P31" s="3">
        <f t="shared" si="0"/>
        <v>0</v>
      </c>
      <c r="R31" s="3">
        <f>VLOOKUP(P31,Notenspiegel!$D$17:$E$47,2,0)</f>
        <v>5</v>
      </c>
    </row>
    <row r="32">
      <c r="P32" s="3">
        <f t="shared" si="0"/>
        <v>0</v>
      </c>
      <c r="R32" s="3">
        <f>VLOOKUP(P32,Notenspiegel!$D$17:$E$47,2,0)</f>
        <v>5</v>
      </c>
    </row>
    <row r="33">
      <c r="P33" s="3">
        <f t="shared" si="0"/>
        <v>0</v>
      </c>
      <c r="R33" s="3">
        <f>VLOOKUP(P33,Notenspiegel!$D$17:$E$47,2,0)</f>
        <v>5</v>
      </c>
    </row>
    <row r="34">
      <c r="P34" s="3">
        <f t="shared" ref="P34:P80" si="1">SUM(F34:O34)</f>
        <v>0</v>
      </c>
      <c r="R34" s="3">
        <f>VLOOKUP(P34,Notenspiegel!$D$17:$E$47,2,0)</f>
        <v>5</v>
      </c>
    </row>
    <row r="35">
      <c r="P35" s="3">
        <f t="shared" si="1"/>
        <v>0</v>
      </c>
      <c r="R35" s="3">
        <f>VLOOKUP(P35,Notenspiegel!$D$17:$E$47,2,0)</f>
        <v>5</v>
      </c>
    </row>
    <row r="36">
      <c r="P36" s="3">
        <f t="shared" si="1"/>
        <v>0</v>
      </c>
      <c r="R36" s="3">
        <f>VLOOKUP(P36,Notenspiegel!$D$17:$E$47,2,0)</f>
        <v>5</v>
      </c>
    </row>
    <row r="37">
      <c r="P37" s="3">
        <f t="shared" si="1"/>
        <v>0</v>
      </c>
      <c r="R37" s="3">
        <f>VLOOKUP(P37,Notenspiegel!$D$17:$E$47,2,0)</f>
        <v>5</v>
      </c>
    </row>
    <row r="38">
      <c r="P38" s="3">
        <f t="shared" si="1"/>
        <v>0</v>
      </c>
      <c r="R38" s="3">
        <f>VLOOKUP(P38,Notenspiegel!$D$17:$E$47,2,0)</f>
        <v>5</v>
      </c>
    </row>
    <row r="39">
      <c r="P39" s="3">
        <f t="shared" si="1"/>
        <v>0</v>
      </c>
      <c r="R39" s="3">
        <f>VLOOKUP(P39,Notenspiegel!$D$17:$E$47,2,0)</f>
        <v>5</v>
      </c>
    </row>
    <row r="40">
      <c r="P40" s="3">
        <f t="shared" si="1"/>
        <v>0</v>
      </c>
      <c r="R40" s="3">
        <f>VLOOKUP(P40,Notenspiegel!$D$17:$E$47,2,0)</f>
        <v>5</v>
      </c>
    </row>
    <row r="41">
      <c r="P41" s="3">
        <f t="shared" si="1"/>
        <v>0</v>
      </c>
      <c r="R41" s="3">
        <f>VLOOKUP(P41,Notenspiegel!$D$17:$E$47,2,0)</f>
        <v>5</v>
      </c>
    </row>
    <row r="42">
      <c r="P42" s="3">
        <f t="shared" si="1"/>
        <v>0</v>
      </c>
      <c r="R42" s="3">
        <f>VLOOKUP(P42,Notenspiegel!$D$17:$E$47,2,0)</f>
        <v>5</v>
      </c>
    </row>
    <row r="43">
      <c r="P43" s="3">
        <f t="shared" si="1"/>
        <v>0</v>
      </c>
      <c r="R43" s="3">
        <f>VLOOKUP(P43,Notenspiegel!$D$17:$E$47,2,0)</f>
        <v>5</v>
      </c>
    </row>
    <row r="44">
      <c r="P44" s="3">
        <f t="shared" si="1"/>
        <v>0</v>
      </c>
      <c r="R44" s="3">
        <f>VLOOKUP(P44,Notenspiegel!$D$17:$E$47,2,0)</f>
        <v>5</v>
      </c>
    </row>
    <row r="45">
      <c r="P45" s="3">
        <f t="shared" si="1"/>
        <v>0</v>
      </c>
      <c r="R45" s="3">
        <f>VLOOKUP(P45,Notenspiegel!$D$17:$E$47,2,0)</f>
        <v>5</v>
      </c>
    </row>
    <row r="46">
      <c r="P46" s="3">
        <f t="shared" si="1"/>
        <v>0</v>
      </c>
      <c r="R46" s="3">
        <f>VLOOKUP(P46,Notenspiegel!$D$17:$E$47,2,0)</f>
        <v>5</v>
      </c>
    </row>
    <row r="47">
      <c r="P47" s="3">
        <f t="shared" si="1"/>
        <v>0</v>
      </c>
      <c r="R47" s="3">
        <f>VLOOKUP(P47,Notenspiegel!$D$17:$E$47,2,0)</f>
        <v>5</v>
      </c>
    </row>
    <row r="48">
      <c r="P48" s="3">
        <f t="shared" si="1"/>
        <v>0</v>
      </c>
      <c r="R48" s="3">
        <f>VLOOKUP(P48,Notenspiegel!$D$17:$E$47,2,0)</f>
        <v>5</v>
      </c>
    </row>
    <row r="49">
      <c r="P49" s="3">
        <f t="shared" si="1"/>
        <v>0</v>
      </c>
      <c r="R49" s="3">
        <f>VLOOKUP(P49,Notenspiegel!$D$17:$E$47,2,0)</f>
        <v>5</v>
      </c>
    </row>
    <row r="50">
      <c r="P50" s="3">
        <f t="shared" si="1"/>
        <v>0</v>
      </c>
      <c r="R50" s="3">
        <f>VLOOKUP(P50,Notenspiegel!$D$17:$E$47,2,0)</f>
        <v>5</v>
      </c>
    </row>
    <row r="51">
      <c r="P51" s="3">
        <f t="shared" si="1"/>
        <v>0</v>
      </c>
      <c r="R51" s="3">
        <f>VLOOKUP(P51,Notenspiegel!$D$17:$E$47,2,0)</f>
        <v>5</v>
      </c>
    </row>
    <row r="52">
      <c r="P52" s="3">
        <f t="shared" si="1"/>
        <v>0</v>
      </c>
      <c r="R52" s="3">
        <f>VLOOKUP(P52,Notenspiegel!$D$17:$E$47,2,0)</f>
        <v>5</v>
      </c>
    </row>
    <row r="53">
      <c r="P53" s="3">
        <f t="shared" si="1"/>
        <v>0</v>
      </c>
      <c r="R53" s="3">
        <f>VLOOKUP(P53,Notenspiegel!$D$17:$E$47,2,0)</f>
        <v>5</v>
      </c>
    </row>
    <row r="54">
      <c r="P54" s="3">
        <f t="shared" si="1"/>
        <v>0</v>
      </c>
      <c r="R54" s="3">
        <f>VLOOKUP(P54,Notenspiegel!$D$17:$E$47,2,0)</f>
        <v>5</v>
      </c>
    </row>
    <row r="55">
      <c r="P55" s="3">
        <f t="shared" si="1"/>
        <v>0</v>
      </c>
      <c r="R55" s="3">
        <f>VLOOKUP(P55,Notenspiegel!$D$17:$E$47,2,0)</f>
        <v>5</v>
      </c>
    </row>
    <row r="56">
      <c r="P56" s="3">
        <f t="shared" si="1"/>
        <v>0</v>
      </c>
      <c r="R56" s="3">
        <f>VLOOKUP(P56,Notenspiegel!$D$17:$E$47,2,0)</f>
        <v>5</v>
      </c>
    </row>
    <row r="57">
      <c r="P57" s="3">
        <f t="shared" si="1"/>
        <v>0</v>
      </c>
      <c r="R57" s="3">
        <f>VLOOKUP(P57,Notenspiegel!$D$17:$E$47,2,0)</f>
        <v>5</v>
      </c>
    </row>
    <row r="58">
      <c r="P58" s="3">
        <f t="shared" si="1"/>
        <v>0</v>
      </c>
      <c r="R58" s="3">
        <f>VLOOKUP(P58,Notenspiegel!$D$17:$E$47,2,0)</f>
        <v>5</v>
      </c>
    </row>
    <row r="59">
      <c r="P59" s="3">
        <f t="shared" si="1"/>
        <v>0</v>
      </c>
      <c r="R59" s="3">
        <f>VLOOKUP(P59,Notenspiegel!$D$17:$E$47,2,0)</f>
        <v>5</v>
      </c>
    </row>
    <row r="60">
      <c r="P60" s="3">
        <f t="shared" si="1"/>
        <v>0</v>
      </c>
      <c r="R60" s="3">
        <f>VLOOKUP(P60,Notenspiegel!$D$17:$E$47,2,0)</f>
        <v>5</v>
      </c>
    </row>
    <row r="61">
      <c r="P61" s="3">
        <f t="shared" si="1"/>
        <v>0</v>
      </c>
      <c r="R61" s="3">
        <f>VLOOKUP(P61,Notenspiegel!$D$17:$E$47,2,0)</f>
        <v>5</v>
      </c>
    </row>
    <row r="62">
      <c r="P62" s="3">
        <f t="shared" si="1"/>
        <v>0</v>
      </c>
      <c r="R62" s="3">
        <f>VLOOKUP(P62,Notenspiegel!$D$17:$E$47,2,0)</f>
        <v>5</v>
      </c>
    </row>
    <row r="63">
      <c r="P63" s="3">
        <f t="shared" si="1"/>
        <v>0</v>
      </c>
      <c r="R63" s="3">
        <f>VLOOKUP(P63,Notenspiegel!$D$17:$E$47,2,0)</f>
        <v>5</v>
      </c>
    </row>
    <row r="64">
      <c r="P64" s="3">
        <f t="shared" si="1"/>
        <v>0</v>
      </c>
      <c r="R64" s="3">
        <f>VLOOKUP(P64,Notenspiegel!$D$17:$E$47,2,0)</f>
        <v>5</v>
      </c>
    </row>
    <row r="65">
      <c r="P65" s="3">
        <f t="shared" si="1"/>
        <v>0</v>
      </c>
      <c r="R65" s="3">
        <f>VLOOKUP(P65,Notenspiegel!$D$17:$E$47,2,0)</f>
        <v>5</v>
      </c>
    </row>
    <row r="66">
      <c r="P66" s="3">
        <f t="shared" si="1"/>
        <v>0</v>
      </c>
      <c r="R66" s="3">
        <f>VLOOKUP(P66,Notenspiegel!$D$17:$E$47,2,0)</f>
        <v>5</v>
      </c>
    </row>
    <row r="67">
      <c r="P67" s="3">
        <f t="shared" si="1"/>
        <v>0</v>
      </c>
      <c r="R67" s="3">
        <f>VLOOKUP(P67,Notenspiegel!$D$17:$E$47,2,0)</f>
        <v>5</v>
      </c>
    </row>
    <row r="68">
      <c r="P68" s="3">
        <f t="shared" si="1"/>
        <v>0</v>
      </c>
      <c r="R68" s="3">
        <f>VLOOKUP(P68,Notenspiegel!$D$17:$E$47,2,0)</f>
        <v>5</v>
      </c>
    </row>
    <row r="69">
      <c r="P69" s="3">
        <f t="shared" si="1"/>
        <v>0</v>
      </c>
      <c r="R69" s="3">
        <f>VLOOKUP(P69,Notenspiegel!$D$17:$E$47,2,0)</f>
        <v>5</v>
      </c>
    </row>
    <row r="70">
      <c r="P70" s="3">
        <f t="shared" si="1"/>
        <v>0</v>
      </c>
      <c r="R70" s="3">
        <f>VLOOKUP(P70,Notenspiegel!$D$17:$E$47,2,0)</f>
        <v>5</v>
      </c>
    </row>
    <row r="71">
      <c r="P71" s="3">
        <f t="shared" si="1"/>
        <v>0</v>
      </c>
      <c r="R71" s="3">
        <f>VLOOKUP(P71,Notenspiegel!$D$17:$E$47,2,0)</f>
        <v>5</v>
      </c>
    </row>
    <row r="72">
      <c r="P72" s="3">
        <f t="shared" si="1"/>
        <v>0</v>
      </c>
      <c r="R72" s="3">
        <f>VLOOKUP(P72,Notenspiegel!$D$17:$E$47,2,0)</f>
        <v>5</v>
      </c>
    </row>
    <row r="73">
      <c r="P73" s="3">
        <f t="shared" si="1"/>
        <v>0</v>
      </c>
      <c r="R73" s="3">
        <f>VLOOKUP(P73,Notenspiegel!$D$17:$E$47,2,0)</f>
        <v>5</v>
      </c>
    </row>
    <row r="74">
      <c r="P74" s="3">
        <f t="shared" si="1"/>
        <v>0</v>
      </c>
      <c r="R74" s="3">
        <f>VLOOKUP(P74,Notenspiegel!$D$17:$E$47,2,0)</f>
        <v>5</v>
      </c>
    </row>
    <row r="75">
      <c r="P75" s="3">
        <f t="shared" si="1"/>
        <v>0</v>
      </c>
      <c r="R75" s="3">
        <f>VLOOKUP(P75,Notenspiegel!$D$17:$E$47,2,0)</f>
        <v>5</v>
      </c>
    </row>
    <row r="76">
      <c r="P76" s="3">
        <f t="shared" si="1"/>
        <v>0</v>
      </c>
      <c r="R76" s="3">
        <f>VLOOKUP(P76,Notenspiegel!$D$17:$E$47,2,0)</f>
        <v>5</v>
      </c>
    </row>
    <row r="77">
      <c r="P77" s="3">
        <f t="shared" si="1"/>
        <v>0</v>
      </c>
      <c r="R77" s="3">
        <f>VLOOKUP(P77,Notenspiegel!$D$17:$E$47,2,0)</f>
        <v>5</v>
      </c>
    </row>
    <row r="78">
      <c r="P78" s="3">
        <f t="shared" si="1"/>
        <v>0</v>
      </c>
      <c r="R78" s="3">
        <f>VLOOKUP(P78,Notenspiegel!$D$17:$E$47,2,0)</f>
        <v>5</v>
      </c>
    </row>
    <row r="79">
      <c r="P79" s="3">
        <f t="shared" si="1"/>
        <v>0</v>
      </c>
      <c r="R79" s="3">
        <f>VLOOKUP(P79,Notenspiegel!$D$17:$E$47,2,0)</f>
        <v>5</v>
      </c>
    </row>
    <row r="80">
      <c r="P80" s="3">
        <f t="shared" si="1"/>
        <v>0</v>
      </c>
      <c r="R80" s="3">
        <f>VLOOKUP(P80,Notenspiegel!$D$17:$E$47,2,0)</f>
        <v>5</v>
      </c>
    </row>
  </sheetData>
  <printOptions headings="0" gridLines="0"/>
  <pageMargins left="0.69999999999999996" right="0.69999999999999996" top="0.78750000000000009" bottom="0.78750000000000009" header="0.51180555555555496" footer="0.51180555555555496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60" workbookViewId="0">
      <selection activeCell="R29" activeCellId="0" sqref="R29"/>
    </sheetView>
  </sheetViews>
  <sheetFormatPr defaultColWidth="10.85546875" defaultRowHeight="14.25"/>
  <cols>
    <col customWidth="1" min="4" max="4" width="19.140625"/>
  </cols>
  <sheetData>
    <row r="1">
      <c r="A1" s="1" t="s">
        <v>32</v>
      </c>
      <c r="B1" s="1" t="s">
        <v>33</v>
      </c>
      <c r="C1" s="1" t="s">
        <v>2</v>
      </c>
      <c r="D1" s="1" t="s">
        <v>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</row>
    <row r="2">
      <c r="O2">
        <f t="shared" ref="O2:O33" si="2">SUM(E2:N2)</f>
        <v>0</v>
      </c>
      <c r="P2" s="4">
        <f>VLOOKUP(O2,Notenspiegel!$A$17:$B$117,2,0)</f>
        <v>5</v>
      </c>
    </row>
    <row r="3">
      <c r="O3">
        <f t="shared" si="2"/>
        <v>0</v>
      </c>
      <c r="P3" s="4">
        <f>VLOOKUP(O3,Notenspiegel!$A$17:$B$117,2,0)</f>
        <v>5</v>
      </c>
    </row>
    <row r="4">
      <c r="O4">
        <f t="shared" si="2"/>
        <v>0</v>
      </c>
      <c r="P4" s="4">
        <f>VLOOKUP(O4,Notenspiegel!$A$17:$B$117,2,0)</f>
        <v>5</v>
      </c>
    </row>
    <row r="5">
      <c r="O5">
        <f t="shared" si="2"/>
        <v>0</v>
      </c>
      <c r="P5" s="4">
        <f>VLOOKUP(O5,Notenspiegel!$A$17:$B$117,2,0)</f>
        <v>5</v>
      </c>
    </row>
    <row r="6">
      <c r="O6">
        <f t="shared" si="2"/>
        <v>0</v>
      </c>
      <c r="P6" s="4">
        <f>VLOOKUP(O6,Notenspiegel!$A$17:$B$117,2,0)</f>
        <v>5</v>
      </c>
    </row>
    <row r="7">
      <c r="O7">
        <f t="shared" si="2"/>
        <v>0</v>
      </c>
      <c r="P7" s="4">
        <f>VLOOKUP(O7,Notenspiegel!$A$17:$B$117,2,0)</f>
        <v>5</v>
      </c>
    </row>
    <row r="8">
      <c r="O8">
        <f t="shared" si="2"/>
        <v>0</v>
      </c>
      <c r="P8" s="4">
        <f>VLOOKUP(O8,Notenspiegel!$A$17:$B$117,2,0)</f>
        <v>5</v>
      </c>
    </row>
    <row r="9">
      <c r="O9">
        <f t="shared" si="2"/>
        <v>0</v>
      </c>
      <c r="P9" s="4">
        <f>VLOOKUP(O9,Notenspiegel!$A$17:$B$117,2,0)</f>
        <v>5</v>
      </c>
    </row>
    <row r="10">
      <c r="O10">
        <f t="shared" si="2"/>
        <v>0</v>
      </c>
      <c r="P10" s="4">
        <f>VLOOKUP(O10,Notenspiegel!$A$17:$B$117,2,0)</f>
        <v>5</v>
      </c>
    </row>
    <row r="11">
      <c r="O11">
        <f t="shared" si="2"/>
        <v>0</v>
      </c>
      <c r="P11" s="4">
        <f>VLOOKUP(O11,Notenspiegel!$A$17:$B$117,2,0)</f>
        <v>5</v>
      </c>
    </row>
    <row r="12">
      <c r="O12">
        <f t="shared" si="2"/>
        <v>0</v>
      </c>
      <c r="P12" s="4">
        <f>VLOOKUP(O12,Notenspiegel!$A$17:$B$117,2,0)</f>
        <v>5</v>
      </c>
    </row>
    <row r="13">
      <c r="O13">
        <f t="shared" si="2"/>
        <v>0</v>
      </c>
      <c r="P13" s="4">
        <f>VLOOKUP(O13,Notenspiegel!$A$17:$B$117,2,0)</f>
        <v>5</v>
      </c>
    </row>
    <row r="14">
      <c r="O14">
        <f t="shared" si="2"/>
        <v>0</v>
      </c>
      <c r="P14" s="4">
        <f>VLOOKUP(O14,Notenspiegel!$A$17:$B$117,2,0)</f>
        <v>5</v>
      </c>
    </row>
    <row r="15">
      <c r="O15">
        <f t="shared" si="2"/>
        <v>0</v>
      </c>
      <c r="P15" s="4">
        <f>VLOOKUP(O15,Notenspiegel!$A$17:$B$117,2,0)</f>
        <v>5</v>
      </c>
    </row>
    <row r="16">
      <c r="O16">
        <f t="shared" si="2"/>
        <v>0</v>
      </c>
      <c r="P16" s="4">
        <f>VLOOKUP(O16,Notenspiegel!$A$17:$B$117,2,0)</f>
        <v>5</v>
      </c>
    </row>
    <row r="17">
      <c r="O17">
        <f t="shared" si="2"/>
        <v>0</v>
      </c>
      <c r="P17" s="4">
        <f>VLOOKUP(O17,Notenspiegel!$A$17:$B$117,2,0)</f>
        <v>5</v>
      </c>
    </row>
    <row r="18">
      <c r="O18">
        <f t="shared" si="2"/>
        <v>0</v>
      </c>
      <c r="P18" s="4">
        <f>VLOOKUP(O18,Notenspiegel!$A$17:$B$117,2,0)</f>
        <v>5</v>
      </c>
    </row>
    <row r="19">
      <c r="O19">
        <f t="shared" si="2"/>
        <v>0</v>
      </c>
      <c r="P19" s="4">
        <f>VLOOKUP(O19,Notenspiegel!$A$17:$B$117,2,0)</f>
        <v>5</v>
      </c>
    </row>
    <row r="20">
      <c r="O20">
        <f t="shared" si="2"/>
        <v>0</v>
      </c>
      <c r="P20" s="4">
        <f>VLOOKUP(O20,Notenspiegel!$A$17:$B$117,2,0)</f>
        <v>5</v>
      </c>
    </row>
    <row r="21">
      <c r="O21">
        <f t="shared" si="2"/>
        <v>0</v>
      </c>
      <c r="P21" s="4">
        <f>VLOOKUP(O21,Notenspiegel!$A$17:$B$117,2,0)</f>
        <v>5</v>
      </c>
    </row>
    <row r="22">
      <c r="O22">
        <f t="shared" si="2"/>
        <v>0</v>
      </c>
      <c r="P22" s="4">
        <f>VLOOKUP(O22,Notenspiegel!$A$17:$B$117,2,0)</f>
        <v>5</v>
      </c>
    </row>
    <row r="23">
      <c r="O23">
        <f t="shared" si="2"/>
        <v>0</v>
      </c>
      <c r="P23" s="4">
        <f>VLOOKUP(O23,Notenspiegel!$A$17:$B$117,2,0)</f>
        <v>5</v>
      </c>
    </row>
    <row r="24">
      <c r="O24">
        <f t="shared" si="2"/>
        <v>0</v>
      </c>
      <c r="P24" s="4">
        <f>VLOOKUP(O24,Notenspiegel!$A$17:$B$117,2,0)</f>
        <v>5</v>
      </c>
    </row>
    <row r="25">
      <c r="O25">
        <f t="shared" si="2"/>
        <v>0</v>
      </c>
      <c r="P25" s="4">
        <f>VLOOKUP(O25,Notenspiegel!$A$17:$B$117,2,0)</f>
        <v>5</v>
      </c>
    </row>
    <row r="26">
      <c r="O26">
        <f t="shared" si="2"/>
        <v>0</v>
      </c>
      <c r="P26" s="4">
        <f>VLOOKUP(O26,Notenspiegel!$A$17:$B$117,2,0)</f>
        <v>5</v>
      </c>
    </row>
    <row r="27">
      <c r="O27">
        <f t="shared" si="2"/>
        <v>0</v>
      </c>
      <c r="P27" s="4">
        <f>VLOOKUP(O27,Notenspiegel!$A$17:$B$117,2,0)</f>
        <v>5</v>
      </c>
    </row>
    <row r="28">
      <c r="O28">
        <f t="shared" si="2"/>
        <v>0</v>
      </c>
      <c r="P28" s="4">
        <f>VLOOKUP(O28,Notenspiegel!$A$17:$B$117,2,0)</f>
        <v>5</v>
      </c>
    </row>
    <row r="29">
      <c r="O29">
        <f t="shared" si="2"/>
        <v>0</v>
      </c>
      <c r="P29" s="4">
        <f>VLOOKUP(O29,Notenspiegel!$A$17:$B$117,2,0)</f>
        <v>5</v>
      </c>
    </row>
    <row r="30">
      <c r="O30">
        <f t="shared" si="2"/>
        <v>0</v>
      </c>
      <c r="P30" s="4">
        <f>VLOOKUP(O30,Notenspiegel!$A$17:$B$117,2,0)</f>
        <v>5</v>
      </c>
    </row>
    <row r="31">
      <c r="O31">
        <f t="shared" si="2"/>
        <v>0</v>
      </c>
      <c r="P31" s="4">
        <f>VLOOKUP(O31,Notenspiegel!$A$17:$B$117,2,0)</f>
        <v>5</v>
      </c>
    </row>
    <row r="32">
      <c r="O32">
        <f t="shared" si="2"/>
        <v>0</v>
      </c>
      <c r="P32" s="4">
        <f>VLOOKUP(O32,Notenspiegel!$A$17:$B$117,2,0)</f>
        <v>5</v>
      </c>
    </row>
    <row r="33">
      <c r="O33">
        <f t="shared" si="2"/>
        <v>0</v>
      </c>
      <c r="P33" s="4">
        <f>VLOOKUP(O33,Notenspiegel!$A$17:$B$117,2,0)</f>
        <v>5</v>
      </c>
    </row>
    <row r="34">
      <c r="O34">
        <f t="shared" ref="O34:O79" si="3">SUM(E34:N34)</f>
        <v>0</v>
      </c>
      <c r="P34" s="4">
        <f>VLOOKUP(O34,Notenspiegel!$A$17:$B$117,2,0)</f>
        <v>5</v>
      </c>
    </row>
    <row r="35">
      <c r="O35">
        <f t="shared" si="3"/>
        <v>0</v>
      </c>
      <c r="P35" s="4">
        <f>VLOOKUP(O35,Notenspiegel!$A$17:$B$117,2,0)</f>
        <v>5</v>
      </c>
    </row>
    <row r="36">
      <c r="O36">
        <f t="shared" si="3"/>
        <v>0</v>
      </c>
      <c r="P36" s="4">
        <f>VLOOKUP(O36,Notenspiegel!$A$17:$B$117,2,0)</f>
        <v>5</v>
      </c>
    </row>
    <row r="37">
      <c r="O37">
        <f t="shared" si="3"/>
        <v>0</v>
      </c>
      <c r="P37" s="4">
        <f>VLOOKUP(O37,Notenspiegel!$A$17:$B$117,2,0)</f>
        <v>5</v>
      </c>
    </row>
    <row r="38">
      <c r="O38">
        <f t="shared" si="3"/>
        <v>0</v>
      </c>
      <c r="P38" s="4">
        <f>VLOOKUP(O38,Notenspiegel!$A$17:$B$117,2,0)</f>
        <v>5</v>
      </c>
    </row>
    <row r="39">
      <c r="O39">
        <f t="shared" si="3"/>
        <v>0</v>
      </c>
      <c r="P39" s="4">
        <f>VLOOKUP(O39,Notenspiegel!$A$17:$B$117,2,0)</f>
        <v>5</v>
      </c>
    </row>
    <row r="40">
      <c r="O40">
        <f t="shared" si="3"/>
        <v>0</v>
      </c>
      <c r="P40" s="4">
        <f>VLOOKUP(O40,Notenspiegel!$A$17:$B$117,2,0)</f>
        <v>5</v>
      </c>
    </row>
    <row r="41">
      <c r="O41">
        <f t="shared" si="3"/>
        <v>0</v>
      </c>
      <c r="P41" s="4">
        <f>VLOOKUP(O41,Notenspiegel!$A$17:$B$117,2,0)</f>
        <v>5</v>
      </c>
    </row>
    <row r="42">
      <c r="O42">
        <f t="shared" si="3"/>
        <v>0</v>
      </c>
      <c r="P42" s="4">
        <f>VLOOKUP(O42,Notenspiegel!$A$17:$B$117,2,0)</f>
        <v>5</v>
      </c>
    </row>
    <row r="43">
      <c r="O43">
        <f t="shared" si="3"/>
        <v>0</v>
      </c>
      <c r="P43" s="4">
        <f>VLOOKUP(O43,Notenspiegel!$A$17:$B$117,2,0)</f>
        <v>5</v>
      </c>
    </row>
    <row r="44">
      <c r="O44">
        <f t="shared" si="3"/>
        <v>0</v>
      </c>
      <c r="P44" s="4">
        <f>VLOOKUP(O44,Notenspiegel!$A$17:$B$117,2,0)</f>
        <v>5</v>
      </c>
    </row>
    <row r="45">
      <c r="O45">
        <f t="shared" si="3"/>
        <v>0</v>
      </c>
      <c r="P45" s="4">
        <f>VLOOKUP(O45,Notenspiegel!$A$17:$B$117,2,0)</f>
        <v>5</v>
      </c>
    </row>
    <row r="46">
      <c r="O46">
        <f t="shared" si="3"/>
        <v>0</v>
      </c>
      <c r="P46" s="4">
        <f>VLOOKUP(O46,Notenspiegel!$A$17:$B$117,2,0)</f>
        <v>5</v>
      </c>
    </row>
    <row r="47">
      <c r="O47">
        <f t="shared" si="3"/>
        <v>0</v>
      </c>
      <c r="P47" s="4">
        <f>VLOOKUP(O47,Notenspiegel!$A$17:$B$117,2,0)</f>
        <v>5</v>
      </c>
    </row>
    <row r="48">
      <c r="O48">
        <f t="shared" si="3"/>
        <v>0</v>
      </c>
      <c r="P48" s="4">
        <f>VLOOKUP(O48,Notenspiegel!$A$17:$B$117,2,0)</f>
        <v>5</v>
      </c>
    </row>
    <row r="49">
      <c r="O49">
        <f t="shared" si="3"/>
        <v>0</v>
      </c>
      <c r="P49" s="4">
        <f>VLOOKUP(O49,Notenspiegel!$A$17:$B$117,2,0)</f>
        <v>5</v>
      </c>
    </row>
    <row r="50">
      <c r="O50">
        <f t="shared" si="3"/>
        <v>0</v>
      </c>
      <c r="P50" s="4">
        <f>VLOOKUP(O50,Notenspiegel!$A$17:$B$117,2,0)</f>
        <v>5</v>
      </c>
    </row>
    <row r="51">
      <c r="O51">
        <f t="shared" si="3"/>
        <v>0</v>
      </c>
      <c r="P51" s="4">
        <f>VLOOKUP(O51,Notenspiegel!$A$17:$B$117,2,0)</f>
        <v>5</v>
      </c>
    </row>
    <row r="52">
      <c r="O52">
        <f t="shared" si="3"/>
        <v>0</v>
      </c>
      <c r="P52" s="4">
        <f>VLOOKUP(O52,Notenspiegel!$A$17:$B$117,2,0)</f>
        <v>5</v>
      </c>
    </row>
    <row r="53">
      <c r="O53">
        <f t="shared" si="3"/>
        <v>0</v>
      </c>
      <c r="P53" s="4">
        <f>VLOOKUP(O53,Notenspiegel!$A$17:$B$117,2,0)</f>
        <v>5</v>
      </c>
    </row>
    <row r="54">
      <c r="O54">
        <f t="shared" si="3"/>
        <v>0</v>
      </c>
      <c r="P54" s="4">
        <f>VLOOKUP(O54,Notenspiegel!$A$17:$B$117,2,0)</f>
        <v>5</v>
      </c>
    </row>
    <row r="55">
      <c r="O55">
        <f t="shared" si="3"/>
        <v>0</v>
      </c>
      <c r="P55" s="4">
        <f>VLOOKUP(O55,Notenspiegel!$A$17:$B$117,2,0)</f>
        <v>5</v>
      </c>
    </row>
    <row r="56">
      <c r="O56">
        <f t="shared" si="3"/>
        <v>0</v>
      </c>
      <c r="P56" s="4">
        <f>VLOOKUP(O56,Notenspiegel!$A$17:$B$117,2,0)</f>
        <v>5</v>
      </c>
    </row>
    <row r="57">
      <c r="O57">
        <f t="shared" si="3"/>
        <v>0</v>
      </c>
      <c r="P57" s="4">
        <f>VLOOKUP(O57,Notenspiegel!$A$17:$B$117,2,0)</f>
        <v>5</v>
      </c>
    </row>
    <row r="58">
      <c r="O58">
        <f t="shared" si="3"/>
        <v>0</v>
      </c>
      <c r="P58" s="4">
        <f>VLOOKUP(O58,Notenspiegel!$A$17:$B$117,2,0)</f>
        <v>5</v>
      </c>
    </row>
    <row r="59">
      <c r="O59">
        <f t="shared" si="3"/>
        <v>0</v>
      </c>
      <c r="P59" s="4">
        <f>VLOOKUP(O59,Notenspiegel!$A$17:$B$117,2,0)</f>
        <v>5</v>
      </c>
    </row>
    <row r="60">
      <c r="O60">
        <f t="shared" si="3"/>
        <v>0</v>
      </c>
      <c r="P60" s="4">
        <f>VLOOKUP(O60,Notenspiegel!$A$17:$B$117,2,0)</f>
        <v>5</v>
      </c>
    </row>
    <row r="61">
      <c r="O61">
        <f t="shared" si="3"/>
        <v>0</v>
      </c>
      <c r="P61" s="4">
        <f>VLOOKUP(O61,Notenspiegel!$A$17:$B$117,2,0)</f>
        <v>5</v>
      </c>
    </row>
    <row r="62">
      <c r="O62">
        <f t="shared" si="3"/>
        <v>0</v>
      </c>
      <c r="P62" s="4">
        <f>VLOOKUP(O62,Notenspiegel!$A$17:$B$117,2,0)</f>
        <v>5</v>
      </c>
    </row>
    <row r="63">
      <c r="O63">
        <f t="shared" si="3"/>
        <v>0</v>
      </c>
      <c r="P63" s="4">
        <f>VLOOKUP(O63,Notenspiegel!$A$17:$B$117,2,0)</f>
        <v>5</v>
      </c>
    </row>
    <row r="64">
      <c r="O64">
        <f t="shared" si="3"/>
        <v>0</v>
      </c>
      <c r="P64" s="4">
        <f>VLOOKUP(O64,Notenspiegel!$A$17:$B$117,2,0)</f>
        <v>5</v>
      </c>
    </row>
    <row r="65">
      <c r="O65">
        <f t="shared" si="3"/>
        <v>0</v>
      </c>
      <c r="P65" s="4">
        <f>VLOOKUP(O65,Notenspiegel!$A$17:$B$117,2,0)</f>
        <v>5</v>
      </c>
    </row>
    <row r="66">
      <c r="O66">
        <f t="shared" si="3"/>
        <v>0</v>
      </c>
      <c r="P66" s="4">
        <f>VLOOKUP(O66,Notenspiegel!$A$17:$B$117,2,0)</f>
        <v>5</v>
      </c>
    </row>
    <row r="67">
      <c r="O67">
        <f t="shared" si="3"/>
        <v>0</v>
      </c>
      <c r="P67" s="4">
        <f>VLOOKUP(O67,Notenspiegel!$A$17:$B$117,2,0)</f>
        <v>5</v>
      </c>
    </row>
    <row r="68">
      <c r="O68">
        <f t="shared" si="3"/>
        <v>0</v>
      </c>
      <c r="P68" s="4">
        <f>VLOOKUP(O68,Notenspiegel!$A$17:$B$117,2,0)</f>
        <v>5</v>
      </c>
    </row>
    <row r="69">
      <c r="O69">
        <f t="shared" si="3"/>
        <v>0</v>
      </c>
      <c r="P69" s="4">
        <f>VLOOKUP(O69,Notenspiegel!$A$17:$B$117,2,0)</f>
        <v>5</v>
      </c>
    </row>
    <row r="70">
      <c r="O70">
        <f t="shared" si="3"/>
        <v>0</v>
      </c>
      <c r="P70" s="4">
        <f>VLOOKUP(O70,Notenspiegel!$A$17:$B$117,2,0)</f>
        <v>5</v>
      </c>
    </row>
    <row r="71">
      <c r="O71">
        <f t="shared" si="3"/>
        <v>0</v>
      </c>
      <c r="P71" s="4">
        <f>VLOOKUP(O71,Notenspiegel!$A$17:$B$117,2,0)</f>
        <v>5</v>
      </c>
    </row>
    <row r="72">
      <c r="O72">
        <f t="shared" si="3"/>
        <v>0</v>
      </c>
      <c r="P72" s="4">
        <f>VLOOKUP(O72,Notenspiegel!$A$17:$B$117,2,0)</f>
        <v>5</v>
      </c>
    </row>
    <row r="73">
      <c r="O73">
        <f t="shared" si="3"/>
        <v>0</v>
      </c>
      <c r="P73" s="4">
        <f>VLOOKUP(O73,Notenspiegel!$A$17:$B$117,2,0)</f>
        <v>5</v>
      </c>
    </row>
    <row r="74">
      <c r="O74">
        <f t="shared" si="3"/>
        <v>0</v>
      </c>
      <c r="P74" s="4">
        <f>VLOOKUP(O74,Notenspiegel!$A$17:$B$117,2,0)</f>
        <v>5</v>
      </c>
    </row>
    <row r="75">
      <c r="O75">
        <f t="shared" si="3"/>
        <v>0</v>
      </c>
      <c r="P75" s="4">
        <f>VLOOKUP(O75,Notenspiegel!$A$17:$B$117,2,0)</f>
        <v>5</v>
      </c>
    </row>
    <row r="76">
      <c r="O76">
        <f t="shared" si="3"/>
        <v>0</v>
      </c>
      <c r="P76" s="4">
        <f>VLOOKUP(O76,Notenspiegel!$A$17:$B$117,2,0)</f>
        <v>5</v>
      </c>
    </row>
    <row r="77">
      <c r="O77">
        <f t="shared" si="3"/>
        <v>0</v>
      </c>
      <c r="P77" s="4">
        <f>VLOOKUP(O77,Notenspiegel!$A$17:$B$117,2,0)</f>
        <v>5</v>
      </c>
    </row>
    <row r="78">
      <c r="O78">
        <f t="shared" si="3"/>
        <v>0</v>
      </c>
      <c r="P78" s="4">
        <f>VLOOKUP(O78,Notenspiegel!$A$17:$B$117,2,0)</f>
        <v>5</v>
      </c>
    </row>
    <row r="79">
      <c r="O79">
        <f t="shared" si="3"/>
        <v>0</v>
      </c>
      <c r="P79" s="4">
        <f>VLOOKUP(O79,Notenspiegel!$A$17:$B$117,2,0)</f>
        <v>5</v>
      </c>
    </row>
  </sheetData>
  <printOptions headings="0" gridLines="0"/>
  <pageMargins left="0.69999999999999996" right="0.69999999999999996" top="0.78750000000000009" bottom="0.78750000000000009" header="0.51180555555555496" footer="0.51180555555555496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60" workbookViewId="0">
      <selection activeCell="F2" activeCellId="0" sqref="F2"/>
    </sheetView>
  </sheetViews>
  <sheetFormatPr defaultColWidth="10.85546875" defaultRowHeight="14.25"/>
  <cols>
    <col customWidth="1" min="4" max="4" width="17.140625"/>
  </cols>
  <sheetData>
    <row r="1">
      <c r="A1" s="1" t="s">
        <v>32</v>
      </c>
      <c r="B1" s="1" t="s">
        <v>33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48</v>
      </c>
    </row>
    <row r="2">
      <c r="G2">
        <f t="shared" ref="G2:G33" si="4">(E2+(F2*2))/3</f>
        <v>0</v>
      </c>
    </row>
    <row r="3">
      <c r="G3">
        <f t="shared" si="4"/>
        <v>0</v>
      </c>
    </row>
    <row r="4">
      <c r="G4">
        <f t="shared" si="4"/>
        <v>0</v>
      </c>
    </row>
    <row r="5">
      <c r="G5">
        <f t="shared" si="4"/>
        <v>0</v>
      </c>
    </row>
    <row r="6">
      <c r="G6">
        <f t="shared" si="4"/>
        <v>0</v>
      </c>
    </row>
    <row r="7">
      <c r="G7">
        <f t="shared" si="4"/>
        <v>0</v>
      </c>
    </row>
    <row r="8">
      <c r="G8">
        <f t="shared" si="4"/>
        <v>0</v>
      </c>
    </row>
    <row r="9">
      <c r="G9">
        <f t="shared" si="4"/>
        <v>0</v>
      </c>
    </row>
    <row r="10">
      <c r="G10">
        <f t="shared" si="4"/>
        <v>0</v>
      </c>
    </row>
    <row r="11">
      <c r="G11">
        <f t="shared" si="4"/>
        <v>0</v>
      </c>
    </row>
    <row r="12">
      <c r="G12">
        <f t="shared" si="4"/>
        <v>0</v>
      </c>
    </row>
    <row r="13">
      <c r="G13">
        <f t="shared" si="4"/>
        <v>0</v>
      </c>
    </row>
    <row r="14">
      <c r="G14">
        <f t="shared" si="4"/>
        <v>0</v>
      </c>
    </row>
    <row r="15">
      <c r="G15">
        <f t="shared" si="4"/>
        <v>0</v>
      </c>
    </row>
    <row r="16">
      <c r="G16">
        <f t="shared" si="4"/>
        <v>0</v>
      </c>
    </row>
    <row r="17">
      <c r="G17">
        <f t="shared" si="4"/>
        <v>0</v>
      </c>
    </row>
    <row r="18">
      <c r="G18">
        <f t="shared" si="4"/>
        <v>0</v>
      </c>
    </row>
    <row r="19">
      <c r="G19">
        <f t="shared" si="4"/>
        <v>0</v>
      </c>
    </row>
    <row r="20">
      <c r="G20">
        <f t="shared" si="4"/>
        <v>0</v>
      </c>
    </row>
    <row r="21">
      <c r="G21">
        <f t="shared" si="4"/>
        <v>0</v>
      </c>
    </row>
    <row r="22">
      <c r="G22">
        <f t="shared" si="4"/>
        <v>0</v>
      </c>
    </row>
    <row r="23">
      <c r="G23">
        <f t="shared" si="4"/>
        <v>0</v>
      </c>
    </row>
    <row r="24">
      <c r="G24">
        <f t="shared" si="4"/>
        <v>0</v>
      </c>
    </row>
    <row r="25">
      <c r="G25">
        <f t="shared" si="4"/>
        <v>0</v>
      </c>
    </row>
    <row r="26">
      <c r="G26">
        <f t="shared" si="4"/>
        <v>0</v>
      </c>
    </row>
    <row r="27">
      <c r="G27">
        <f t="shared" si="4"/>
        <v>0</v>
      </c>
    </row>
    <row r="28">
      <c r="G28">
        <f t="shared" si="4"/>
        <v>0</v>
      </c>
    </row>
    <row r="29">
      <c r="G29">
        <f t="shared" si="4"/>
        <v>0</v>
      </c>
    </row>
    <row r="30">
      <c r="G30">
        <f t="shared" si="4"/>
        <v>0</v>
      </c>
    </row>
    <row r="31">
      <c r="G31">
        <f t="shared" si="4"/>
        <v>0</v>
      </c>
    </row>
    <row r="32">
      <c r="G32">
        <f t="shared" si="4"/>
        <v>0</v>
      </c>
    </row>
    <row r="33">
      <c r="G33">
        <f t="shared" si="4"/>
        <v>0</v>
      </c>
    </row>
    <row r="34">
      <c r="G34">
        <f t="shared" ref="G34:G80" si="5">(E34+(F34*2))/3</f>
        <v>0</v>
      </c>
    </row>
    <row r="35">
      <c r="G35">
        <f t="shared" si="5"/>
        <v>0</v>
      </c>
    </row>
    <row r="36">
      <c r="G36">
        <f t="shared" si="5"/>
        <v>0</v>
      </c>
    </row>
    <row r="37">
      <c r="G37">
        <f t="shared" si="5"/>
        <v>0</v>
      </c>
    </row>
    <row r="38">
      <c r="G38">
        <f t="shared" si="5"/>
        <v>0</v>
      </c>
    </row>
    <row r="39">
      <c r="G39">
        <f t="shared" si="5"/>
        <v>0</v>
      </c>
    </row>
    <row r="40">
      <c r="G40">
        <f t="shared" si="5"/>
        <v>0</v>
      </c>
    </row>
    <row r="41">
      <c r="G41">
        <f t="shared" si="5"/>
        <v>0</v>
      </c>
    </row>
    <row r="42">
      <c r="G42">
        <f t="shared" si="5"/>
        <v>0</v>
      </c>
    </row>
    <row r="43">
      <c r="G43">
        <f t="shared" si="5"/>
        <v>0</v>
      </c>
    </row>
    <row r="44">
      <c r="G44">
        <f t="shared" si="5"/>
        <v>0</v>
      </c>
    </row>
    <row r="45">
      <c r="G45">
        <f t="shared" si="5"/>
        <v>0</v>
      </c>
    </row>
    <row r="46">
      <c r="G46">
        <f t="shared" si="5"/>
        <v>0</v>
      </c>
    </row>
    <row r="47">
      <c r="G47">
        <f t="shared" si="5"/>
        <v>0</v>
      </c>
    </row>
    <row r="48">
      <c r="G48">
        <f t="shared" si="5"/>
        <v>0</v>
      </c>
    </row>
    <row r="49">
      <c r="G49">
        <f t="shared" si="5"/>
        <v>0</v>
      </c>
    </row>
    <row r="50">
      <c r="G50">
        <f t="shared" si="5"/>
        <v>0</v>
      </c>
    </row>
    <row r="51">
      <c r="G51">
        <f t="shared" si="5"/>
        <v>0</v>
      </c>
    </row>
    <row r="52">
      <c r="G52">
        <f t="shared" si="5"/>
        <v>0</v>
      </c>
    </row>
    <row r="53">
      <c r="G53">
        <f t="shared" si="5"/>
        <v>0</v>
      </c>
    </row>
    <row r="54">
      <c r="G54">
        <f t="shared" si="5"/>
        <v>0</v>
      </c>
    </row>
    <row r="55">
      <c r="G55">
        <f t="shared" si="5"/>
        <v>0</v>
      </c>
    </row>
    <row r="56">
      <c r="G56">
        <f t="shared" si="5"/>
        <v>0</v>
      </c>
    </row>
    <row r="57">
      <c r="G57">
        <f t="shared" si="5"/>
        <v>0</v>
      </c>
    </row>
    <row r="58">
      <c r="G58">
        <f t="shared" si="5"/>
        <v>0</v>
      </c>
    </row>
    <row r="59">
      <c r="G59">
        <f t="shared" si="5"/>
        <v>0</v>
      </c>
    </row>
    <row r="60">
      <c r="G60">
        <f t="shared" si="5"/>
        <v>0</v>
      </c>
    </row>
    <row r="61">
      <c r="G61">
        <f t="shared" si="5"/>
        <v>0</v>
      </c>
    </row>
    <row r="62">
      <c r="G62">
        <f t="shared" si="5"/>
        <v>0</v>
      </c>
    </row>
    <row r="63">
      <c r="G63">
        <f t="shared" si="5"/>
        <v>0</v>
      </c>
    </row>
    <row r="64">
      <c r="G64">
        <f t="shared" si="5"/>
        <v>0</v>
      </c>
    </row>
    <row r="65">
      <c r="G65">
        <f t="shared" si="5"/>
        <v>0</v>
      </c>
    </row>
    <row r="66">
      <c r="G66">
        <f t="shared" si="5"/>
        <v>0</v>
      </c>
    </row>
    <row r="67">
      <c r="G67">
        <f t="shared" si="5"/>
        <v>0</v>
      </c>
    </row>
    <row r="68">
      <c r="G68">
        <f t="shared" si="5"/>
        <v>0</v>
      </c>
    </row>
    <row r="69">
      <c r="G69">
        <f t="shared" si="5"/>
        <v>0</v>
      </c>
    </row>
    <row r="70">
      <c r="G70">
        <f t="shared" si="5"/>
        <v>0</v>
      </c>
    </row>
    <row r="71">
      <c r="G71">
        <f t="shared" si="5"/>
        <v>0</v>
      </c>
    </row>
    <row r="72">
      <c r="G72">
        <f t="shared" si="5"/>
        <v>0</v>
      </c>
    </row>
    <row r="73">
      <c r="G73">
        <f t="shared" si="5"/>
        <v>0</v>
      </c>
    </row>
    <row r="74">
      <c r="G74">
        <f t="shared" si="5"/>
        <v>0</v>
      </c>
    </row>
    <row r="75">
      <c r="G75">
        <f t="shared" si="5"/>
        <v>0</v>
      </c>
    </row>
    <row r="76">
      <c r="G76">
        <f t="shared" si="5"/>
        <v>0</v>
      </c>
    </row>
    <row r="77">
      <c r="G77">
        <f t="shared" si="5"/>
        <v>0</v>
      </c>
    </row>
    <row r="78">
      <c r="G78">
        <f t="shared" si="5"/>
        <v>0</v>
      </c>
    </row>
    <row r="79">
      <c r="G79">
        <f t="shared" si="5"/>
        <v>0</v>
      </c>
    </row>
    <row r="80">
      <c r="G80">
        <f t="shared" si="5"/>
        <v>0</v>
      </c>
    </row>
  </sheetData>
  <printOptions headings="0" gridLines="0"/>
  <pageMargins left="0.69999999999999996" right="0.69999999999999996" top="0.78750000000000009" bottom="0.78750000000000009" header="0.51180555555555496" footer="0.51180555555555496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60" workbookViewId="0">
      <selection activeCell="A4" activeCellId="0" sqref="A4"/>
    </sheetView>
  </sheetViews>
  <sheetFormatPr defaultColWidth="10.85546875" defaultRowHeight="14.25"/>
  <sheetData>
    <row r="1" ht="23.25">
      <c r="A1" s="5" t="s">
        <v>47</v>
      </c>
      <c r="B1" s="6"/>
      <c r="C1" s="6"/>
      <c r="D1" s="5" t="s">
        <v>46</v>
      </c>
      <c r="E1" s="6"/>
      <c r="F1" s="6"/>
      <c r="G1" s="6"/>
      <c r="H1" s="6" t="s">
        <v>47</v>
      </c>
      <c r="I1" s="6"/>
      <c r="J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</row>
    <row r="3">
      <c r="A3" s="7" t="s">
        <v>44</v>
      </c>
      <c r="B3" s="7" t="s">
        <v>45</v>
      </c>
      <c r="C3" s="6"/>
      <c r="D3" s="7" t="s">
        <v>44</v>
      </c>
      <c r="E3" s="7" t="s">
        <v>45</v>
      </c>
      <c r="F3" s="6"/>
      <c r="G3" s="6"/>
      <c r="H3" s="6" t="s">
        <v>49</v>
      </c>
      <c r="I3" s="6" t="s">
        <v>26</v>
      </c>
      <c r="J3" s="6" t="s">
        <v>45</v>
      </c>
    </row>
    <row r="4">
      <c r="A4" s="8" t="s">
        <v>50</v>
      </c>
      <c r="B4" s="9">
        <v>1</v>
      </c>
      <c r="C4" s="6"/>
      <c r="D4" s="10" t="s">
        <v>51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>
      <c r="A5" s="8" t="s">
        <v>52</v>
      </c>
      <c r="B5" s="9">
        <v>1.3</v>
      </c>
      <c r="C5" s="6"/>
      <c r="D5" s="10" t="s">
        <v>53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>
      <c r="A6" s="8" t="s">
        <v>54</v>
      </c>
      <c r="B6" s="9">
        <v>1.7</v>
      </c>
      <c r="C6" s="6"/>
      <c r="D6" s="10" t="s">
        <v>55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>
      <c r="A7" s="8" t="s">
        <v>56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>
      <c r="A8" s="8" t="s">
        <v>57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>
      <c r="A9" s="8" t="s">
        <v>58</v>
      </c>
      <c r="B9" s="9">
        <v>2.7000000000000002</v>
      </c>
      <c r="C9" s="6"/>
      <c r="D9" s="10" t="s">
        <v>59</v>
      </c>
      <c r="E9" s="9">
        <v>2.7000000000000002</v>
      </c>
      <c r="F9" s="6"/>
      <c r="G9" s="6"/>
      <c r="H9" s="6">
        <v>70</v>
      </c>
      <c r="I9" s="11">
        <v>74</v>
      </c>
      <c r="J9" s="9">
        <v>2.7000000000000002</v>
      </c>
    </row>
    <row r="10">
      <c r="A10" s="8" t="s">
        <v>60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>
      <c r="A11" s="8" t="s">
        <v>61</v>
      </c>
      <c r="B11" s="9">
        <v>3.2999999999999998</v>
      </c>
      <c r="C11" s="6"/>
      <c r="D11" s="10" t="s">
        <v>62</v>
      </c>
      <c r="E11" s="9">
        <v>3.2999999999999998</v>
      </c>
      <c r="F11" s="6"/>
      <c r="G11" s="6"/>
      <c r="H11" s="6">
        <v>60</v>
      </c>
      <c r="I11" s="11">
        <v>64</v>
      </c>
      <c r="J11" s="9">
        <v>3.2999999999999998</v>
      </c>
    </row>
    <row r="12">
      <c r="A12" s="8" t="s">
        <v>63</v>
      </c>
      <c r="B12" s="9">
        <v>3.7000000000000002</v>
      </c>
      <c r="C12" s="6"/>
      <c r="D12" s="12">
        <v>17</v>
      </c>
      <c r="E12" s="9">
        <v>3.7000000000000002</v>
      </c>
      <c r="F12" s="6"/>
      <c r="G12" s="6"/>
      <c r="H12" s="6">
        <v>55</v>
      </c>
      <c r="I12" s="11">
        <v>59</v>
      </c>
      <c r="J12" s="9">
        <v>3.7000000000000002</v>
      </c>
    </row>
    <row r="13">
      <c r="A13" s="8" t="s">
        <v>64</v>
      </c>
      <c r="B13" s="9">
        <v>4</v>
      </c>
      <c r="C13" s="6"/>
      <c r="D13" s="10" t="s">
        <v>65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>
      <c r="A14" s="8" t="s">
        <v>66</v>
      </c>
      <c r="B14" s="9">
        <v>4.7000000000000002</v>
      </c>
      <c r="C14" s="6"/>
      <c r="D14" s="13" t="s">
        <v>67</v>
      </c>
      <c r="E14" s="9">
        <v>4.7000000000000002</v>
      </c>
      <c r="F14" s="6"/>
      <c r="G14" s="6"/>
      <c r="H14" s="6">
        <v>15</v>
      </c>
      <c r="I14" s="11">
        <v>49</v>
      </c>
      <c r="J14" s="9">
        <v>4.7000000000000002</v>
      </c>
    </row>
    <row r="15">
      <c r="A15" s="8" t="s">
        <v>68</v>
      </c>
      <c r="B15" s="9">
        <v>5</v>
      </c>
      <c r="C15" s="6"/>
      <c r="D15" s="13" t="s">
        <v>69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>
      <c r="A16" s="8"/>
      <c r="B16" s="6"/>
      <c r="C16" s="6"/>
      <c r="D16" s="6"/>
      <c r="E16" s="6"/>
      <c r="F16" s="6"/>
      <c r="G16" s="6"/>
      <c r="H16" s="6"/>
      <c r="I16" s="6"/>
      <c r="J16" s="6"/>
    </row>
    <row r="17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>
      <c r="A25" s="6">
        <v>92</v>
      </c>
      <c r="B25" s="6">
        <v>1.3</v>
      </c>
      <c r="C25" s="6"/>
      <c r="D25" s="6">
        <v>22</v>
      </c>
      <c r="E25" s="9">
        <v>2.7000000000000002</v>
      </c>
      <c r="F25" s="6"/>
      <c r="G25" s="6"/>
      <c r="H25" s="6"/>
      <c r="I25" s="6"/>
      <c r="J25" s="6"/>
    </row>
    <row r="26">
      <c r="A26" s="6">
        <v>91</v>
      </c>
      <c r="B26" s="6">
        <v>1.3</v>
      </c>
      <c r="C26" s="6"/>
      <c r="D26" s="6">
        <v>21</v>
      </c>
      <c r="E26" s="9">
        <v>2.7000000000000002</v>
      </c>
      <c r="F26" s="6"/>
      <c r="G26" s="6"/>
      <c r="H26" s="6"/>
      <c r="I26" s="6"/>
      <c r="J26" s="6"/>
    </row>
    <row r="27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>
      <c r="A28" s="6">
        <v>89</v>
      </c>
      <c r="B28" s="6">
        <v>1.7</v>
      </c>
      <c r="C28" s="6"/>
      <c r="D28" s="6">
        <v>19</v>
      </c>
      <c r="E28" s="9">
        <v>3.2999999999999998</v>
      </c>
      <c r="F28" s="6"/>
      <c r="G28" s="6"/>
      <c r="H28" s="6"/>
      <c r="I28" s="6"/>
      <c r="J28" s="6"/>
    </row>
    <row r="29">
      <c r="A29" s="6">
        <v>88</v>
      </c>
      <c r="B29" s="6">
        <v>1.7</v>
      </c>
      <c r="C29" s="6"/>
      <c r="D29" s="6">
        <v>18</v>
      </c>
      <c r="E29" s="9">
        <v>3.2999999999999998</v>
      </c>
      <c r="F29" s="6"/>
      <c r="G29" s="6"/>
      <c r="H29" s="6"/>
      <c r="I29" s="6"/>
      <c r="J29" s="6"/>
    </row>
    <row r="30">
      <c r="A30" s="6">
        <v>87</v>
      </c>
      <c r="B30" s="6">
        <v>1.7</v>
      </c>
      <c r="C30" s="6"/>
      <c r="D30" s="6">
        <v>17</v>
      </c>
      <c r="E30" s="9">
        <v>3.7000000000000002</v>
      </c>
      <c r="F30" s="6"/>
      <c r="G30" s="6"/>
      <c r="H30" s="6"/>
      <c r="I30" s="6"/>
      <c r="J30" s="6"/>
    </row>
    <row r="31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>
      <c r="A33" s="6">
        <v>84</v>
      </c>
      <c r="B33" s="6">
        <v>2</v>
      </c>
      <c r="C33" s="6"/>
      <c r="D33" s="6">
        <v>14</v>
      </c>
      <c r="E33" s="9">
        <v>4.7000000000000002</v>
      </c>
      <c r="F33" s="6"/>
      <c r="G33" s="6"/>
      <c r="H33" s="6"/>
      <c r="I33" s="6"/>
      <c r="J33" s="6"/>
    </row>
    <row r="34">
      <c r="A34" s="6">
        <v>83</v>
      </c>
      <c r="B34" s="6">
        <v>2</v>
      </c>
      <c r="C34" s="6"/>
      <c r="D34" s="6">
        <v>13</v>
      </c>
      <c r="E34" s="9">
        <v>4.7000000000000002</v>
      </c>
      <c r="F34" s="6"/>
      <c r="G34" s="6"/>
      <c r="H34" s="6"/>
      <c r="I34" s="6"/>
      <c r="J34" s="6"/>
    </row>
    <row r="35">
      <c r="A35" s="6">
        <v>82</v>
      </c>
      <c r="B35" s="6">
        <v>2</v>
      </c>
      <c r="C35" s="6"/>
      <c r="D35" s="6">
        <v>12</v>
      </c>
      <c r="E35" s="9">
        <v>4.7000000000000002</v>
      </c>
      <c r="F35" s="6"/>
      <c r="G35" s="6"/>
      <c r="H35" s="6"/>
      <c r="I35" s="6"/>
      <c r="J35" s="6"/>
    </row>
    <row r="36">
      <c r="A36" s="6">
        <v>81</v>
      </c>
      <c r="B36" s="6">
        <v>2</v>
      </c>
      <c r="C36" s="6"/>
      <c r="D36" s="6">
        <v>11</v>
      </c>
      <c r="E36" s="9">
        <v>4.7000000000000002</v>
      </c>
      <c r="F36" s="6"/>
      <c r="G36" s="6"/>
      <c r="H36" s="6"/>
      <c r="I36" s="6"/>
      <c r="J36" s="6"/>
    </row>
    <row r="37">
      <c r="A37" s="6">
        <v>80</v>
      </c>
      <c r="B37" s="6">
        <v>2</v>
      </c>
      <c r="C37" s="6"/>
      <c r="D37" s="6">
        <v>10</v>
      </c>
      <c r="E37" s="9">
        <v>4.7000000000000002</v>
      </c>
      <c r="F37" s="6"/>
      <c r="G37" s="6"/>
      <c r="H37" s="6"/>
      <c r="I37" s="6"/>
      <c r="J37" s="6"/>
    </row>
    <row r="38">
      <c r="A38" s="6">
        <v>79</v>
      </c>
      <c r="B38" s="6">
        <v>2.2999999999999998</v>
      </c>
      <c r="C38" s="6"/>
      <c r="D38" s="6">
        <v>9</v>
      </c>
      <c r="E38" s="9">
        <v>4.7000000000000002</v>
      </c>
      <c r="F38" s="6"/>
      <c r="G38" s="6"/>
      <c r="H38" s="6"/>
      <c r="I38" s="6"/>
      <c r="J38" s="6"/>
    </row>
    <row r="39">
      <c r="A39" s="6">
        <v>78</v>
      </c>
      <c r="B39" s="6">
        <v>2.2999999999999998</v>
      </c>
      <c r="C39" s="6"/>
      <c r="D39" s="6">
        <v>8</v>
      </c>
      <c r="E39" s="9">
        <v>4.7000000000000002</v>
      </c>
      <c r="F39" s="6"/>
      <c r="G39" s="6"/>
      <c r="H39" s="6"/>
      <c r="I39" s="6"/>
      <c r="J39" s="6"/>
    </row>
    <row r="40">
      <c r="A40" s="6">
        <v>77</v>
      </c>
      <c r="B40" s="6">
        <v>2.2999999999999998</v>
      </c>
      <c r="C40" s="6"/>
      <c r="D40" s="6">
        <v>7</v>
      </c>
      <c r="E40" s="9">
        <v>4.7000000000000002</v>
      </c>
      <c r="F40" s="6"/>
      <c r="G40" s="6"/>
      <c r="H40" s="6"/>
      <c r="I40" s="6"/>
      <c r="J40" s="6"/>
    </row>
    <row r="41">
      <c r="A41" s="6">
        <v>76</v>
      </c>
      <c r="B41" s="6">
        <v>2.2999999999999998</v>
      </c>
      <c r="C41" s="6"/>
      <c r="D41" s="6">
        <v>6</v>
      </c>
      <c r="E41" s="9">
        <v>4.7000000000000002</v>
      </c>
      <c r="F41" s="6"/>
      <c r="G41" s="6"/>
      <c r="H41" s="6"/>
      <c r="I41" s="6"/>
      <c r="J41" s="6"/>
    </row>
    <row r="42">
      <c r="A42" s="6">
        <v>75</v>
      </c>
      <c r="B42" s="6">
        <v>2.2999999999999998</v>
      </c>
      <c r="C42" s="6"/>
      <c r="D42" s="6">
        <v>5</v>
      </c>
      <c r="E42" s="9">
        <v>4.7000000000000002</v>
      </c>
      <c r="F42" s="6"/>
      <c r="G42" s="6"/>
      <c r="H42" s="6"/>
      <c r="I42" s="6"/>
      <c r="J42" s="6"/>
    </row>
    <row r="43">
      <c r="A43" s="6">
        <v>74</v>
      </c>
      <c r="B43" s="6">
        <v>2.7000000000000002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>
      <c r="A44" s="6">
        <v>73</v>
      </c>
      <c r="B44" s="6">
        <v>2.7000000000000002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>
      <c r="A45" s="6">
        <v>72</v>
      </c>
      <c r="B45" s="6">
        <v>2.7000000000000002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>
      <c r="A46" s="6">
        <v>71</v>
      </c>
      <c r="B46" s="6">
        <v>2.7000000000000002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>
      <c r="A47" s="6">
        <v>70</v>
      </c>
      <c r="B47" s="6">
        <v>2.7000000000000002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>
      <c r="A53" s="6">
        <v>64</v>
      </c>
      <c r="B53" s="6">
        <v>3.2999999999999998</v>
      </c>
      <c r="C53" s="6"/>
      <c r="D53" s="6"/>
      <c r="E53" s="6"/>
      <c r="F53" s="6"/>
      <c r="G53" s="6"/>
      <c r="H53" s="6"/>
      <c r="I53" s="6"/>
      <c r="J53" s="6"/>
    </row>
    <row r="54">
      <c r="A54" s="6">
        <v>63</v>
      </c>
      <c r="B54" s="6">
        <v>3.2999999999999998</v>
      </c>
      <c r="C54" s="6"/>
      <c r="D54" s="6"/>
      <c r="E54" s="6"/>
      <c r="F54" s="6"/>
      <c r="G54" s="6"/>
      <c r="H54" s="6"/>
      <c r="I54" s="6"/>
      <c r="J54" s="6"/>
    </row>
    <row r="55">
      <c r="A55" s="6">
        <v>62</v>
      </c>
      <c r="B55" s="6">
        <v>3.2999999999999998</v>
      </c>
      <c r="C55" s="6"/>
      <c r="D55" s="6"/>
      <c r="E55" s="6"/>
      <c r="F55" s="6"/>
      <c r="G55" s="6"/>
      <c r="H55" s="6"/>
      <c r="I55" s="6"/>
      <c r="J55" s="6"/>
    </row>
    <row r="56">
      <c r="A56" s="6">
        <v>61</v>
      </c>
      <c r="B56" s="6">
        <v>3.2999999999999998</v>
      </c>
      <c r="C56" s="6"/>
      <c r="D56" s="6"/>
      <c r="E56" s="6"/>
      <c r="F56" s="6"/>
      <c r="G56" s="6"/>
      <c r="H56" s="6"/>
      <c r="I56" s="6"/>
      <c r="J56" s="6"/>
    </row>
    <row r="57">
      <c r="A57" s="6">
        <v>60</v>
      </c>
      <c r="B57" s="6">
        <v>3.2999999999999998</v>
      </c>
      <c r="C57" s="6"/>
      <c r="D57" s="6"/>
      <c r="E57" s="6"/>
      <c r="F57" s="6"/>
      <c r="G57" s="6"/>
      <c r="H57" s="6"/>
      <c r="I57" s="6"/>
      <c r="J57" s="6"/>
    </row>
    <row r="58">
      <c r="A58" s="6">
        <v>59</v>
      </c>
      <c r="B58" s="6">
        <v>3.7000000000000002</v>
      </c>
      <c r="C58" s="6"/>
      <c r="D58" s="6"/>
      <c r="E58" s="6"/>
      <c r="F58" s="6"/>
      <c r="G58" s="6"/>
      <c r="H58" s="6"/>
      <c r="I58" s="6"/>
      <c r="J58" s="6"/>
    </row>
    <row r="59">
      <c r="A59" s="6">
        <v>58</v>
      </c>
      <c r="B59" s="6">
        <v>3.7000000000000002</v>
      </c>
      <c r="C59" s="6"/>
      <c r="D59" s="6"/>
      <c r="E59" s="6"/>
      <c r="F59" s="6"/>
      <c r="G59" s="6"/>
      <c r="H59" s="6"/>
      <c r="I59" s="6"/>
      <c r="J59" s="6"/>
    </row>
    <row r="60">
      <c r="A60" s="6">
        <v>57</v>
      </c>
      <c r="B60" s="6">
        <v>3.7000000000000002</v>
      </c>
      <c r="C60" s="6"/>
      <c r="D60" s="6"/>
      <c r="E60" s="6"/>
      <c r="F60" s="6"/>
      <c r="G60" s="6"/>
      <c r="H60" s="6"/>
      <c r="I60" s="6"/>
      <c r="J60" s="6"/>
    </row>
    <row r="61">
      <c r="A61" s="6">
        <v>56</v>
      </c>
      <c r="B61" s="6">
        <v>3.7000000000000002</v>
      </c>
      <c r="C61" s="6"/>
      <c r="D61" s="6"/>
      <c r="E61" s="6"/>
      <c r="F61" s="6"/>
      <c r="G61" s="6"/>
      <c r="H61" s="6"/>
      <c r="I61" s="6"/>
      <c r="J61" s="6"/>
    </row>
    <row r="62">
      <c r="A62" s="6">
        <v>55</v>
      </c>
      <c r="B62" s="6">
        <v>3.7000000000000002</v>
      </c>
      <c r="C62" s="6"/>
      <c r="D62" s="6"/>
      <c r="E62" s="6"/>
      <c r="F62" s="6"/>
      <c r="G62" s="6"/>
      <c r="H62" s="6"/>
      <c r="I62" s="6"/>
      <c r="J62" s="6"/>
    </row>
    <row r="63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>
      <c r="A68" s="6">
        <v>49</v>
      </c>
      <c r="B68" s="6">
        <v>4.7000000000000002</v>
      </c>
      <c r="C68" s="6"/>
      <c r="D68" s="6"/>
      <c r="E68" s="6"/>
      <c r="F68" s="6"/>
      <c r="G68" s="6"/>
      <c r="H68" s="6"/>
      <c r="I68" s="6"/>
      <c r="J68" s="6"/>
    </row>
    <row r="69">
      <c r="A69" s="6">
        <v>48</v>
      </c>
      <c r="B69" s="6">
        <v>4.7000000000000002</v>
      </c>
      <c r="C69" s="6"/>
      <c r="D69" s="6"/>
      <c r="E69" s="6"/>
      <c r="F69" s="6"/>
      <c r="G69" s="6"/>
      <c r="H69" s="6"/>
      <c r="I69" s="6"/>
      <c r="J69" s="6"/>
    </row>
    <row r="70">
      <c r="A70" s="6">
        <v>47</v>
      </c>
      <c r="B70" s="6">
        <v>4.7000000000000002</v>
      </c>
      <c r="C70" s="6"/>
      <c r="D70" s="6"/>
      <c r="E70" s="6"/>
      <c r="F70" s="6"/>
      <c r="G70" s="6"/>
      <c r="H70" s="6"/>
      <c r="I70" s="6"/>
      <c r="J70" s="6"/>
    </row>
    <row r="71">
      <c r="A71" s="6">
        <v>46</v>
      </c>
      <c r="B71" s="6">
        <v>4.7000000000000002</v>
      </c>
      <c r="C71" s="6"/>
      <c r="D71" s="6"/>
      <c r="E71" s="6"/>
      <c r="F71" s="6"/>
      <c r="G71" s="6"/>
      <c r="H71" s="6"/>
      <c r="I71" s="6"/>
      <c r="J71" s="6"/>
    </row>
    <row r="72">
      <c r="A72" s="6">
        <v>45</v>
      </c>
      <c r="B72" s="6">
        <v>4.7000000000000002</v>
      </c>
      <c r="C72" s="6"/>
      <c r="D72" s="6"/>
      <c r="E72" s="6"/>
      <c r="F72" s="6"/>
      <c r="G72" s="6"/>
      <c r="H72" s="6"/>
      <c r="I72" s="6"/>
      <c r="J72" s="6"/>
    </row>
    <row r="73">
      <c r="A73" s="6">
        <v>44</v>
      </c>
      <c r="B73" s="6">
        <v>4.7000000000000002</v>
      </c>
      <c r="C73" s="6"/>
      <c r="D73" s="6"/>
      <c r="E73" s="6"/>
      <c r="F73" s="6"/>
      <c r="G73" s="6"/>
      <c r="H73" s="6"/>
      <c r="I73" s="6"/>
      <c r="J73" s="6"/>
    </row>
    <row r="74">
      <c r="A74" s="6">
        <v>43</v>
      </c>
      <c r="B74" s="6">
        <v>4.7000000000000002</v>
      </c>
      <c r="C74" s="6"/>
      <c r="D74" s="6"/>
      <c r="E74" s="6"/>
      <c r="F74" s="6"/>
      <c r="G74" s="6"/>
      <c r="H74" s="6"/>
      <c r="I74" s="6"/>
      <c r="J74" s="6"/>
    </row>
    <row r="75">
      <c r="A75" s="6">
        <v>42</v>
      </c>
      <c r="B75" s="6">
        <v>4.7000000000000002</v>
      </c>
      <c r="C75" s="6"/>
      <c r="D75" s="6"/>
      <c r="E75" s="6"/>
      <c r="F75" s="6"/>
      <c r="G75" s="6"/>
      <c r="H75" s="6"/>
      <c r="I75" s="6"/>
      <c r="J75" s="6"/>
    </row>
    <row r="76">
      <c r="A76" s="6">
        <v>41</v>
      </c>
      <c r="B76" s="6">
        <v>4.7000000000000002</v>
      </c>
      <c r="C76" s="6"/>
      <c r="D76" s="6"/>
      <c r="E76" s="6"/>
      <c r="F76" s="6"/>
      <c r="G76" s="6"/>
      <c r="H76" s="6"/>
      <c r="I76" s="6"/>
      <c r="J76" s="6"/>
    </row>
    <row r="77">
      <c r="A77" s="6">
        <v>40</v>
      </c>
      <c r="B77" s="6">
        <v>4.7000000000000002</v>
      </c>
      <c r="C77" s="6"/>
      <c r="D77" s="6"/>
      <c r="E77" s="6"/>
      <c r="F77" s="6"/>
      <c r="G77" s="6"/>
      <c r="H77" s="6"/>
      <c r="I77" s="6"/>
      <c r="J77" s="6"/>
    </row>
    <row r="78">
      <c r="A78" s="6">
        <v>39</v>
      </c>
      <c r="B78" s="6">
        <v>4.7000000000000002</v>
      </c>
      <c r="C78" s="6"/>
      <c r="D78" s="6"/>
      <c r="E78" s="6"/>
      <c r="F78" s="6"/>
      <c r="G78" s="6"/>
      <c r="H78" s="6"/>
      <c r="I78" s="6"/>
      <c r="J78" s="6"/>
    </row>
    <row r="79">
      <c r="A79" s="6">
        <v>38</v>
      </c>
      <c r="B79" s="6">
        <v>4.7000000000000002</v>
      </c>
      <c r="C79" s="6"/>
      <c r="D79" s="6"/>
      <c r="E79" s="6"/>
      <c r="F79" s="6"/>
      <c r="G79" s="6"/>
      <c r="H79" s="6"/>
      <c r="I79" s="6"/>
      <c r="J79" s="6"/>
    </row>
    <row r="80">
      <c r="A80" s="6">
        <v>37</v>
      </c>
      <c r="B80" s="6">
        <v>4.7000000000000002</v>
      </c>
      <c r="C80" s="6"/>
      <c r="D80" s="6"/>
      <c r="E80" s="6"/>
      <c r="F80" s="6"/>
      <c r="G80" s="6"/>
      <c r="H80" s="6"/>
      <c r="I80" s="6"/>
      <c r="J80" s="6"/>
    </row>
    <row r="81">
      <c r="A81" s="6">
        <v>36</v>
      </c>
      <c r="B81" s="6">
        <v>4.7000000000000002</v>
      </c>
      <c r="C81" s="6"/>
      <c r="D81" s="6"/>
      <c r="E81" s="6"/>
      <c r="F81" s="6"/>
      <c r="G81" s="6"/>
      <c r="H81" s="6"/>
      <c r="I81" s="6"/>
      <c r="J81" s="6"/>
    </row>
    <row r="82">
      <c r="A82" s="6">
        <v>35</v>
      </c>
      <c r="B82" s="6">
        <v>4.7000000000000002</v>
      </c>
      <c r="C82" s="6"/>
      <c r="D82" s="6"/>
      <c r="E82" s="6"/>
      <c r="F82" s="6"/>
      <c r="G82" s="6"/>
      <c r="H82" s="6"/>
      <c r="I82" s="6"/>
      <c r="J82" s="6"/>
    </row>
    <row r="83">
      <c r="A83" s="6">
        <v>34</v>
      </c>
      <c r="B83" s="6">
        <v>4.7000000000000002</v>
      </c>
      <c r="C83" s="6"/>
      <c r="D83" s="6"/>
      <c r="E83" s="6"/>
      <c r="F83" s="6"/>
      <c r="G83" s="6"/>
      <c r="H83" s="6"/>
      <c r="I83" s="6"/>
      <c r="J83" s="6"/>
    </row>
    <row r="84">
      <c r="A84" s="6">
        <v>33</v>
      </c>
      <c r="B84" s="6">
        <v>4.7000000000000002</v>
      </c>
      <c r="C84" s="6"/>
      <c r="D84" s="6"/>
      <c r="E84" s="6"/>
      <c r="F84" s="6"/>
      <c r="G84" s="6"/>
      <c r="H84" s="6"/>
      <c r="I84" s="6"/>
      <c r="J84" s="6"/>
    </row>
    <row r="85">
      <c r="A85" s="6">
        <v>32</v>
      </c>
      <c r="B85" s="6">
        <v>4.7000000000000002</v>
      </c>
      <c r="C85" s="6"/>
      <c r="D85" s="6"/>
      <c r="E85" s="6"/>
      <c r="F85" s="6"/>
      <c r="G85" s="6"/>
      <c r="H85" s="6"/>
      <c r="I85" s="6"/>
      <c r="J85" s="6"/>
    </row>
    <row r="86">
      <c r="A86" s="6">
        <v>31</v>
      </c>
      <c r="B86" s="6">
        <v>4.7000000000000002</v>
      </c>
      <c r="C86" s="6"/>
      <c r="D86" s="6"/>
      <c r="E86" s="6"/>
      <c r="F86" s="6"/>
      <c r="G86" s="6"/>
      <c r="H86" s="6"/>
      <c r="I86" s="6"/>
      <c r="J86" s="6"/>
    </row>
    <row r="87">
      <c r="A87" s="6">
        <v>30</v>
      </c>
      <c r="B87" s="6">
        <v>4.7000000000000002</v>
      </c>
      <c r="C87" s="6"/>
      <c r="D87" s="6"/>
      <c r="E87" s="6"/>
      <c r="F87" s="6"/>
      <c r="G87" s="6"/>
      <c r="H87" s="6"/>
      <c r="I87" s="6"/>
      <c r="J87" s="6"/>
    </row>
    <row r="88">
      <c r="A88" s="6">
        <v>29</v>
      </c>
      <c r="B88" s="6">
        <v>4.7000000000000002</v>
      </c>
      <c r="C88" s="6"/>
      <c r="D88" s="6"/>
      <c r="E88" s="6"/>
      <c r="F88" s="6"/>
      <c r="G88" s="6"/>
      <c r="H88" s="6"/>
      <c r="I88" s="6"/>
      <c r="J88" s="6"/>
    </row>
    <row r="89">
      <c r="A89" s="6">
        <v>28</v>
      </c>
      <c r="B89" s="6">
        <v>4.7000000000000002</v>
      </c>
      <c r="C89" s="6"/>
      <c r="D89" s="6"/>
      <c r="E89" s="6"/>
      <c r="F89" s="6"/>
      <c r="G89" s="6"/>
      <c r="H89" s="6"/>
      <c r="I89" s="6"/>
      <c r="J89" s="6"/>
    </row>
    <row r="90">
      <c r="A90" s="6">
        <v>27</v>
      </c>
      <c r="B90" s="6">
        <v>4.7000000000000002</v>
      </c>
      <c r="C90" s="6"/>
      <c r="D90" s="6"/>
      <c r="E90" s="6"/>
      <c r="F90" s="6"/>
      <c r="G90" s="6"/>
      <c r="H90" s="6"/>
      <c r="I90" s="6"/>
      <c r="J90" s="6"/>
    </row>
    <row r="91">
      <c r="A91" s="6">
        <v>26</v>
      </c>
      <c r="B91" s="6">
        <v>4.7000000000000002</v>
      </c>
      <c r="C91" s="6"/>
      <c r="D91" s="6"/>
      <c r="E91" s="6"/>
      <c r="F91" s="6"/>
      <c r="G91" s="6"/>
      <c r="H91" s="6"/>
      <c r="I91" s="6"/>
      <c r="J91" s="6"/>
    </row>
    <row r="92">
      <c r="A92" s="6">
        <v>25</v>
      </c>
      <c r="B92" s="6">
        <v>4.7000000000000002</v>
      </c>
      <c r="C92" s="6"/>
      <c r="D92" s="6"/>
      <c r="E92" s="6"/>
      <c r="F92" s="6"/>
      <c r="G92" s="6"/>
      <c r="H92" s="6"/>
      <c r="I92" s="6"/>
      <c r="J92" s="6"/>
    </row>
    <row r="93">
      <c r="A93" s="6">
        <v>24</v>
      </c>
      <c r="B93" s="6">
        <v>4.7000000000000002</v>
      </c>
      <c r="C93" s="6"/>
      <c r="D93" s="6"/>
      <c r="E93" s="6"/>
      <c r="F93" s="6"/>
      <c r="G93" s="6"/>
      <c r="H93" s="6"/>
      <c r="I93" s="6"/>
      <c r="J93" s="6"/>
    </row>
    <row r="94">
      <c r="A94" s="6">
        <v>23</v>
      </c>
      <c r="B94" s="6">
        <v>4.7000000000000002</v>
      </c>
      <c r="C94" s="6"/>
      <c r="D94" s="6"/>
      <c r="E94" s="6"/>
      <c r="F94" s="6"/>
      <c r="G94" s="6"/>
      <c r="H94" s="6"/>
      <c r="I94" s="6"/>
      <c r="J94" s="6"/>
    </row>
    <row r="95">
      <c r="A95" s="6">
        <v>22</v>
      </c>
      <c r="B95" s="6">
        <v>4.7000000000000002</v>
      </c>
      <c r="C95" s="6"/>
      <c r="D95" s="6"/>
      <c r="E95" s="6"/>
      <c r="F95" s="6"/>
      <c r="G95" s="6"/>
      <c r="H95" s="6"/>
      <c r="I95" s="6"/>
      <c r="J95" s="6"/>
    </row>
    <row r="96">
      <c r="A96" s="6">
        <v>21</v>
      </c>
      <c r="B96" s="6">
        <v>4.7000000000000002</v>
      </c>
      <c r="C96" s="6"/>
      <c r="D96" s="6"/>
      <c r="E96" s="6"/>
      <c r="F96" s="6"/>
      <c r="G96" s="6"/>
      <c r="H96" s="6"/>
      <c r="I96" s="6"/>
      <c r="J96" s="6"/>
    </row>
    <row r="97">
      <c r="A97" s="6">
        <v>20</v>
      </c>
      <c r="B97" s="6">
        <v>4.7000000000000002</v>
      </c>
      <c r="C97" s="6"/>
      <c r="D97" s="6"/>
      <c r="E97" s="6"/>
      <c r="F97" s="6"/>
      <c r="G97" s="6"/>
      <c r="H97" s="6"/>
      <c r="I97" s="6"/>
      <c r="J97" s="6"/>
    </row>
    <row r="98">
      <c r="A98" s="6">
        <v>19</v>
      </c>
      <c r="B98" s="6">
        <v>4.7000000000000002</v>
      </c>
      <c r="C98" s="6"/>
      <c r="D98" s="6"/>
      <c r="E98" s="6"/>
      <c r="F98" s="6"/>
      <c r="G98" s="6"/>
      <c r="H98" s="6"/>
      <c r="I98" s="6"/>
      <c r="J98" s="6"/>
    </row>
    <row r="99">
      <c r="A99" s="6">
        <v>18</v>
      </c>
      <c r="B99" s="6">
        <v>4.7000000000000002</v>
      </c>
      <c r="C99" s="6"/>
      <c r="D99" s="6"/>
      <c r="E99" s="6"/>
      <c r="F99" s="6"/>
      <c r="G99" s="6"/>
      <c r="H99" s="6"/>
      <c r="I99" s="6"/>
      <c r="J99" s="6"/>
    </row>
    <row r="100">
      <c r="A100" s="6">
        <v>17</v>
      </c>
      <c r="B100" s="6">
        <v>4.7000000000000002</v>
      </c>
      <c r="C100" s="6"/>
      <c r="D100" s="6"/>
      <c r="E100" s="6"/>
      <c r="F100" s="6"/>
      <c r="G100" s="6"/>
      <c r="H100" s="6"/>
      <c r="I100" s="6"/>
      <c r="J100" s="6"/>
    </row>
    <row r="101">
      <c r="A101" s="6">
        <v>16</v>
      </c>
      <c r="B101" s="6">
        <v>4.7000000000000002</v>
      </c>
      <c r="C101" s="6"/>
      <c r="D101" s="6"/>
      <c r="E101" s="6"/>
      <c r="F101" s="6"/>
      <c r="G101" s="6"/>
      <c r="H101" s="6"/>
      <c r="I101" s="6"/>
      <c r="J101" s="6"/>
    </row>
    <row r="102">
      <c r="A102" s="6">
        <v>15</v>
      </c>
      <c r="B102" s="6">
        <v>4.7000000000000002</v>
      </c>
      <c r="C102" s="6"/>
      <c r="D102" s="6"/>
      <c r="E102" s="6"/>
      <c r="F102" s="6"/>
      <c r="G102" s="6"/>
      <c r="H102" s="6"/>
      <c r="I102" s="6"/>
      <c r="J102" s="6"/>
    </row>
    <row r="103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rintOptions headings="0" gridLines="0"/>
  <pageMargins left="0.69999999999999996" right="0.69999999999999996" top="0.78750000000000009" bottom="0.78750000000000009" header="0.51180555555555496" footer="0.51180555555555496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dc:language>en-US</dc:language>
  <cp:revision>12</cp:revision>
  <dcterms:created xsi:type="dcterms:W3CDTF">2015-06-11T08:40:26Z</dcterms:created>
  <dcterms:modified xsi:type="dcterms:W3CDTF">2022-07-09T16:13:06Z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