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olsinka/Data/"/>
    </mc:Choice>
  </mc:AlternateContent>
  <xr:revisionPtr revIDLastSave="22" documentId="8_{7E74B908-B9F7-4653-A908-E7479EDF4857}" xr6:coauthVersionLast="47" xr6:coauthVersionMax="47" xr10:uidLastSave="{36DCA889-475C-4FF9-8926-884B753D2259}"/>
  <bookViews>
    <workbookView xWindow="-108" yWindow="-108" windowWidth="23256" windowHeight="12576" activeTab="3" xr2:uid="{00000000-000D-0000-FFFF-FFFF00000000}"/>
  </bookViews>
  <sheets>
    <sheet name="Locality Depht" sheetId="1" r:id="rId1"/>
    <sheet name="Locality Habitat" sheetId="2" r:id="rId2"/>
    <sheet name="Species depht" sheetId="3" r:id="rId3"/>
    <sheet name="Species Habita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O30" i="1" s="1"/>
  <c r="N23" i="1"/>
  <c r="M23" i="1"/>
  <c r="L23" i="1"/>
  <c r="O23" i="1" s="1"/>
  <c r="N16" i="1"/>
  <c r="M16" i="1"/>
  <c r="L16" i="1"/>
  <c r="N9" i="1"/>
  <c r="M9" i="1"/>
  <c r="L9" i="1"/>
  <c r="O9" i="1" s="1"/>
  <c r="L30" i="2"/>
  <c r="K30" i="2"/>
  <c r="M30" i="2" s="1"/>
  <c r="L23" i="2"/>
  <c r="K23" i="2"/>
  <c r="M23" i="2" s="1"/>
  <c r="L16" i="2"/>
  <c r="K16" i="2"/>
  <c r="M16" i="2" s="1"/>
  <c r="L9" i="2"/>
  <c r="K9" i="2"/>
  <c r="M9" i="2" s="1"/>
  <c r="D30" i="2"/>
  <c r="C30" i="2"/>
  <c r="E30" i="2" s="1"/>
  <c r="D23" i="2"/>
  <c r="C23" i="2"/>
  <c r="E23" i="2" s="1"/>
  <c r="D16" i="2"/>
  <c r="C16" i="2"/>
  <c r="E16" i="2" s="1"/>
  <c r="D9" i="2"/>
  <c r="C9" i="2"/>
  <c r="E9" i="2" s="1"/>
  <c r="E30" i="1"/>
  <c r="D30" i="1"/>
  <c r="C30" i="1"/>
  <c r="E23" i="1"/>
  <c r="D23" i="1"/>
  <c r="C23" i="1"/>
  <c r="E16" i="1"/>
  <c r="D16" i="1"/>
  <c r="C16" i="1"/>
  <c r="C9" i="1"/>
  <c r="E9" i="1"/>
  <c r="D9" i="1"/>
  <c r="O16" i="1" l="1"/>
  <c r="F23" i="1"/>
  <c r="F16" i="1"/>
  <c r="F30" i="1"/>
  <c r="F9" i="1"/>
</calcChain>
</file>

<file path=xl/sharedStrings.xml><?xml version="1.0" encoding="utf-8"?>
<sst xmlns="http://schemas.openxmlformats.org/spreadsheetml/2006/main" count="286" uniqueCount="116">
  <si>
    <t>locality</t>
  </si>
  <si>
    <t>year</t>
  </si>
  <si>
    <t>0-3-benthic</t>
  </si>
  <si>
    <t>0-3-pelagic</t>
  </si>
  <si>
    <t>3-6-benthic</t>
  </si>
  <si>
    <t>Hraz</t>
  </si>
  <si>
    <t>Hurka</t>
  </si>
  <si>
    <t>Olsinska zatoka</t>
  </si>
  <si>
    <t>Pritok</t>
  </si>
  <si>
    <t>Benthic</t>
  </si>
  <si>
    <t>Pelagic</t>
  </si>
  <si>
    <t>bpue loc</t>
  </si>
  <si>
    <t>Using the means</t>
  </si>
  <si>
    <t>Using sum</t>
  </si>
  <si>
    <t>Bpue Loc</t>
  </si>
  <si>
    <t>Using Means</t>
  </si>
  <si>
    <t>Abramis brama_0-3-benthic</t>
  </si>
  <si>
    <t>Abramis brama_0-3-pelagic</t>
  </si>
  <si>
    <t>Abramis brama_3-6-benthic</t>
  </si>
  <si>
    <t>Abramis brama x Blicca bjoerkna_0-3-benthic</t>
  </si>
  <si>
    <t>Abramis brama x Blicca bjoerkna_0-3-pelagic</t>
  </si>
  <si>
    <t>Abramis brama x Blicca bjoerkna_3-6-benthic</t>
  </si>
  <si>
    <t>Abramis brama x Rutilus rutilus_0-3-benthic</t>
  </si>
  <si>
    <t>Abramis brama x Rutilus rutilus_0-3-pelagic</t>
  </si>
  <si>
    <t>Abramis brama x Rutilus rutilus_3-6-benthic</t>
  </si>
  <si>
    <t>Alburnus alburnus_0-3-benthic</t>
  </si>
  <si>
    <t>Alburnus alburnus_0-3-pelagic</t>
  </si>
  <si>
    <t>Alburnus alburnus_3-6-benthic</t>
  </si>
  <si>
    <t>Anguilla anguilla_0-3-benthic</t>
  </si>
  <si>
    <t>Anguilla anguilla_0-3-pelagic</t>
  </si>
  <si>
    <t>Anguilla anguilla_3-6-benthic</t>
  </si>
  <si>
    <t>Blicca bjoerkna_0-3-benthic</t>
  </si>
  <si>
    <t>Blicca bjoerkna_0-3-pelagic</t>
  </si>
  <si>
    <t>Blicca bjoerkna_3-6-benthic</t>
  </si>
  <si>
    <t>Carassius gibelio_0-3-benthic</t>
  </si>
  <si>
    <t>Carassius gibelio_0-3-pelagic</t>
  </si>
  <si>
    <t>Carassius gibelio_3-6-benthic</t>
  </si>
  <si>
    <t>Coregonus_0-3-benthic</t>
  </si>
  <si>
    <t>Coregonus_0-3-pelagic</t>
  </si>
  <si>
    <t>Coregonus_3-6-benthic</t>
  </si>
  <si>
    <t>Cyprinus carpio_0-3-benthic</t>
  </si>
  <si>
    <t>Cyprinus carpio_0-3-pelagic</t>
  </si>
  <si>
    <t>Cyprinus carpio_3-6-benthic</t>
  </si>
  <si>
    <t>Esox lucius_0-3-benthic</t>
  </si>
  <si>
    <t>Esox lucius_0-3-pelagic</t>
  </si>
  <si>
    <t>Esox lucius_3-6-benthic</t>
  </si>
  <si>
    <t>Gymnocephalus cernua_0-3-benthic</t>
  </si>
  <si>
    <t>Gymnocephalus cernua_0-3-pelagic</t>
  </si>
  <si>
    <t>Gymnocephalus cernua_3-6-benthic</t>
  </si>
  <si>
    <t>Leuciscus aspius_0-3-benthic</t>
  </si>
  <si>
    <t>Leuciscus aspius_0-3-pelagic</t>
  </si>
  <si>
    <t>Leuciscus aspius_3-6-benthic</t>
  </si>
  <si>
    <t>Leuciscus idus_0-3-benthic</t>
  </si>
  <si>
    <t>Leuciscus idus_0-3-pelagic</t>
  </si>
  <si>
    <t>Leuciscus idus_3-6-benthic</t>
  </si>
  <si>
    <t>Oncorhynchus mykiss_0-3-benthic</t>
  </si>
  <si>
    <t>Oncorhynchus mykiss_0-3-pelagic</t>
  </si>
  <si>
    <t>Oncorhynchus mykiss_3-6-benthic</t>
  </si>
  <si>
    <t>Perca fluviatilis_0-3-benthic</t>
  </si>
  <si>
    <t>Perca fluviatilis_0-3-pelagic</t>
  </si>
  <si>
    <t>Perca fluviatilis_3-6-benthic</t>
  </si>
  <si>
    <t>Rutilus rutilus_0-3-benthic</t>
  </si>
  <si>
    <t>Rutilus rutilus_0-3-pelagic</t>
  </si>
  <si>
    <t>Rutilus rutilus_3-6-benthic</t>
  </si>
  <si>
    <t>Rutilus rutilus x Blicca bjoerkna_0-3-benthic</t>
  </si>
  <si>
    <t>Rutilus rutilus x Blicca bjoerkna_0-3-pelagic</t>
  </si>
  <si>
    <t>Rutilus rutilus x Blicca bjoerkna_3-6-benthic</t>
  </si>
  <si>
    <t>Sander lucioperca_0-3-benthic</t>
  </si>
  <si>
    <t>Sander lucioperca_0-3-pelagic</t>
  </si>
  <si>
    <t>Sander lucioperca_3-6-benthic</t>
  </si>
  <si>
    <t>Scardinius erythrophthalmus_0-3-benthic</t>
  </si>
  <si>
    <t>Scardinius erythrophthalmus_0-3-pelagic</t>
  </si>
  <si>
    <t>Scardinius erythrophthalmus_3-6-benthic</t>
  </si>
  <si>
    <t>Silurus glanis_0-3-benthic</t>
  </si>
  <si>
    <t>Silurus glanis_0-3-pelagic</t>
  </si>
  <si>
    <t>Silurus glanis_3-6-benthic</t>
  </si>
  <si>
    <t>Abramis brama_Benthic</t>
  </si>
  <si>
    <t>Abramis brama_Pelagic</t>
  </si>
  <si>
    <t>Abramis brama x Blicca bjoerkna_Benthic</t>
  </si>
  <si>
    <t>Abramis brama x Blicca bjoerkna_Pelagic</t>
  </si>
  <si>
    <t>Abramis brama x Rutilus rutilus_Benthic</t>
  </si>
  <si>
    <t>Abramis brama x Rutilus rutilus_Pelagic</t>
  </si>
  <si>
    <t>Alburnus alburnus_Benthic</t>
  </si>
  <si>
    <t>Alburnus alburnus_Pelagic</t>
  </si>
  <si>
    <t>Anguilla anguilla_Benthic</t>
  </si>
  <si>
    <t>Anguilla anguilla_Pelagic</t>
  </si>
  <si>
    <t>Blicca bjoerkna_Benthic</t>
  </si>
  <si>
    <t>Blicca bjoerkna_Pelagic</t>
  </si>
  <si>
    <t>Carassius gibelio_Benthic</t>
  </si>
  <si>
    <t>Carassius gibelio_Pelagic</t>
  </si>
  <si>
    <t>Coregonus_Benthic</t>
  </si>
  <si>
    <t>Coregonus_Pelagic</t>
  </si>
  <si>
    <t>Cyprinus carpio_Benthic</t>
  </si>
  <si>
    <t>Cyprinus carpio_Pelagic</t>
  </si>
  <si>
    <t>Esox lucius_Benthic</t>
  </si>
  <si>
    <t>Esox lucius_Pelagic</t>
  </si>
  <si>
    <t>Gymnocephalus cernua_Benthic</t>
  </si>
  <si>
    <t>Gymnocephalus cernua_Pelagic</t>
  </si>
  <si>
    <t>Leuciscus aspius_Benthic</t>
  </si>
  <si>
    <t>Leuciscus aspius_Pelagic</t>
  </si>
  <si>
    <t>Leuciscus idus_Benthic</t>
  </si>
  <si>
    <t>Leuciscus idus_Pelagic</t>
  </si>
  <si>
    <t>Oncorhynchus mykiss_Benthic</t>
  </si>
  <si>
    <t>Oncorhynchus mykiss_Pelagic</t>
  </si>
  <si>
    <t>Perca fluviatilis_Benthic</t>
  </si>
  <si>
    <t>Perca fluviatilis_Pelagic</t>
  </si>
  <si>
    <t>Rutilus rutilus_Benthic</t>
  </si>
  <si>
    <t>Rutilus rutilus_Pelagic</t>
  </si>
  <si>
    <t>Rutilus rutilus x Blicca bjoerkna_Benthic</t>
  </si>
  <si>
    <t>Rutilus rutilus x Blicca bjoerkna_Pelagic</t>
  </si>
  <si>
    <t>Sander lucioperca_Benthic</t>
  </si>
  <si>
    <t>Sander lucioperca_Pelagic</t>
  </si>
  <si>
    <t>Scardinius erythrophthalmus_Benthic</t>
  </si>
  <si>
    <t>Scardinius erythrophthalmus_Pelagic</t>
  </si>
  <si>
    <t>Silurus glanis_Benthic</t>
  </si>
  <si>
    <t>Silurus glanis_Pelagic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</si>
</sst>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opLeftCell="A3" workbookViewId="0">
      <selection activeCell="G13" sqref="G13"/>
    </sheetView>
  </sheetViews>
  <sheetFormatPr defaultColWidth="11.5546875" defaultRowHeight="14.4" x14ac:dyDescent="0.3"/>
  <cols>
    <col min="1" max="1" width="13.6640625" style="1" bestFit="1" customWidth="1"/>
    <col min="2" max="6" width="11.5546875" style="1"/>
    <col min="8" max="8" width="11.5546875" style="3"/>
    <col min="10" max="10" width="13.6640625" bestFit="1" customWidth="1"/>
    <col min="15" max="15" width="11.5546875" style="1"/>
  </cols>
  <sheetData>
    <row r="1" spans="1:15" x14ac:dyDescent="0.3">
      <c r="A1" s="9" t="s">
        <v>15</v>
      </c>
      <c r="B1" s="9"/>
      <c r="C1" s="9"/>
      <c r="D1" s="9"/>
      <c r="E1" s="9"/>
      <c r="J1" s="9" t="s">
        <v>13</v>
      </c>
      <c r="K1" s="9"/>
      <c r="L1" s="9"/>
      <c r="M1" s="9"/>
      <c r="N1" s="9"/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</row>
    <row r="3" spans="1:15" x14ac:dyDescent="0.3">
      <c r="A3" s="1" t="s">
        <v>5</v>
      </c>
      <c r="B3" s="1">
        <v>2008</v>
      </c>
      <c r="C3" s="6">
        <v>41.738660848361697</v>
      </c>
      <c r="D3" s="6">
        <v>0</v>
      </c>
      <c r="E3" s="6">
        <v>56.561109153742798</v>
      </c>
      <c r="J3" s="1" t="s">
        <v>5</v>
      </c>
      <c r="K3" s="1">
        <v>2008</v>
      </c>
      <c r="L3" s="6">
        <v>7512.9589527051003</v>
      </c>
      <c r="M3" s="6">
        <v>0</v>
      </c>
      <c r="N3" s="6">
        <v>10180.9996476737</v>
      </c>
    </row>
    <row r="4" spans="1:15" x14ac:dyDescent="0.3">
      <c r="A4" s="1" t="s">
        <v>5</v>
      </c>
      <c r="B4" s="1">
        <v>2009</v>
      </c>
      <c r="C4" s="6">
        <v>63.506964065396097</v>
      </c>
      <c r="D4" s="6">
        <v>0</v>
      </c>
      <c r="E4" s="6">
        <v>10.200841315000201</v>
      </c>
      <c r="J4" s="1" t="s">
        <v>5</v>
      </c>
      <c r="K4" s="1">
        <v>2009</v>
      </c>
      <c r="L4" s="6">
        <v>11431.253531771299</v>
      </c>
      <c r="M4" s="6">
        <v>0</v>
      </c>
      <c r="N4" s="6">
        <v>1836.15143670004</v>
      </c>
    </row>
    <row r="5" spans="1:15" x14ac:dyDescent="0.3">
      <c r="A5" s="1" t="s">
        <v>5</v>
      </c>
      <c r="B5" s="1">
        <v>2010</v>
      </c>
      <c r="C5" s="6">
        <v>52.133064176765998</v>
      </c>
      <c r="D5" s="6">
        <v>0</v>
      </c>
      <c r="E5" s="6">
        <v>21.441671516758401</v>
      </c>
      <c r="J5" s="1" t="s">
        <v>5</v>
      </c>
      <c r="K5" s="1">
        <v>2010</v>
      </c>
      <c r="L5" s="6">
        <v>9383.9515518178905</v>
      </c>
      <c r="M5" s="6">
        <v>0</v>
      </c>
      <c r="N5" s="6">
        <v>3859.50087301652</v>
      </c>
    </row>
    <row r="6" spans="1:15" x14ac:dyDescent="0.3">
      <c r="A6" s="1" t="s">
        <v>5</v>
      </c>
      <c r="B6" s="1">
        <v>2012</v>
      </c>
      <c r="C6" s="6">
        <v>40.194485570875798</v>
      </c>
      <c r="D6" s="6">
        <v>0</v>
      </c>
      <c r="E6" s="6">
        <v>41.731107412508898</v>
      </c>
      <c r="J6" s="1" t="s">
        <v>5</v>
      </c>
      <c r="K6" s="1">
        <v>2012</v>
      </c>
      <c r="L6" s="6">
        <v>7235.0074027576402</v>
      </c>
      <c r="M6" s="6">
        <v>0</v>
      </c>
      <c r="N6" s="6">
        <v>7511.5993342516003</v>
      </c>
    </row>
    <row r="7" spans="1:15" x14ac:dyDescent="0.3">
      <c r="A7" s="1" t="s">
        <v>5</v>
      </c>
      <c r="B7" s="1">
        <v>2016</v>
      </c>
      <c r="C7" s="6">
        <v>76.044816526977996</v>
      </c>
      <c r="D7" s="6">
        <v>29.565215959735401</v>
      </c>
      <c r="E7" s="6">
        <v>28.737402068134401</v>
      </c>
      <c r="J7" s="1" t="s">
        <v>5</v>
      </c>
      <c r="K7" s="1">
        <v>2016</v>
      </c>
      <c r="L7" s="6">
        <v>13688.066974855999</v>
      </c>
      <c r="M7" s="6">
        <v>10643.477745504701</v>
      </c>
      <c r="N7" s="6">
        <v>5172.7323722642004</v>
      </c>
    </row>
    <row r="8" spans="1:15" x14ac:dyDescent="0.3">
      <c r="A8" s="1" t="s">
        <v>5</v>
      </c>
      <c r="B8" s="1">
        <v>2017</v>
      </c>
      <c r="C8" s="6">
        <v>80.962906227137495</v>
      </c>
      <c r="D8" s="6">
        <v>43.016499057567998</v>
      </c>
      <c r="E8" s="6">
        <v>34.624691893203597</v>
      </c>
      <c r="J8" s="1" t="s">
        <v>5</v>
      </c>
      <c r="K8" s="1">
        <v>2017</v>
      </c>
      <c r="L8" s="6">
        <v>14573.323120884799</v>
      </c>
      <c r="M8" s="6">
        <v>15485.9396607245</v>
      </c>
      <c r="N8" s="6">
        <v>6232.4445407766598</v>
      </c>
    </row>
    <row r="9" spans="1:15" x14ac:dyDescent="0.3">
      <c r="A9" s="4" t="s">
        <v>14</v>
      </c>
      <c r="B9" s="4"/>
      <c r="C9" s="7">
        <f>AVERAGE(C3:C8)</f>
        <v>59.096816235919185</v>
      </c>
      <c r="D9" s="7">
        <f>AVERAGE(D3:D8)</f>
        <v>12.0969525028839</v>
      </c>
      <c r="E9" s="7">
        <f>AVERAGE(E3:E8)</f>
        <v>32.216137226558047</v>
      </c>
      <c r="F9" s="7">
        <f>SUM(C9:E9)</f>
        <v>103.40990596536113</v>
      </c>
      <c r="J9" s="4" t="s">
        <v>14</v>
      </c>
      <c r="K9" s="4"/>
      <c r="L9" s="7">
        <f>AVERAGE(L3:L8)</f>
        <v>10637.426922465456</v>
      </c>
      <c r="M9" s="7">
        <f>AVERAGE(M3:M8)</f>
        <v>4354.9029010382001</v>
      </c>
      <c r="N9" s="7">
        <f>AVERAGE(N3:N8)</f>
        <v>5798.9047007804538</v>
      </c>
      <c r="O9" s="7">
        <f>SUM(L9:N9)</f>
        <v>20791.234524284111</v>
      </c>
    </row>
    <row r="10" spans="1:15" x14ac:dyDescent="0.3">
      <c r="A10" s="1" t="s">
        <v>6</v>
      </c>
      <c r="B10" s="1">
        <v>2008</v>
      </c>
      <c r="C10" s="6">
        <v>131.30158039889099</v>
      </c>
      <c r="D10" s="6">
        <v>0</v>
      </c>
      <c r="E10" s="6">
        <v>88.0167517113928</v>
      </c>
      <c r="J10" s="1" t="s">
        <v>6</v>
      </c>
      <c r="K10" s="1">
        <v>2008</v>
      </c>
      <c r="L10" s="6">
        <v>23634.2844718003</v>
      </c>
      <c r="M10" s="6">
        <v>0</v>
      </c>
      <c r="N10" s="6">
        <v>15843.015308050701</v>
      </c>
    </row>
    <row r="11" spans="1:15" x14ac:dyDescent="0.3">
      <c r="A11" s="1" t="s">
        <v>6</v>
      </c>
      <c r="B11" s="1">
        <v>2009</v>
      </c>
      <c r="C11" s="6">
        <v>76.782792682495995</v>
      </c>
      <c r="D11" s="6">
        <v>0</v>
      </c>
      <c r="E11" s="6">
        <v>83.068073241482494</v>
      </c>
      <c r="J11" s="1" t="s">
        <v>6</v>
      </c>
      <c r="K11" s="1">
        <v>2009</v>
      </c>
      <c r="L11" s="6">
        <v>13820.902682849301</v>
      </c>
      <c r="M11" s="6">
        <v>0</v>
      </c>
      <c r="N11" s="6">
        <v>14952.253183466901</v>
      </c>
    </row>
    <row r="12" spans="1:15" x14ac:dyDescent="0.3">
      <c r="A12" s="1" t="s">
        <v>6</v>
      </c>
      <c r="B12" s="1">
        <v>2010</v>
      </c>
      <c r="C12" s="6">
        <v>75.028839161060404</v>
      </c>
      <c r="D12" s="6">
        <v>0</v>
      </c>
      <c r="E12" s="6">
        <v>36.564008100858601</v>
      </c>
      <c r="J12" s="1" t="s">
        <v>6</v>
      </c>
      <c r="K12" s="1">
        <v>2010</v>
      </c>
      <c r="L12" s="6">
        <v>13505.191048990901</v>
      </c>
      <c r="M12" s="6">
        <v>0</v>
      </c>
      <c r="N12" s="6">
        <v>6581.5214581545397</v>
      </c>
    </row>
    <row r="13" spans="1:15" x14ac:dyDescent="0.3">
      <c r="A13" s="1" t="s">
        <v>6</v>
      </c>
      <c r="B13" s="1">
        <v>2012</v>
      </c>
      <c r="C13" s="6">
        <v>98.810084816071196</v>
      </c>
      <c r="D13" s="6">
        <v>0</v>
      </c>
      <c r="E13" s="6">
        <v>47.107123133354399</v>
      </c>
      <c r="J13" s="1" t="s">
        <v>6</v>
      </c>
      <c r="K13" s="1">
        <v>2012</v>
      </c>
      <c r="L13" s="6">
        <v>35571.630533785603</v>
      </c>
      <c r="M13" s="6">
        <v>0</v>
      </c>
      <c r="N13" s="6">
        <v>16958.5643280076</v>
      </c>
    </row>
    <row r="14" spans="1:15" x14ac:dyDescent="0.3">
      <c r="A14" s="1" t="s">
        <v>6</v>
      </c>
      <c r="B14" s="1">
        <v>2016</v>
      </c>
      <c r="C14" s="6">
        <v>89.057496613881497</v>
      </c>
      <c r="D14" s="6">
        <v>49.969273155703497</v>
      </c>
      <c r="E14" s="6">
        <v>84.393697761474002</v>
      </c>
      <c r="J14" s="1" t="s">
        <v>6</v>
      </c>
      <c r="K14" s="1">
        <v>2016</v>
      </c>
      <c r="L14" s="6">
        <v>16030.349390498701</v>
      </c>
      <c r="M14" s="6">
        <v>35977.876672106497</v>
      </c>
      <c r="N14" s="6">
        <v>15190.8655970653</v>
      </c>
    </row>
    <row r="15" spans="1:15" x14ac:dyDescent="0.3">
      <c r="A15" s="1" t="s">
        <v>6</v>
      </c>
      <c r="B15" s="1">
        <v>2017</v>
      </c>
      <c r="C15" s="6">
        <v>141.59521521769599</v>
      </c>
      <c r="D15" s="6">
        <v>100.611609344458</v>
      </c>
      <c r="E15" s="6">
        <v>132.89588562969899</v>
      </c>
      <c r="J15" s="1" t="s">
        <v>6</v>
      </c>
      <c r="K15" s="1">
        <v>2017</v>
      </c>
      <c r="L15" s="6">
        <v>32658.1412297399</v>
      </c>
      <c r="M15" s="6">
        <v>36220.179364004798</v>
      </c>
      <c r="N15" s="6">
        <v>23921.259413345899</v>
      </c>
    </row>
    <row r="16" spans="1:15" x14ac:dyDescent="0.3">
      <c r="A16" s="4" t="s">
        <v>14</v>
      </c>
      <c r="B16" s="4"/>
      <c r="C16" s="7">
        <f>AVERAGE(C10:C15)</f>
        <v>102.09600148168268</v>
      </c>
      <c r="D16" s="7">
        <f>AVERAGE(D10:D15)</f>
        <v>25.096813750026914</v>
      </c>
      <c r="E16" s="7">
        <f>AVERAGE(E10:E15)</f>
        <v>78.674256596376878</v>
      </c>
      <c r="F16" s="7">
        <f>SUM(C16:E16)</f>
        <v>205.86707182808647</v>
      </c>
      <c r="J16" s="4" t="s">
        <v>14</v>
      </c>
      <c r="K16" s="4"/>
      <c r="L16" s="7">
        <f>AVERAGE(L10:L15)</f>
        <v>22536.749892944117</v>
      </c>
      <c r="M16" s="7">
        <f>AVERAGE(M10:M15)</f>
        <v>12033.009339351882</v>
      </c>
      <c r="N16" s="7">
        <f>AVERAGE(N10:N15)</f>
        <v>15574.579881348493</v>
      </c>
      <c r="O16" s="7">
        <f>SUM(L16:N16)</f>
        <v>50144.339113644492</v>
      </c>
    </row>
    <row r="17" spans="1:15" x14ac:dyDescent="0.3">
      <c r="A17" s="1" t="s">
        <v>7</v>
      </c>
      <c r="B17" s="1">
        <v>2008</v>
      </c>
      <c r="C17" s="6">
        <v>108.284627351784</v>
      </c>
      <c r="D17" s="6">
        <v>0</v>
      </c>
      <c r="E17" s="6">
        <v>0</v>
      </c>
      <c r="J17" s="1" t="s">
        <v>7</v>
      </c>
      <c r="K17" s="1">
        <v>2008</v>
      </c>
      <c r="L17" s="6">
        <v>19491.2329233212</v>
      </c>
      <c r="M17" s="6">
        <v>0</v>
      </c>
      <c r="N17" s="6">
        <v>0</v>
      </c>
    </row>
    <row r="18" spans="1:15" x14ac:dyDescent="0.3">
      <c r="A18" s="1" t="s">
        <v>7</v>
      </c>
      <c r="B18" s="1">
        <v>2009</v>
      </c>
      <c r="C18" s="6">
        <v>121.95374592295801</v>
      </c>
      <c r="D18" s="6">
        <v>44.679026806214601</v>
      </c>
      <c r="E18" s="6">
        <v>0</v>
      </c>
      <c r="J18" s="1" t="s">
        <v>7</v>
      </c>
      <c r="K18" s="1">
        <v>2009</v>
      </c>
      <c r="L18" s="6">
        <v>21951.674266132501</v>
      </c>
      <c r="M18" s="6">
        <v>32168.899300474499</v>
      </c>
      <c r="N18" s="6">
        <v>0</v>
      </c>
    </row>
    <row r="19" spans="1:15" x14ac:dyDescent="0.3">
      <c r="A19" s="1" t="s">
        <v>7</v>
      </c>
      <c r="B19" s="1">
        <v>2010</v>
      </c>
      <c r="C19" s="6">
        <v>75.807396582965893</v>
      </c>
      <c r="D19" s="6">
        <v>82.376415129820202</v>
      </c>
      <c r="E19" s="6">
        <v>102.979769950289</v>
      </c>
      <c r="J19" s="1" t="s">
        <v>7</v>
      </c>
      <c r="K19" s="1">
        <v>2010</v>
      </c>
      <c r="L19" s="6">
        <v>13645.331384933899</v>
      </c>
      <c r="M19" s="6">
        <v>29655.509446735301</v>
      </c>
      <c r="N19" s="6">
        <v>18536.3585910519</v>
      </c>
    </row>
    <row r="20" spans="1:15" x14ac:dyDescent="0.3">
      <c r="A20" s="1" t="s">
        <v>7</v>
      </c>
      <c r="B20" s="1">
        <v>2012</v>
      </c>
      <c r="C20" s="6">
        <v>80.114273946974606</v>
      </c>
      <c r="D20" s="6">
        <v>43.262579545975299</v>
      </c>
      <c r="E20" s="6">
        <v>0</v>
      </c>
      <c r="J20" s="1" t="s">
        <v>7</v>
      </c>
      <c r="K20" s="1">
        <v>2012</v>
      </c>
      <c r="L20" s="6">
        <v>14420.569310455399</v>
      </c>
      <c r="M20" s="6">
        <v>15574.5286365511</v>
      </c>
      <c r="N20" s="6">
        <v>0</v>
      </c>
    </row>
    <row r="21" spans="1:15" x14ac:dyDescent="0.3">
      <c r="A21" s="1" t="s">
        <v>7</v>
      </c>
      <c r="B21" s="1">
        <v>2016</v>
      </c>
      <c r="C21" s="6">
        <v>95.217249964125003</v>
      </c>
      <c r="D21" s="6">
        <v>35.528781020253497</v>
      </c>
      <c r="E21" s="6">
        <v>58.028686407338299</v>
      </c>
      <c r="J21" s="1" t="s">
        <v>7</v>
      </c>
      <c r="K21" s="1">
        <v>2016</v>
      </c>
      <c r="L21" s="6">
        <v>17139.1049935425</v>
      </c>
      <c r="M21" s="6">
        <v>12790.361167291199</v>
      </c>
      <c r="N21" s="6">
        <v>10445.163553320899</v>
      </c>
    </row>
    <row r="22" spans="1:15" x14ac:dyDescent="0.3">
      <c r="A22" s="1" t="s">
        <v>7</v>
      </c>
      <c r="B22" s="1">
        <v>2017</v>
      </c>
      <c r="C22" s="6">
        <v>148.297164403452</v>
      </c>
      <c r="D22" s="6">
        <v>80.877736510351497</v>
      </c>
      <c r="E22" s="6">
        <v>98.963503110871599</v>
      </c>
      <c r="J22" s="1" t="s">
        <v>7</v>
      </c>
      <c r="K22" s="1">
        <v>2017</v>
      </c>
      <c r="L22" s="6">
        <v>26693.489592621401</v>
      </c>
      <c r="M22" s="6">
        <v>29115.985143726499</v>
      </c>
      <c r="N22" s="6">
        <v>17813.430559956902</v>
      </c>
    </row>
    <row r="23" spans="1:15" x14ac:dyDescent="0.3">
      <c r="A23" s="4" t="s">
        <v>14</v>
      </c>
      <c r="B23" s="4"/>
      <c r="C23" s="7">
        <f>AVERAGE(C17:C22)</f>
        <v>104.94574302870991</v>
      </c>
      <c r="D23" s="7">
        <f>AVERAGE(D17:D22)</f>
        <v>47.78742316876918</v>
      </c>
      <c r="E23" s="7">
        <f>AVERAGE(E17:E22)</f>
        <v>43.32865991141648</v>
      </c>
      <c r="F23" s="7">
        <f>SUM(C23:E23)</f>
        <v>196.06182610889556</v>
      </c>
      <c r="J23" s="4" t="s">
        <v>14</v>
      </c>
      <c r="K23" s="4"/>
      <c r="L23" s="7">
        <f>AVERAGE(L17:L22)</f>
        <v>18890.233745167818</v>
      </c>
      <c r="M23" s="7">
        <f>AVERAGE(M17:M22)</f>
        <v>19884.213949129768</v>
      </c>
      <c r="N23" s="7">
        <f>AVERAGE(N17:N22)</f>
        <v>7799.15878405495</v>
      </c>
      <c r="O23" s="7">
        <f>SUM(L23:N23)</f>
        <v>46573.606478352536</v>
      </c>
    </row>
    <row r="24" spans="1:15" x14ac:dyDescent="0.3">
      <c r="A24" s="1" t="s">
        <v>8</v>
      </c>
      <c r="B24" s="1">
        <v>2008</v>
      </c>
      <c r="C24" s="6">
        <v>74.973226787701094</v>
      </c>
      <c r="D24" s="6">
        <v>65.616445602682205</v>
      </c>
      <c r="E24" s="6">
        <v>19.334796000712199</v>
      </c>
      <c r="J24" s="1" t="s">
        <v>8</v>
      </c>
      <c r="K24" s="1">
        <v>2008</v>
      </c>
      <c r="L24" s="6">
        <v>13495.1808217862</v>
      </c>
      <c r="M24" s="6">
        <v>23621.9204169656</v>
      </c>
      <c r="N24" s="6">
        <v>3480.2632801282002</v>
      </c>
    </row>
    <row r="25" spans="1:15" x14ac:dyDescent="0.3">
      <c r="A25" s="1" t="s">
        <v>8</v>
      </c>
      <c r="B25" s="1">
        <v>2009</v>
      </c>
      <c r="C25" s="6">
        <v>96.150422642489502</v>
      </c>
      <c r="D25" s="6">
        <v>37.946752716417002</v>
      </c>
      <c r="E25" s="6">
        <v>33.626886508966599</v>
      </c>
      <c r="J25" s="1" t="s">
        <v>8</v>
      </c>
      <c r="K25" s="1">
        <v>2009</v>
      </c>
      <c r="L25" s="6">
        <v>17307.0760756481</v>
      </c>
      <c r="M25" s="6">
        <v>27321.661955820298</v>
      </c>
      <c r="N25" s="6">
        <v>6052.8395716139903</v>
      </c>
    </row>
    <row r="26" spans="1:15" x14ac:dyDescent="0.3">
      <c r="A26" s="1" t="s">
        <v>8</v>
      </c>
      <c r="B26" s="1">
        <v>2010</v>
      </c>
      <c r="C26" s="6">
        <v>47.969471725344398</v>
      </c>
      <c r="D26" s="6">
        <v>24.297852241951698</v>
      </c>
      <c r="E26" s="6">
        <v>36.285390797197302</v>
      </c>
      <c r="J26" s="1" t="s">
        <v>8</v>
      </c>
      <c r="K26" s="1">
        <v>2010</v>
      </c>
      <c r="L26" s="6">
        <v>8634.5049105619892</v>
      </c>
      <c r="M26" s="6">
        <v>8747.2268071025992</v>
      </c>
      <c r="N26" s="6">
        <v>6531.3703434955196</v>
      </c>
    </row>
    <row r="27" spans="1:15" x14ac:dyDescent="0.3">
      <c r="A27" s="1" t="s">
        <v>8</v>
      </c>
      <c r="B27" s="1">
        <v>2012</v>
      </c>
      <c r="C27" s="6">
        <v>111.93415555245301</v>
      </c>
      <c r="D27" s="6">
        <v>94.529032504056502</v>
      </c>
      <c r="E27" s="6">
        <v>7.5592197570072299</v>
      </c>
      <c r="J27" s="1" t="s">
        <v>8</v>
      </c>
      <c r="K27" s="1">
        <v>2012</v>
      </c>
      <c r="L27" s="6">
        <v>20148.147999441499</v>
      </c>
      <c r="M27" s="6">
        <v>34030.451701460297</v>
      </c>
      <c r="N27" s="6">
        <v>1360.6595562612999</v>
      </c>
    </row>
    <row r="28" spans="1:15" x14ac:dyDescent="0.3">
      <c r="A28" s="1" t="s">
        <v>8</v>
      </c>
      <c r="B28" s="1">
        <v>2016</v>
      </c>
      <c r="C28" s="6">
        <v>112.637264853294</v>
      </c>
      <c r="D28" s="6">
        <v>63.757405143560803</v>
      </c>
      <c r="E28" s="6">
        <v>20.752895887256098</v>
      </c>
      <c r="J28" s="1" t="s">
        <v>8</v>
      </c>
      <c r="K28" s="1">
        <v>2016</v>
      </c>
      <c r="L28" s="6">
        <v>20274.707673592799</v>
      </c>
      <c r="M28" s="6">
        <v>22952.665851681901</v>
      </c>
      <c r="N28" s="6">
        <v>3735.5212597061</v>
      </c>
    </row>
    <row r="29" spans="1:15" x14ac:dyDescent="0.3">
      <c r="A29" s="1" t="s">
        <v>8</v>
      </c>
      <c r="B29" s="1">
        <v>2017</v>
      </c>
      <c r="C29" s="6">
        <v>79.507851416201007</v>
      </c>
      <c r="D29" s="6">
        <v>71.758228159055605</v>
      </c>
      <c r="E29" s="6">
        <v>53.703182843275897</v>
      </c>
      <c r="J29" s="1" t="s">
        <v>8</v>
      </c>
      <c r="K29" s="1">
        <v>2017</v>
      </c>
      <c r="L29" s="6">
        <v>14311.4132549162</v>
      </c>
      <c r="M29" s="6">
        <v>25832.962137260001</v>
      </c>
      <c r="N29" s="6">
        <v>9666.5729117896608</v>
      </c>
    </row>
    <row r="30" spans="1:15" x14ac:dyDescent="0.3">
      <c r="A30" s="4" t="s">
        <v>14</v>
      </c>
      <c r="B30" s="4"/>
      <c r="C30" s="7">
        <f>AVERAGE(C24:C29)</f>
        <v>87.195398829580498</v>
      </c>
      <c r="D30" s="7">
        <f>AVERAGE(D24:D29)</f>
        <v>59.650952727953971</v>
      </c>
      <c r="E30" s="7">
        <f>AVERAGE(E24:E29)</f>
        <v>28.543728632402559</v>
      </c>
      <c r="F30" s="7">
        <f>SUM(C30:E30)</f>
        <v>175.39008018993701</v>
      </c>
      <c r="J30" s="4" t="s">
        <v>14</v>
      </c>
      <c r="K30" s="4"/>
      <c r="L30" s="7">
        <f>AVERAGE(L24:L29)</f>
        <v>15695.171789324464</v>
      </c>
      <c r="M30" s="7">
        <f>AVERAGE(M24:M29)</f>
        <v>23751.148145048446</v>
      </c>
      <c r="N30" s="7">
        <f>AVERAGE(N24:N29)</f>
        <v>5137.8711538324615</v>
      </c>
      <c r="O30" s="7">
        <f>SUM(L30:N30)</f>
        <v>44584.191088205371</v>
      </c>
    </row>
  </sheetData>
  <mergeCells count="2">
    <mergeCell ref="A1:E1"/>
    <mergeCell ref="J1:N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EB63-16BA-410F-9253-9AB8FAA4CAD8}">
  <dimension ref="A1:M30"/>
  <sheetViews>
    <sheetView workbookViewId="0">
      <selection activeCell="O12" sqref="O12"/>
    </sheetView>
  </sheetViews>
  <sheetFormatPr defaultRowHeight="14.4" x14ac:dyDescent="0.3"/>
  <cols>
    <col min="1" max="1" width="13.6640625" style="1" bestFit="1" customWidth="1"/>
    <col min="2" max="2" width="8.21875" style="1" customWidth="1"/>
    <col min="3" max="4" width="12.109375" style="1" bestFit="1" customWidth="1"/>
    <col min="5" max="5" width="9.5546875" bestFit="1" customWidth="1"/>
    <col min="7" max="7" width="8.88671875" style="3"/>
    <col min="9" max="9" width="13.6640625" style="1" bestFit="1" customWidth="1"/>
    <col min="10" max="12" width="8.88671875" style="1"/>
  </cols>
  <sheetData>
    <row r="1" spans="1:13" x14ac:dyDescent="0.3">
      <c r="A1" s="9" t="s">
        <v>12</v>
      </c>
      <c r="B1" s="9"/>
      <c r="C1" s="9"/>
      <c r="D1" s="9"/>
      <c r="E1" s="9"/>
      <c r="I1" s="9" t="s">
        <v>13</v>
      </c>
      <c r="J1" s="9"/>
      <c r="K1" s="9"/>
      <c r="L1" s="9"/>
    </row>
    <row r="2" spans="1:13" x14ac:dyDescent="0.3">
      <c r="A2" s="1" t="s">
        <v>0</v>
      </c>
      <c r="B2" s="1" t="s">
        <v>1</v>
      </c>
      <c r="C2" s="1" t="s">
        <v>9</v>
      </c>
      <c r="D2" s="1" t="s">
        <v>10</v>
      </c>
      <c r="I2" s="1" t="s">
        <v>0</v>
      </c>
      <c r="J2" s="1" t="s">
        <v>1</v>
      </c>
      <c r="K2" s="1" t="s">
        <v>9</v>
      </c>
      <c r="L2" s="1" t="s">
        <v>10</v>
      </c>
    </row>
    <row r="3" spans="1:13" x14ac:dyDescent="0.3">
      <c r="A3" s="1" t="s">
        <v>5</v>
      </c>
      <c r="B3" s="1">
        <v>2008</v>
      </c>
      <c r="C3" s="6">
        <v>49.149885001052198</v>
      </c>
      <c r="D3" s="6">
        <v>0</v>
      </c>
      <c r="E3" s="5"/>
      <c r="I3" s="1" t="s">
        <v>5</v>
      </c>
      <c r="J3" s="1">
        <v>2008</v>
      </c>
      <c r="K3" s="6">
        <v>17693.958600378799</v>
      </c>
      <c r="L3" s="6">
        <v>0</v>
      </c>
      <c r="M3" s="5"/>
    </row>
    <row r="4" spans="1:13" x14ac:dyDescent="0.3">
      <c r="A4" s="1" t="s">
        <v>5</v>
      </c>
      <c r="B4" s="1">
        <v>2009</v>
      </c>
      <c r="C4" s="6">
        <v>36.853902690198197</v>
      </c>
      <c r="D4" s="6">
        <v>0</v>
      </c>
      <c r="E4" s="5"/>
      <c r="I4" s="1" t="s">
        <v>5</v>
      </c>
      <c r="J4" s="1">
        <v>2009</v>
      </c>
      <c r="K4" s="6">
        <v>13267.404968471301</v>
      </c>
      <c r="L4" s="6">
        <v>0</v>
      </c>
      <c r="M4" s="5"/>
    </row>
    <row r="5" spans="1:13" x14ac:dyDescent="0.3">
      <c r="A5" s="1" t="s">
        <v>5</v>
      </c>
      <c r="B5" s="1">
        <v>2010</v>
      </c>
      <c r="C5" s="6">
        <v>36.787367846762201</v>
      </c>
      <c r="D5" s="6">
        <v>0</v>
      </c>
      <c r="E5" s="5"/>
      <c r="I5" s="1" t="s">
        <v>5</v>
      </c>
      <c r="J5" s="1">
        <v>2010</v>
      </c>
      <c r="K5" s="6">
        <v>13243.452424834401</v>
      </c>
      <c r="L5" s="6">
        <v>0</v>
      </c>
      <c r="M5" s="5"/>
    </row>
    <row r="6" spans="1:13" x14ac:dyDescent="0.3">
      <c r="A6" s="1" t="s">
        <v>5</v>
      </c>
      <c r="B6" s="1">
        <v>2012</v>
      </c>
      <c r="C6" s="6">
        <v>40.962796491692302</v>
      </c>
      <c r="D6" s="6">
        <v>0</v>
      </c>
      <c r="E6" s="5"/>
      <c r="I6" s="1" t="s">
        <v>5</v>
      </c>
      <c r="J6" s="1">
        <v>2012</v>
      </c>
      <c r="K6" s="6">
        <v>14746.606737009201</v>
      </c>
      <c r="L6" s="6">
        <v>0</v>
      </c>
      <c r="M6" s="5"/>
    </row>
    <row r="7" spans="1:13" x14ac:dyDescent="0.3">
      <c r="A7" s="1" t="s">
        <v>5</v>
      </c>
      <c r="B7" s="1">
        <v>2016</v>
      </c>
      <c r="C7" s="6">
        <v>52.391109297556198</v>
      </c>
      <c r="D7" s="6">
        <v>29.565215959735401</v>
      </c>
      <c r="E7" s="5"/>
      <c r="I7" s="1" t="s">
        <v>5</v>
      </c>
      <c r="J7" s="1">
        <v>2016</v>
      </c>
      <c r="K7" s="6">
        <v>18860.799347120199</v>
      </c>
      <c r="L7" s="6">
        <v>10643.477745504701</v>
      </c>
      <c r="M7" s="5"/>
    </row>
    <row r="8" spans="1:13" x14ac:dyDescent="0.3">
      <c r="A8" s="1" t="s">
        <v>5</v>
      </c>
      <c r="B8" s="1">
        <v>2017</v>
      </c>
      <c r="C8" s="6">
        <v>57.793799060170599</v>
      </c>
      <c r="D8" s="6">
        <v>43.016499057567998</v>
      </c>
      <c r="E8" s="5"/>
      <c r="I8" s="1" t="s">
        <v>5</v>
      </c>
      <c r="J8" s="1">
        <v>2017</v>
      </c>
      <c r="K8" s="6">
        <v>20805.767661661401</v>
      </c>
      <c r="L8" s="6">
        <v>15485.9396607245</v>
      </c>
      <c r="M8" s="5"/>
    </row>
    <row r="9" spans="1:13" x14ac:dyDescent="0.3">
      <c r="A9" s="4" t="s">
        <v>11</v>
      </c>
      <c r="B9" s="4"/>
      <c r="C9" s="7">
        <f>AVERAGE(C3:C8)</f>
        <v>45.656476731238619</v>
      </c>
      <c r="D9" s="7">
        <f>AVERAGE(D3:D8)</f>
        <v>12.0969525028839</v>
      </c>
      <c r="E9" s="8">
        <f>SUM(C9:D9)</f>
        <v>57.753429234122521</v>
      </c>
      <c r="I9" s="4" t="s">
        <v>11</v>
      </c>
      <c r="J9" s="4"/>
      <c r="K9" s="7">
        <f>AVERAGE(K3:K8)</f>
        <v>16436.331623245886</v>
      </c>
      <c r="L9" s="7">
        <f>AVERAGE(L3:L8)</f>
        <v>4354.9029010382001</v>
      </c>
      <c r="M9" s="8">
        <f>SUM(K9:L9)</f>
        <v>20791.234524284086</v>
      </c>
    </row>
    <row r="10" spans="1:13" x14ac:dyDescent="0.3">
      <c r="A10" s="1" t="s">
        <v>6</v>
      </c>
      <c r="B10" s="1">
        <v>2008</v>
      </c>
      <c r="C10" s="6">
        <v>109.65916605514199</v>
      </c>
      <c r="D10" s="6">
        <v>0</v>
      </c>
      <c r="E10" s="5"/>
      <c r="I10" s="1" t="s">
        <v>6</v>
      </c>
      <c r="J10" s="1">
        <v>2008</v>
      </c>
      <c r="K10" s="6">
        <v>39477.299779850997</v>
      </c>
      <c r="L10" s="6">
        <v>0</v>
      </c>
      <c r="M10" s="5"/>
    </row>
    <row r="11" spans="1:13" x14ac:dyDescent="0.3">
      <c r="A11" s="1" t="s">
        <v>6</v>
      </c>
      <c r="B11" s="1">
        <v>2009</v>
      </c>
      <c r="C11" s="6">
        <v>79.925432961989301</v>
      </c>
      <c r="D11" s="6">
        <v>0</v>
      </c>
      <c r="E11" s="5"/>
      <c r="I11" s="1" t="s">
        <v>6</v>
      </c>
      <c r="J11" s="1">
        <v>2009</v>
      </c>
      <c r="K11" s="6">
        <v>28773.155866316101</v>
      </c>
      <c r="L11" s="6">
        <v>0</v>
      </c>
      <c r="M11" s="5"/>
    </row>
    <row r="12" spans="1:13" x14ac:dyDescent="0.3">
      <c r="A12" s="1" t="s">
        <v>6</v>
      </c>
      <c r="B12" s="1">
        <v>2010</v>
      </c>
      <c r="C12" s="6">
        <v>55.796423630959502</v>
      </c>
      <c r="D12" s="6">
        <v>0</v>
      </c>
      <c r="E12" s="5"/>
      <c r="I12" s="1" t="s">
        <v>6</v>
      </c>
      <c r="J12" s="1">
        <v>2010</v>
      </c>
      <c r="K12" s="6">
        <v>20086.712507145399</v>
      </c>
      <c r="L12" s="6">
        <v>0</v>
      </c>
      <c r="M12" s="5"/>
    </row>
    <row r="13" spans="1:13" x14ac:dyDescent="0.3">
      <c r="A13" s="1" t="s">
        <v>6</v>
      </c>
      <c r="B13" s="1">
        <v>2012</v>
      </c>
      <c r="C13" s="6">
        <v>72.958603974712801</v>
      </c>
      <c r="D13" s="6">
        <v>0</v>
      </c>
      <c r="E13" s="5"/>
      <c r="I13" s="1" t="s">
        <v>6</v>
      </c>
      <c r="J13" s="1">
        <v>2012</v>
      </c>
      <c r="K13" s="6">
        <v>52530.194861793199</v>
      </c>
      <c r="L13" s="6">
        <v>0</v>
      </c>
      <c r="M13" s="5"/>
    </row>
    <row r="14" spans="1:13" x14ac:dyDescent="0.3">
      <c r="A14" s="1" t="s">
        <v>6</v>
      </c>
      <c r="B14" s="1">
        <v>2016</v>
      </c>
      <c r="C14" s="6">
        <v>86.725597187677806</v>
      </c>
      <c r="D14" s="6">
        <v>49.969273155703497</v>
      </c>
      <c r="E14" s="5"/>
      <c r="I14" s="1" t="s">
        <v>6</v>
      </c>
      <c r="J14" s="1">
        <v>2016</v>
      </c>
      <c r="K14" s="6">
        <v>31221.214987563999</v>
      </c>
      <c r="L14" s="6">
        <v>35977.876672106497</v>
      </c>
      <c r="M14" s="5"/>
    </row>
    <row r="15" spans="1:13" x14ac:dyDescent="0.3">
      <c r="A15" s="1" t="s">
        <v>6</v>
      </c>
      <c r="B15" s="1">
        <v>2017</v>
      </c>
      <c r="C15" s="6">
        <v>137.86693110855501</v>
      </c>
      <c r="D15" s="6">
        <v>100.611609344458</v>
      </c>
      <c r="E15" s="5"/>
      <c r="I15" s="1" t="s">
        <v>6</v>
      </c>
      <c r="J15" s="1">
        <v>2017</v>
      </c>
      <c r="K15" s="6">
        <v>56579.400643085799</v>
      </c>
      <c r="L15" s="6">
        <v>36220.179364004798</v>
      </c>
      <c r="M15" s="5"/>
    </row>
    <row r="16" spans="1:13" x14ac:dyDescent="0.3">
      <c r="A16" s="4" t="s">
        <v>11</v>
      </c>
      <c r="B16" s="4"/>
      <c r="C16" s="7">
        <f>AVERAGE(C10:C15)</f>
        <v>90.488692486506068</v>
      </c>
      <c r="D16" s="7">
        <f>AVERAGE(D10:D15)</f>
        <v>25.096813750026914</v>
      </c>
      <c r="E16" s="8">
        <f>SUM(C16:D16)</f>
        <v>115.58550623653298</v>
      </c>
      <c r="I16" s="4" t="s">
        <v>11</v>
      </c>
      <c r="J16" s="4"/>
      <c r="K16" s="7">
        <f>AVERAGE(K10:K15)</f>
        <v>38111.329774292579</v>
      </c>
      <c r="L16" s="7">
        <f>AVERAGE(L10:L15)</f>
        <v>12033.009339351882</v>
      </c>
      <c r="M16" s="8">
        <f>SUM(K16:L16)</f>
        <v>50144.339113644462</v>
      </c>
    </row>
    <row r="17" spans="1:13" x14ac:dyDescent="0.3">
      <c r="A17" s="1" t="s">
        <v>7</v>
      </c>
      <c r="B17" s="1">
        <v>2008</v>
      </c>
      <c r="C17" s="6">
        <v>108.284627351784</v>
      </c>
      <c r="D17" s="6">
        <v>0</v>
      </c>
      <c r="E17" s="5"/>
      <c r="I17" s="1" t="s">
        <v>7</v>
      </c>
      <c r="J17" s="1">
        <v>2008</v>
      </c>
      <c r="K17" s="6">
        <v>19491.2329233212</v>
      </c>
      <c r="L17" s="6">
        <v>0</v>
      </c>
      <c r="M17" s="5"/>
    </row>
    <row r="18" spans="1:13" x14ac:dyDescent="0.3">
      <c r="A18" s="1" t="s">
        <v>7</v>
      </c>
      <c r="B18" s="1">
        <v>2009</v>
      </c>
      <c r="C18" s="6">
        <v>121.95374592295801</v>
      </c>
      <c r="D18" s="6">
        <v>44.679026806214601</v>
      </c>
      <c r="E18" s="5"/>
      <c r="I18" s="1" t="s">
        <v>7</v>
      </c>
      <c r="J18" s="1">
        <v>2009</v>
      </c>
      <c r="K18" s="6">
        <v>21951.674266132501</v>
      </c>
      <c r="L18" s="6">
        <v>32168.899300474499</v>
      </c>
      <c r="M18" s="5"/>
    </row>
    <row r="19" spans="1:13" x14ac:dyDescent="0.3">
      <c r="A19" s="1" t="s">
        <v>7</v>
      </c>
      <c r="B19" s="1">
        <v>2010</v>
      </c>
      <c r="C19" s="6">
        <v>89.393583266627203</v>
      </c>
      <c r="D19" s="6">
        <v>82.376415129820202</v>
      </c>
      <c r="E19" s="5"/>
      <c r="I19" s="1" t="s">
        <v>7</v>
      </c>
      <c r="J19" s="1">
        <v>2010</v>
      </c>
      <c r="K19" s="6">
        <v>32181.689975985799</v>
      </c>
      <c r="L19" s="6">
        <v>29655.509446735301</v>
      </c>
      <c r="M19" s="5"/>
    </row>
    <row r="20" spans="1:13" x14ac:dyDescent="0.3">
      <c r="A20" s="1" t="s">
        <v>7</v>
      </c>
      <c r="B20" s="1">
        <v>2012</v>
      </c>
      <c r="C20" s="6">
        <v>80.114273946974606</v>
      </c>
      <c r="D20" s="6">
        <v>43.262579545975299</v>
      </c>
      <c r="E20" s="5"/>
      <c r="I20" s="1" t="s">
        <v>7</v>
      </c>
      <c r="J20" s="1">
        <v>2012</v>
      </c>
      <c r="K20" s="6">
        <v>14420.569310455399</v>
      </c>
      <c r="L20" s="6">
        <v>15574.5286365511</v>
      </c>
      <c r="M20" s="5"/>
    </row>
    <row r="21" spans="1:13" x14ac:dyDescent="0.3">
      <c r="A21" s="1" t="s">
        <v>7</v>
      </c>
      <c r="B21" s="1">
        <v>2016</v>
      </c>
      <c r="C21" s="6">
        <v>76.622968185731693</v>
      </c>
      <c r="D21" s="6">
        <v>35.528781020253497</v>
      </c>
      <c r="E21" s="5"/>
      <c r="I21" s="1" t="s">
        <v>7</v>
      </c>
      <c r="J21" s="1">
        <v>2016</v>
      </c>
      <c r="K21" s="6">
        <v>27584.268546863401</v>
      </c>
      <c r="L21" s="6">
        <v>12790.361167291199</v>
      </c>
      <c r="M21" s="5"/>
    </row>
    <row r="22" spans="1:13" x14ac:dyDescent="0.3">
      <c r="A22" s="1" t="s">
        <v>7</v>
      </c>
      <c r="B22" s="1">
        <v>2017</v>
      </c>
      <c r="C22" s="6">
        <v>123.63033375716201</v>
      </c>
      <c r="D22" s="6">
        <v>80.877736510351497</v>
      </c>
      <c r="E22" s="5"/>
      <c r="I22" s="1" t="s">
        <v>7</v>
      </c>
      <c r="J22" s="1">
        <v>2017</v>
      </c>
      <c r="K22" s="6">
        <v>44506.920152578299</v>
      </c>
      <c r="L22" s="6">
        <v>29115.985143726499</v>
      </c>
      <c r="M22" s="5"/>
    </row>
    <row r="23" spans="1:13" x14ac:dyDescent="0.3">
      <c r="A23" s="4" t="s">
        <v>11</v>
      </c>
      <c r="B23" s="4"/>
      <c r="C23" s="7">
        <f>AVERAGE(C17:C22)</f>
        <v>99.999922071872916</v>
      </c>
      <c r="D23" s="7">
        <f>AVERAGE(D17:D22)</f>
        <v>47.78742316876918</v>
      </c>
      <c r="E23" s="8">
        <f>SUM(C23:D23)</f>
        <v>147.78734524064208</v>
      </c>
      <c r="I23" s="4" t="s">
        <v>11</v>
      </c>
      <c r="J23" s="4"/>
      <c r="K23" s="7">
        <f>AVERAGE(K17:K22)</f>
        <v>26689.392529222765</v>
      </c>
      <c r="L23" s="7">
        <f>AVERAGE(L17:L22)</f>
        <v>19884.213949129768</v>
      </c>
      <c r="M23" s="8">
        <f>SUM(K23:L23)</f>
        <v>46573.606478352536</v>
      </c>
    </row>
    <row r="24" spans="1:13" x14ac:dyDescent="0.3">
      <c r="A24" s="1" t="s">
        <v>8</v>
      </c>
      <c r="B24" s="1">
        <v>2008</v>
      </c>
      <c r="C24" s="6">
        <v>47.154011394206698</v>
      </c>
      <c r="D24" s="6">
        <v>65.616445602682205</v>
      </c>
      <c r="E24" s="5"/>
      <c r="I24" s="1" t="s">
        <v>8</v>
      </c>
      <c r="J24" s="1">
        <v>2008</v>
      </c>
      <c r="K24" s="6">
        <v>16975.4441019144</v>
      </c>
      <c r="L24" s="6">
        <v>23621.9204169656</v>
      </c>
      <c r="M24" s="5"/>
    </row>
    <row r="25" spans="1:13" x14ac:dyDescent="0.3">
      <c r="A25" s="1" t="s">
        <v>8</v>
      </c>
      <c r="B25" s="1">
        <v>2009</v>
      </c>
      <c r="C25" s="6">
        <v>64.888654575727998</v>
      </c>
      <c r="D25" s="6">
        <v>37.946752716417002</v>
      </c>
      <c r="E25" s="5"/>
      <c r="I25" s="1" t="s">
        <v>8</v>
      </c>
      <c r="J25" s="1">
        <v>2009</v>
      </c>
      <c r="K25" s="6">
        <v>23359.9156472621</v>
      </c>
      <c r="L25" s="6">
        <v>27321.661955820298</v>
      </c>
      <c r="M25" s="5"/>
    </row>
    <row r="26" spans="1:13" x14ac:dyDescent="0.3">
      <c r="A26" s="1" t="s">
        <v>8</v>
      </c>
      <c r="B26" s="1">
        <v>2010</v>
      </c>
      <c r="C26" s="6">
        <v>42.1274312612709</v>
      </c>
      <c r="D26" s="6">
        <v>24.297852241951698</v>
      </c>
      <c r="E26" s="5"/>
      <c r="I26" s="1" t="s">
        <v>8</v>
      </c>
      <c r="J26" s="1">
        <v>2010</v>
      </c>
      <c r="K26" s="6">
        <v>15165.875254057501</v>
      </c>
      <c r="L26" s="6">
        <v>8747.2268071025992</v>
      </c>
      <c r="M26" s="5"/>
    </row>
    <row r="27" spans="1:13" x14ac:dyDescent="0.3">
      <c r="A27" s="1" t="s">
        <v>8</v>
      </c>
      <c r="B27" s="1">
        <v>2012</v>
      </c>
      <c r="C27" s="6">
        <v>59.746687654730003</v>
      </c>
      <c r="D27" s="6">
        <v>94.529032504056502</v>
      </c>
      <c r="E27" s="5"/>
      <c r="I27" s="1" t="s">
        <v>8</v>
      </c>
      <c r="J27" s="1">
        <v>2012</v>
      </c>
      <c r="K27" s="6">
        <v>21508.807555702799</v>
      </c>
      <c r="L27" s="6">
        <v>34030.451701460297</v>
      </c>
      <c r="M27" s="5"/>
    </row>
    <row r="28" spans="1:13" x14ac:dyDescent="0.3">
      <c r="A28" s="1" t="s">
        <v>8</v>
      </c>
      <c r="B28" s="1">
        <v>2016</v>
      </c>
      <c r="C28" s="6">
        <v>66.695080370274894</v>
      </c>
      <c r="D28" s="6">
        <v>63.757405143560803</v>
      </c>
      <c r="E28" s="5"/>
      <c r="I28" s="1" t="s">
        <v>8</v>
      </c>
      <c r="J28" s="1">
        <v>2016</v>
      </c>
      <c r="K28" s="6">
        <v>24010.228933298898</v>
      </c>
      <c r="L28" s="6">
        <v>22952.665851681901</v>
      </c>
      <c r="M28" s="5"/>
    </row>
    <row r="29" spans="1:13" x14ac:dyDescent="0.3">
      <c r="A29" s="1" t="s">
        <v>8</v>
      </c>
      <c r="B29" s="1">
        <v>2017</v>
      </c>
      <c r="C29" s="6">
        <v>66.605517129738402</v>
      </c>
      <c r="D29" s="6">
        <v>71.758228159055605</v>
      </c>
      <c r="E29" s="5"/>
      <c r="I29" s="1" t="s">
        <v>8</v>
      </c>
      <c r="J29" s="1">
        <v>2017</v>
      </c>
      <c r="K29" s="6">
        <v>23977.986166705799</v>
      </c>
      <c r="L29" s="6">
        <v>25832.962137260001</v>
      </c>
      <c r="M29" s="5"/>
    </row>
    <row r="30" spans="1:13" x14ac:dyDescent="0.3">
      <c r="A30" s="4" t="s">
        <v>11</v>
      </c>
      <c r="B30" s="4"/>
      <c r="C30" s="7">
        <f>AVERAGE(C24:C29)</f>
        <v>57.869563730991494</v>
      </c>
      <c r="D30" s="7">
        <f>AVERAGE(D24:D29)</f>
        <v>59.650952727953971</v>
      </c>
      <c r="E30" s="8">
        <f>SUM(C30:D30)</f>
        <v>117.52051645894547</v>
      </c>
      <c r="I30" s="4" t="s">
        <v>11</v>
      </c>
      <c r="J30" s="4"/>
      <c r="K30" s="7">
        <f>AVERAGE(K24:K29)</f>
        <v>20833.042943156917</v>
      </c>
      <c r="L30" s="7">
        <f>AVERAGE(L24:L29)</f>
        <v>23751.148145048446</v>
      </c>
      <c r="M30" s="8">
        <f>SUM(K30:L30)</f>
        <v>44584.191088205363</v>
      </c>
    </row>
  </sheetData>
  <mergeCells count="2">
    <mergeCell ref="A1:E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0E72-D918-4B68-981E-52E8F7C39A8D}">
  <dimension ref="A1:BJ25"/>
  <sheetViews>
    <sheetView workbookViewId="0">
      <selection activeCell="C27" sqref="C27"/>
    </sheetView>
  </sheetViews>
  <sheetFormatPr defaultRowHeight="14.4" x14ac:dyDescent="0.3"/>
  <cols>
    <col min="1" max="1" width="14.77734375" customWidth="1"/>
    <col min="2" max="2" width="8.88671875" style="2"/>
    <col min="3" max="3" width="23.88671875" style="2" bestFit="1" customWidth="1"/>
    <col min="4" max="4" width="23.5546875" style="2" bestFit="1" customWidth="1"/>
    <col min="5" max="5" width="23.88671875" style="2" bestFit="1" customWidth="1"/>
    <col min="6" max="6" width="38.44140625" style="2" bestFit="1" customWidth="1"/>
    <col min="7" max="7" width="38.109375" style="2" bestFit="1" customWidth="1"/>
    <col min="8" max="8" width="38.44140625" style="2" bestFit="1" customWidth="1"/>
    <col min="9" max="9" width="36.88671875" style="2" bestFit="1" customWidth="1"/>
    <col min="10" max="10" width="36.5546875" style="2" bestFit="1" customWidth="1"/>
    <col min="11" max="11" width="36.88671875" style="2" bestFit="1" customWidth="1"/>
    <col min="12" max="12" width="26.109375" style="2" bestFit="1" customWidth="1"/>
    <col min="13" max="13" width="25.77734375" style="2" bestFit="1" customWidth="1"/>
    <col min="14" max="14" width="26.109375" style="2" bestFit="1" customWidth="1"/>
    <col min="15" max="15" width="24.6640625" style="2" bestFit="1" customWidth="1"/>
    <col min="16" max="16" width="24.33203125" style="2" bestFit="1" customWidth="1"/>
    <col min="17" max="17" width="24.6640625" style="2" bestFit="1" customWidth="1"/>
    <col min="18" max="18" width="24" style="2" bestFit="1" customWidth="1"/>
    <col min="19" max="19" width="23.6640625" style="2" bestFit="1" customWidth="1"/>
    <col min="20" max="20" width="24" style="2" bestFit="1" customWidth="1"/>
    <col min="21" max="21" width="25" style="2" bestFit="1" customWidth="1"/>
    <col min="22" max="22" width="24.6640625" style="2" bestFit="1" customWidth="1"/>
    <col min="23" max="23" width="25" style="2" bestFit="1" customWidth="1"/>
    <col min="24" max="24" width="20.21875" style="2" bestFit="1" customWidth="1"/>
    <col min="25" max="25" width="19.88671875" style="2" bestFit="1" customWidth="1"/>
    <col min="26" max="26" width="20.21875" style="2" bestFit="1" customWidth="1"/>
    <col min="27" max="27" width="24.109375" style="2" bestFit="1" customWidth="1"/>
    <col min="28" max="28" width="23.77734375" style="2" bestFit="1" customWidth="1"/>
    <col min="29" max="29" width="24.109375" style="2" bestFit="1" customWidth="1"/>
    <col min="30" max="30" width="20.33203125" style="2" bestFit="1" customWidth="1"/>
    <col min="31" max="31" width="20" style="2" bestFit="1" customWidth="1"/>
    <col min="32" max="32" width="20.33203125" style="2" bestFit="1" customWidth="1"/>
    <col min="33" max="33" width="30.77734375" style="2" bestFit="1" customWidth="1"/>
    <col min="34" max="34" width="30.44140625" style="2" bestFit="1" customWidth="1"/>
    <col min="35" max="35" width="30.77734375" style="2" bestFit="1" customWidth="1"/>
    <col min="36" max="36" width="24.77734375" style="2" bestFit="1" customWidth="1"/>
    <col min="37" max="37" width="24.44140625" style="2" bestFit="1" customWidth="1"/>
    <col min="38" max="38" width="24.77734375" style="2" bestFit="1" customWidth="1"/>
    <col min="39" max="39" width="23" style="2" bestFit="1" customWidth="1"/>
    <col min="40" max="40" width="22.6640625" style="2" bestFit="1" customWidth="1"/>
    <col min="41" max="41" width="23" style="2" bestFit="1" customWidth="1"/>
    <col min="42" max="42" width="29.109375" style="2" bestFit="1" customWidth="1"/>
    <col min="43" max="43" width="28.77734375" style="2" bestFit="1" customWidth="1"/>
    <col min="44" max="44" width="29.109375" style="2" bestFit="1" customWidth="1"/>
    <col min="45" max="45" width="23.88671875" style="2" bestFit="1" customWidth="1"/>
    <col min="46" max="46" width="23.5546875" style="2" bestFit="1" customWidth="1"/>
    <col min="47" max="47" width="23.88671875" style="2" bestFit="1" customWidth="1"/>
    <col min="48" max="48" width="22.5546875" style="2" bestFit="1" customWidth="1"/>
    <col min="49" max="49" width="22.21875" style="2" bestFit="1" customWidth="1"/>
    <col min="50" max="50" width="22.5546875" style="2" bestFit="1" customWidth="1"/>
    <col min="51" max="51" width="37" style="2" bestFit="1" customWidth="1"/>
    <col min="52" max="52" width="36.6640625" style="2" bestFit="1" customWidth="1"/>
    <col min="53" max="53" width="37" style="2" bestFit="1" customWidth="1"/>
    <col min="54" max="54" width="26.21875" style="2" bestFit="1" customWidth="1"/>
    <col min="55" max="55" width="25.88671875" style="2" bestFit="1" customWidth="1"/>
    <col min="56" max="56" width="26.21875" style="2" bestFit="1" customWidth="1"/>
    <col min="57" max="57" width="35" style="2" bestFit="1" customWidth="1"/>
    <col min="58" max="58" width="34.6640625" style="2" bestFit="1" customWidth="1"/>
    <col min="59" max="59" width="35" style="2" bestFit="1" customWidth="1"/>
    <col min="60" max="60" width="21.88671875" style="2" bestFit="1" customWidth="1"/>
    <col min="61" max="61" width="21.5546875" style="2" bestFit="1" customWidth="1"/>
    <col min="62" max="62" width="21.88671875" style="2" bestFit="1" customWidth="1"/>
  </cols>
  <sheetData>
    <row r="1" spans="1:62" x14ac:dyDescent="0.3">
      <c r="A1" t="s">
        <v>0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56</v>
      </c>
      <c r="AR1" s="2" t="s">
        <v>57</v>
      </c>
      <c r="AS1" s="2" t="s">
        <v>58</v>
      </c>
      <c r="AT1" s="2" t="s">
        <v>59</v>
      </c>
      <c r="AU1" s="2" t="s">
        <v>60</v>
      </c>
      <c r="AV1" s="2" t="s">
        <v>61</v>
      </c>
      <c r="AW1" s="2" t="s">
        <v>62</v>
      </c>
      <c r="AX1" s="2" t="s">
        <v>63</v>
      </c>
      <c r="AY1" s="2" t="s">
        <v>64</v>
      </c>
      <c r="AZ1" s="2" t="s">
        <v>65</v>
      </c>
      <c r="BA1" s="2" t="s">
        <v>66</v>
      </c>
      <c r="BB1" s="2" t="s">
        <v>67</v>
      </c>
      <c r="BC1" s="2" t="s">
        <v>68</v>
      </c>
      <c r="BD1" s="2" t="s">
        <v>69</v>
      </c>
      <c r="BE1" s="2" t="s">
        <v>70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</row>
    <row r="2" spans="1:62" x14ac:dyDescent="0.3">
      <c r="A2" t="s">
        <v>5</v>
      </c>
      <c r="B2" s="2">
        <v>2008</v>
      </c>
      <c r="C2" s="6">
        <v>2.6979624681883299</v>
      </c>
      <c r="D2" s="6">
        <v>0</v>
      </c>
      <c r="E2" s="6">
        <v>2.66993734405556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8.4888786643888894E-2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4.4541844013116698</v>
      </c>
      <c r="S2" s="6">
        <v>0</v>
      </c>
      <c r="T2" s="6">
        <v>8.0436650948505495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13.4207558534406</v>
      </c>
      <c r="AD2" s="6">
        <v>1.08895330022222</v>
      </c>
      <c r="AE2" s="6">
        <v>0</v>
      </c>
      <c r="AF2" s="6">
        <v>0</v>
      </c>
      <c r="AG2" s="6">
        <v>1.26443864425833</v>
      </c>
      <c r="AH2" s="6">
        <v>0</v>
      </c>
      <c r="AI2" s="6">
        <v>1.6699055038566699</v>
      </c>
      <c r="AJ2" s="6">
        <v>0</v>
      </c>
      <c r="AK2" s="6">
        <v>0</v>
      </c>
      <c r="AL2" s="6">
        <v>3.1004888696483301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5.0514703910927796</v>
      </c>
      <c r="AT2" s="6">
        <v>0</v>
      </c>
      <c r="AU2" s="6">
        <v>3.4836469563005599</v>
      </c>
      <c r="AV2" s="6">
        <v>24.307000779378299</v>
      </c>
      <c r="AW2" s="6">
        <v>0</v>
      </c>
      <c r="AX2" s="6">
        <v>16.175779308030599</v>
      </c>
      <c r="AY2" s="6">
        <v>0</v>
      </c>
      <c r="AZ2" s="6">
        <v>0</v>
      </c>
      <c r="BA2" s="6">
        <v>0</v>
      </c>
      <c r="BB2" s="6">
        <v>2.78976207726611</v>
      </c>
      <c r="BC2" s="6">
        <v>0</v>
      </c>
      <c r="BD2" s="6">
        <v>7.9969302235599997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</row>
    <row r="3" spans="1:62" x14ac:dyDescent="0.3">
      <c r="A3" t="s">
        <v>5</v>
      </c>
      <c r="B3" s="2">
        <v>2009</v>
      </c>
      <c r="C3" s="6">
        <v>0.43878461593475199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11.202762323988701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1.88613156490156</v>
      </c>
      <c r="S3" s="6">
        <v>0</v>
      </c>
      <c r="T3" s="6">
        <v>1.88613156490156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4.9936568999099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1.92500796632657</v>
      </c>
      <c r="AH3" s="6">
        <v>0</v>
      </c>
      <c r="AI3" s="6">
        <v>0.62502538355536297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13.772115235829199</v>
      </c>
      <c r="AT3" s="6">
        <v>0</v>
      </c>
      <c r="AU3" s="6">
        <v>0</v>
      </c>
      <c r="AV3" s="6">
        <v>24.777692718868099</v>
      </c>
      <c r="AW3" s="6">
        <v>0</v>
      </c>
      <c r="AX3" s="6">
        <v>4.3166738472179196</v>
      </c>
      <c r="AY3" s="6">
        <v>0</v>
      </c>
      <c r="AZ3" s="6">
        <v>0</v>
      </c>
      <c r="BA3" s="6">
        <v>0</v>
      </c>
      <c r="BB3" s="6">
        <v>4.5108127396374096</v>
      </c>
      <c r="BC3" s="6">
        <v>0</v>
      </c>
      <c r="BD3" s="6">
        <v>3.3730105193253799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</row>
    <row r="4" spans="1:62" x14ac:dyDescent="0.3">
      <c r="A4" t="s">
        <v>5</v>
      </c>
      <c r="B4" s="2">
        <v>2010</v>
      </c>
      <c r="C4" s="6">
        <v>3.8715634667576402</v>
      </c>
      <c r="D4" s="6">
        <v>0</v>
      </c>
      <c r="E4" s="6">
        <v>4.38678027714582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8.3039729103971102E-2</v>
      </c>
      <c r="L4" s="6">
        <v>0</v>
      </c>
      <c r="M4" s="6">
        <v>0</v>
      </c>
      <c r="N4" s="6">
        <v>0</v>
      </c>
      <c r="O4" s="6">
        <v>3.7832680565590899</v>
      </c>
      <c r="P4" s="6">
        <v>0</v>
      </c>
      <c r="Q4" s="6">
        <v>0</v>
      </c>
      <c r="R4" s="6">
        <v>4.9861592050393497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16.8399157510583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0.71131611913942305</v>
      </c>
      <c r="AH4" s="6">
        <v>0</v>
      </c>
      <c r="AI4" s="6">
        <v>1.2413875430777701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4.5257350686361901</v>
      </c>
      <c r="AT4" s="6">
        <v>0</v>
      </c>
      <c r="AU4" s="6">
        <v>4.7241737092161999</v>
      </c>
      <c r="AV4" s="6">
        <v>16.765144159155501</v>
      </c>
      <c r="AW4" s="6">
        <v>0</v>
      </c>
      <c r="AX4" s="6">
        <v>3.6654151965463599</v>
      </c>
      <c r="AY4" s="6">
        <v>0</v>
      </c>
      <c r="AZ4" s="6">
        <v>0</v>
      </c>
      <c r="BA4" s="6">
        <v>0</v>
      </c>
      <c r="BB4" s="6">
        <v>0.64996235042054396</v>
      </c>
      <c r="BC4" s="6">
        <v>0</v>
      </c>
      <c r="BD4" s="6">
        <v>7.3408750616683003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</row>
    <row r="5" spans="1:62" x14ac:dyDescent="0.3">
      <c r="A5" t="s">
        <v>5</v>
      </c>
      <c r="B5" s="2">
        <v>2012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2.9166666666666701</v>
      </c>
      <c r="L5" s="6">
        <v>1.66944415308662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4.4972413705758099</v>
      </c>
      <c r="S5" s="6">
        <v>0</v>
      </c>
      <c r="T5" s="6">
        <v>3.5111111111111102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1.6388860128275</v>
      </c>
      <c r="AD5" s="6">
        <v>0</v>
      </c>
      <c r="AE5" s="6">
        <v>0</v>
      </c>
      <c r="AF5" s="6">
        <v>0</v>
      </c>
      <c r="AG5" s="6">
        <v>0.77642112106938099</v>
      </c>
      <c r="AH5" s="6">
        <v>0</v>
      </c>
      <c r="AI5" s="6">
        <v>1.3977769552369499</v>
      </c>
      <c r="AJ5" s="6">
        <v>0</v>
      </c>
      <c r="AK5" s="6">
        <v>0</v>
      </c>
      <c r="AL5" s="6">
        <v>6.1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4.9863959668247801</v>
      </c>
      <c r="AT5" s="6">
        <v>0</v>
      </c>
      <c r="AU5" s="6">
        <v>9.37222222222222</v>
      </c>
      <c r="AV5" s="6">
        <v>27.503177553077901</v>
      </c>
      <c r="AW5" s="6">
        <v>0</v>
      </c>
      <c r="AX5" s="6">
        <v>14.1444444444444</v>
      </c>
      <c r="AY5" s="6">
        <v>0</v>
      </c>
      <c r="AZ5" s="6">
        <v>0</v>
      </c>
      <c r="BA5" s="6">
        <v>0</v>
      </c>
      <c r="BB5" s="6">
        <v>0.76180540624134696</v>
      </c>
      <c r="BC5" s="6">
        <v>0</v>
      </c>
      <c r="BD5" s="6">
        <v>2.65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</row>
    <row r="6" spans="1:62" x14ac:dyDescent="0.3">
      <c r="A6" t="s">
        <v>5</v>
      </c>
      <c r="B6" s="2">
        <v>2016</v>
      </c>
      <c r="C6" s="6">
        <v>4.6498612755677797</v>
      </c>
      <c r="D6" s="6">
        <v>0</v>
      </c>
      <c r="E6" s="6">
        <v>0</v>
      </c>
      <c r="F6" s="6">
        <v>0</v>
      </c>
      <c r="G6" s="6">
        <v>0.61007201552888901</v>
      </c>
      <c r="H6" s="6">
        <v>0</v>
      </c>
      <c r="I6" s="6">
        <v>0</v>
      </c>
      <c r="J6" s="6">
        <v>0</v>
      </c>
      <c r="K6" s="6">
        <v>0</v>
      </c>
      <c r="L6" s="6">
        <v>4.5581979214727797</v>
      </c>
      <c r="M6" s="6">
        <v>8.3782233669362096</v>
      </c>
      <c r="N6" s="6">
        <v>0</v>
      </c>
      <c r="O6" s="6">
        <v>0</v>
      </c>
      <c r="P6" s="6">
        <v>0</v>
      </c>
      <c r="Q6" s="6">
        <v>0</v>
      </c>
      <c r="R6" s="6">
        <v>8.3941714529283296</v>
      </c>
      <c r="S6" s="6">
        <v>4.0061769438202797</v>
      </c>
      <c r="T6" s="6">
        <v>4.2080739453072198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3.4111111111111101</v>
      </c>
      <c r="AE6" s="6">
        <v>0</v>
      </c>
      <c r="AF6" s="6">
        <v>0</v>
      </c>
      <c r="AG6" s="6">
        <v>1.50014253226348</v>
      </c>
      <c r="AH6" s="6">
        <v>0</v>
      </c>
      <c r="AI6" s="6">
        <v>3.7572470398144402</v>
      </c>
      <c r="AJ6" s="6">
        <v>3.5555555555555598</v>
      </c>
      <c r="AK6" s="6">
        <v>8.0833333333333304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23.536497843955001</v>
      </c>
      <c r="AT6" s="6">
        <v>2.3128214794513902</v>
      </c>
      <c r="AU6" s="6">
        <v>0</v>
      </c>
      <c r="AV6" s="6">
        <v>20.772612167457201</v>
      </c>
      <c r="AW6" s="6">
        <v>5.2106999317763902</v>
      </c>
      <c r="AX6" s="6">
        <v>14.1609699719017</v>
      </c>
      <c r="AY6" s="6">
        <v>0</v>
      </c>
      <c r="AZ6" s="6">
        <v>0</v>
      </c>
      <c r="BA6" s="6">
        <v>0</v>
      </c>
      <c r="BB6" s="6">
        <v>5.6666666666666696</v>
      </c>
      <c r="BC6" s="6">
        <v>0.96388888888888902</v>
      </c>
      <c r="BD6" s="6">
        <v>6.6111111111111098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</row>
    <row r="7" spans="1:62" x14ac:dyDescent="0.3">
      <c r="A7" t="s">
        <v>5</v>
      </c>
      <c r="B7" s="2">
        <v>2017</v>
      </c>
      <c r="C7" s="6">
        <v>3.5085454490900698</v>
      </c>
      <c r="D7" s="6">
        <v>2.07929034166775</v>
      </c>
      <c r="E7" s="6">
        <v>6.6444444444444404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14.6398809030704</v>
      </c>
      <c r="M7" s="6">
        <v>14.095219704806899</v>
      </c>
      <c r="N7" s="6">
        <v>0</v>
      </c>
      <c r="O7" s="6">
        <v>0</v>
      </c>
      <c r="P7" s="6">
        <v>0</v>
      </c>
      <c r="Q7" s="6">
        <v>0</v>
      </c>
      <c r="R7" s="6">
        <v>2.5472486894281401</v>
      </c>
      <c r="S7" s="6">
        <v>5.1469781830232701</v>
      </c>
      <c r="T7" s="6">
        <v>6.3732872895897099</v>
      </c>
      <c r="U7" s="6">
        <v>0</v>
      </c>
      <c r="V7" s="6">
        <v>0</v>
      </c>
      <c r="W7" s="6">
        <v>1.11805555555556</v>
      </c>
      <c r="X7" s="6">
        <v>0</v>
      </c>
      <c r="Y7" s="6">
        <v>0</v>
      </c>
      <c r="Z7" s="6">
        <v>0</v>
      </c>
      <c r="AA7" s="6">
        <v>2.2222222222222201</v>
      </c>
      <c r="AB7" s="6">
        <v>0</v>
      </c>
      <c r="AC7" s="6">
        <v>0</v>
      </c>
      <c r="AD7" s="6">
        <v>9.1666666666666696</v>
      </c>
      <c r="AE7" s="6">
        <v>0</v>
      </c>
      <c r="AF7" s="6">
        <v>0</v>
      </c>
      <c r="AG7" s="6">
        <v>0.76974520618287301</v>
      </c>
      <c r="AH7" s="6">
        <v>0</v>
      </c>
      <c r="AI7" s="6">
        <v>0.87412842591795603</v>
      </c>
      <c r="AJ7" s="6">
        <v>0</v>
      </c>
      <c r="AK7" s="6">
        <v>7.5138888888888902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17.710294975351701</v>
      </c>
      <c r="AT7" s="6">
        <v>0.85616572590194095</v>
      </c>
      <c r="AU7" s="6">
        <v>1.1805143019753499</v>
      </c>
      <c r="AV7" s="6">
        <v>30.3983021151254</v>
      </c>
      <c r="AW7" s="6">
        <v>9.5983682480411705</v>
      </c>
      <c r="AX7" s="6">
        <v>17.920372986831701</v>
      </c>
      <c r="AY7" s="6">
        <v>0</v>
      </c>
      <c r="AZ7" s="6">
        <v>1.42103240968252</v>
      </c>
      <c r="BA7" s="6">
        <v>0</v>
      </c>
      <c r="BB7" s="6">
        <v>0</v>
      </c>
      <c r="BC7" s="6">
        <v>2.3055555555555598</v>
      </c>
      <c r="BD7" s="6">
        <v>0.51388888888888895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</row>
    <row r="8" spans="1:62" x14ac:dyDescent="0.3">
      <c r="A8" t="s">
        <v>6</v>
      </c>
      <c r="B8" s="2">
        <v>2008</v>
      </c>
      <c r="C8" s="6">
        <v>14.546070694304399</v>
      </c>
      <c r="D8" s="6">
        <v>0</v>
      </c>
      <c r="E8" s="6">
        <v>6.4204737324888903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3.2801060577022199</v>
      </c>
      <c r="M8" s="6">
        <v>0</v>
      </c>
      <c r="N8" s="6">
        <v>1.55499531275611</v>
      </c>
      <c r="O8" s="6">
        <v>0</v>
      </c>
      <c r="P8" s="6">
        <v>0</v>
      </c>
      <c r="Q8" s="6">
        <v>0</v>
      </c>
      <c r="R8" s="6">
        <v>11.717813108414401</v>
      </c>
      <c r="S8" s="6">
        <v>0</v>
      </c>
      <c r="T8" s="6">
        <v>37.128431129572803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14.931894269460001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3.9121647269133302</v>
      </c>
      <c r="AH8" s="6">
        <v>0</v>
      </c>
      <c r="AI8" s="6">
        <v>2.7550117166438901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5.0381944120449997</v>
      </c>
      <c r="AT8" s="6">
        <v>0</v>
      </c>
      <c r="AU8" s="6">
        <v>0.33739977172222202</v>
      </c>
      <c r="AV8" s="6">
        <v>64.303020671762795</v>
      </c>
      <c r="AW8" s="6">
        <v>0</v>
      </c>
      <c r="AX8" s="6">
        <v>22.121108264573898</v>
      </c>
      <c r="AY8" s="6">
        <v>0</v>
      </c>
      <c r="AZ8" s="6">
        <v>0</v>
      </c>
      <c r="BA8" s="6">
        <v>0</v>
      </c>
      <c r="BB8" s="6">
        <v>13.5723164582883</v>
      </c>
      <c r="BC8" s="6">
        <v>0</v>
      </c>
      <c r="BD8" s="6">
        <v>17.699331783634999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</row>
    <row r="9" spans="1:62" x14ac:dyDescent="0.3">
      <c r="A9" t="s">
        <v>6</v>
      </c>
      <c r="B9" s="2">
        <v>2009</v>
      </c>
      <c r="C9" s="6">
        <v>10.098656283314201</v>
      </c>
      <c r="D9" s="6">
        <v>0</v>
      </c>
      <c r="E9" s="6">
        <v>7.5859742076464798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1.6510379695910899</v>
      </c>
      <c r="L9" s="6">
        <v>0.96030099804157798</v>
      </c>
      <c r="M9" s="6">
        <v>0</v>
      </c>
      <c r="N9" s="6">
        <v>1.28952211999082</v>
      </c>
      <c r="O9" s="6">
        <v>0</v>
      </c>
      <c r="P9" s="6">
        <v>0</v>
      </c>
      <c r="Q9" s="6">
        <v>0</v>
      </c>
      <c r="R9" s="6">
        <v>1.6464563430252901</v>
      </c>
      <c r="S9" s="6">
        <v>0</v>
      </c>
      <c r="T9" s="6">
        <v>11.787447968551501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20.5079718427098</v>
      </c>
      <c r="AD9" s="6">
        <v>0</v>
      </c>
      <c r="AE9" s="6">
        <v>0</v>
      </c>
      <c r="AF9" s="6">
        <v>0</v>
      </c>
      <c r="AG9" s="6">
        <v>2.4350011126838602</v>
      </c>
      <c r="AH9" s="6">
        <v>0</v>
      </c>
      <c r="AI9" s="6">
        <v>2.0308114760888301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9.0971896839444906</v>
      </c>
      <c r="AT9" s="6">
        <v>0</v>
      </c>
      <c r="AU9" s="6">
        <v>0</v>
      </c>
      <c r="AV9" s="6">
        <v>52.545188261486501</v>
      </c>
      <c r="AW9" s="6">
        <v>0</v>
      </c>
      <c r="AX9" s="6">
        <v>24.100368688101401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14.114938968802599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</row>
    <row r="10" spans="1:62" x14ac:dyDescent="0.3">
      <c r="A10" t="s">
        <v>6</v>
      </c>
      <c r="B10" s="2">
        <v>2010</v>
      </c>
      <c r="C10" s="6">
        <v>8.2853366542644196</v>
      </c>
      <c r="D10" s="6">
        <v>0</v>
      </c>
      <c r="E10" s="6">
        <v>1.31187611470782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0.973603111999507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10.4723114966423</v>
      </c>
      <c r="S10" s="6">
        <v>0</v>
      </c>
      <c r="T10" s="6">
        <v>13.2392196600647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2.1656181720843399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1.6329759978167899</v>
      </c>
      <c r="AH10" s="6">
        <v>0</v>
      </c>
      <c r="AI10" s="6">
        <v>0.96706401463616398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1.71749104858903</v>
      </c>
      <c r="AS10" s="6">
        <v>2.5233508948664101</v>
      </c>
      <c r="AT10" s="6">
        <v>0</v>
      </c>
      <c r="AU10" s="6">
        <v>0</v>
      </c>
      <c r="AV10" s="6">
        <v>35.897790508471701</v>
      </c>
      <c r="AW10" s="6">
        <v>0</v>
      </c>
      <c r="AX10" s="6">
        <v>8.3599695440295605</v>
      </c>
      <c r="AY10" s="6">
        <v>0</v>
      </c>
      <c r="AZ10" s="6">
        <v>0</v>
      </c>
      <c r="BA10" s="6">
        <v>0</v>
      </c>
      <c r="BB10" s="6">
        <v>13.0778523249149</v>
      </c>
      <c r="BC10" s="6">
        <v>0</v>
      </c>
      <c r="BD10" s="6">
        <v>10.9683877188313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</row>
    <row r="11" spans="1:62" x14ac:dyDescent="0.3">
      <c r="A11" t="s">
        <v>6</v>
      </c>
      <c r="B11" s="2">
        <v>2012</v>
      </c>
      <c r="C11" s="6">
        <v>5.41083198782023</v>
      </c>
      <c r="D11" s="6">
        <v>0</v>
      </c>
      <c r="E11" s="6">
        <v>6.8996557691711304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2.8890303773201902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15.8509006683267</v>
      </c>
      <c r="S11" s="6">
        <v>0</v>
      </c>
      <c r="T11" s="6">
        <v>23.8867116005624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6.8366783322297904</v>
      </c>
      <c r="AB11" s="6">
        <v>0</v>
      </c>
      <c r="AC11" s="6">
        <v>1.3932841059271901</v>
      </c>
      <c r="AD11" s="6">
        <v>1.4725191698425499</v>
      </c>
      <c r="AE11" s="6">
        <v>0</v>
      </c>
      <c r="AF11" s="6">
        <v>0</v>
      </c>
      <c r="AG11" s="6">
        <v>3.4784172282258301</v>
      </c>
      <c r="AH11" s="6">
        <v>0</v>
      </c>
      <c r="AI11" s="6">
        <v>5.1569529955292301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6.3598008015610299</v>
      </c>
      <c r="AT11" s="6">
        <v>0</v>
      </c>
      <c r="AU11" s="6">
        <v>3.2055555555555602</v>
      </c>
      <c r="AV11" s="6">
        <v>45.3618434379256</v>
      </c>
      <c r="AW11" s="6">
        <v>0</v>
      </c>
      <c r="AX11" s="6">
        <v>4.2705186621644202</v>
      </c>
      <c r="AY11" s="6">
        <v>0.80448610119348896</v>
      </c>
      <c r="AZ11" s="6">
        <v>0</v>
      </c>
      <c r="BA11" s="6">
        <v>0</v>
      </c>
      <c r="BB11" s="6">
        <v>10.3455767116258</v>
      </c>
      <c r="BC11" s="6">
        <v>0</v>
      </c>
      <c r="BD11" s="6">
        <v>2.2944444444444398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</row>
    <row r="12" spans="1:62" x14ac:dyDescent="0.3">
      <c r="A12" t="s">
        <v>6</v>
      </c>
      <c r="B12" s="2">
        <v>2016</v>
      </c>
      <c r="C12" s="6">
        <v>11.0372222222222</v>
      </c>
      <c r="D12" s="6">
        <v>4.0448499115211103</v>
      </c>
      <c r="E12" s="6">
        <v>5.2516971002833301</v>
      </c>
      <c r="F12" s="6">
        <v>0</v>
      </c>
      <c r="G12" s="6">
        <v>0</v>
      </c>
      <c r="H12" s="6">
        <v>0</v>
      </c>
      <c r="I12" s="6">
        <v>0.88926398243055604</v>
      </c>
      <c r="J12" s="6">
        <v>0</v>
      </c>
      <c r="K12" s="6">
        <v>0</v>
      </c>
      <c r="L12" s="6">
        <v>1.3214507311949999</v>
      </c>
      <c r="M12" s="6">
        <v>11.4569802271643</v>
      </c>
      <c r="N12" s="6">
        <v>0</v>
      </c>
      <c r="O12" s="6">
        <v>0</v>
      </c>
      <c r="P12" s="6">
        <v>0</v>
      </c>
      <c r="Q12" s="6">
        <v>0</v>
      </c>
      <c r="R12" s="6">
        <v>2.96203469654</v>
      </c>
      <c r="S12" s="6">
        <v>1.9663233861745799</v>
      </c>
      <c r="T12" s="6">
        <v>41.603723247319998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2.69707327982431</v>
      </c>
      <c r="AB12" s="6">
        <v>0.88878485128138895</v>
      </c>
      <c r="AC12" s="6">
        <v>2.6005816568818099</v>
      </c>
      <c r="AD12" s="6">
        <v>0</v>
      </c>
      <c r="AE12" s="6">
        <v>0</v>
      </c>
      <c r="AF12" s="6">
        <v>0</v>
      </c>
      <c r="AG12" s="6">
        <v>5.5531149749566699</v>
      </c>
      <c r="AH12" s="6">
        <v>0</v>
      </c>
      <c r="AI12" s="6">
        <v>9.8127204912866706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0.91913436141180505</v>
      </c>
      <c r="AR12" s="6">
        <v>0</v>
      </c>
      <c r="AS12" s="6">
        <v>18.257270832648299</v>
      </c>
      <c r="AT12" s="6">
        <v>0.57693049284430598</v>
      </c>
      <c r="AU12" s="6">
        <v>2.0195717308611099</v>
      </c>
      <c r="AV12" s="6">
        <v>44.867843671842202</v>
      </c>
      <c r="AW12" s="6">
        <v>27.7551588141949</v>
      </c>
      <c r="AX12" s="6">
        <v>22.466514645952198</v>
      </c>
      <c r="AY12" s="6">
        <v>0</v>
      </c>
      <c r="AZ12" s="6">
        <v>0</v>
      </c>
      <c r="BA12" s="6">
        <v>0</v>
      </c>
      <c r="BB12" s="6">
        <v>1.4722222222222201</v>
      </c>
      <c r="BC12" s="6">
        <v>2.3611111111111098</v>
      </c>
      <c r="BD12" s="6">
        <v>0.63888888888888895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</row>
    <row r="13" spans="1:62" x14ac:dyDescent="0.3">
      <c r="A13" t="s">
        <v>6</v>
      </c>
      <c r="B13" s="2">
        <v>2017</v>
      </c>
      <c r="C13" s="6">
        <v>20.6895041479195</v>
      </c>
      <c r="D13" s="6">
        <v>28.480429820117699</v>
      </c>
      <c r="E13" s="6">
        <v>10.5027905399586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2.75179095195243</v>
      </c>
      <c r="M13" s="6">
        <v>19.1277076113616</v>
      </c>
      <c r="N13" s="6">
        <v>0</v>
      </c>
      <c r="O13" s="6">
        <v>0</v>
      </c>
      <c r="P13" s="6">
        <v>0</v>
      </c>
      <c r="Q13" s="6">
        <v>0</v>
      </c>
      <c r="R13" s="6">
        <v>18.4856286812267</v>
      </c>
      <c r="S13" s="6">
        <v>16.044522592216001</v>
      </c>
      <c r="T13" s="6">
        <v>53.291556484318903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7.6124999999999998</v>
      </c>
      <c r="AB13" s="6">
        <v>5.1458333333333304</v>
      </c>
      <c r="AC13" s="6">
        <v>11.758127218349999</v>
      </c>
      <c r="AD13" s="6">
        <v>2.89616013106924</v>
      </c>
      <c r="AE13" s="6">
        <v>0</v>
      </c>
      <c r="AF13" s="6">
        <v>0</v>
      </c>
      <c r="AG13" s="6">
        <v>5.46609829939508</v>
      </c>
      <c r="AH13" s="6">
        <v>0</v>
      </c>
      <c r="AI13" s="6">
        <v>11.5137637174556</v>
      </c>
      <c r="AJ13" s="6">
        <v>5.8854166666666696</v>
      </c>
      <c r="AK13" s="6">
        <v>1.6041666666666701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10.4845372732975</v>
      </c>
      <c r="AT13" s="6">
        <v>0</v>
      </c>
      <c r="AU13" s="6">
        <v>0.26888888888888901</v>
      </c>
      <c r="AV13" s="6">
        <v>60.5536899925795</v>
      </c>
      <c r="AW13" s="6">
        <v>24.803393765206899</v>
      </c>
      <c r="AX13" s="6">
        <v>34.677981002949501</v>
      </c>
      <c r="AY13" s="6">
        <v>0</v>
      </c>
      <c r="AZ13" s="6">
        <v>0.86111111111111105</v>
      </c>
      <c r="BA13" s="6">
        <v>0</v>
      </c>
      <c r="BB13" s="6">
        <v>6.6541666666666703</v>
      </c>
      <c r="BC13" s="6">
        <v>4.5444444444444398</v>
      </c>
      <c r="BD13" s="6">
        <v>10.8827777777778</v>
      </c>
      <c r="BE13" s="6">
        <v>0.11572240692298701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</row>
    <row r="14" spans="1:62" x14ac:dyDescent="0.3">
      <c r="A14" t="s">
        <v>7</v>
      </c>
      <c r="B14" s="2">
        <v>2008</v>
      </c>
      <c r="C14" s="6">
        <v>0.122039628148333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0.31891120509722198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2.5048783129338901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5.6077768218611102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4.6815856022411104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8.9260734090099998</v>
      </c>
      <c r="AT14" s="6">
        <v>0</v>
      </c>
      <c r="AU14" s="6">
        <v>0</v>
      </c>
      <c r="AV14" s="6">
        <v>84.184920055505003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1.93844231698778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</row>
    <row r="15" spans="1:62" x14ac:dyDescent="0.3">
      <c r="A15" t="s">
        <v>7</v>
      </c>
      <c r="B15" s="2">
        <v>2009</v>
      </c>
      <c r="C15" s="6">
        <v>24.332770125669899</v>
      </c>
      <c r="D15" s="6">
        <v>20.306880932849001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2.7614455022392801</v>
      </c>
      <c r="N15" s="6">
        <v>0</v>
      </c>
      <c r="O15" s="6">
        <v>0</v>
      </c>
      <c r="P15" s="6">
        <v>0</v>
      </c>
      <c r="Q15" s="6">
        <v>0</v>
      </c>
      <c r="R15" s="6">
        <v>7.2018938909325403</v>
      </c>
      <c r="S15" s="6">
        <v>1.20645376748248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1.5546520839812601</v>
      </c>
      <c r="Z15" s="6">
        <v>0</v>
      </c>
      <c r="AA15" s="6">
        <v>12.187866570510399</v>
      </c>
      <c r="AB15" s="6">
        <v>6.4755398799617403</v>
      </c>
      <c r="AC15" s="6">
        <v>0</v>
      </c>
      <c r="AD15" s="6">
        <v>0</v>
      </c>
      <c r="AE15" s="6">
        <v>0</v>
      </c>
      <c r="AF15" s="6">
        <v>0</v>
      </c>
      <c r="AG15" s="6">
        <v>8.8725169864690994</v>
      </c>
      <c r="AH15" s="6">
        <v>1.75828591871269E-2</v>
      </c>
      <c r="AI15" s="6">
        <v>0</v>
      </c>
      <c r="AJ15" s="6">
        <v>5.9807499952019398</v>
      </c>
      <c r="AK15" s="6">
        <v>1.85447411708073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9.7858557729303808</v>
      </c>
      <c r="AT15" s="6">
        <v>0</v>
      </c>
      <c r="AU15" s="6">
        <v>0</v>
      </c>
      <c r="AV15" s="6">
        <v>49.3456439497538</v>
      </c>
      <c r="AW15" s="6">
        <v>9.4737790423321293</v>
      </c>
      <c r="AX15" s="6">
        <v>0</v>
      </c>
      <c r="AY15" s="6">
        <v>0</v>
      </c>
      <c r="AZ15" s="6">
        <v>0</v>
      </c>
      <c r="BA15" s="6">
        <v>0</v>
      </c>
      <c r="BB15" s="6">
        <v>4.2464486314901597</v>
      </c>
      <c r="BC15" s="6">
        <v>0.84325262983134597</v>
      </c>
      <c r="BD15" s="6">
        <v>0</v>
      </c>
      <c r="BE15" s="6">
        <v>0</v>
      </c>
      <c r="BF15" s="6">
        <v>0.184965991269569</v>
      </c>
      <c r="BG15" s="6">
        <v>0</v>
      </c>
      <c r="BH15" s="6">
        <v>0</v>
      </c>
      <c r="BI15" s="6">
        <v>0</v>
      </c>
      <c r="BJ15" s="6">
        <v>0</v>
      </c>
    </row>
    <row r="16" spans="1:62" x14ac:dyDescent="0.3">
      <c r="A16" t="s">
        <v>7</v>
      </c>
      <c r="B16" s="2">
        <v>2010</v>
      </c>
      <c r="C16" s="6">
        <v>4.0731357809251101</v>
      </c>
      <c r="D16" s="6">
        <v>22.108843483660898</v>
      </c>
      <c r="E16" s="6">
        <v>4.5080871012471997</v>
      </c>
      <c r="F16" s="6">
        <v>0</v>
      </c>
      <c r="G16" s="6">
        <v>0</v>
      </c>
      <c r="H16" s="6">
        <v>0</v>
      </c>
      <c r="I16" s="6">
        <v>1.8646133382749099</v>
      </c>
      <c r="J16" s="6">
        <v>0</v>
      </c>
      <c r="K16" s="6">
        <v>0</v>
      </c>
      <c r="L16" s="6">
        <v>0</v>
      </c>
      <c r="M16" s="6">
        <v>9.3371019651814606</v>
      </c>
      <c r="N16" s="6">
        <v>0</v>
      </c>
      <c r="O16" s="6">
        <v>0</v>
      </c>
      <c r="P16" s="6">
        <v>0</v>
      </c>
      <c r="Q16" s="6">
        <v>0</v>
      </c>
      <c r="R16" s="6">
        <v>12.2047051878492</v>
      </c>
      <c r="S16" s="6">
        <v>2.5843158760615998</v>
      </c>
      <c r="T16" s="6">
        <v>24.735980469577001</v>
      </c>
      <c r="U16" s="6">
        <v>0</v>
      </c>
      <c r="V16" s="6">
        <v>0</v>
      </c>
      <c r="W16" s="6">
        <v>0</v>
      </c>
      <c r="X16" s="6">
        <v>0</v>
      </c>
      <c r="Y16" s="6">
        <v>8.0720320827171701</v>
      </c>
      <c r="Z16" s="6">
        <v>0</v>
      </c>
      <c r="AA16" s="6">
        <v>21.4047447508812</v>
      </c>
      <c r="AB16" s="6">
        <v>5.9510218371295602</v>
      </c>
      <c r="AC16" s="6">
        <v>47.793982437584503</v>
      </c>
      <c r="AD16" s="6">
        <v>0</v>
      </c>
      <c r="AE16" s="6">
        <v>0</v>
      </c>
      <c r="AF16" s="6">
        <v>0</v>
      </c>
      <c r="AG16" s="6">
        <v>0.56907779340497799</v>
      </c>
      <c r="AH16" s="6">
        <v>4.3502795446313303E-2</v>
      </c>
      <c r="AI16" s="6">
        <v>0.22287443043469299</v>
      </c>
      <c r="AJ16" s="6">
        <v>0</v>
      </c>
      <c r="AK16" s="6">
        <v>0.45689866607037799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5.7084482826988001</v>
      </c>
      <c r="AT16" s="6">
        <v>0</v>
      </c>
      <c r="AU16" s="6">
        <v>0</v>
      </c>
      <c r="AV16" s="6">
        <v>18.584491207919999</v>
      </c>
      <c r="AW16" s="6">
        <v>33.8226984235529</v>
      </c>
      <c r="AX16" s="6">
        <v>7.7781054554387205E-2</v>
      </c>
      <c r="AY16" s="6">
        <v>0</v>
      </c>
      <c r="AZ16" s="6">
        <v>0</v>
      </c>
      <c r="BA16" s="6">
        <v>0</v>
      </c>
      <c r="BB16" s="6">
        <v>11.3981802410116</v>
      </c>
      <c r="BC16" s="6">
        <v>0</v>
      </c>
      <c r="BD16" s="6">
        <v>25.6410644568907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</row>
    <row r="17" spans="1:62" x14ac:dyDescent="0.3">
      <c r="A17" t="s">
        <v>7</v>
      </c>
      <c r="B17" s="2">
        <v>2012</v>
      </c>
      <c r="C17" s="6">
        <v>10.4035148225943</v>
      </c>
      <c r="D17" s="6">
        <v>6.7023568383526104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0.16666666666666699</v>
      </c>
      <c r="M17" s="6">
        <v>8.9229950754327003</v>
      </c>
      <c r="N17" s="6">
        <v>0</v>
      </c>
      <c r="O17" s="6">
        <v>0</v>
      </c>
      <c r="P17" s="6">
        <v>0</v>
      </c>
      <c r="Q17" s="6">
        <v>0</v>
      </c>
      <c r="R17" s="6">
        <v>1.2692601315982499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11.8192302185162</v>
      </c>
      <c r="Z17" s="6">
        <v>0</v>
      </c>
      <c r="AA17" s="6">
        <v>4.1132768477037303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9.3121653559140807</v>
      </c>
      <c r="AH17" s="6">
        <v>0</v>
      </c>
      <c r="AI17" s="6">
        <v>0</v>
      </c>
      <c r="AJ17" s="6">
        <v>0</v>
      </c>
      <c r="AK17" s="6">
        <v>1.625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7.9055555555555603</v>
      </c>
      <c r="AT17" s="6">
        <v>0</v>
      </c>
      <c r="AU17" s="6">
        <v>0</v>
      </c>
      <c r="AV17" s="6">
        <v>36.021612344719799</v>
      </c>
      <c r="AW17" s="6">
        <v>12.5179974136738</v>
      </c>
      <c r="AX17" s="6">
        <v>0</v>
      </c>
      <c r="AY17" s="6">
        <v>0</v>
      </c>
      <c r="AZ17" s="6">
        <v>0</v>
      </c>
      <c r="BA17" s="6">
        <v>0</v>
      </c>
      <c r="BB17" s="6">
        <v>10.922222222222199</v>
      </c>
      <c r="BC17" s="6">
        <v>1.675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</row>
    <row r="18" spans="1:62" x14ac:dyDescent="0.3">
      <c r="A18" t="s">
        <v>7</v>
      </c>
      <c r="B18" s="2">
        <v>2016</v>
      </c>
      <c r="C18" s="6">
        <v>2.5707643788261101</v>
      </c>
      <c r="D18" s="6">
        <v>2.3194444444444402</v>
      </c>
      <c r="E18" s="6">
        <v>5.4017179787501401</v>
      </c>
      <c r="F18" s="6">
        <v>0</v>
      </c>
      <c r="G18" s="6">
        <v>0</v>
      </c>
      <c r="H18" s="6">
        <v>0</v>
      </c>
      <c r="I18" s="6">
        <v>0.11944444444444401</v>
      </c>
      <c r="J18" s="6">
        <v>0</v>
      </c>
      <c r="K18" s="6">
        <v>0</v>
      </c>
      <c r="L18" s="6">
        <v>1.57618200855778</v>
      </c>
      <c r="M18" s="6">
        <v>9.8781003458407906</v>
      </c>
      <c r="N18" s="6">
        <v>0</v>
      </c>
      <c r="O18" s="6">
        <v>0</v>
      </c>
      <c r="P18" s="6">
        <v>0</v>
      </c>
      <c r="Q18" s="6">
        <v>0</v>
      </c>
      <c r="R18" s="6">
        <v>6.9149903340722201</v>
      </c>
      <c r="S18" s="6">
        <v>5.4934002702369504</v>
      </c>
      <c r="T18" s="6">
        <v>31.5514914367856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17.182051323709398</v>
      </c>
      <c r="AB18" s="6">
        <v>5.0555524236701403</v>
      </c>
      <c r="AC18" s="6">
        <v>19.3100478035138</v>
      </c>
      <c r="AD18" s="6">
        <v>4.1166666666666698</v>
      </c>
      <c r="AE18" s="6">
        <v>0</v>
      </c>
      <c r="AF18" s="6">
        <v>0</v>
      </c>
      <c r="AG18" s="6">
        <v>11.478768399174401</v>
      </c>
      <c r="AH18" s="6">
        <v>0</v>
      </c>
      <c r="AI18" s="6">
        <v>0.119899650505556</v>
      </c>
      <c r="AJ18" s="6">
        <v>0</v>
      </c>
      <c r="AK18" s="6">
        <v>5.1152777777777798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27.2347038949395</v>
      </c>
      <c r="AT18" s="6">
        <v>0</v>
      </c>
      <c r="AU18" s="6">
        <v>0</v>
      </c>
      <c r="AV18" s="6">
        <v>24.023678513734399</v>
      </c>
      <c r="AW18" s="6">
        <v>2.5621321471722198</v>
      </c>
      <c r="AX18" s="6">
        <v>1.6455295377833301</v>
      </c>
      <c r="AY18" s="6">
        <v>0</v>
      </c>
      <c r="AZ18" s="6">
        <v>0</v>
      </c>
      <c r="BA18" s="6">
        <v>0</v>
      </c>
      <c r="BB18" s="6">
        <v>0</v>
      </c>
      <c r="BC18" s="6">
        <v>2.3611111111111098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2.7437624999999999</v>
      </c>
      <c r="BJ18" s="6">
        <v>0</v>
      </c>
    </row>
    <row r="19" spans="1:62" x14ac:dyDescent="0.3">
      <c r="A19" t="s">
        <v>7</v>
      </c>
      <c r="B19" s="2">
        <v>2017</v>
      </c>
      <c r="C19" s="6">
        <v>2.7948244363081201</v>
      </c>
      <c r="D19" s="6">
        <v>12.0153541782415</v>
      </c>
      <c r="E19" s="6">
        <v>16.290277777777799</v>
      </c>
      <c r="F19" s="6">
        <v>0</v>
      </c>
      <c r="G19" s="6">
        <v>0</v>
      </c>
      <c r="H19" s="6">
        <v>0</v>
      </c>
      <c r="I19" s="6">
        <v>0</v>
      </c>
      <c r="J19" s="6">
        <v>3.1895966041475599</v>
      </c>
      <c r="K19" s="6">
        <v>0.39631568483721902</v>
      </c>
      <c r="L19" s="6">
        <v>0.337050439118395</v>
      </c>
      <c r="M19" s="6">
        <v>20.228105271196799</v>
      </c>
      <c r="N19" s="6">
        <v>0</v>
      </c>
      <c r="O19" s="6">
        <v>0</v>
      </c>
      <c r="P19" s="6">
        <v>0</v>
      </c>
      <c r="Q19" s="6">
        <v>0</v>
      </c>
      <c r="R19" s="6">
        <v>13.055513792642399</v>
      </c>
      <c r="S19" s="6">
        <v>11.778609943851601</v>
      </c>
      <c r="T19" s="6">
        <v>10.905780610747801</v>
      </c>
      <c r="U19" s="6">
        <v>0</v>
      </c>
      <c r="V19" s="6">
        <v>1.1381944444444401</v>
      </c>
      <c r="W19" s="6">
        <v>0</v>
      </c>
      <c r="X19" s="6">
        <v>0</v>
      </c>
      <c r="Y19" s="6">
        <v>0</v>
      </c>
      <c r="Z19" s="6">
        <v>0</v>
      </c>
      <c r="AA19" s="6">
        <v>23.774999999999999</v>
      </c>
      <c r="AB19" s="6">
        <v>15.0069444444444</v>
      </c>
      <c r="AC19" s="6">
        <v>28.707023921732699</v>
      </c>
      <c r="AD19" s="6">
        <v>0</v>
      </c>
      <c r="AE19" s="6">
        <v>0</v>
      </c>
      <c r="AF19" s="6">
        <v>0</v>
      </c>
      <c r="AG19" s="6">
        <v>6.58652127563328</v>
      </c>
      <c r="AH19" s="6">
        <v>0</v>
      </c>
      <c r="AI19" s="6">
        <v>0.15225839308073599</v>
      </c>
      <c r="AJ19" s="6">
        <v>4.5833333333333304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48.644489326764102</v>
      </c>
      <c r="AT19" s="6">
        <v>1.2138888888888899</v>
      </c>
      <c r="AU19" s="6">
        <v>0</v>
      </c>
      <c r="AV19" s="6">
        <v>34.983747083634597</v>
      </c>
      <c r="AW19" s="6">
        <v>14.711209401803099</v>
      </c>
      <c r="AX19" s="6">
        <v>41.600735611584298</v>
      </c>
      <c r="AY19" s="6">
        <v>0</v>
      </c>
      <c r="AZ19" s="6">
        <v>0</v>
      </c>
      <c r="BA19" s="6">
        <v>0.91111111111111098</v>
      </c>
      <c r="BB19" s="6">
        <v>6.3005736049067398</v>
      </c>
      <c r="BC19" s="6">
        <v>1.5958333333333301</v>
      </c>
      <c r="BD19" s="6">
        <v>0</v>
      </c>
      <c r="BE19" s="6">
        <v>0</v>
      </c>
      <c r="BF19" s="6">
        <v>0</v>
      </c>
      <c r="BG19" s="6">
        <v>0</v>
      </c>
      <c r="BH19" s="6">
        <v>7.2361111111111098</v>
      </c>
      <c r="BI19" s="6">
        <v>0</v>
      </c>
      <c r="BJ19" s="6">
        <v>0</v>
      </c>
    </row>
    <row r="20" spans="1:62" x14ac:dyDescent="0.3">
      <c r="A20" t="s">
        <v>8</v>
      </c>
      <c r="B20" s="2">
        <v>2008</v>
      </c>
      <c r="C20" s="6">
        <v>2.7414637952950001</v>
      </c>
      <c r="D20" s="6">
        <v>6.7412150293427802</v>
      </c>
      <c r="E20" s="6">
        <v>3.0336114035761099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0.52967948752611105</v>
      </c>
      <c r="M20" s="6">
        <v>8.2963129867436098</v>
      </c>
      <c r="N20" s="6">
        <v>0</v>
      </c>
      <c r="O20" s="6">
        <v>0</v>
      </c>
      <c r="P20" s="6">
        <v>0</v>
      </c>
      <c r="Q20" s="6">
        <v>0</v>
      </c>
      <c r="R20" s="6">
        <v>0.40779664263833298</v>
      </c>
      <c r="S20" s="6">
        <v>0</v>
      </c>
      <c r="T20" s="6">
        <v>2.4473595795900001</v>
      </c>
      <c r="U20" s="6">
        <v>0</v>
      </c>
      <c r="V20" s="6">
        <v>0</v>
      </c>
      <c r="W20" s="6">
        <v>0</v>
      </c>
      <c r="X20" s="6">
        <v>0</v>
      </c>
      <c r="Y20" s="6">
        <v>3.1093041679625002</v>
      </c>
      <c r="Z20" s="6">
        <v>0</v>
      </c>
      <c r="AA20" s="6">
        <v>22.252205023058899</v>
      </c>
      <c r="AB20" s="6">
        <v>7.0154284009677799</v>
      </c>
      <c r="AC20" s="6">
        <v>0</v>
      </c>
      <c r="AD20" s="6">
        <v>0</v>
      </c>
      <c r="AE20" s="6">
        <v>0</v>
      </c>
      <c r="AF20" s="6">
        <v>0</v>
      </c>
      <c r="AG20" s="6">
        <v>1.5806976213777799</v>
      </c>
      <c r="AH20" s="6">
        <v>6.7396289142777802E-2</v>
      </c>
      <c r="AI20" s="6">
        <v>1.38502989574056</v>
      </c>
      <c r="AJ20" s="6">
        <v>0</v>
      </c>
      <c r="AK20" s="6">
        <v>3.78153777096722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1.71886829678</v>
      </c>
      <c r="AT20" s="6">
        <v>0</v>
      </c>
      <c r="AU20" s="6">
        <v>2.7148096227677798</v>
      </c>
      <c r="AV20" s="6">
        <v>44.918650288156698</v>
      </c>
      <c r="AW20" s="6">
        <v>35.783621114541099</v>
      </c>
      <c r="AX20" s="6">
        <v>6.6249949718033303</v>
      </c>
      <c r="AY20" s="6">
        <v>0</v>
      </c>
      <c r="AZ20" s="6">
        <v>0</v>
      </c>
      <c r="BA20" s="6">
        <v>0</v>
      </c>
      <c r="BB20" s="6">
        <v>0.82386563286833303</v>
      </c>
      <c r="BC20" s="6">
        <v>0.82162984301444497</v>
      </c>
      <c r="BD20" s="6">
        <v>3.12899052723444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</row>
    <row r="21" spans="1:62" x14ac:dyDescent="0.3">
      <c r="A21" t="s">
        <v>8</v>
      </c>
      <c r="B21" s="2">
        <v>2009</v>
      </c>
      <c r="C21" s="6">
        <v>25.2490798763572</v>
      </c>
      <c r="D21" s="6">
        <v>0</v>
      </c>
      <c r="E21" s="6">
        <v>0.36167059839564097</v>
      </c>
      <c r="F21" s="6">
        <v>0</v>
      </c>
      <c r="G21" s="6">
        <v>0</v>
      </c>
      <c r="H21" s="6">
        <v>0</v>
      </c>
      <c r="I21" s="6">
        <v>0</v>
      </c>
      <c r="J21" s="6">
        <v>0.65342914698756105</v>
      </c>
      <c r="K21" s="6">
        <v>0</v>
      </c>
      <c r="L21" s="6">
        <v>0.13483234775453701</v>
      </c>
      <c r="M21" s="6">
        <v>2.45688010180181</v>
      </c>
      <c r="N21" s="6">
        <v>0</v>
      </c>
      <c r="O21" s="6">
        <v>0</v>
      </c>
      <c r="P21" s="6">
        <v>0</v>
      </c>
      <c r="Q21" s="6">
        <v>0</v>
      </c>
      <c r="R21" s="6">
        <v>5.1063884489044904</v>
      </c>
      <c r="S21" s="6">
        <v>0</v>
      </c>
      <c r="T21" s="6">
        <v>2.3389876631741702</v>
      </c>
      <c r="U21" s="6">
        <v>0</v>
      </c>
      <c r="V21" s="6">
        <v>0</v>
      </c>
      <c r="W21" s="6">
        <v>0</v>
      </c>
      <c r="X21" s="6">
        <v>13.3879508192703</v>
      </c>
      <c r="Y21" s="6">
        <v>1.7753231272499199</v>
      </c>
      <c r="Z21" s="6">
        <v>0</v>
      </c>
      <c r="AA21" s="6">
        <v>0</v>
      </c>
      <c r="AB21" s="6">
        <v>11.601556962935</v>
      </c>
      <c r="AC21" s="6">
        <v>0</v>
      </c>
      <c r="AD21" s="6">
        <v>0</v>
      </c>
      <c r="AE21" s="6">
        <v>2.1095770033679901</v>
      </c>
      <c r="AF21" s="6">
        <v>0</v>
      </c>
      <c r="AG21" s="6">
        <v>1.4840279314684299</v>
      </c>
      <c r="AH21" s="6">
        <v>4.48166810841861E-2</v>
      </c>
      <c r="AI21" s="6">
        <v>2.9596623655953498</v>
      </c>
      <c r="AJ21" s="6">
        <v>0</v>
      </c>
      <c r="AK21" s="6">
        <v>0</v>
      </c>
      <c r="AL21" s="6">
        <v>5.9807499952019398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4.8084168493435504</v>
      </c>
      <c r="AT21" s="6">
        <v>0</v>
      </c>
      <c r="AU21" s="6">
        <v>9.9049806697386398</v>
      </c>
      <c r="AV21" s="6">
        <v>45.979726369390903</v>
      </c>
      <c r="AW21" s="6">
        <v>17.2128845728908</v>
      </c>
      <c r="AX21" s="6">
        <v>12.080835216860899</v>
      </c>
      <c r="AY21" s="6">
        <v>0</v>
      </c>
      <c r="AZ21" s="6">
        <v>0</v>
      </c>
      <c r="BA21" s="6">
        <v>0</v>
      </c>
      <c r="BB21" s="6">
        <v>0</v>
      </c>
      <c r="BC21" s="6">
        <v>2.09228512009981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</row>
    <row r="22" spans="1:62" x14ac:dyDescent="0.3">
      <c r="A22" t="s">
        <v>8</v>
      </c>
      <c r="B22" s="2">
        <v>2010</v>
      </c>
      <c r="C22" s="6">
        <v>2.5274147919727801</v>
      </c>
      <c r="D22" s="6">
        <v>1.12288094898891</v>
      </c>
      <c r="E22" s="6">
        <v>4.9459829596661899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0.63005475460958005</v>
      </c>
      <c r="M22" s="6">
        <v>4.3250702087612698</v>
      </c>
      <c r="N22" s="6">
        <v>0.314279495748579</v>
      </c>
      <c r="O22" s="6">
        <v>0</v>
      </c>
      <c r="P22" s="6">
        <v>0</v>
      </c>
      <c r="Q22" s="6">
        <v>0</v>
      </c>
      <c r="R22" s="6">
        <v>7.4431374581063201</v>
      </c>
      <c r="S22" s="6">
        <v>1.7655787740078901</v>
      </c>
      <c r="T22" s="6">
        <v>2.8795746749923801</v>
      </c>
      <c r="U22" s="6">
        <v>0</v>
      </c>
      <c r="V22" s="6">
        <v>0</v>
      </c>
      <c r="W22" s="6">
        <v>0</v>
      </c>
      <c r="X22" s="6">
        <v>0</v>
      </c>
      <c r="Y22" s="6">
        <v>7.74135627788006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0.80538044166854905</v>
      </c>
      <c r="AH22" s="6">
        <v>0</v>
      </c>
      <c r="AI22" s="6">
        <v>0.132635878196905</v>
      </c>
      <c r="AJ22" s="6">
        <v>0</v>
      </c>
      <c r="AK22" s="6">
        <v>0.51728085885403596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3.1322100597060998</v>
      </c>
      <c r="AT22" s="6">
        <v>4.6126224851498598E-3</v>
      </c>
      <c r="AU22" s="6">
        <v>0</v>
      </c>
      <c r="AV22" s="6">
        <v>18.359369320638798</v>
      </c>
      <c r="AW22" s="6">
        <v>7.4237865482175298</v>
      </c>
      <c r="AX22" s="6">
        <v>1.2822830748990099</v>
      </c>
      <c r="AY22" s="6">
        <v>0</v>
      </c>
      <c r="AZ22" s="6">
        <v>0</v>
      </c>
      <c r="BA22" s="6">
        <v>0</v>
      </c>
      <c r="BB22" s="6">
        <v>15.0719048986423</v>
      </c>
      <c r="BC22" s="6">
        <v>1.3972860027568199</v>
      </c>
      <c r="BD22" s="6">
        <v>21.0517013803609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5.6789333333333296</v>
      </c>
    </row>
    <row r="23" spans="1:62" x14ac:dyDescent="0.3">
      <c r="A23" t="s">
        <v>8</v>
      </c>
      <c r="B23" s="2">
        <v>2012</v>
      </c>
      <c r="C23" s="6">
        <v>26.187465801020501</v>
      </c>
      <c r="D23" s="6">
        <v>33.252637225679997</v>
      </c>
      <c r="E23" s="6">
        <v>0.133333333333333</v>
      </c>
      <c r="F23" s="6">
        <v>0</v>
      </c>
      <c r="G23" s="6">
        <v>0</v>
      </c>
      <c r="H23" s="6">
        <v>0</v>
      </c>
      <c r="I23" s="6">
        <v>0.70555555555555605</v>
      </c>
      <c r="J23" s="6">
        <v>0.98897953030644403</v>
      </c>
      <c r="K23" s="6">
        <v>0</v>
      </c>
      <c r="L23" s="6">
        <v>1.06753719363165</v>
      </c>
      <c r="M23" s="6">
        <v>10.5085261703023</v>
      </c>
      <c r="N23" s="6">
        <v>0</v>
      </c>
      <c r="O23" s="6">
        <v>0</v>
      </c>
      <c r="P23" s="6">
        <v>0</v>
      </c>
      <c r="Q23" s="6">
        <v>0</v>
      </c>
      <c r="R23" s="6">
        <v>7.1555555555555603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22.433333333333302</v>
      </c>
      <c r="Y23" s="6">
        <v>2.1123631317901399</v>
      </c>
      <c r="Z23" s="6">
        <v>0</v>
      </c>
      <c r="AA23" s="6">
        <v>8.7224194310014607</v>
      </c>
      <c r="AB23" s="6">
        <v>16.679734923278399</v>
      </c>
      <c r="AC23" s="6">
        <v>3.73297356736497</v>
      </c>
      <c r="AD23" s="6">
        <v>0</v>
      </c>
      <c r="AE23" s="6">
        <v>0</v>
      </c>
      <c r="AF23" s="6">
        <v>0</v>
      </c>
      <c r="AG23" s="6">
        <v>0.50117757124350804</v>
      </c>
      <c r="AH23" s="6">
        <v>0</v>
      </c>
      <c r="AI23" s="6">
        <v>1.7040239674200399</v>
      </c>
      <c r="AJ23" s="6">
        <v>0</v>
      </c>
      <c r="AK23" s="6">
        <v>3.18333333333333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5.2944444444444398</v>
      </c>
      <c r="AT23" s="6">
        <v>1.9111111111111101</v>
      </c>
      <c r="AU23" s="6">
        <v>1.5777777777777799</v>
      </c>
      <c r="AV23" s="6">
        <v>39.866666666666703</v>
      </c>
      <c r="AW23" s="6">
        <v>25.892347078254801</v>
      </c>
      <c r="AX23" s="6">
        <v>0.41111111111111098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</row>
    <row r="24" spans="1:62" x14ac:dyDescent="0.3">
      <c r="A24" t="s">
        <v>8</v>
      </c>
      <c r="B24" s="2">
        <v>2016</v>
      </c>
      <c r="C24" s="6">
        <v>3.35055555555555</v>
      </c>
      <c r="D24" s="6">
        <v>2.8719227939358301</v>
      </c>
      <c r="E24" s="6">
        <v>0</v>
      </c>
      <c r="F24" s="6">
        <v>0</v>
      </c>
      <c r="G24" s="6">
        <v>0</v>
      </c>
      <c r="H24" s="6">
        <v>0</v>
      </c>
      <c r="I24" s="6">
        <v>0.905555555555556</v>
      </c>
      <c r="J24" s="6">
        <v>0</v>
      </c>
      <c r="K24" s="6">
        <v>0</v>
      </c>
      <c r="L24" s="6">
        <v>2.7404934184755598</v>
      </c>
      <c r="M24" s="6">
        <v>6.9652989720621896</v>
      </c>
      <c r="N24" s="6">
        <v>0.32484917758833298</v>
      </c>
      <c r="O24" s="6">
        <v>0</v>
      </c>
      <c r="P24" s="6">
        <v>0</v>
      </c>
      <c r="Q24" s="6">
        <v>0</v>
      </c>
      <c r="R24" s="6">
        <v>24.391026360405601</v>
      </c>
      <c r="S24" s="6">
        <v>4.7022747584691702</v>
      </c>
      <c r="T24" s="6">
        <v>16.7853824382433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14.1811351818108</v>
      </c>
      <c r="AB24" s="6">
        <v>9.3847894710605608</v>
      </c>
      <c r="AC24" s="6">
        <v>0</v>
      </c>
      <c r="AD24" s="6">
        <v>0</v>
      </c>
      <c r="AE24" s="6">
        <v>0</v>
      </c>
      <c r="AF24" s="6">
        <v>0</v>
      </c>
      <c r="AG24" s="6">
        <v>5.5995478107250003</v>
      </c>
      <c r="AH24" s="6">
        <v>0</v>
      </c>
      <c r="AI24" s="6">
        <v>1.80352475766944</v>
      </c>
      <c r="AJ24" s="6">
        <v>9.5166666666666693</v>
      </c>
      <c r="AK24" s="6">
        <v>0.327777777777778</v>
      </c>
      <c r="AL24" s="6">
        <v>0</v>
      </c>
      <c r="AM24" s="6">
        <v>0</v>
      </c>
      <c r="AN24" s="6">
        <v>1.4638888888888899</v>
      </c>
      <c r="AO24" s="6">
        <v>0</v>
      </c>
      <c r="AP24" s="6">
        <v>0</v>
      </c>
      <c r="AQ24" s="6">
        <v>0</v>
      </c>
      <c r="AR24" s="6">
        <v>0</v>
      </c>
      <c r="AS24" s="6">
        <v>8.5053945958427803</v>
      </c>
      <c r="AT24" s="6">
        <v>0.80662097959833301</v>
      </c>
      <c r="AU24" s="6">
        <v>0.370734779551111</v>
      </c>
      <c r="AV24" s="6">
        <v>30.614111930478298</v>
      </c>
      <c r="AW24" s="6">
        <v>24.801498168434701</v>
      </c>
      <c r="AX24" s="6">
        <v>1.4684047342038899</v>
      </c>
      <c r="AY24" s="6">
        <v>0</v>
      </c>
      <c r="AZ24" s="6">
        <v>0</v>
      </c>
      <c r="BA24" s="6">
        <v>0</v>
      </c>
      <c r="BB24" s="6">
        <v>12.8327777777778</v>
      </c>
      <c r="BC24" s="6">
        <v>10.3944444444444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2.0388888888888901</v>
      </c>
      <c r="BJ24" s="6">
        <v>0</v>
      </c>
    </row>
    <row r="25" spans="1:62" x14ac:dyDescent="0.3">
      <c r="A25" t="s">
        <v>8</v>
      </c>
      <c r="B25" s="2">
        <v>2017</v>
      </c>
      <c r="C25" s="6">
        <v>0.97142313526417701</v>
      </c>
      <c r="D25" s="6">
        <v>3.95444444444444</v>
      </c>
      <c r="E25" s="6">
        <v>6</v>
      </c>
      <c r="F25" s="6">
        <v>0</v>
      </c>
      <c r="G25" s="6">
        <v>0</v>
      </c>
      <c r="H25" s="6">
        <v>0</v>
      </c>
      <c r="I25" s="6">
        <v>0</v>
      </c>
      <c r="J25" s="6">
        <v>0.91666666666666696</v>
      </c>
      <c r="K25" s="6">
        <v>0</v>
      </c>
      <c r="L25" s="6">
        <v>0</v>
      </c>
      <c r="M25" s="6">
        <v>8.5194219724196802</v>
      </c>
      <c r="N25" s="6">
        <v>0</v>
      </c>
      <c r="O25" s="6">
        <v>0</v>
      </c>
      <c r="P25" s="6">
        <v>0</v>
      </c>
      <c r="Q25" s="6">
        <v>0</v>
      </c>
      <c r="R25" s="6">
        <v>14.491504926244</v>
      </c>
      <c r="S25" s="6">
        <v>7.3962252474207197</v>
      </c>
      <c r="T25" s="6">
        <v>13.208144920501599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10.4583333333333</v>
      </c>
      <c r="AB25" s="6">
        <v>5.4166666666666696</v>
      </c>
      <c r="AC25" s="6">
        <v>15.9305555555556</v>
      </c>
      <c r="AD25" s="6">
        <v>0</v>
      </c>
      <c r="AE25" s="6">
        <v>0</v>
      </c>
      <c r="AF25" s="6">
        <v>0</v>
      </c>
      <c r="AG25" s="6">
        <v>2.8624562320276401</v>
      </c>
      <c r="AH25" s="6">
        <v>0</v>
      </c>
      <c r="AI25" s="6">
        <v>0.53863404159402795</v>
      </c>
      <c r="AJ25" s="6">
        <v>0</v>
      </c>
      <c r="AK25" s="6">
        <v>1.7847222222222201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2.8491039929950599</v>
      </c>
      <c r="AT25" s="6">
        <v>0.64611111111111097</v>
      </c>
      <c r="AU25" s="6">
        <v>0.88888888888888895</v>
      </c>
      <c r="AV25" s="6">
        <v>39.333918685225697</v>
      </c>
      <c r="AW25" s="6">
        <v>30.685906427174999</v>
      </c>
      <c r="AX25" s="6">
        <v>16.703626103402499</v>
      </c>
      <c r="AY25" s="6">
        <v>0</v>
      </c>
      <c r="AZ25" s="6">
        <v>4.0383411787068297</v>
      </c>
      <c r="BA25" s="6">
        <v>0</v>
      </c>
      <c r="BB25" s="6">
        <v>8.5411111111111104</v>
      </c>
      <c r="BC25" s="6">
        <v>8.3997222222222199</v>
      </c>
      <c r="BD25" s="6">
        <v>0.43333333333333302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D3FA-E0A1-4A70-B53D-87CC19954A2B}">
  <dimension ref="A1:AP25"/>
  <sheetViews>
    <sheetView tabSelected="1" workbookViewId="0">
      <selection activeCell="D31" sqref="D31:F37"/>
    </sheetView>
  </sheetViews>
  <sheetFormatPr defaultRowHeight="14.4" x14ac:dyDescent="0.3"/>
  <cols>
    <col min="1" max="1" width="16" customWidth="1"/>
    <col min="2" max="2" width="8.88671875" style="2"/>
    <col min="3" max="3" width="20.5546875" bestFit="1" customWidth="1"/>
    <col min="4" max="4" width="20.109375" bestFit="1" customWidth="1"/>
    <col min="5" max="5" width="35.109375" bestFit="1" customWidth="1"/>
    <col min="6" max="6" width="34.6640625" bestFit="1" customWidth="1"/>
    <col min="7" max="7" width="33.6640625" bestFit="1" customWidth="1"/>
    <col min="8" max="8" width="33.109375" bestFit="1" customWidth="1"/>
    <col min="9" max="9" width="22.77734375" bestFit="1" customWidth="1"/>
    <col min="10" max="10" width="22.33203125" bestFit="1" customWidth="1"/>
    <col min="11" max="11" width="21.44140625" bestFit="1" customWidth="1"/>
    <col min="12" max="12" width="20.88671875" bestFit="1" customWidth="1"/>
    <col min="13" max="13" width="20.6640625" bestFit="1" customWidth="1"/>
    <col min="14" max="14" width="20.21875" bestFit="1" customWidth="1"/>
    <col min="15" max="15" width="21.77734375" bestFit="1" customWidth="1"/>
    <col min="16" max="16" width="21.33203125" bestFit="1" customWidth="1"/>
    <col min="17" max="17" width="16.88671875" bestFit="1" customWidth="1"/>
    <col min="18" max="18" width="16.44140625" bestFit="1" customWidth="1"/>
    <col min="19" max="19" width="20.77734375" bestFit="1" customWidth="1"/>
    <col min="20" max="20" width="20.33203125" bestFit="1" customWidth="1"/>
    <col min="21" max="21" width="17" bestFit="1" customWidth="1"/>
    <col min="22" max="22" width="16.5546875" bestFit="1" customWidth="1"/>
    <col min="23" max="23" width="27.44140625" bestFit="1" customWidth="1"/>
    <col min="24" max="24" width="27" bestFit="1" customWidth="1"/>
    <col min="25" max="25" width="21.5546875" bestFit="1" customWidth="1"/>
    <col min="26" max="26" width="21" bestFit="1" customWidth="1"/>
    <col min="27" max="27" width="19.6640625" bestFit="1" customWidth="1"/>
    <col min="28" max="28" width="19.21875" bestFit="1" customWidth="1"/>
    <col min="29" max="29" width="25.88671875" bestFit="1" customWidth="1"/>
    <col min="30" max="30" width="25.44140625" bestFit="1" customWidth="1"/>
    <col min="31" max="31" width="20.5546875" bestFit="1" customWidth="1"/>
    <col min="32" max="32" width="20.109375" bestFit="1" customWidth="1"/>
    <col min="33" max="33" width="19.21875" bestFit="1" customWidth="1"/>
    <col min="34" max="34" width="18.77734375" bestFit="1" customWidth="1"/>
    <col min="35" max="35" width="33.77734375" bestFit="1" customWidth="1"/>
    <col min="36" max="36" width="33.21875" bestFit="1" customWidth="1"/>
    <col min="37" max="37" width="22.88671875" bestFit="1" customWidth="1"/>
    <col min="38" max="38" width="22.44140625" bestFit="1" customWidth="1"/>
    <col min="39" max="39" width="31.6640625" bestFit="1" customWidth="1"/>
    <col min="40" max="40" width="31.21875" bestFit="1" customWidth="1"/>
    <col min="41" max="41" width="18.5546875" bestFit="1" customWidth="1"/>
    <col min="42" max="42" width="18.109375" bestFit="1" customWidth="1"/>
  </cols>
  <sheetData>
    <row r="1" spans="1:42" x14ac:dyDescent="0.3">
      <c r="A1" t="s">
        <v>0</v>
      </c>
      <c r="B1" s="2" t="s">
        <v>1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</row>
    <row r="2" spans="1:42" x14ac:dyDescent="0.3">
      <c r="A2" t="s">
        <v>5</v>
      </c>
      <c r="B2" s="2">
        <v>2008</v>
      </c>
      <c r="C2" s="6">
        <v>2.6839499061219398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4.2444393321944399E-2</v>
      </c>
      <c r="J2" s="6">
        <v>0</v>
      </c>
      <c r="K2" s="6">
        <v>0</v>
      </c>
      <c r="L2" s="6">
        <v>0</v>
      </c>
      <c r="M2" s="6">
        <v>6.2489247480811096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6.7103779267202803</v>
      </c>
      <c r="T2" s="6">
        <v>0</v>
      </c>
      <c r="U2" s="6">
        <v>0.54447665011111102</v>
      </c>
      <c r="V2" s="6">
        <v>0</v>
      </c>
      <c r="W2" s="6">
        <v>1.4671720740575001</v>
      </c>
      <c r="X2" s="6">
        <v>0</v>
      </c>
      <c r="Y2" s="6">
        <v>1.55024443482417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4.2675586736966702</v>
      </c>
      <c r="AF2" s="6">
        <v>0</v>
      </c>
      <c r="AG2" s="6">
        <v>20.241390043704399</v>
      </c>
      <c r="AH2" s="6">
        <v>0</v>
      </c>
      <c r="AI2" s="6">
        <v>0</v>
      </c>
      <c r="AJ2" s="6">
        <v>0</v>
      </c>
      <c r="AK2" s="6">
        <v>5.39334615041306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</row>
    <row r="3" spans="1:42" x14ac:dyDescent="0.3">
      <c r="A3" t="s">
        <v>5</v>
      </c>
      <c r="B3" s="2">
        <v>2009</v>
      </c>
      <c r="C3" s="6">
        <v>0.21939230796737599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5.6013811619943397</v>
      </c>
      <c r="J3" s="6">
        <v>0</v>
      </c>
      <c r="K3" s="6">
        <v>0</v>
      </c>
      <c r="L3" s="6">
        <v>0</v>
      </c>
      <c r="M3" s="6">
        <v>1.88613156490156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2.49682844995495</v>
      </c>
      <c r="T3" s="6">
        <v>0</v>
      </c>
      <c r="U3" s="6">
        <v>0</v>
      </c>
      <c r="V3" s="6">
        <v>0</v>
      </c>
      <c r="W3" s="6">
        <v>1.2750166749409699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6.8860576179145898</v>
      </c>
      <c r="AF3" s="6">
        <v>0</v>
      </c>
      <c r="AG3" s="6">
        <v>14.547183283042999</v>
      </c>
      <c r="AH3" s="6">
        <v>0</v>
      </c>
      <c r="AI3" s="6">
        <v>0</v>
      </c>
      <c r="AJ3" s="6">
        <v>0</v>
      </c>
      <c r="AK3" s="6">
        <v>3.9419116294814001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</row>
    <row r="4" spans="1:42" x14ac:dyDescent="0.3">
      <c r="A4" t="s">
        <v>5</v>
      </c>
      <c r="B4" s="2">
        <v>2010</v>
      </c>
      <c r="C4" s="6">
        <v>4.1291718719517299</v>
      </c>
      <c r="D4" s="6">
        <v>0</v>
      </c>
      <c r="E4" s="6">
        <v>0</v>
      </c>
      <c r="F4" s="6">
        <v>0</v>
      </c>
      <c r="G4" s="6">
        <v>4.15198645519856E-2</v>
      </c>
      <c r="H4" s="6">
        <v>0</v>
      </c>
      <c r="I4" s="6">
        <v>0</v>
      </c>
      <c r="J4" s="6">
        <v>0</v>
      </c>
      <c r="K4" s="6">
        <v>1.8916340282795501</v>
      </c>
      <c r="L4" s="6">
        <v>0</v>
      </c>
      <c r="M4" s="6">
        <v>2.49307960251967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8.4199578755291409</v>
      </c>
      <c r="T4" s="6">
        <v>0</v>
      </c>
      <c r="U4" s="6">
        <v>0</v>
      </c>
      <c r="V4" s="6">
        <v>0</v>
      </c>
      <c r="W4" s="6">
        <v>0.97635183110859403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4.6249543889261897</v>
      </c>
      <c r="AF4" s="6">
        <v>0</v>
      </c>
      <c r="AG4" s="6">
        <v>10.2152796778509</v>
      </c>
      <c r="AH4" s="6">
        <v>0</v>
      </c>
      <c r="AI4" s="6">
        <v>0</v>
      </c>
      <c r="AJ4" s="6">
        <v>0</v>
      </c>
      <c r="AK4" s="6">
        <v>3.9954187060444202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</row>
    <row r="5" spans="1:42" x14ac:dyDescent="0.3">
      <c r="A5" t="s">
        <v>5</v>
      </c>
      <c r="B5" s="2">
        <v>2012</v>
      </c>
      <c r="C5" s="6">
        <v>0</v>
      </c>
      <c r="D5" s="6">
        <v>0</v>
      </c>
      <c r="E5" s="6">
        <v>0</v>
      </c>
      <c r="F5" s="6">
        <v>0</v>
      </c>
      <c r="G5" s="6">
        <v>1.4583333333333299</v>
      </c>
      <c r="H5" s="6">
        <v>0</v>
      </c>
      <c r="I5" s="6">
        <v>0.83472207654330899</v>
      </c>
      <c r="J5" s="6">
        <v>0</v>
      </c>
      <c r="K5" s="6">
        <v>0</v>
      </c>
      <c r="L5" s="6">
        <v>0</v>
      </c>
      <c r="M5" s="6">
        <v>4.00417624084346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0.81944300641375001</v>
      </c>
      <c r="T5" s="6">
        <v>0</v>
      </c>
      <c r="U5" s="6">
        <v>0</v>
      </c>
      <c r="V5" s="6">
        <v>0</v>
      </c>
      <c r="W5" s="6">
        <v>1.08709903815316</v>
      </c>
      <c r="X5" s="6">
        <v>0</v>
      </c>
      <c r="Y5" s="6">
        <v>3.05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7.1793090945235001</v>
      </c>
      <c r="AF5" s="6">
        <v>0</v>
      </c>
      <c r="AG5" s="6">
        <v>20.8238109987612</v>
      </c>
      <c r="AH5" s="6">
        <v>0</v>
      </c>
      <c r="AI5" s="6">
        <v>0</v>
      </c>
      <c r="AJ5" s="6">
        <v>0</v>
      </c>
      <c r="AK5" s="6">
        <v>1.7059027031206699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</row>
    <row r="6" spans="1:42" x14ac:dyDescent="0.3">
      <c r="A6" t="s">
        <v>5</v>
      </c>
      <c r="B6" s="2">
        <v>2016</v>
      </c>
      <c r="C6" s="6">
        <v>2.3249306377838899</v>
      </c>
      <c r="D6" s="6">
        <v>0</v>
      </c>
      <c r="E6" s="6">
        <v>0</v>
      </c>
      <c r="F6" s="6">
        <v>0.61007201552888901</v>
      </c>
      <c r="G6" s="6">
        <v>0</v>
      </c>
      <c r="H6" s="6">
        <v>0</v>
      </c>
      <c r="I6" s="6">
        <v>2.2790989607363898</v>
      </c>
      <c r="J6" s="6">
        <v>8.3782233669362096</v>
      </c>
      <c r="K6" s="6">
        <v>0</v>
      </c>
      <c r="L6" s="6">
        <v>0</v>
      </c>
      <c r="M6" s="6">
        <v>6.30112269911778</v>
      </c>
      <c r="N6" s="6">
        <v>4.0061769438202797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1.7055555555555599</v>
      </c>
      <c r="V6" s="6">
        <v>0</v>
      </c>
      <c r="W6" s="6">
        <v>2.62869478603896</v>
      </c>
      <c r="X6" s="6">
        <v>0</v>
      </c>
      <c r="Y6" s="6">
        <v>1.7777777777777799</v>
      </c>
      <c r="Z6" s="6">
        <v>8.0833333333333304</v>
      </c>
      <c r="AA6" s="6">
        <v>0</v>
      </c>
      <c r="AB6" s="6">
        <v>0</v>
      </c>
      <c r="AC6" s="6">
        <v>0</v>
      </c>
      <c r="AD6" s="6">
        <v>0</v>
      </c>
      <c r="AE6" s="6">
        <v>11.7682489219775</v>
      </c>
      <c r="AF6" s="6">
        <v>2.3128214794513902</v>
      </c>
      <c r="AG6" s="6">
        <v>17.466791069679399</v>
      </c>
      <c r="AH6" s="6">
        <v>5.2106999317763902</v>
      </c>
      <c r="AI6" s="6">
        <v>0</v>
      </c>
      <c r="AJ6" s="6">
        <v>0</v>
      </c>
      <c r="AK6" s="6">
        <v>6.1388888888888902</v>
      </c>
      <c r="AL6" s="6">
        <v>0.96388888888888902</v>
      </c>
      <c r="AM6" s="6">
        <v>0</v>
      </c>
      <c r="AN6" s="6">
        <v>0</v>
      </c>
      <c r="AO6" s="6">
        <v>0</v>
      </c>
      <c r="AP6" s="6">
        <v>0</v>
      </c>
    </row>
    <row r="7" spans="1:42" x14ac:dyDescent="0.3">
      <c r="A7" t="s">
        <v>5</v>
      </c>
      <c r="B7" s="2">
        <v>2017</v>
      </c>
      <c r="C7" s="6">
        <v>5.0764949467672604</v>
      </c>
      <c r="D7" s="6">
        <v>2.07929034166775</v>
      </c>
      <c r="E7" s="6">
        <v>0</v>
      </c>
      <c r="F7" s="6">
        <v>0</v>
      </c>
      <c r="G7" s="6">
        <v>0</v>
      </c>
      <c r="H7" s="6">
        <v>0</v>
      </c>
      <c r="I7" s="6">
        <v>7.3199404515352198</v>
      </c>
      <c r="J7" s="6">
        <v>14.095219704806899</v>
      </c>
      <c r="K7" s="6">
        <v>0</v>
      </c>
      <c r="L7" s="6">
        <v>0</v>
      </c>
      <c r="M7" s="6">
        <v>4.4602679895089201</v>
      </c>
      <c r="N7" s="6">
        <v>5.1469781830232701</v>
      </c>
      <c r="O7" s="6">
        <v>0.55902777777777801</v>
      </c>
      <c r="P7" s="6">
        <v>0</v>
      </c>
      <c r="Q7" s="6">
        <v>0</v>
      </c>
      <c r="R7" s="6">
        <v>0</v>
      </c>
      <c r="S7" s="6">
        <v>1.1111111111111101</v>
      </c>
      <c r="T7" s="6">
        <v>0</v>
      </c>
      <c r="U7" s="6">
        <v>4.5833333333333304</v>
      </c>
      <c r="V7" s="6">
        <v>0</v>
      </c>
      <c r="W7" s="6">
        <v>0.82193681605041402</v>
      </c>
      <c r="X7" s="6">
        <v>0</v>
      </c>
      <c r="Y7" s="6">
        <v>0</v>
      </c>
      <c r="Z7" s="6">
        <v>7.5138888888888902</v>
      </c>
      <c r="AA7" s="6">
        <v>0</v>
      </c>
      <c r="AB7" s="6">
        <v>0</v>
      </c>
      <c r="AC7" s="6">
        <v>0</v>
      </c>
      <c r="AD7" s="6">
        <v>0</v>
      </c>
      <c r="AE7" s="6">
        <v>9.4454046386635309</v>
      </c>
      <c r="AF7" s="6">
        <v>0.85616572590194095</v>
      </c>
      <c r="AG7" s="6">
        <v>24.159337550978599</v>
      </c>
      <c r="AH7" s="6">
        <v>9.5983682480411705</v>
      </c>
      <c r="AI7" s="6">
        <v>0</v>
      </c>
      <c r="AJ7" s="6">
        <v>1.42103240968252</v>
      </c>
      <c r="AK7" s="6">
        <v>0.25694444444444398</v>
      </c>
      <c r="AL7" s="6">
        <v>2.3055555555555598</v>
      </c>
      <c r="AM7" s="6">
        <v>0</v>
      </c>
      <c r="AN7" s="6">
        <v>0</v>
      </c>
      <c r="AO7" s="6">
        <v>0</v>
      </c>
      <c r="AP7" s="6">
        <v>0</v>
      </c>
    </row>
    <row r="8" spans="1:42" x14ac:dyDescent="0.3">
      <c r="A8" t="s">
        <v>6</v>
      </c>
      <c r="B8" s="2">
        <v>2008</v>
      </c>
      <c r="C8" s="6">
        <v>10.483272213396701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2.4175506852291702</v>
      </c>
      <c r="J8" s="6">
        <v>0</v>
      </c>
      <c r="K8" s="6">
        <v>0</v>
      </c>
      <c r="L8" s="6">
        <v>0</v>
      </c>
      <c r="M8" s="6">
        <v>24.4231221189936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7.4659471347300004</v>
      </c>
      <c r="T8" s="6">
        <v>0</v>
      </c>
      <c r="U8" s="6">
        <v>0</v>
      </c>
      <c r="V8" s="6">
        <v>0</v>
      </c>
      <c r="W8" s="6">
        <v>3.3335882217786099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2.6877970918836098</v>
      </c>
      <c r="AF8" s="6">
        <v>0</v>
      </c>
      <c r="AG8" s="6">
        <v>43.2120644681683</v>
      </c>
      <c r="AH8" s="6">
        <v>0</v>
      </c>
      <c r="AI8" s="6">
        <v>0</v>
      </c>
      <c r="AJ8" s="6">
        <v>0</v>
      </c>
      <c r="AK8" s="6">
        <v>15.635824120961701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</row>
    <row r="9" spans="1:42" x14ac:dyDescent="0.3">
      <c r="A9" t="s">
        <v>6</v>
      </c>
      <c r="B9" s="2">
        <v>2009</v>
      </c>
      <c r="C9" s="6">
        <v>8.8423152454803695</v>
      </c>
      <c r="D9" s="6">
        <v>0</v>
      </c>
      <c r="E9" s="6">
        <v>0</v>
      </c>
      <c r="F9" s="6">
        <v>0</v>
      </c>
      <c r="G9" s="6">
        <v>0.82551898479554398</v>
      </c>
      <c r="H9" s="6">
        <v>0</v>
      </c>
      <c r="I9" s="6">
        <v>1.1249115590162</v>
      </c>
      <c r="J9" s="6">
        <v>0</v>
      </c>
      <c r="K9" s="6">
        <v>0</v>
      </c>
      <c r="L9" s="6">
        <v>0</v>
      </c>
      <c r="M9" s="6">
        <v>6.7169521557884098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10.2539859213549</v>
      </c>
      <c r="T9" s="6">
        <v>0</v>
      </c>
      <c r="U9" s="6">
        <v>0</v>
      </c>
      <c r="V9" s="6">
        <v>0</v>
      </c>
      <c r="W9" s="6">
        <v>2.2329062943863498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4.5485948419722497</v>
      </c>
      <c r="AF9" s="6">
        <v>0</v>
      </c>
      <c r="AG9" s="6">
        <v>38.322778474793999</v>
      </c>
      <c r="AH9" s="6">
        <v>0</v>
      </c>
      <c r="AI9" s="6">
        <v>0</v>
      </c>
      <c r="AJ9" s="6">
        <v>0</v>
      </c>
      <c r="AK9" s="6">
        <v>7.0574694844013104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</row>
    <row r="10" spans="1:42" x14ac:dyDescent="0.3">
      <c r="A10" t="s">
        <v>6</v>
      </c>
      <c r="B10" s="2">
        <v>2010</v>
      </c>
      <c r="C10" s="6">
        <v>4.7986063844861198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0.486801555999753</v>
      </c>
      <c r="J10" s="6">
        <v>0</v>
      </c>
      <c r="K10" s="6">
        <v>0</v>
      </c>
      <c r="L10" s="6">
        <v>0</v>
      </c>
      <c r="M10" s="6">
        <v>11.8557655783535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1.08280908604217</v>
      </c>
      <c r="T10" s="6">
        <v>0</v>
      </c>
      <c r="U10" s="6">
        <v>0</v>
      </c>
      <c r="V10" s="6">
        <v>0</v>
      </c>
      <c r="W10" s="6">
        <v>1.30002000622647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0.85874552429451401</v>
      </c>
      <c r="AD10" s="6">
        <v>0</v>
      </c>
      <c r="AE10" s="6">
        <v>1.2616754474331999</v>
      </c>
      <c r="AF10" s="6">
        <v>0</v>
      </c>
      <c r="AG10" s="6">
        <v>22.128880026250599</v>
      </c>
      <c r="AH10" s="6">
        <v>0</v>
      </c>
      <c r="AI10" s="6">
        <v>0</v>
      </c>
      <c r="AJ10" s="6">
        <v>0</v>
      </c>
      <c r="AK10" s="6">
        <v>12.023120021873099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</row>
    <row r="11" spans="1:42" x14ac:dyDescent="0.3">
      <c r="A11" t="s">
        <v>6</v>
      </c>
      <c r="B11" s="2">
        <v>2012</v>
      </c>
      <c r="C11" s="6">
        <v>6.1552438784956802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1.4445151886601</v>
      </c>
      <c r="J11" s="6">
        <v>0</v>
      </c>
      <c r="K11" s="6">
        <v>0</v>
      </c>
      <c r="L11" s="6">
        <v>0</v>
      </c>
      <c r="M11" s="6">
        <v>19.868806134444601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4.1149812190784898</v>
      </c>
      <c r="T11" s="6">
        <v>0</v>
      </c>
      <c r="U11" s="6">
        <v>0.73625958492127397</v>
      </c>
      <c r="V11" s="6">
        <v>0</v>
      </c>
      <c r="W11" s="6">
        <v>4.3176851118775303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4.7826781785582897</v>
      </c>
      <c r="AF11" s="6">
        <v>0</v>
      </c>
      <c r="AG11" s="6">
        <v>24.816181050045</v>
      </c>
      <c r="AH11" s="6">
        <v>0</v>
      </c>
      <c r="AI11" s="6">
        <v>0.40224305059674398</v>
      </c>
      <c r="AJ11" s="6">
        <v>0</v>
      </c>
      <c r="AK11" s="6">
        <v>6.3200105780350997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</row>
    <row r="12" spans="1:42" x14ac:dyDescent="0.3">
      <c r="A12" t="s">
        <v>6</v>
      </c>
      <c r="B12" s="2">
        <v>2016</v>
      </c>
      <c r="C12" s="6">
        <v>8.14445966125278</v>
      </c>
      <c r="D12" s="6">
        <v>4.0448499115211103</v>
      </c>
      <c r="E12" s="6">
        <v>0</v>
      </c>
      <c r="F12" s="6">
        <v>0</v>
      </c>
      <c r="G12" s="6">
        <v>0.44463199121527802</v>
      </c>
      <c r="H12" s="6">
        <v>0</v>
      </c>
      <c r="I12" s="6">
        <v>0.66072536559749995</v>
      </c>
      <c r="J12" s="6">
        <v>11.4569802271643</v>
      </c>
      <c r="K12" s="6">
        <v>0</v>
      </c>
      <c r="L12" s="6">
        <v>0</v>
      </c>
      <c r="M12" s="6">
        <v>22.28287897193</v>
      </c>
      <c r="N12" s="6">
        <v>1.9663233861745799</v>
      </c>
      <c r="O12" s="6">
        <v>0</v>
      </c>
      <c r="P12" s="6">
        <v>0</v>
      </c>
      <c r="Q12" s="6">
        <v>0</v>
      </c>
      <c r="R12" s="6">
        <v>0</v>
      </c>
      <c r="S12" s="6">
        <v>2.6488274683530602</v>
      </c>
      <c r="T12" s="6">
        <v>0.88878485128138895</v>
      </c>
      <c r="U12" s="6">
        <v>0</v>
      </c>
      <c r="V12" s="6">
        <v>0</v>
      </c>
      <c r="W12" s="6">
        <v>7.6829177331216698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0.91913436141180505</v>
      </c>
      <c r="AE12" s="6">
        <v>10.138421281754701</v>
      </c>
      <c r="AF12" s="6">
        <v>0.57693049284430598</v>
      </c>
      <c r="AG12" s="6">
        <v>33.667179158897198</v>
      </c>
      <c r="AH12" s="6">
        <v>27.7551588141949</v>
      </c>
      <c r="AI12" s="6">
        <v>0</v>
      </c>
      <c r="AJ12" s="6">
        <v>0</v>
      </c>
      <c r="AK12" s="6">
        <v>1.05555555555556</v>
      </c>
      <c r="AL12" s="6">
        <v>2.3611111111111098</v>
      </c>
      <c r="AM12" s="6">
        <v>0</v>
      </c>
      <c r="AN12" s="6">
        <v>0</v>
      </c>
      <c r="AO12" s="6">
        <v>0</v>
      </c>
      <c r="AP12" s="6">
        <v>0</v>
      </c>
    </row>
    <row r="13" spans="1:42" x14ac:dyDescent="0.3">
      <c r="A13" t="s">
        <v>6</v>
      </c>
      <c r="B13" s="2">
        <v>2017</v>
      </c>
      <c r="C13" s="6">
        <v>16.3237697445077</v>
      </c>
      <c r="D13" s="6">
        <v>28.480429820117699</v>
      </c>
      <c r="E13" s="6">
        <v>0</v>
      </c>
      <c r="F13" s="6">
        <v>0</v>
      </c>
      <c r="G13" s="6">
        <v>0</v>
      </c>
      <c r="H13" s="6">
        <v>0</v>
      </c>
      <c r="I13" s="6">
        <v>1.5724519725442401</v>
      </c>
      <c r="J13" s="6">
        <v>19.1277076113616</v>
      </c>
      <c r="K13" s="6">
        <v>0</v>
      </c>
      <c r="L13" s="6">
        <v>0</v>
      </c>
      <c r="M13" s="6">
        <v>33.402454882552</v>
      </c>
      <c r="N13" s="6">
        <v>16.044522592216001</v>
      </c>
      <c r="O13" s="6">
        <v>0</v>
      </c>
      <c r="P13" s="6">
        <v>0</v>
      </c>
      <c r="Q13" s="6">
        <v>0</v>
      </c>
      <c r="R13" s="6">
        <v>0</v>
      </c>
      <c r="S13" s="6">
        <v>9.3891973792928702</v>
      </c>
      <c r="T13" s="6">
        <v>5.1458333333333304</v>
      </c>
      <c r="U13" s="6">
        <v>1.65494864632528</v>
      </c>
      <c r="V13" s="6">
        <v>0</v>
      </c>
      <c r="W13" s="6">
        <v>8.0579549071353007</v>
      </c>
      <c r="X13" s="6">
        <v>0</v>
      </c>
      <c r="Y13" s="6">
        <v>3.3630952380952399</v>
      </c>
      <c r="Z13" s="6">
        <v>1.6041666666666701</v>
      </c>
      <c r="AA13" s="6">
        <v>0</v>
      </c>
      <c r="AB13" s="6">
        <v>0</v>
      </c>
      <c r="AC13" s="6">
        <v>0</v>
      </c>
      <c r="AD13" s="6">
        <v>0</v>
      </c>
      <c r="AE13" s="6">
        <v>6.1064022514080998</v>
      </c>
      <c r="AF13" s="6">
        <v>0</v>
      </c>
      <c r="AG13" s="6">
        <v>49.464100425595198</v>
      </c>
      <c r="AH13" s="6">
        <v>24.803393765206899</v>
      </c>
      <c r="AI13" s="6">
        <v>0</v>
      </c>
      <c r="AJ13" s="6">
        <v>0.86111111111111105</v>
      </c>
      <c r="AK13" s="6">
        <v>8.4664285714285707</v>
      </c>
      <c r="AL13" s="6">
        <v>4.5444444444444398</v>
      </c>
      <c r="AM13" s="6">
        <v>6.6127089670278097E-2</v>
      </c>
      <c r="AN13" s="6">
        <v>0</v>
      </c>
      <c r="AO13" s="6">
        <v>0</v>
      </c>
      <c r="AP13" s="6">
        <v>0</v>
      </c>
    </row>
    <row r="14" spans="1:42" x14ac:dyDescent="0.3">
      <c r="A14" t="s">
        <v>7</v>
      </c>
      <c r="B14" s="2">
        <v>2008</v>
      </c>
      <c r="C14" s="6">
        <v>0.122039628148333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0.31891120509722198</v>
      </c>
      <c r="J14" s="6">
        <v>0</v>
      </c>
      <c r="K14" s="6">
        <v>0</v>
      </c>
      <c r="L14" s="6">
        <v>0</v>
      </c>
      <c r="M14" s="6">
        <v>2.5048783129338901</v>
      </c>
      <c r="N14" s="6">
        <v>0</v>
      </c>
      <c r="O14" s="6">
        <v>0</v>
      </c>
      <c r="P14" s="6">
        <v>0</v>
      </c>
      <c r="Q14" s="6">
        <v>5.6077768218611102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4.6815856022411104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8.9260734090099998</v>
      </c>
      <c r="AF14" s="6">
        <v>0</v>
      </c>
      <c r="AG14" s="6">
        <v>84.184920055505003</v>
      </c>
      <c r="AH14" s="6">
        <v>0</v>
      </c>
      <c r="AI14" s="6">
        <v>0</v>
      </c>
      <c r="AJ14" s="6">
        <v>0</v>
      </c>
      <c r="AK14" s="6">
        <v>1.93844231698778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</row>
    <row r="15" spans="1:42" x14ac:dyDescent="0.3">
      <c r="A15" t="s">
        <v>7</v>
      </c>
      <c r="B15" s="2">
        <v>2009</v>
      </c>
      <c r="C15" s="6">
        <v>24.332770125669899</v>
      </c>
      <c r="D15" s="6">
        <v>20.306880932849001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2.7614455022392801</v>
      </c>
      <c r="K15" s="6">
        <v>0</v>
      </c>
      <c r="L15" s="6">
        <v>0</v>
      </c>
      <c r="M15" s="6">
        <v>7.2018938909325403</v>
      </c>
      <c r="N15" s="6">
        <v>1.20645376748248</v>
      </c>
      <c r="O15" s="6">
        <v>0</v>
      </c>
      <c r="P15" s="6">
        <v>0</v>
      </c>
      <c r="Q15" s="6">
        <v>0</v>
      </c>
      <c r="R15" s="6">
        <v>1.5546520839812601</v>
      </c>
      <c r="S15" s="6">
        <v>12.187866570510399</v>
      </c>
      <c r="T15" s="6">
        <v>6.4755398799617403</v>
      </c>
      <c r="U15" s="6">
        <v>0</v>
      </c>
      <c r="V15" s="6">
        <v>0</v>
      </c>
      <c r="W15" s="6">
        <v>8.8725169864690994</v>
      </c>
      <c r="X15" s="6">
        <v>1.75828591871269E-2</v>
      </c>
      <c r="Y15" s="6">
        <v>5.9807499952019398</v>
      </c>
      <c r="Z15" s="6">
        <v>1.85447411708073</v>
      </c>
      <c r="AA15" s="6">
        <v>0</v>
      </c>
      <c r="AB15" s="6">
        <v>0</v>
      </c>
      <c r="AC15" s="6">
        <v>0</v>
      </c>
      <c r="AD15" s="6">
        <v>0</v>
      </c>
      <c r="AE15" s="6">
        <v>9.7858557729303808</v>
      </c>
      <c r="AF15" s="6">
        <v>0</v>
      </c>
      <c r="AG15" s="6">
        <v>49.3456439497538</v>
      </c>
      <c r="AH15" s="6">
        <v>9.4737790423321293</v>
      </c>
      <c r="AI15" s="6">
        <v>0</v>
      </c>
      <c r="AJ15" s="6">
        <v>0</v>
      </c>
      <c r="AK15" s="6">
        <v>4.2464486314901597</v>
      </c>
      <c r="AL15" s="6">
        <v>0.84325262983134597</v>
      </c>
      <c r="AM15" s="6">
        <v>0</v>
      </c>
      <c r="AN15" s="6">
        <v>0.184965991269569</v>
      </c>
      <c r="AO15" s="6">
        <v>0</v>
      </c>
      <c r="AP15" s="6">
        <v>0</v>
      </c>
    </row>
    <row r="16" spans="1:42" x14ac:dyDescent="0.3">
      <c r="A16" t="s">
        <v>7</v>
      </c>
      <c r="B16" s="2">
        <v>2010</v>
      </c>
      <c r="C16" s="6">
        <v>4.2906114410861598</v>
      </c>
      <c r="D16" s="6">
        <v>22.108843483660898</v>
      </c>
      <c r="E16" s="6">
        <v>0</v>
      </c>
      <c r="F16" s="6">
        <v>0</v>
      </c>
      <c r="G16" s="6">
        <v>0.93230666913745297</v>
      </c>
      <c r="H16" s="6">
        <v>0</v>
      </c>
      <c r="I16" s="6">
        <v>0</v>
      </c>
      <c r="J16" s="6">
        <v>9.3371019651814606</v>
      </c>
      <c r="K16" s="6">
        <v>0</v>
      </c>
      <c r="L16" s="6">
        <v>0</v>
      </c>
      <c r="M16" s="6">
        <v>18.4703428287131</v>
      </c>
      <c r="N16" s="6">
        <v>2.5843158760615998</v>
      </c>
      <c r="O16" s="6">
        <v>0</v>
      </c>
      <c r="P16" s="6">
        <v>0</v>
      </c>
      <c r="Q16" s="6">
        <v>0</v>
      </c>
      <c r="R16" s="6">
        <v>8.0720320827171701</v>
      </c>
      <c r="S16" s="6">
        <v>34.599363594232898</v>
      </c>
      <c r="T16" s="6">
        <v>5.9510218371295602</v>
      </c>
      <c r="U16" s="6">
        <v>0</v>
      </c>
      <c r="V16" s="6">
        <v>0</v>
      </c>
      <c r="W16" s="6">
        <v>0.39597611191983501</v>
      </c>
      <c r="X16" s="6">
        <v>4.3502795446313303E-2</v>
      </c>
      <c r="Y16" s="6">
        <v>0</v>
      </c>
      <c r="Z16" s="6">
        <v>0.45689866607037799</v>
      </c>
      <c r="AA16" s="6">
        <v>0</v>
      </c>
      <c r="AB16" s="6">
        <v>0</v>
      </c>
      <c r="AC16" s="6">
        <v>0</v>
      </c>
      <c r="AD16" s="6">
        <v>0</v>
      </c>
      <c r="AE16" s="6">
        <v>2.8542241413494001</v>
      </c>
      <c r="AF16" s="6">
        <v>0</v>
      </c>
      <c r="AG16" s="6">
        <v>9.3311361312371801</v>
      </c>
      <c r="AH16" s="6">
        <v>33.8226984235529</v>
      </c>
      <c r="AI16" s="6">
        <v>0</v>
      </c>
      <c r="AJ16" s="6">
        <v>0</v>
      </c>
      <c r="AK16" s="6">
        <v>18.519622348951199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</row>
    <row r="17" spans="1:42" x14ac:dyDescent="0.3">
      <c r="A17" t="s">
        <v>7</v>
      </c>
      <c r="B17" s="2">
        <v>2012</v>
      </c>
      <c r="C17" s="6">
        <v>10.4035148225943</v>
      </c>
      <c r="D17" s="6">
        <v>6.7023568383526104</v>
      </c>
      <c r="E17" s="6">
        <v>0</v>
      </c>
      <c r="F17" s="6">
        <v>0</v>
      </c>
      <c r="G17" s="6">
        <v>0</v>
      </c>
      <c r="H17" s="6">
        <v>0</v>
      </c>
      <c r="I17" s="6">
        <v>0.16666666666666699</v>
      </c>
      <c r="J17" s="6">
        <v>8.9229950754327003</v>
      </c>
      <c r="K17" s="6">
        <v>0</v>
      </c>
      <c r="L17" s="6">
        <v>0</v>
      </c>
      <c r="M17" s="6">
        <v>1.2692601315982499</v>
      </c>
      <c r="N17" s="6">
        <v>0</v>
      </c>
      <c r="O17" s="6">
        <v>0</v>
      </c>
      <c r="P17" s="6">
        <v>0</v>
      </c>
      <c r="Q17" s="6">
        <v>0</v>
      </c>
      <c r="R17" s="6">
        <v>11.8192302185162</v>
      </c>
      <c r="S17" s="6">
        <v>4.1132768477037303</v>
      </c>
      <c r="T17" s="6">
        <v>0</v>
      </c>
      <c r="U17" s="6">
        <v>0</v>
      </c>
      <c r="V17" s="6">
        <v>0</v>
      </c>
      <c r="W17" s="6">
        <v>9.3121653559140807</v>
      </c>
      <c r="X17" s="6">
        <v>0</v>
      </c>
      <c r="Y17" s="6">
        <v>0</v>
      </c>
      <c r="Z17" s="6">
        <v>1.625</v>
      </c>
      <c r="AA17" s="6">
        <v>0</v>
      </c>
      <c r="AB17" s="6">
        <v>0</v>
      </c>
      <c r="AC17" s="6">
        <v>0</v>
      </c>
      <c r="AD17" s="6">
        <v>0</v>
      </c>
      <c r="AE17" s="6">
        <v>7.9055555555555603</v>
      </c>
      <c r="AF17" s="6">
        <v>0</v>
      </c>
      <c r="AG17" s="6">
        <v>36.021612344719799</v>
      </c>
      <c r="AH17" s="6">
        <v>12.5179974136738</v>
      </c>
      <c r="AI17" s="6">
        <v>0</v>
      </c>
      <c r="AJ17" s="6">
        <v>0</v>
      </c>
      <c r="AK17" s="6">
        <v>10.922222222222199</v>
      </c>
      <c r="AL17" s="6">
        <v>1.675</v>
      </c>
      <c r="AM17" s="6">
        <v>0</v>
      </c>
      <c r="AN17" s="6">
        <v>0</v>
      </c>
      <c r="AO17" s="6">
        <v>0</v>
      </c>
      <c r="AP17" s="6">
        <v>0</v>
      </c>
    </row>
    <row r="18" spans="1:42" x14ac:dyDescent="0.3">
      <c r="A18" t="s">
        <v>7</v>
      </c>
      <c r="B18" s="2">
        <v>2016</v>
      </c>
      <c r="C18" s="6">
        <v>3.98624117878812</v>
      </c>
      <c r="D18" s="6">
        <v>2.3194444444444402</v>
      </c>
      <c r="E18" s="6">
        <v>0</v>
      </c>
      <c r="F18" s="6">
        <v>0</v>
      </c>
      <c r="G18" s="6">
        <v>5.9722222222222197E-2</v>
      </c>
      <c r="H18" s="6">
        <v>0</v>
      </c>
      <c r="I18" s="6">
        <v>0.78809100427888901</v>
      </c>
      <c r="J18" s="6">
        <v>9.8781003458407906</v>
      </c>
      <c r="K18" s="6">
        <v>0</v>
      </c>
      <c r="L18" s="6">
        <v>0</v>
      </c>
      <c r="M18" s="6">
        <v>19.233240885428899</v>
      </c>
      <c r="N18" s="6">
        <v>5.4934002702369504</v>
      </c>
      <c r="O18" s="6">
        <v>0</v>
      </c>
      <c r="P18" s="6">
        <v>0</v>
      </c>
      <c r="Q18" s="6">
        <v>0</v>
      </c>
      <c r="R18" s="6">
        <v>0</v>
      </c>
      <c r="S18" s="6">
        <v>18.246049563611599</v>
      </c>
      <c r="T18" s="6">
        <v>5.0555524236701403</v>
      </c>
      <c r="U18" s="6">
        <v>2.05833333333333</v>
      </c>
      <c r="V18" s="6">
        <v>0</v>
      </c>
      <c r="W18" s="6">
        <v>5.7993340248400003</v>
      </c>
      <c r="X18" s="6">
        <v>0</v>
      </c>
      <c r="Y18" s="6">
        <v>0</v>
      </c>
      <c r="Z18" s="6">
        <v>5.1152777777777798</v>
      </c>
      <c r="AA18" s="6">
        <v>0</v>
      </c>
      <c r="AB18" s="6">
        <v>0</v>
      </c>
      <c r="AC18" s="6">
        <v>0</v>
      </c>
      <c r="AD18" s="6">
        <v>0</v>
      </c>
      <c r="AE18" s="6">
        <v>13.6173519474697</v>
      </c>
      <c r="AF18" s="6">
        <v>0</v>
      </c>
      <c r="AG18" s="6">
        <v>12.8346040257589</v>
      </c>
      <c r="AH18" s="6">
        <v>2.5621321471722198</v>
      </c>
      <c r="AI18" s="6">
        <v>0</v>
      </c>
      <c r="AJ18" s="6">
        <v>0</v>
      </c>
      <c r="AK18" s="6">
        <v>0</v>
      </c>
      <c r="AL18" s="6">
        <v>2.3611111111111098</v>
      </c>
      <c r="AM18" s="6">
        <v>0</v>
      </c>
      <c r="AN18" s="6">
        <v>0</v>
      </c>
      <c r="AO18" s="6">
        <v>0</v>
      </c>
      <c r="AP18" s="6">
        <v>2.7437624999999999</v>
      </c>
    </row>
    <row r="19" spans="1:42" x14ac:dyDescent="0.3">
      <c r="A19" t="s">
        <v>7</v>
      </c>
      <c r="B19" s="2">
        <v>2017</v>
      </c>
      <c r="C19" s="6">
        <v>9.5425511070429501</v>
      </c>
      <c r="D19" s="6">
        <v>12.0153541782415</v>
      </c>
      <c r="E19" s="6">
        <v>0</v>
      </c>
      <c r="F19" s="6">
        <v>0</v>
      </c>
      <c r="G19" s="6">
        <v>0.19815784241860901</v>
      </c>
      <c r="H19" s="6">
        <v>3.1895966041475599</v>
      </c>
      <c r="I19" s="6">
        <v>0.168525219559197</v>
      </c>
      <c r="J19" s="6">
        <v>20.228105271196799</v>
      </c>
      <c r="K19" s="6">
        <v>0</v>
      </c>
      <c r="L19" s="6">
        <v>0</v>
      </c>
      <c r="M19" s="6">
        <v>11.980647201695099</v>
      </c>
      <c r="N19" s="6">
        <v>11.778609943851601</v>
      </c>
      <c r="O19" s="6">
        <v>0</v>
      </c>
      <c r="P19" s="6">
        <v>1.1381944444444401</v>
      </c>
      <c r="Q19" s="6">
        <v>0</v>
      </c>
      <c r="R19" s="6">
        <v>0</v>
      </c>
      <c r="S19" s="6">
        <v>26.241011960866398</v>
      </c>
      <c r="T19" s="6">
        <v>15.0069444444444</v>
      </c>
      <c r="U19" s="6">
        <v>0</v>
      </c>
      <c r="V19" s="6">
        <v>0</v>
      </c>
      <c r="W19" s="6">
        <v>3.3693898343570101</v>
      </c>
      <c r="X19" s="6">
        <v>0</v>
      </c>
      <c r="Y19" s="6">
        <v>2.2916666666666701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24.322244663382001</v>
      </c>
      <c r="AF19" s="6">
        <v>1.2138888888888899</v>
      </c>
      <c r="AG19" s="6">
        <v>38.292241347609398</v>
      </c>
      <c r="AH19" s="6">
        <v>14.711209401803099</v>
      </c>
      <c r="AI19" s="6">
        <v>0.45555555555555599</v>
      </c>
      <c r="AJ19" s="6">
        <v>0</v>
      </c>
      <c r="AK19" s="6">
        <v>3.1502868024533699</v>
      </c>
      <c r="AL19" s="6">
        <v>1.5958333333333301</v>
      </c>
      <c r="AM19" s="6">
        <v>0</v>
      </c>
      <c r="AN19" s="6">
        <v>0</v>
      </c>
      <c r="AO19" s="6">
        <v>3.6180555555555598</v>
      </c>
      <c r="AP19" s="6">
        <v>0</v>
      </c>
    </row>
    <row r="20" spans="1:42" x14ac:dyDescent="0.3">
      <c r="A20" t="s">
        <v>8</v>
      </c>
      <c r="B20" s="2">
        <v>2008</v>
      </c>
      <c r="C20" s="6">
        <v>2.8875375994355599</v>
      </c>
      <c r="D20" s="6">
        <v>6.7412150293427802</v>
      </c>
      <c r="E20" s="6">
        <v>0</v>
      </c>
      <c r="F20" s="6">
        <v>0</v>
      </c>
      <c r="G20" s="6">
        <v>0</v>
      </c>
      <c r="H20" s="6">
        <v>0</v>
      </c>
      <c r="I20" s="6">
        <v>0.26483974376305602</v>
      </c>
      <c r="J20" s="6">
        <v>8.2963129867436098</v>
      </c>
      <c r="K20" s="6">
        <v>0</v>
      </c>
      <c r="L20" s="6">
        <v>0</v>
      </c>
      <c r="M20" s="6">
        <v>1.4275781111141701</v>
      </c>
      <c r="N20" s="6">
        <v>0</v>
      </c>
      <c r="O20" s="6">
        <v>0</v>
      </c>
      <c r="P20" s="6">
        <v>0</v>
      </c>
      <c r="Q20" s="6">
        <v>0</v>
      </c>
      <c r="R20" s="6">
        <v>3.1093041679625002</v>
      </c>
      <c r="S20" s="6">
        <v>11.1261025115294</v>
      </c>
      <c r="T20" s="6">
        <v>7.0154284009677799</v>
      </c>
      <c r="U20" s="6">
        <v>0</v>
      </c>
      <c r="V20" s="6">
        <v>0</v>
      </c>
      <c r="W20" s="6">
        <v>1.48286375855917</v>
      </c>
      <c r="X20" s="6">
        <v>6.7396289142777802E-2</v>
      </c>
      <c r="Y20" s="6">
        <v>0</v>
      </c>
      <c r="Z20" s="6">
        <v>3.78153777096722</v>
      </c>
      <c r="AA20" s="6">
        <v>0</v>
      </c>
      <c r="AB20" s="6">
        <v>0</v>
      </c>
      <c r="AC20" s="6">
        <v>0</v>
      </c>
      <c r="AD20" s="6">
        <v>0</v>
      </c>
      <c r="AE20" s="6">
        <v>2.2168389597738898</v>
      </c>
      <c r="AF20" s="6">
        <v>0</v>
      </c>
      <c r="AG20" s="6">
        <v>25.771822629980001</v>
      </c>
      <c r="AH20" s="6">
        <v>35.783621114541099</v>
      </c>
      <c r="AI20" s="6">
        <v>0</v>
      </c>
      <c r="AJ20" s="6">
        <v>0</v>
      </c>
      <c r="AK20" s="6">
        <v>1.97642808005139</v>
      </c>
      <c r="AL20" s="6">
        <v>0.82162984301444497</v>
      </c>
      <c r="AM20" s="6">
        <v>0</v>
      </c>
      <c r="AN20" s="6">
        <v>0</v>
      </c>
      <c r="AO20" s="6">
        <v>0</v>
      </c>
      <c r="AP20" s="6">
        <v>0</v>
      </c>
    </row>
    <row r="21" spans="1:42" x14ac:dyDescent="0.3">
      <c r="A21" t="s">
        <v>8</v>
      </c>
      <c r="B21" s="2">
        <v>2009</v>
      </c>
      <c r="C21" s="6">
        <v>12.805375237376399</v>
      </c>
      <c r="D21" s="6">
        <v>0</v>
      </c>
      <c r="E21" s="6">
        <v>0</v>
      </c>
      <c r="F21" s="6">
        <v>0</v>
      </c>
      <c r="G21" s="6">
        <v>0</v>
      </c>
      <c r="H21" s="6">
        <v>0.65342914698756105</v>
      </c>
      <c r="I21" s="6">
        <v>6.7416173877268601E-2</v>
      </c>
      <c r="J21" s="6">
        <v>2.45688010180181</v>
      </c>
      <c r="K21" s="6">
        <v>0</v>
      </c>
      <c r="L21" s="6">
        <v>0</v>
      </c>
      <c r="M21" s="6">
        <v>3.7226880560393298</v>
      </c>
      <c r="N21" s="6">
        <v>0</v>
      </c>
      <c r="O21" s="6">
        <v>0</v>
      </c>
      <c r="P21" s="6">
        <v>0</v>
      </c>
      <c r="Q21" s="6">
        <v>6.6939754096351702</v>
      </c>
      <c r="R21" s="6">
        <v>1.7753231272499199</v>
      </c>
      <c r="S21" s="6">
        <v>0</v>
      </c>
      <c r="T21" s="6">
        <v>11.601556962935</v>
      </c>
      <c r="U21" s="6">
        <v>0</v>
      </c>
      <c r="V21" s="6">
        <v>2.1095770033679901</v>
      </c>
      <c r="W21" s="6">
        <v>2.22184514853189</v>
      </c>
      <c r="X21" s="6">
        <v>4.48166810841861E-2</v>
      </c>
      <c r="Y21" s="6">
        <v>2.9903749976009699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7.3566987595410902</v>
      </c>
      <c r="AF21" s="6">
        <v>0</v>
      </c>
      <c r="AG21" s="6">
        <v>29.0302807931259</v>
      </c>
      <c r="AH21" s="6">
        <v>17.2128845728908</v>
      </c>
      <c r="AI21" s="6">
        <v>0</v>
      </c>
      <c r="AJ21" s="6">
        <v>0</v>
      </c>
      <c r="AK21" s="6">
        <v>0</v>
      </c>
      <c r="AL21" s="6">
        <v>2.09228512009981</v>
      </c>
      <c r="AM21" s="6">
        <v>0</v>
      </c>
      <c r="AN21" s="6">
        <v>0</v>
      </c>
      <c r="AO21" s="6">
        <v>0</v>
      </c>
      <c r="AP21" s="6">
        <v>0</v>
      </c>
    </row>
    <row r="22" spans="1:42" x14ac:dyDescent="0.3">
      <c r="A22" t="s">
        <v>8</v>
      </c>
      <c r="B22" s="2">
        <v>2010</v>
      </c>
      <c r="C22" s="6">
        <v>3.7366988758194801</v>
      </c>
      <c r="D22" s="6">
        <v>1.12288094898891</v>
      </c>
      <c r="E22" s="6">
        <v>0</v>
      </c>
      <c r="F22" s="6">
        <v>0</v>
      </c>
      <c r="G22" s="6">
        <v>0</v>
      </c>
      <c r="H22" s="6">
        <v>0</v>
      </c>
      <c r="I22" s="6">
        <v>0.47216712517907999</v>
      </c>
      <c r="J22" s="6">
        <v>4.3250702087612698</v>
      </c>
      <c r="K22" s="6">
        <v>0</v>
      </c>
      <c r="L22" s="6">
        <v>0</v>
      </c>
      <c r="M22" s="6">
        <v>5.1613560665493496</v>
      </c>
      <c r="N22" s="6">
        <v>1.7655787740078901</v>
      </c>
      <c r="O22" s="6">
        <v>0</v>
      </c>
      <c r="P22" s="6">
        <v>0</v>
      </c>
      <c r="Q22" s="6">
        <v>0</v>
      </c>
      <c r="R22" s="6">
        <v>7.74135627788006</v>
      </c>
      <c r="S22" s="6">
        <v>0</v>
      </c>
      <c r="T22" s="6">
        <v>0</v>
      </c>
      <c r="U22" s="6">
        <v>0</v>
      </c>
      <c r="V22" s="6">
        <v>0</v>
      </c>
      <c r="W22" s="6">
        <v>0.46900815993272699</v>
      </c>
      <c r="X22" s="6">
        <v>0</v>
      </c>
      <c r="Y22" s="6">
        <v>0</v>
      </c>
      <c r="Z22" s="6">
        <v>0.51728085885403596</v>
      </c>
      <c r="AA22" s="6">
        <v>0</v>
      </c>
      <c r="AB22" s="6">
        <v>0</v>
      </c>
      <c r="AC22" s="6">
        <v>0</v>
      </c>
      <c r="AD22" s="6">
        <v>0</v>
      </c>
      <c r="AE22" s="6">
        <v>1.5661050298530499</v>
      </c>
      <c r="AF22" s="6">
        <v>4.6126224851498598E-3</v>
      </c>
      <c r="AG22" s="6">
        <v>9.8208261977688807</v>
      </c>
      <c r="AH22" s="6">
        <v>7.4237865482175298</v>
      </c>
      <c r="AI22" s="6">
        <v>0</v>
      </c>
      <c r="AJ22" s="6">
        <v>0</v>
      </c>
      <c r="AK22" s="6">
        <v>18.061803139501599</v>
      </c>
      <c r="AL22" s="6">
        <v>1.3972860027568199</v>
      </c>
      <c r="AM22" s="6">
        <v>0</v>
      </c>
      <c r="AN22" s="6">
        <v>0</v>
      </c>
      <c r="AO22" s="6">
        <v>2.8394666666666701</v>
      </c>
      <c r="AP22" s="6">
        <v>0</v>
      </c>
    </row>
    <row r="23" spans="1:42" x14ac:dyDescent="0.3">
      <c r="A23" t="s">
        <v>8</v>
      </c>
      <c r="B23" s="2">
        <v>2012</v>
      </c>
      <c r="C23" s="6">
        <v>13.160399567176899</v>
      </c>
      <c r="D23" s="6">
        <v>33.252637225679997</v>
      </c>
      <c r="E23" s="6">
        <v>0</v>
      </c>
      <c r="F23" s="6">
        <v>0</v>
      </c>
      <c r="G23" s="6">
        <v>0.35277777777777802</v>
      </c>
      <c r="H23" s="6">
        <v>0.98897953030644403</v>
      </c>
      <c r="I23" s="6">
        <v>0.533768596815826</v>
      </c>
      <c r="J23" s="6">
        <v>10.5085261703023</v>
      </c>
      <c r="K23" s="6">
        <v>0</v>
      </c>
      <c r="L23" s="6">
        <v>0</v>
      </c>
      <c r="M23" s="6">
        <v>3.5777777777777802</v>
      </c>
      <c r="N23" s="6">
        <v>0</v>
      </c>
      <c r="O23" s="6">
        <v>0</v>
      </c>
      <c r="P23" s="6">
        <v>0</v>
      </c>
      <c r="Q23" s="6">
        <v>11.216666666666701</v>
      </c>
      <c r="R23" s="6">
        <v>2.1123631317901399</v>
      </c>
      <c r="S23" s="6">
        <v>6.2276964991832102</v>
      </c>
      <c r="T23" s="6">
        <v>16.679734923278399</v>
      </c>
      <c r="U23" s="6">
        <v>0</v>
      </c>
      <c r="V23" s="6">
        <v>0</v>
      </c>
      <c r="W23" s="6">
        <v>1.1026007693317701</v>
      </c>
      <c r="X23" s="6">
        <v>0</v>
      </c>
      <c r="Y23" s="6">
        <v>0</v>
      </c>
      <c r="Z23" s="6">
        <v>3.18333333333333</v>
      </c>
      <c r="AA23" s="6">
        <v>0</v>
      </c>
      <c r="AB23" s="6">
        <v>0</v>
      </c>
      <c r="AC23" s="6">
        <v>0</v>
      </c>
      <c r="AD23" s="6">
        <v>0</v>
      </c>
      <c r="AE23" s="6">
        <v>3.43611111111111</v>
      </c>
      <c r="AF23" s="6">
        <v>1.9111111111111101</v>
      </c>
      <c r="AG23" s="6">
        <v>20.1388888888889</v>
      </c>
      <c r="AH23" s="6">
        <v>25.892347078254801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</row>
    <row r="24" spans="1:42" x14ac:dyDescent="0.3">
      <c r="A24" t="s">
        <v>8</v>
      </c>
      <c r="B24" s="2">
        <v>2016</v>
      </c>
      <c r="C24" s="6">
        <v>1.6752777777777801</v>
      </c>
      <c r="D24" s="6">
        <v>2.8719227939358301</v>
      </c>
      <c r="E24" s="6">
        <v>0</v>
      </c>
      <c r="F24" s="6">
        <v>0</v>
      </c>
      <c r="G24" s="6">
        <v>0.452777777777778</v>
      </c>
      <c r="H24" s="6">
        <v>0</v>
      </c>
      <c r="I24" s="6">
        <v>1.5326712980319399</v>
      </c>
      <c r="J24" s="6">
        <v>6.9652989720621896</v>
      </c>
      <c r="K24" s="6">
        <v>0</v>
      </c>
      <c r="L24" s="6">
        <v>0</v>
      </c>
      <c r="M24" s="6">
        <v>20.5882043993244</v>
      </c>
      <c r="N24" s="6">
        <v>4.7022747584691702</v>
      </c>
      <c r="O24" s="6">
        <v>0</v>
      </c>
      <c r="P24" s="6">
        <v>0</v>
      </c>
      <c r="Q24" s="6">
        <v>0</v>
      </c>
      <c r="R24" s="6">
        <v>0</v>
      </c>
      <c r="S24" s="6">
        <v>7.0905675909054002</v>
      </c>
      <c r="T24" s="6">
        <v>9.3847894710605608</v>
      </c>
      <c r="U24" s="6">
        <v>0</v>
      </c>
      <c r="V24" s="6">
        <v>0</v>
      </c>
      <c r="W24" s="6">
        <v>3.7015362841972199</v>
      </c>
      <c r="X24" s="6">
        <v>0</v>
      </c>
      <c r="Y24" s="6">
        <v>4.7583333333333302</v>
      </c>
      <c r="Z24" s="6">
        <v>0.327777777777778</v>
      </c>
      <c r="AA24" s="6">
        <v>0</v>
      </c>
      <c r="AB24" s="6">
        <v>1.4638888888888899</v>
      </c>
      <c r="AC24" s="6">
        <v>0</v>
      </c>
      <c r="AD24" s="6">
        <v>0</v>
      </c>
      <c r="AE24" s="6">
        <v>4.4380646876969401</v>
      </c>
      <c r="AF24" s="6">
        <v>0.80662097959833301</v>
      </c>
      <c r="AG24" s="6">
        <v>16.041258332341101</v>
      </c>
      <c r="AH24" s="6">
        <v>24.801498168434701</v>
      </c>
      <c r="AI24" s="6">
        <v>0</v>
      </c>
      <c r="AJ24" s="6">
        <v>0</v>
      </c>
      <c r="AK24" s="6">
        <v>6.41638888888889</v>
      </c>
      <c r="AL24" s="6">
        <v>10.3944444444444</v>
      </c>
      <c r="AM24" s="6">
        <v>0</v>
      </c>
      <c r="AN24" s="6">
        <v>0</v>
      </c>
      <c r="AO24" s="6">
        <v>0</v>
      </c>
      <c r="AP24" s="6">
        <v>2.0388888888888901</v>
      </c>
    </row>
    <row r="25" spans="1:42" x14ac:dyDescent="0.3">
      <c r="A25" t="s">
        <v>8</v>
      </c>
      <c r="B25" s="2">
        <v>2017</v>
      </c>
      <c r="C25" s="6">
        <v>3.48571156763209</v>
      </c>
      <c r="D25" s="6">
        <v>3.95444444444444</v>
      </c>
      <c r="E25" s="6">
        <v>0</v>
      </c>
      <c r="F25" s="6">
        <v>0</v>
      </c>
      <c r="G25" s="6">
        <v>0</v>
      </c>
      <c r="H25" s="6">
        <v>0.91666666666666696</v>
      </c>
      <c r="I25" s="6">
        <v>0</v>
      </c>
      <c r="J25" s="6">
        <v>8.5194219724196802</v>
      </c>
      <c r="K25" s="6">
        <v>0</v>
      </c>
      <c r="L25" s="6">
        <v>0</v>
      </c>
      <c r="M25" s="6">
        <v>13.8498249233728</v>
      </c>
      <c r="N25" s="6">
        <v>7.3962252474207197</v>
      </c>
      <c r="O25" s="6">
        <v>0</v>
      </c>
      <c r="P25" s="6">
        <v>0</v>
      </c>
      <c r="Q25" s="6">
        <v>0</v>
      </c>
      <c r="R25" s="6">
        <v>0</v>
      </c>
      <c r="S25" s="6">
        <v>13.1944444444444</v>
      </c>
      <c r="T25" s="6">
        <v>5.4166666666666696</v>
      </c>
      <c r="U25" s="6">
        <v>0</v>
      </c>
      <c r="V25" s="6">
        <v>0</v>
      </c>
      <c r="W25" s="6">
        <v>1.70054513681083</v>
      </c>
      <c r="X25" s="6">
        <v>0</v>
      </c>
      <c r="Y25" s="6">
        <v>0</v>
      </c>
      <c r="Z25" s="6">
        <v>1.7847222222222201</v>
      </c>
      <c r="AA25" s="6">
        <v>0</v>
      </c>
      <c r="AB25" s="6">
        <v>0</v>
      </c>
      <c r="AC25" s="6">
        <v>0</v>
      </c>
      <c r="AD25" s="6">
        <v>0</v>
      </c>
      <c r="AE25" s="6">
        <v>1.8689964409419699</v>
      </c>
      <c r="AF25" s="6">
        <v>0.64611111111111097</v>
      </c>
      <c r="AG25" s="6">
        <v>28.018772394314102</v>
      </c>
      <c r="AH25" s="6">
        <v>30.685906427174999</v>
      </c>
      <c r="AI25" s="6">
        <v>0</v>
      </c>
      <c r="AJ25" s="6">
        <v>4.0383411787068297</v>
      </c>
      <c r="AK25" s="6">
        <v>4.4872222222222202</v>
      </c>
      <c r="AL25" s="6">
        <v>8.3997222222222199</v>
      </c>
      <c r="AM25" s="6">
        <v>0</v>
      </c>
      <c r="AN25" s="6">
        <v>0</v>
      </c>
      <c r="AO25" s="6">
        <v>0</v>
      </c>
      <c r="AP25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Locality Depht</vt:lpstr>
      <vt:lpstr>Locality Habitat</vt:lpstr>
      <vt:lpstr>Species depht</vt:lpstr>
      <vt:lpstr>Species Habitat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Karlos Moraes</cp:lastModifiedBy>
  <dcterms:created xsi:type="dcterms:W3CDTF">2023-11-22T13:00:52Z</dcterms:created>
  <dcterms:modified xsi:type="dcterms:W3CDTF">2023-11-22T13:55:50Z</dcterms:modified>
</cp:coreProperties>
</file>