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evk5387_psu_edu/Documents/Ganda-Files/Shared-Trello-Projects/Ransom-AMR/3.Sample-Collection/"/>
    </mc:Choice>
  </mc:AlternateContent>
  <xr:revisionPtr revIDLastSave="4743" documentId="8_{8122A3CA-C213-9C49-93E5-88247D38708B}" xr6:coauthVersionLast="47" xr6:coauthVersionMax="47" xr10:uidLastSave="{FBA6AFDB-FA18-744E-8569-36D30E29B33A}"/>
  <bookViews>
    <workbookView xWindow="0" yWindow="760" windowWidth="30240" windowHeight="17480" xr2:uid="{E7158B91-FBB9-8142-8AFB-268DA49A3CF9}"/>
  </bookViews>
  <sheets>
    <sheet name="metadata" sheetId="1" r:id="rId1"/>
    <sheet name="meta-numbers" sheetId="2" r:id="rId2"/>
  </sheets>
  <definedNames>
    <definedName name="_xlnm._FilterDatabase" localSheetId="1" hidden="1">'meta-numbers'!$A$1:$BC$73</definedName>
    <definedName name="_xlnm._FilterDatabase" localSheetId="0" hidden="1">metadata!$A$1:$BG$81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26" i="1" l="1"/>
  <c r="BB37" i="1"/>
  <c r="BB32" i="1"/>
  <c r="BB30" i="1"/>
  <c r="BB40" i="1"/>
  <c r="BB41" i="1"/>
  <c r="BB38" i="1"/>
  <c r="BB31" i="1"/>
  <c r="BB29" i="1"/>
  <c r="BB39" i="1"/>
  <c r="BB42" i="1"/>
  <c r="BB27" i="1"/>
  <c r="BB28" i="1"/>
  <c r="BB33" i="1"/>
  <c r="BB17" i="1"/>
  <c r="BB20" i="1"/>
  <c r="BB18" i="1"/>
  <c r="BB19" i="1"/>
  <c r="BB21" i="1"/>
  <c r="BB14" i="1"/>
  <c r="BB34" i="1"/>
  <c r="BB16" i="1"/>
  <c r="BB22" i="1"/>
  <c r="BB15" i="1"/>
  <c r="BB53" i="1"/>
  <c r="BB69" i="1"/>
  <c r="BB51" i="1"/>
  <c r="BB43" i="1"/>
  <c r="BB54" i="1"/>
  <c r="BB70" i="1"/>
  <c r="BB52" i="1"/>
  <c r="BB44" i="1"/>
  <c r="BB4" i="1"/>
  <c r="BB25" i="1"/>
  <c r="BB3" i="1"/>
  <c r="BB58" i="1"/>
  <c r="BB76" i="1"/>
  <c r="BB65" i="1"/>
  <c r="BB73" i="1"/>
  <c r="BB77" i="1"/>
  <c r="BB68" i="1"/>
  <c r="BB45" i="1"/>
  <c r="BB56" i="1"/>
  <c r="BB71" i="1"/>
  <c r="BB6" i="1"/>
  <c r="BB59" i="1"/>
  <c r="BB11" i="1"/>
  <c r="BB12" i="1"/>
  <c r="BB47" i="1"/>
  <c r="BB62" i="1"/>
  <c r="BB49" i="1"/>
  <c r="BB8" i="1"/>
  <c r="BB24" i="1"/>
  <c r="BB64" i="1"/>
  <c r="BB36" i="1"/>
  <c r="BB5" i="1"/>
  <c r="BB2" i="1"/>
  <c r="BB57" i="1"/>
  <c r="BB75" i="1"/>
  <c r="BB66" i="1"/>
  <c r="BB74" i="1"/>
  <c r="BB78" i="1"/>
  <c r="BB67" i="1"/>
  <c r="BB46" i="1"/>
  <c r="BB55" i="1"/>
  <c r="BB72" i="1"/>
  <c r="BB7" i="1"/>
  <c r="BB60" i="1"/>
  <c r="BB10" i="1"/>
  <c r="BB13" i="1"/>
  <c r="BB48" i="1"/>
  <c r="BB61" i="1"/>
  <c r="BB50" i="1"/>
  <c r="BB9" i="1"/>
  <c r="BB23" i="1"/>
  <c r="BB63" i="1"/>
  <c r="BB35" i="1"/>
</calcChain>
</file>

<file path=xl/sharedStrings.xml><?xml version="1.0" encoding="utf-8"?>
<sst xmlns="http://schemas.openxmlformats.org/spreadsheetml/2006/main" count="3883" uniqueCount="336">
  <si>
    <t>Sample-ID</t>
  </si>
  <si>
    <t>Sample-Type</t>
  </si>
  <si>
    <t>Group</t>
  </si>
  <si>
    <t>Farm</t>
  </si>
  <si>
    <t>Conventional/Organic</t>
  </si>
  <si>
    <t>Male/Female</t>
  </si>
  <si>
    <t>Sample-Collection-Date</t>
  </si>
  <si>
    <t>How-Long-Organic</t>
  </si>
  <si>
    <t>Housing-Style</t>
  </si>
  <si>
    <t>Time-on-Pasture</t>
  </si>
  <si>
    <t>Number-Stalls</t>
  </si>
  <si>
    <t>Number-Milking-Cows</t>
  </si>
  <si>
    <t>Bedding-Type</t>
  </si>
  <si>
    <t>Bedding-Topped-Up</t>
  </si>
  <si>
    <t>Stalls-Cleaned</t>
  </si>
  <si>
    <t>Times-Milked-Per-Day</t>
  </si>
  <si>
    <t>Number-Employees-Milking-Week</t>
  </si>
  <si>
    <t>Number-Employees-Milking-Shift</t>
  </si>
  <si>
    <t>Non-Family-Milkers</t>
  </si>
  <si>
    <t>Full-Time-Milkers</t>
  </si>
  <si>
    <t>Part-Time-Milkers</t>
  </si>
  <si>
    <t>Gloves</t>
  </si>
  <si>
    <t>Often-Gloves-Changed</t>
  </si>
  <si>
    <t>Pre-dip</t>
  </si>
  <si>
    <t>Type-Pre-dip</t>
  </si>
  <si>
    <t>Post-dip</t>
  </si>
  <si>
    <t>Type-Post-dip</t>
  </si>
  <si>
    <t>Forestripped</t>
  </si>
  <si>
    <t>Flamed-or-Clipped-Udders</t>
  </si>
  <si>
    <t>Milking-Parlor</t>
  </si>
  <si>
    <t>Milking-Parlor-Cleaning</t>
  </si>
  <si>
    <t>Cows-Present-During-Cleaning-Parlor</t>
  </si>
  <si>
    <t>Holding-Area</t>
  </si>
  <si>
    <t>Holding-Area-Cleaned</t>
  </si>
  <si>
    <t>Cows-Present-Holding-Cleaned</t>
  </si>
  <si>
    <t>Teat-End-Scoring</t>
  </si>
  <si>
    <t>Teat-End-Scores-Poor</t>
  </si>
  <si>
    <t>Udder-Hygiene</t>
  </si>
  <si>
    <t>Udder-Hygiene-Score-Poor</t>
  </si>
  <si>
    <t>Towel-Type</t>
  </si>
  <si>
    <t>Laundered-Towel-Protocol</t>
  </si>
  <si>
    <t>Feed-Type</t>
  </si>
  <si>
    <t>Biological-Feed-Additives</t>
  </si>
  <si>
    <t>DMI-Pasture</t>
  </si>
  <si>
    <t>Feed-Purchase</t>
  </si>
  <si>
    <t>Feed-Quality-Yield-Affect</t>
  </si>
  <si>
    <t>Co-Op</t>
  </si>
  <si>
    <t>Quality-Premiums</t>
  </si>
  <si>
    <t>Quality-Deductions</t>
  </si>
  <si>
    <t>Closed-Herd</t>
  </si>
  <si>
    <t>Vet-Client-Patient-Relationship</t>
  </si>
  <si>
    <t>Formal-Team-Meetings-Frequency</t>
  </si>
  <si>
    <t>Cultural-Language-Barriers</t>
  </si>
  <si>
    <t>Herd-Size</t>
  </si>
  <si>
    <t>Batch</t>
  </si>
  <si>
    <t>Run</t>
  </si>
  <si>
    <t>employees</t>
  </si>
  <si>
    <t>producer-category</t>
  </si>
  <si>
    <t>affiliation</t>
  </si>
  <si>
    <t>R47</t>
  </si>
  <si>
    <t>Sample</t>
  </si>
  <si>
    <t>Cows</t>
  </si>
  <si>
    <t>A</t>
  </si>
  <si>
    <t>Organic</t>
  </si>
  <si>
    <t>Male</t>
  </si>
  <si>
    <t>20 years</t>
  </si>
  <si>
    <t>Tie Stalls</t>
  </si>
  <si>
    <t>0-4 hours</t>
  </si>
  <si>
    <t>Straw</t>
  </si>
  <si>
    <t>1x/day</t>
  </si>
  <si>
    <t>3+ times/week</t>
  </si>
  <si>
    <t>Yes</t>
  </si>
  <si>
    <t>Each Shift</t>
  </si>
  <si>
    <t>Hydrogen-Peroxide Based</t>
  </si>
  <si>
    <t>Iodine-based</t>
  </si>
  <si>
    <t>No</t>
  </si>
  <si>
    <t>Manual Scraping</t>
  </si>
  <si>
    <t>No Holding Area</t>
  </si>
  <si>
    <t>No Scores</t>
  </si>
  <si>
    <t>Paper</t>
  </si>
  <si>
    <t>No Laundered Towels Used</t>
  </si>
  <si>
    <t>Corn Silage, Haylage, Corn Meal, Dry Hay, Oats</t>
  </si>
  <si>
    <t>0-10%</t>
  </si>
  <si>
    <t>Rarely</t>
  </si>
  <si>
    <t>Organic Valley</t>
  </si>
  <si>
    <t>Somatic Cell Count, Bacteria</t>
  </si>
  <si>
    <t>Never</t>
  </si>
  <si>
    <t>independent producer</t>
  </si>
  <si>
    <t>Mennonite</t>
  </si>
  <si>
    <t>R48</t>
  </si>
  <si>
    <t>Calves</t>
  </si>
  <si>
    <t>R43</t>
  </si>
  <si>
    <t>AA</t>
  </si>
  <si>
    <t>2 years</t>
  </si>
  <si>
    <t>Bedded Pack</t>
  </si>
  <si>
    <t>Soybean Fodder</t>
  </si>
  <si>
    <t>No Gloves</t>
  </si>
  <si>
    <t>No Pre-dip</t>
  </si>
  <si>
    <t>Haylage, Corn Meal, Dry Hay, Sorghum Silage</t>
  </si>
  <si>
    <t>Sometimes</t>
  </si>
  <si>
    <t>PI, LPC, SPC, Somatic Cell Count</t>
  </si>
  <si>
    <t>R44</t>
  </si>
  <si>
    <t>R23</t>
  </si>
  <si>
    <t>AD</t>
  </si>
  <si>
    <t>20+ years</t>
  </si>
  <si>
    <t>Shavings</t>
  </si>
  <si>
    <t>Corn Silage, Haylage, Corn Meal, Sprouts</t>
  </si>
  <si>
    <t>Amish</t>
  </si>
  <si>
    <t>R24</t>
  </si>
  <si>
    <t xml:space="preserve">AD </t>
  </si>
  <si>
    <t>R21</t>
  </si>
  <si>
    <t>AE</t>
  </si>
  <si>
    <t>12 years</t>
  </si>
  <si>
    <t>Sawdust</t>
  </si>
  <si>
    <t>&lt;1x/week</t>
  </si>
  <si>
    <t>Corn Silage, Haylage, Corn Meal, Soy Meal</t>
  </si>
  <si>
    <t>R22</t>
  </si>
  <si>
    <t>R51</t>
  </si>
  <si>
    <t>AF</t>
  </si>
  <si>
    <t>Conventional</t>
  </si>
  <si>
    <t>Female</t>
  </si>
  <si>
    <t>Not Organic</t>
  </si>
  <si>
    <t>Freestalls</t>
  </si>
  <si>
    <t>Herringbone</t>
  </si>
  <si>
    <t>Hose</t>
  </si>
  <si>
    <t>Laundered</t>
  </si>
  <si>
    <t>Detergent, Bleach, Machine Drying</t>
  </si>
  <si>
    <t>Haylage, Corn Meal, Dry Hay, Distillers, Midlings, Molasses</t>
  </si>
  <si>
    <t>NFO</t>
  </si>
  <si>
    <t>Somatic Cell Count, Butterfat, Protein</t>
  </si>
  <si>
    <t>English</t>
  </si>
  <si>
    <t>R52</t>
  </si>
  <si>
    <t>R71</t>
  </si>
  <si>
    <t>AG</t>
  </si>
  <si>
    <t>Manure Solids</t>
  </si>
  <si>
    <t>Parallel</t>
  </si>
  <si>
    <t>Hose, Flush System</t>
  </si>
  <si>
    <t>Detergent</t>
  </si>
  <si>
    <t>Corn Silage, Haylage, Corn Meal</t>
  </si>
  <si>
    <t>Rumensen</t>
  </si>
  <si>
    <t>None</t>
  </si>
  <si>
    <t>Once a month</t>
  </si>
  <si>
    <t>agricultural helper</t>
  </si>
  <si>
    <t>R72</t>
  </si>
  <si>
    <t>R31</t>
  </si>
  <si>
    <t>AH</t>
  </si>
  <si>
    <t>Hose, Manual Scraping</t>
  </si>
  <si>
    <t>Detergent, Machine Drying</t>
  </si>
  <si>
    <t>Corn Silage, Haylage, Corn Meal, Dry Hay</t>
  </si>
  <si>
    <t>Omnigen, Yeast</t>
  </si>
  <si>
    <t>Mount Joy</t>
  </si>
  <si>
    <t>Somatic Cell Count</t>
  </si>
  <si>
    <t>R32</t>
  </si>
  <si>
    <t>R15</t>
  </si>
  <si>
    <t>AI</t>
  </si>
  <si>
    <t>3x/day</t>
  </si>
  <si>
    <t>Alcohol Wipes</t>
  </si>
  <si>
    <t>Corn Silage, Haylage, Distillers, Express Meal, Tritical</t>
  </si>
  <si>
    <t>Feed Not Purchased</t>
  </si>
  <si>
    <t>DFA</t>
  </si>
  <si>
    <t>R16</t>
  </si>
  <si>
    <t>R73</t>
  </si>
  <si>
    <t>Extra-Sample</t>
  </si>
  <si>
    <t>HUTCH CALVES</t>
  </si>
  <si>
    <t>R74</t>
  </si>
  <si>
    <t>PSU BULLS</t>
  </si>
  <si>
    <t>R75</t>
  </si>
  <si>
    <t>DRY COWS</t>
  </si>
  <si>
    <t>R76</t>
  </si>
  <si>
    <t>PSU CALVES 2</t>
  </si>
  <si>
    <t>R77</t>
  </si>
  <si>
    <t>CALVES 2</t>
  </si>
  <si>
    <t>R13</t>
  </si>
  <si>
    <t>AJ</t>
  </si>
  <si>
    <t>No Post-dip</t>
  </si>
  <si>
    <t>Brushes Stimulate</t>
  </si>
  <si>
    <t>Robot</t>
  </si>
  <si>
    <t>Brush</t>
  </si>
  <si>
    <t>Corn Silage, Haylage, Corn Meal, Dry Hay, Soybeans, Protein, Mineral Concentrate</t>
  </si>
  <si>
    <t>Somatic Cell Count, Protein, Fat, PI, LPC</t>
  </si>
  <si>
    <t>At least twice a month</t>
  </si>
  <si>
    <t>R14</t>
  </si>
  <si>
    <t>R33</t>
  </si>
  <si>
    <t>AK</t>
  </si>
  <si>
    <t>Sand</t>
  </si>
  <si>
    <t>&lt;1x/day</t>
  </si>
  <si>
    <t>Personal Preference</t>
  </si>
  <si>
    <t>Haylage, Dry Hay, Barley</t>
  </si>
  <si>
    <t>LancoPennland</t>
  </si>
  <si>
    <t>Somatic Cell Count, Bacteria, PI</t>
  </si>
  <si>
    <t>R34</t>
  </si>
  <si>
    <t>R17</t>
  </si>
  <si>
    <t>AL</t>
  </si>
  <si>
    <t>2x/day</t>
  </si>
  <si>
    <t>Corn Silage, Haylage, Corn Meal, Soybeans</t>
  </si>
  <si>
    <t>PI, LPC, Somatic Cell Count</t>
  </si>
  <si>
    <t>R18</t>
  </si>
  <si>
    <t>R10</t>
  </si>
  <si>
    <t>AM</t>
  </si>
  <si>
    <t>3+ times/shift</t>
  </si>
  <si>
    <t>Corn Silage, Haylage, Dry Hay</t>
  </si>
  <si>
    <t>Yeast</t>
  </si>
  <si>
    <t>Gallikers</t>
  </si>
  <si>
    <t>R9</t>
  </si>
  <si>
    <t>R37</t>
  </si>
  <si>
    <t>AN</t>
  </si>
  <si>
    <t>Recycled Sand</t>
  </si>
  <si>
    <t>Hose, Manual Scraping, Flush System</t>
  </si>
  <si>
    <t>Corn Silage, Small Grain Silage, High Moisture Corn</t>
  </si>
  <si>
    <t>Quarterly</t>
  </si>
  <si>
    <t>agricultural partner</t>
  </si>
  <si>
    <t>R38</t>
  </si>
  <si>
    <t>R3</t>
  </si>
  <si>
    <t>AO</t>
  </si>
  <si>
    <t>Corn Silage, Haylage, Corn Meal, Wheatlage</t>
  </si>
  <si>
    <t>Yeast, Biomoss, Probiotics</t>
  </si>
  <si>
    <t>Somatic Cell Count, PI, SPC</t>
  </si>
  <si>
    <t>R4</t>
  </si>
  <si>
    <t>R5</t>
  </si>
  <si>
    <t>AP</t>
  </si>
  <si>
    <t>11-20%</t>
  </si>
  <si>
    <t>Marburger Dairy</t>
  </si>
  <si>
    <t>Somatic Cell Count, PI, SPC, LPC</t>
  </si>
  <si>
    <t>1 or 2 times/year</t>
  </si>
  <si>
    <t>R6</t>
  </si>
  <si>
    <t>R19</t>
  </si>
  <si>
    <t>AQ</t>
  </si>
  <si>
    <t>Corn Silage, Haylage, Corn Meal, Dry Hay, Proteins, Mineral Concentrate</t>
  </si>
  <si>
    <t>R20</t>
  </si>
  <si>
    <t>R53</t>
  </si>
  <si>
    <t>AR</t>
  </si>
  <si>
    <t>Rotary</t>
  </si>
  <si>
    <t>Corn Silage, Small Grain Silage</t>
  </si>
  <si>
    <t>Recal Plus</t>
  </si>
  <si>
    <t>Maryland &amp; Virginia</t>
  </si>
  <si>
    <t>PI, Somatic Cell Count</t>
  </si>
  <si>
    <t>R54</t>
  </si>
  <si>
    <t>R1</t>
  </si>
  <si>
    <t>AS</t>
  </si>
  <si>
    <t>Protein, Fat, Somatic Cell Count</t>
  </si>
  <si>
    <t>R2</t>
  </si>
  <si>
    <t>R11</t>
  </si>
  <si>
    <t>B</t>
  </si>
  <si>
    <t>14 years</t>
  </si>
  <si>
    <t>Haylage, Corn Meal</t>
  </si>
  <si>
    <t>ImmuPro/Colostrum Based</t>
  </si>
  <si>
    <t>R12</t>
  </si>
  <si>
    <t>Pi, LPC, SPC, Somatic Cell Count</t>
  </si>
  <si>
    <t>R49</t>
  </si>
  <si>
    <t>C</t>
  </si>
  <si>
    <t>16 years</t>
  </si>
  <si>
    <t>R50</t>
  </si>
  <si>
    <t>R55</t>
  </si>
  <si>
    <t>E</t>
  </si>
  <si>
    <t>R56</t>
  </si>
  <si>
    <t>R45</t>
  </si>
  <si>
    <t>F</t>
  </si>
  <si>
    <t>Priority IAC Products</t>
  </si>
  <si>
    <t>R46</t>
  </si>
  <si>
    <t>R25</t>
  </si>
  <si>
    <t>H</t>
  </si>
  <si>
    <t>3 years</t>
  </si>
  <si>
    <t>Wood Chip Bedding</t>
  </si>
  <si>
    <t>Manual Scraping, Flush System</t>
  </si>
  <si>
    <t>Corn Silage, Haylage, Corn Meal, Soy Meal, Canola Meal</t>
  </si>
  <si>
    <t>R26</t>
  </si>
  <si>
    <t>R29</t>
  </si>
  <si>
    <t>I</t>
  </si>
  <si>
    <t>10 years</t>
  </si>
  <si>
    <t>more than 16 hours</t>
  </si>
  <si>
    <t>Haylage</t>
  </si>
  <si>
    <t>R30</t>
  </si>
  <si>
    <t>R41</t>
  </si>
  <si>
    <t>J</t>
  </si>
  <si>
    <t>Corn Silage, Haylage, Corn Meal, Dry Hay, Soy Meal</t>
  </si>
  <si>
    <t>R42</t>
  </si>
  <si>
    <t>R35</t>
  </si>
  <si>
    <t>K</t>
  </si>
  <si>
    <t>Corn Silage, Haylage, Corn Meal, Dry Hay, Soybeans</t>
  </si>
  <si>
    <t>Somatic Cell Count, PI, LPC</t>
  </si>
  <si>
    <t>R36</t>
  </si>
  <si>
    <t>R7</t>
  </si>
  <si>
    <t>L</t>
  </si>
  <si>
    <t>R8</t>
  </si>
  <si>
    <t>R57</t>
  </si>
  <si>
    <t>O</t>
  </si>
  <si>
    <t>13 years</t>
  </si>
  <si>
    <t>Corn Silage, Haylage, Corn Meal, Soybeans, Minerals</t>
  </si>
  <si>
    <t>AGRI-King</t>
  </si>
  <si>
    <t>Horizon Organic</t>
  </si>
  <si>
    <t>R58</t>
  </si>
  <si>
    <t>R63</t>
  </si>
  <si>
    <t>P</t>
  </si>
  <si>
    <t>1 year</t>
  </si>
  <si>
    <t>R64</t>
  </si>
  <si>
    <t>R67</t>
  </si>
  <si>
    <t>Q</t>
  </si>
  <si>
    <t>4x/day</t>
  </si>
  <si>
    <t>R68</t>
  </si>
  <si>
    <t>R69</t>
  </si>
  <si>
    <t>R</t>
  </si>
  <si>
    <t>17 years</t>
  </si>
  <si>
    <t>Pre-Moistened Wipes from IBA</t>
  </si>
  <si>
    <t>Rumend, AGRI-King</t>
  </si>
  <si>
    <t>PI, Somatic Cell Count, Bacteria</t>
  </si>
  <si>
    <t>R70</t>
  </si>
  <si>
    <t>R27</t>
  </si>
  <si>
    <t>S</t>
  </si>
  <si>
    <t>Corn Silage, Haylage, Spelt, Tofu</t>
  </si>
  <si>
    <t>Natural by Nature</t>
  </si>
  <si>
    <t>Somatic Cell Count, SPC</t>
  </si>
  <si>
    <t>R28</t>
  </si>
  <si>
    <t>R65</t>
  </si>
  <si>
    <t>V</t>
  </si>
  <si>
    <t>Corn Silage, Haylage, Corn Meal, Dry Hay, Spelt, Soybeans</t>
  </si>
  <si>
    <t>R66</t>
  </si>
  <si>
    <t>R61</t>
  </si>
  <si>
    <t>W</t>
  </si>
  <si>
    <t>Corn Silage, Haylage, Corn Meal, Dry Hay, Soybeans, Barley, Oats</t>
  </si>
  <si>
    <t>PI</t>
  </si>
  <si>
    <t>R62</t>
  </si>
  <si>
    <t>R39</t>
  </si>
  <si>
    <t>X</t>
  </si>
  <si>
    <t>Mattresses</t>
  </si>
  <si>
    <t>R40</t>
  </si>
  <si>
    <t>R59</t>
  </si>
  <si>
    <t>Y</t>
  </si>
  <si>
    <t>5 years</t>
  </si>
  <si>
    <t>Sodium-Chlorite Based</t>
  </si>
  <si>
    <t>R60</t>
  </si>
  <si>
    <t>R78</t>
  </si>
  <si>
    <t>Positive-Control</t>
  </si>
  <si>
    <t>R79</t>
  </si>
  <si>
    <t>Negative-Control</t>
  </si>
  <si>
    <t>R80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</si>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</sst>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4AB4-5474-0D4E-B188-626E0AED7471}">
  <dimension ref="A1:BG81"/>
  <sheetViews>
    <sheetView tabSelected="1" zoomScale="132" zoomScaleNormal="132" workbookViewId="0">
      <selection activeCell="BG23" sqref="BG23"/>
    </sheetView>
  </sheetViews>
  <sheetFormatPr baseColWidth="10" defaultColWidth="11" defaultRowHeight="16" x14ac:dyDescent="0.2"/>
  <cols>
    <col min="1" max="1" width="9.83203125" bestFit="1" customWidth="1"/>
    <col min="2" max="2" width="15" bestFit="1" customWidth="1"/>
    <col min="3" max="3" width="13.5" bestFit="1" customWidth="1"/>
    <col min="4" max="4" width="5.5" bestFit="1" customWidth="1"/>
    <col min="5" max="5" width="20.1640625" bestFit="1" customWidth="1"/>
    <col min="6" max="6" width="12.33203125" bestFit="1" customWidth="1"/>
    <col min="7" max="7" width="21.33203125" style="1" bestFit="1" customWidth="1"/>
    <col min="8" max="8" width="17.1640625" bestFit="1" customWidth="1"/>
    <col min="9" max="9" width="12.83203125" bestFit="1" customWidth="1"/>
    <col min="10" max="10" width="17.33203125" bestFit="1" customWidth="1"/>
    <col min="11" max="11" width="13.1640625" bestFit="1" customWidth="1"/>
    <col min="12" max="12" width="20.1640625" bestFit="1" customWidth="1"/>
    <col min="13" max="13" width="17.33203125" bestFit="1" customWidth="1"/>
    <col min="14" max="14" width="18.33203125" bestFit="1" customWidth="1"/>
    <col min="15" max="15" width="13.5" bestFit="1" customWidth="1"/>
    <col min="16" max="16" width="20" bestFit="1" customWidth="1"/>
    <col min="17" max="17" width="30.83203125" bestFit="1" customWidth="1"/>
    <col min="18" max="18" width="30" bestFit="1" customWidth="1"/>
    <col min="19" max="19" width="17.83203125" bestFit="1" customWidth="1"/>
    <col min="20" max="20" width="15.83203125" bestFit="1" customWidth="1"/>
    <col min="21" max="21" width="16.5" bestFit="1" customWidth="1"/>
    <col min="22" max="22" width="6.83203125" bestFit="1" customWidth="1"/>
    <col min="23" max="23" width="20.33203125" bestFit="1" customWidth="1"/>
    <col min="24" max="24" width="7.1640625" bestFit="1" customWidth="1"/>
    <col min="25" max="25" width="22.33203125" bestFit="1" customWidth="1"/>
    <col min="26" max="26" width="8.1640625" bestFit="1" customWidth="1"/>
    <col min="27" max="27" width="22.33203125" bestFit="1" customWidth="1"/>
    <col min="28" max="28" width="16.33203125" bestFit="1" customWidth="1"/>
    <col min="29" max="29" width="23.6640625" bestFit="1" customWidth="1"/>
    <col min="30" max="30" width="13.33203125" bestFit="1" customWidth="1"/>
    <col min="31" max="31" width="21.5" bestFit="1" customWidth="1"/>
    <col min="32" max="32" width="33.33203125" bestFit="1" customWidth="1"/>
    <col min="33" max="33" width="12.33203125" bestFit="1" customWidth="1"/>
    <col min="34" max="34" width="32.33203125" bestFit="1" customWidth="1"/>
    <col min="35" max="35" width="27.6640625" bestFit="1" customWidth="1"/>
    <col min="36" max="36" width="15.6640625" bestFit="1" customWidth="1"/>
    <col min="37" max="37" width="19.6640625" bestFit="1" customWidth="1"/>
    <col min="38" max="38" width="13.83203125" bestFit="1" customWidth="1"/>
    <col min="39" max="39" width="24.33203125" bestFit="1" customWidth="1"/>
    <col min="40" max="40" width="27.1640625" bestFit="1" customWidth="1"/>
    <col min="41" max="41" width="30.33203125" bestFit="1" customWidth="1"/>
    <col min="42" max="42" width="70.33203125" bestFit="1" customWidth="1"/>
    <col min="43" max="43" width="23.6640625" bestFit="1" customWidth="1"/>
    <col min="44" max="44" width="11.6640625" bestFit="1" customWidth="1"/>
    <col min="45" max="45" width="13.5" bestFit="1" customWidth="1"/>
    <col min="46" max="46" width="22.83203125" bestFit="1" customWidth="1"/>
    <col min="47" max="47" width="17.83203125" bestFit="1" customWidth="1"/>
    <col min="48" max="48" width="34" bestFit="1" customWidth="1"/>
    <col min="49" max="49" width="27.5" bestFit="1" customWidth="1"/>
    <col min="50" max="50" width="11.33203125" bestFit="1" customWidth="1"/>
    <col min="51" max="51" width="28" bestFit="1" customWidth="1"/>
    <col min="52" max="52" width="30.6640625" bestFit="1" customWidth="1"/>
    <col min="53" max="53" width="24.1640625" bestFit="1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s="1">
        <v>44637</v>
      </c>
      <c r="H2" t="s">
        <v>65</v>
      </c>
      <c r="I2" t="s">
        <v>66</v>
      </c>
      <c r="J2" t="s">
        <v>67</v>
      </c>
      <c r="K2">
        <v>33</v>
      </c>
      <c r="L2">
        <v>35</v>
      </c>
      <c r="M2" t="s">
        <v>68</v>
      </c>
      <c r="N2" t="s">
        <v>69</v>
      </c>
      <c r="O2" t="s">
        <v>70</v>
      </c>
      <c r="P2">
        <v>2</v>
      </c>
      <c r="Q2">
        <v>2</v>
      </c>
      <c r="R2">
        <v>2</v>
      </c>
      <c r="S2">
        <v>0</v>
      </c>
      <c r="T2">
        <v>0</v>
      </c>
      <c r="U2">
        <v>0</v>
      </c>
      <c r="V2" t="s">
        <v>71</v>
      </c>
      <c r="W2" t="s">
        <v>72</v>
      </c>
      <c r="X2" t="s">
        <v>71</v>
      </c>
      <c r="Y2" t="s">
        <v>73</v>
      </c>
      <c r="Z2" t="s">
        <v>71</v>
      </c>
      <c r="AA2" t="s">
        <v>74</v>
      </c>
      <c r="AB2" t="s">
        <v>71</v>
      </c>
      <c r="AC2" t="s">
        <v>75</v>
      </c>
      <c r="AD2" t="s">
        <v>66</v>
      </c>
      <c r="AE2" t="s">
        <v>76</v>
      </c>
      <c r="AF2" t="s">
        <v>71</v>
      </c>
      <c r="AG2" t="s">
        <v>75</v>
      </c>
      <c r="AH2" t="s">
        <v>77</v>
      </c>
      <c r="AI2" t="s">
        <v>77</v>
      </c>
      <c r="AJ2" t="s">
        <v>75</v>
      </c>
      <c r="AK2" t="s">
        <v>78</v>
      </c>
      <c r="AL2" t="s">
        <v>75</v>
      </c>
      <c r="AM2" t="s">
        <v>78</v>
      </c>
      <c r="AN2" t="s">
        <v>79</v>
      </c>
      <c r="AO2" t="s">
        <v>80</v>
      </c>
      <c r="AP2" t="s">
        <v>81</v>
      </c>
      <c r="AQ2" t="s">
        <v>75</v>
      </c>
      <c r="AR2" t="s">
        <v>82</v>
      </c>
      <c r="AS2" t="s">
        <v>71</v>
      </c>
      <c r="AT2" t="s">
        <v>83</v>
      </c>
      <c r="AU2" t="s">
        <v>84</v>
      </c>
      <c r="AV2" t="s">
        <v>85</v>
      </c>
      <c r="AW2" t="s">
        <v>85</v>
      </c>
      <c r="AX2" t="s">
        <v>71</v>
      </c>
      <c r="AY2" t="s">
        <v>71</v>
      </c>
      <c r="AZ2" t="s">
        <v>86</v>
      </c>
      <c r="BA2" t="s">
        <v>75</v>
      </c>
      <c r="BB2" t="str">
        <f t="shared" ref="BB2:BB13" si="0">IF(L2&lt;=50, "0-50")</f>
        <v>0-50</v>
      </c>
      <c r="BC2">
        <v>3</v>
      </c>
      <c r="BD2">
        <v>1</v>
      </c>
      <c r="BE2" t="s">
        <v>75</v>
      </c>
      <c r="BF2" t="s">
        <v>87</v>
      </c>
      <c r="BG2" t="s">
        <v>88</v>
      </c>
    </row>
    <row r="3" spans="1:59" x14ac:dyDescent="0.2">
      <c r="A3" t="s">
        <v>89</v>
      </c>
      <c r="B3" t="s">
        <v>60</v>
      </c>
      <c r="C3" t="s">
        <v>90</v>
      </c>
      <c r="D3" t="s">
        <v>62</v>
      </c>
      <c r="E3" t="s">
        <v>63</v>
      </c>
      <c r="F3" t="s">
        <v>64</v>
      </c>
      <c r="G3" s="1">
        <v>44637</v>
      </c>
      <c r="H3" t="s">
        <v>65</v>
      </c>
      <c r="I3" t="s">
        <v>66</v>
      </c>
      <c r="J3" t="s">
        <v>67</v>
      </c>
      <c r="K3">
        <v>33</v>
      </c>
      <c r="L3">
        <v>35</v>
      </c>
      <c r="M3" t="s">
        <v>68</v>
      </c>
      <c r="N3" t="s">
        <v>69</v>
      </c>
      <c r="O3" t="s">
        <v>70</v>
      </c>
      <c r="P3">
        <v>2</v>
      </c>
      <c r="Q3">
        <v>2</v>
      </c>
      <c r="R3">
        <v>2</v>
      </c>
      <c r="S3">
        <v>0</v>
      </c>
      <c r="T3">
        <v>0</v>
      </c>
      <c r="U3">
        <v>0</v>
      </c>
      <c r="V3" t="s">
        <v>71</v>
      </c>
      <c r="W3" t="s">
        <v>72</v>
      </c>
      <c r="X3" t="s">
        <v>71</v>
      </c>
      <c r="Y3" t="s">
        <v>73</v>
      </c>
      <c r="Z3" t="s">
        <v>71</v>
      </c>
      <c r="AA3" t="s">
        <v>74</v>
      </c>
      <c r="AB3" t="s">
        <v>71</v>
      </c>
      <c r="AC3" t="s">
        <v>75</v>
      </c>
      <c r="AD3" t="s">
        <v>66</v>
      </c>
      <c r="AE3" t="s">
        <v>76</v>
      </c>
      <c r="AF3" t="s">
        <v>71</v>
      </c>
      <c r="AG3" t="s">
        <v>75</v>
      </c>
      <c r="AH3" t="s">
        <v>77</v>
      </c>
      <c r="AI3" t="s">
        <v>77</v>
      </c>
      <c r="AJ3" t="s">
        <v>75</v>
      </c>
      <c r="AK3" t="s">
        <v>78</v>
      </c>
      <c r="AL3" t="s">
        <v>75</v>
      </c>
      <c r="AM3" t="s">
        <v>78</v>
      </c>
      <c r="AN3" t="s">
        <v>79</v>
      </c>
      <c r="AO3" t="s">
        <v>80</v>
      </c>
      <c r="AP3" t="s">
        <v>81</v>
      </c>
      <c r="AQ3" t="s">
        <v>75</v>
      </c>
      <c r="AR3" t="s">
        <v>82</v>
      </c>
      <c r="AS3" t="s">
        <v>71</v>
      </c>
      <c r="AT3" t="s">
        <v>83</v>
      </c>
      <c r="AU3" t="s">
        <v>84</v>
      </c>
      <c r="AV3" t="s">
        <v>85</v>
      </c>
      <c r="AW3" t="s">
        <v>85</v>
      </c>
      <c r="AX3" t="s">
        <v>71</v>
      </c>
      <c r="AY3" t="s">
        <v>71</v>
      </c>
      <c r="AZ3" t="s">
        <v>86</v>
      </c>
      <c r="BA3" t="s">
        <v>75</v>
      </c>
      <c r="BB3" t="str">
        <f t="shared" si="0"/>
        <v>0-50</v>
      </c>
      <c r="BC3">
        <v>3</v>
      </c>
      <c r="BD3">
        <v>1</v>
      </c>
      <c r="BE3" t="s">
        <v>75</v>
      </c>
      <c r="BF3" t="s">
        <v>87</v>
      </c>
      <c r="BG3" t="s">
        <v>88</v>
      </c>
    </row>
    <row r="4" spans="1:59" x14ac:dyDescent="0.2">
      <c r="A4" t="s">
        <v>91</v>
      </c>
      <c r="B4" t="s">
        <v>60</v>
      </c>
      <c r="C4" t="s">
        <v>90</v>
      </c>
      <c r="D4" t="s">
        <v>92</v>
      </c>
      <c r="E4" t="s">
        <v>63</v>
      </c>
      <c r="F4" t="s">
        <v>64</v>
      </c>
      <c r="G4" s="1">
        <v>44637</v>
      </c>
      <c r="H4" t="s">
        <v>93</v>
      </c>
      <c r="I4" t="s">
        <v>94</v>
      </c>
      <c r="J4" t="s">
        <v>67</v>
      </c>
      <c r="K4">
        <v>0</v>
      </c>
      <c r="L4">
        <v>32</v>
      </c>
      <c r="M4" t="s">
        <v>95</v>
      </c>
      <c r="N4" t="s">
        <v>69</v>
      </c>
      <c r="O4" t="s">
        <v>70</v>
      </c>
      <c r="P4">
        <v>2</v>
      </c>
      <c r="Q4">
        <v>4</v>
      </c>
      <c r="R4">
        <v>2</v>
      </c>
      <c r="S4">
        <v>0</v>
      </c>
      <c r="T4">
        <v>0</v>
      </c>
      <c r="U4">
        <v>0</v>
      </c>
      <c r="V4" t="s">
        <v>75</v>
      </c>
      <c r="W4" t="s">
        <v>96</v>
      </c>
      <c r="X4" t="s">
        <v>75</v>
      </c>
      <c r="Y4" t="s">
        <v>97</v>
      </c>
      <c r="Z4" t="s">
        <v>71</v>
      </c>
      <c r="AA4" t="s">
        <v>74</v>
      </c>
      <c r="AB4" t="s">
        <v>71</v>
      </c>
      <c r="AC4" t="s">
        <v>75</v>
      </c>
      <c r="AD4" t="s">
        <v>66</v>
      </c>
      <c r="AE4" t="s">
        <v>76</v>
      </c>
      <c r="AF4" t="s">
        <v>75</v>
      </c>
      <c r="AG4" t="s">
        <v>71</v>
      </c>
      <c r="AH4" t="s">
        <v>76</v>
      </c>
      <c r="AI4" t="s">
        <v>75</v>
      </c>
      <c r="AJ4" t="s">
        <v>75</v>
      </c>
      <c r="AK4" t="s">
        <v>78</v>
      </c>
      <c r="AL4" t="s">
        <v>75</v>
      </c>
      <c r="AM4" t="s">
        <v>78</v>
      </c>
      <c r="AN4" t="s">
        <v>79</v>
      </c>
      <c r="AO4" t="s">
        <v>80</v>
      </c>
      <c r="AP4" t="s">
        <v>98</v>
      </c>
      <c r="AQ4" t="s">
        <v>75</v>
      </c>
      <c r="AR4" t="s">
        <v>82</v>
      </c>
      <c r="AS4" t="s">
        <v>71</v>
      </c>
      <c r="AT4" t="s">
        <v>99</v>
      </c>
      <c r="AU4" t="s">
        <v>84</v>
      </c>
      <c r="AV4" t="s">
        <v>100</v>
      </c>
      <c r="AW4" t="s">
        <v>75</v>
      </c>
      <c r="AX4" t="s">
        <v>75</v>
      </c>
      <c r="AY4" t="s">
        <v>71</v>
      </c>
      <c r="AZ4" t="s">
        <v>86</v>
      </c>
      <c r="BA4" t="s">
        <v>75</v>
      </c>
      <c r="BB4" t="str">
        <f t="shared" si="0"/>
        <v>0-50</v>
      </c>
      <c r="BC4">
        <v>3</v>
      </c>
      <c r="BD4">
        <v>1</v>
      </c>
      <c r="BE4" t="s">
        <v>75</v>
      </c>
      <c r="BF4" t="s">
        <v>87</v>
      </c>
      <c r="BG4" t="s">
        <v>88</v>
      </c>
    </row>
    <row r="5" spans="1:59" x14ac:dyDescent="0.2">
      <c r="A5" t="s">
        <v>101</v>
      </c>
      <c r="B5" t="s">
        <v>60</v>
      </c>
      <c r="C5" t="s">
        <v>61</v>
      </c>
      <c r="D5" t="s">
        <v>92</v>
      </c>
      <c r="E5" t="s">
        <v>63</v>
      </c>
      <c r="F5" t="s">
        <v>64</v>
      </c>
      <c r="G5" s="1">
        <v>44637</v>
      </c>
      <c r="H5" t="s">
        <v>93</v>
      </c>
      <c r="I5" t="s">
        <v>94</v>
      </c>
      <c r="J5" t="s">
        <v>67</v>
      </c>
      <c r="K5">
        <v>0</v>
      </c>
      <c r="L5">
        <v>32</v>
      </c>
      <c r="M5" t="s">
        <v>95</v>
      </c>
      <c r="N5" t="s">
        <v>69</v>
      </c>
      <c r="O5" t="s">
        <v>70</v>
      </c>
      <c r="P5">
        <v>2</v>
      </c>
      <c r="Q5">
        <v>4</v>
      </c>
      <c r="R5">
        <v>2</v>
      </c>
      <c r="S5">
        <v>0</v>
      </c>
      <c r="T5">
        <v>0</v>
      </c>
      <c r="U5">
        <v>0</v>
      </c>
      <c r="V5" t="s">
        <v>75</v>
      </c>
      <c r="W5" t="s">
        <v>96</v>
      </c>
      <c r="X5" t="s">
        <v>75</v>
      </c>
      <c r="Y5" t="s">
        <v>97</v>
      </c>
      <c r="Z5" t="s">
        <v>71</v>
      </c>
      <c r="AA5" t="s">
        <v>74</v>
      </c>
      <c r="AB5" t="s">
        <v>71</v>
      </c>
      <c r="AC5" t="s">
        <v>75</v>
      </c>
      <c r="AD5" t="s">
        <v>66</v>
      </c>
      <c r="AE5" t="s">
        <v>76</v>
      </c>
      <c r="AF5" t="s">
        <v>75</v>
      </c>
      <c r="AG5" t="s">
        <v>71</v>
      </c>
      <c r="AH5" t="s">
        <v>76</v>
      </c>
      <c r="AI5" t="s">
        <v>75</v>
      </c>
      <c r="AJ5" t="s">
        <v>75</v>
      </c>
      <c r="AK5" t="s">
        <v>78</v>
      </c>
      <c r="AL5" t="s">
        <v>75</v>
      </c>
      <c r="AM5" t="s">
        <v>78</v>
      </c>
      <c r="AN5" t="s">
        <v>79</v>
      </c>
      <c r="AO5" t="s">
        <v>80</v>
      </c>
      <c r="AP5" t="s">
        <v>98</v>
      </c>
      <c r="AQ5" t="s">
        <v>75</v>
      </c>
      <c r="AR5" t="s">
        <v>82</v>
      </c>
      <c r="AS5" t="s">
        <v>71</v>
      </c>
      <c r="AT5" t="s">
        <v>99</v>
      </c>
      <c r="AU5" t="s">
        <v>84</v>
      </c>
      <c r="AV5" t="s">
        <v>100</v>
      </c>
      <c r="AW5" t="s">
        <v>75</v>
      </c>
      <c r="AX5" t="s">
        <v>75</v>
      </c>
      <c r="AY5" t="s">
        <v>71</v>
      </c>
      <c r="AZ5" t="s">
        <v>86</v>
      </c>
      <c r="BA5" t="s">
        <v>75</v>
      </c>
      <c r="BB5" t="str">
        <f t="shared" si="0"/>
        <v>0-50</v>
      </c>
      <c r="BC5">
        <v>3</v>
      </c>
      <c r="BD5">
        <v>2</v>
      </c>
      <c r="BE5" t="s">
        <v>75</v>
      </c>
      <c r="BF5" t="s">
        <v>87</v>
      </c>
      <c r="BG5" t="s">
        <v>88</v>
      </c>
    </row>
    <row r="6" spans="1:59" x14ac:dyDescent="0.2">
      <c r="A6" t="s">
        <v>102</v>
      </c>
      <c r="B6" t="s">
        <v>60</v>
      </c>
      <c r="C6" t="s">
        <v>90</v>
      </c>
      <c r="D6" t="s">
        <v>103</v>
      </c>
      <c r="E6" t="s">
        <v>63</v>
      </c>
      <c r="F6" t="s">
        <v>64</v>
      </c>
      <c r="G6" s="1">
        <v>44629</v>
      </c>
      <c r="H6" t="s">
        <v>104</v>
      </c>
      <c r="I6" t="s">
        <v>66</v>
      </c>
      <c r="J6" t="s">
        <v>67</v>
      </c>
      <c r="K6">
        <v>45</v>
      </c>
      <c r="L6">
        <v>45</v>
      </c>
      <c r="M6" t="s">
        <v>105</v>
      </c>
      <c r="N6" t="s">
        <v>69</v>
      </c>
      <c r="O6" t="s">
        <v>70</v>
      </c>
      <c r="P6">
        <v>2</v>
      </c>
      <c r="Q6">
        <v>3</v>
      </c>
      <c r="R6">
        <v>2</v>
      </c>
      <c r="S6">
        <v>0</v>
      </c>
      <c r="T6">
        <v>0</v>
      </c>
      <c r="U6">
        <v>0</v>
      </c>
      <c r="V6" t="s">
        <v>71</v>
      </c>
      <c r="W6" t="s">
        <v>72</v>
      </c>
      <c r="X6" t="s">
        <v>71</v>
      </c>
      <c r="Y6" t="s">
        <v>74</v>
      </c>
      <c r="Z6" t="s">
        <v>71</v>
      </c>
      <c r="AA6" t="s">
        <v>74</v>
      </c>
      <c r="AB6" t="s">
        <v>71</v>
      </c>
      <c r="AC6" t="s">
        <v>75</v>
      </c>
      <c r="AD6" t="s">
        <v>66</v>
      </c>
      <c r="AE6" t="s">
        <v>76</v>
      </c>
      <c r="AF6" t="s">
        <v>71</v>
      </c>
      <c r="AG6" t="s">
        <v>75</v>
      </c>
      <c r="AH6" t="s">
        <v>77</v>
      </c>
      <c r="AI6" t="s">
        <v>77</v>
      </c>
      <c r="AJ6" t="s">
        <v>75</v>
      </c>
      <c r="AK6" t="s">
        <v>78</v>
      </c>
      <c r="AL6" t="s">
        <v>75</v>
      </c>
      <c r="AM6" t="s">
        <v>78</v>
      </c>
      <c r="AN6" t="s">
        <v>79</v>
      </c>
      <c r="AO6" t="s">
        <v>80</v>
      </c>
      <c r="AP6" t="s">
        <v>106</v>
      </c>
      <c r="AQ6" t="s">
        <v>75</v>
      </c>
      <c r="AR6" t="s">
        <v>82</v>
      </c>
      <c r="AS6" t="s">
        <v>71</v>
      </c>
      <c r="AT6" t="s">
        <v>83</v>
      </c>
      <c r="AU6" t="s">
        <v>84</v>
      </c>
      <c r="AV6" t="s">
        <v>100</v>
      </c>
      <c r="AW6" t="s">
        <v>75</v>
      </c>
      <c r="AX6" t="s">
        <v>71</v>
      </c>
      <c r="AY6" t="s">
        <v>71</v>
      </c>
      <c r="AZ6" t="s">
        <v>86</v>
      </c>
      <c r="BA6" t="s">
        <v>75</v>
      </c>
      <c r="BB6" t="str">
        <f t="shared" si="0"/>
        <v>0-50</v>
      </c>
      <c r="BC6">
        <v>2</v>
      </c>
      <c r="BD6">
        <v>1</v>
      </c>
      <c r="BE6" t="s">
        <v>75</v>
      </c>
      <c r="BF6" t="s">
        <v>87</v>
      </c>
      <c r="BG6" t="s">
        <v>107</v>
      </c>
    </row>
    <row r="7" spans="1:59" x14ac:dyDescent="0.2">
      <c r="A7" t="s">
        <v>108</v>
      </c>
      <c r="B7" t="s">
        <v>60</v>
      </c>
      <c r="C7" t="s">
        <v>61</v>
      </c>
      <c r="D7" t="s">
        <v>109</v>
      </c>
      <c r="E7" t="s">
        <v>63</v>
      </c>
      <c r="F7" t="s">
        <v>64</v>
      </c>
      <c r="G7" s="1">
        <v>44629</v>
      </c>
      <c r="H7" t="s">
        <v>104</v>
      </c>
      <c r="I7" t="s">
        <v>66</v>
      </c>
      <c r="J7" t="s">
        <v>67</v>
      </c>
      <c r="K7">
        <v>45</v>
      </c>
      <c r="L7">
        <v>45</v>
      </c>
      <c r="M7" t="s">
        <v>105</v>
      </c>
      <c r="N7" t="s">
        <v>69</v>
      </c>
      <c r="O7" t="s">
        <v>70</v>
      </c>
      <c r="P7">
        <v>2</v>
      </c>
      <c r="Q7">
        <v>3</v>
      </c>
      <c r="R7">
        <v>2</v>
      </c>
      <c r="S7">
        <v>0</v>
      </c>
      <c r="T7">
        <v>0</v>
      </c>
      <c r="U7">
        <v>0</v>
      </c>
      <c r="V7" t="s">
        <v>71</v>
      </c>
      <c r="W7" t="s">
        <v>72</v>
      </c>
      <c r="X7" t="s">
        <v>71</v>
      </c>
      <c r="Y7" t="s">
        <v>74</v>
      </c>
      <c r="Z7" t="s">
        <v>71</v>
      </c>
      <c r="AA7" t="s">
        <v>74</v>
      </c>
      <c r="AB7" t="s">
        <v>71</v>
      </c>
      <c r="AC7" t="s">
        <v>75</v>
      </c>
      <c r="AD7" t="s">
        <v>66</v>
      </c>
      <c r="AE7" t="s">
        <v>76</v>
      </c>
      <c r="AF7" t="s">
        <v>71</v>
      </c>
      <c r="AG7" t="s">
        <v>75</v>
      </c>
      <c r="AH7" t="s">
        <v>77</v>
      </c>
      <c r="AI7" t="s">
        <v>77</v>
      </c>
      <c r="AJ7" t="s">
        <v>75</v>
      </c>
      <c r="AK7" t="s">
        <v>78</v>
      </c>
      <c r="AL7" t="s">
        <v>75</v>
      </c>
      <c r="AM7" t="s">
        <v>78</v>
      </c>
      <c r="AN7" t="s">
        <v>79</v>
      </c>
      <c r="AO7" t="s">
        <v>80</v>
      </c>
      <c r="AP7" t="s">
        <v>106</v>
      </c>
      <c r="AQ7" t="s">
        <v>75</v>
      </c>
      <c r="AR7" t="s">
        <v>82</v>
      </c>
      <c r="AS7" t="s">
        <v>71</v>
      </c>
      <c r="AT7" t="s">
        <v>83</v>
      </c>
      <c r="AU7" t="s">
        <v>84</v>
      </c>
      <c r="AV7" t="s">
        <v>100</v>
      </c>
      <c r="AW7" t="s">
        <v>75</v>
      </c>
      <c r="AX7" t="s">
        <v>71</v>
      </c>
      <c r="AY7" t="s">
        <v>71</v>
      </c>
      <c r="AZ7" t="s">
        <v>86</v>
      </c>
      <c r="BA7" t="s">
        <v>75</v>
      </c>
      <c r="BB7" t="str">
        <f t="shared" si="0"/>
        <v>0-50</v>
      </c>
      <c r="BC7">
        <v>2</v>
      </c>
      <c r="BD7">
        <v>2</v>
      </c>
      <c r="BE7" t="s">
        <v>75</v>
      </c>
      <c r="BF7" t="s">
        <v>87</v>
      </c>
      <c r="BG7" t="s">
        <v>107</v>
      </c>
    </row>
    <row r="8" spans="1:59" x14ac:dyDescent="0.2">
      <c r="A8" t="s">
        <v>110</v>
      </c>
      <c r="B8" t="s">
        <v>60</v>
      </c>
      <c r="C8" t="s">
        <v>90</v>
      </c>
      <c r="D8" t="s">
        <v>111</v>
      </c>
      <c r="E8" t="s">
        <v>63</v>
      </c>
      <c r="F8" t="s">
        <v>64</v>
      </c>
      <c r="G8" s="1">
        <v>44629</v>
      </c>
      <c r="H8" t="s">
        <v>112</v>
      </c>
      <c r="I8" t="s">
        <v>66</v>
      </c>
      <c r="J8" t="s">
        <v>67</v>
      </c>
      <c r="K8">
        <v>50</v>
      </c>
      <c r="L8">
        <v>50</v>
      </c>
      <c r="M8" t="s">
        <v>113</v>
      </c>
      <c r="N8" t="s">
        <v>69</v>
      </c>
      <c r="O8" t="s">
        <v>114</v>
      </c>
      <c r="P8">
        <v>2</v>
      </c>
      <c r="Q8">
        <v>2</v>
      </c>
      <c r="R8">
        <v>1</v>
      </c>
      <c r="S8">
        <v>1</v>
      </c>
      <c r="T8">
        <v>0</v>
      </c>
      <c r="U8">
        <v>1</v>
      </c>
      <c r="V8" t="s">
        <v>71</v>
      </c>
      <c r="W8" t="s">
        <v>72</v>
      </c>
      <c r="X8" t="s">
        <v>71</v>
      </c>
      <c r="Y8" t="s">
        <v>74</v>
      </c>
      <c r="Z8" t="s">
        <v>71</v>
      </c>
      <c r="AA8" t="s">
        <v>74</v>
      </c>
      <c r="AB8" t="s">
        <v>71</v>
      </c>
      <c r="AC8" t="s">
        <v>75</v>
      </c>
      <c r="AD8" t="s">
        <v>66</v>
      </c>
      <c r="AE8" t="s">
        <v>76</v>
      </c>
      <c r="AF8" t="s">
        <v>71</v>
      </c>
      <c r="AG8" t="s">
        <v>75</v>
      </c>
      <c r="AH8" t="s">
        <v>77</v>
      </c>
      <c r="AI8" t="s">
        <v>77</v>
      </c>
      <c r="AJ8" t="s">
        <v>75</v>
      </c>
      <c r="AK8" t="s">
        <v>78</v>
      </c>
      <c r="AL8" t="s">
        <v>75</v>
      </c>
      <c r="AM8" t="s">
        <v>78</v>
      </c>
      <c r="AN8" t="s">
        <v>79</v>
      </c>
      <c r="AO8" t="s">
        <v>80</v>
      </c>
      <c r="AP8" t="s">
        <v>115</v>
      </c>
      <c r="AQ8" t="s">
        <v>75</v>
      </c>
      <c r="AR8" t="s">
        <v>82</v>
      </c>
      <c r="AS8" t="s">
        <v>71</v>
      </c>
      <c r="AT8" t="s">
        <v>99</v>
      </c>
      <c r="AU8" t="s">
        <v>84</v>
      </c>
      <c r="AV8" t="s">
        <v>100</v>
      </c>
      <c r="AW8" t="s">
        <v>75</v>
      </c>
      <c r="AX8" t="s">
        <v>75</v>
      </c>
      <c r="AY8" t="s">
        <v>71</v>
      </c>
      <c r="AZ8" t="s">
        <v>86</v>
      </c>
      <c r="BA8" t="s">
        <v>75</v>
      </c>
      <c r="BB8" t="str">
        <f t="shared" si="0"/>
        <v>0-50</v>
      </c>
      <c r="BC8">
        <v>2</v>
      </c>
      <c r="BD8">
        <v>1</v>
      </c>
      <c r="BE8" t="s">
        <v>71</v>
      </c>
      <c r="BF8" t="s">
        <v>87</v>
      </c>
      <c r="BG8" t="s">
        <v>107</v>
      </c>
    </row>
    <row r="9" spans="1:59" x14ac:dyDescent="0.2">
      <c r="A9" t="s">
        <v>116</v>
      </c>
      <c r="B9" t="s">
        <v>60</v>
      </c>
      <c r="C9" t="s">
        <v>61</v>
      </c>
      <c r="D9" t="s">
        <v>111</v>
      </c>
      <c r="E9" t="s">
        <v>63</v>
      </c>
      <c r="F9" t="s">
        <v>64</v>
      </c>
      <c r="G9" s="1">
        <v>44629</v>
      </c>
      <c r="H9" t="s">
        <v>112</v>
      </c>
      <c r="I9" t="s">
        <v>66</v>
      </c>
      <c r="J9" t="s">
        <v>67</v>
      </c>
      <c r="K9">
        <v>50</v>
      </c>
      <c r="L9">
        <v>50</v>
      </c>
      <c r="M9" t="s">
        <v>113</v>
      </c>
      <c r="N9" t="s">
        <v>69</v>
      </c>
      <c r="O9" t="s">
        <v>114</v>
      </c>
      <c r="P9">
        <v>2</v>
      </c>
      <c r="Q9">
        <v>2</v>
      </c>
      <c r="R9">
        <v>1</v>
      </c>
      <c r="S9">
        <v>1</v>
      </c>
      <c r="T9">
        <v>0</v>
      </c>
      <c r="U9">
        <v>1</v>
      </c>
      <c r="V9" t="s">
        <v>71</v>
      </c>
      <c r="W9" t="s">
        <v>72</v>
      </c>
      <c r="X9" t="s">
        <v>71</v>
      </c>
      <c r="Y9" t="s">
        <v>74</v>
      </c>
      <c r="Z9" t="s">
        <v>71</v>
      </c>
      <c r="AA9" t="s">
        <v>74</v>
      </c>
      <c r="AB9" t="s">
        <v>71</v>
      </c>
      <c r="AC9" t="s">
        <v>75</v>
      </c>
      <c r="AD9" t="s">
        <v>66</v>
      </c>
      <c r="AE9" t="s">
        <v>76</v>
      </c>
      <c r="AF9" t="s">
        <v>71</v>
      </c>
      <c r="AG9" t="s">
        <v>75</v>
      </c>
      <c r="AH9" t="s">
        <v>77</v>
      </c>
      <c r="AI9" t="s">
        <v>77</v>
      </c>
      <c r="AJ9" t="s">
        <v>75</v>
      </c>
      <c r="AK9" t="s">
        <v>78</v>
      </c>
      <c r="AL9" t="s">
        <v>75</v>
      </c>
      <c r="AM9" t="s">
        <v>78</v>
      </c>
      <c r="AN9" t="s">
        <v>79</v>
      </c>
      <c r="AO9" t="s">
        <v>80</v>
      </c>
      <c r="AP9" t="s">
        <v>115</v>
      </c>
      <c r="AQ9" t="s">
        <v>75</v>
      </c>
      <c r="AR9" t="s">
        <v>82</v>
      </c>
      <c r="AS9" t="s">
        <v>71</v>
      </c>
      <c r="AT9" t="s">
        <v>99</v>
      </c>
      <c r="AU9" t="s">
        <v>84</v>
      </c>
      <c r="AV9" t="s">
        <v>100</v>
      </c>
      <c r="AW9" t="s">
        <v>75</v>
      </c>
      <c r="AX9" t="s">
        <v>75</v>
      </c>
      <c r="AY9" t="s">
        <v>71</v>
      </c>
      <c r="AZ9" t="s">
        <v>86</v>
      </c>
      <c r="BA9" t="s">
        <v>75</v>
      </c>
      <c r="BB9" t="str">
        <f t="shared" si="0"/>
        <v>0-50</v>
      </c>
      <c r="BC9">
        <v>2</v>
      </c>
      <c r="BD9">
        <v>1</v>
      </c>
      <c r="BE9" t="s">
        <v>71</v>
      </c>
      <c r="BF9" t="s">
        <v>87</v>
      </c>
      <c r="BG9" t="s">
        <v>107</v>
      </c>
    </row>
    <row r="10" spans="1:59" x14ac:dyDescent="0.2">
      <c r="A10" t="s">
        <v>117</v>
      </c>
      <c r="B10" t="s">
        <v>60</v>
      </c>
      <c r="C10" t="s">
        <v>61</v>
      </c>
      <c r="D10" t="s">
        <v>118</v>
      </c>
      <c r="E10" t="s">
        <v>119</v>
      </c>
      <c r="F10" t="s">
        <v>120</v>
      </c>
      <c r="G10" s="1">
        <v>44631</v>
      </c>
      <c r="H10" t="s">
        <v>121</v>
      </c>
      <c r="I10" t="s">
        <v>122</v>
      </c>
      <c r="J10" t="s">
        <v>67</v>
      </c>
      <c r="K10">
        <v>0</v>
      </c>
      <c r="L10">
        <v>46</v>
      </c>
      <c r="M10" t="s">
        <v>113</v>
      </c>
      <c r="N10" t="s">
        <v>69</v>
      </c>
      <c r="O10" t="s">
        <v>70</v>
      </c>
      <c r="P10">
        <v>2</v>
      </c>
      <c r="Q10">
        <v>1</v>
      </c>
      <c r="R10">
        <v>1</v>
      </c>
      <c r="S10">
        <v>0</v>
      </c>
      <c r="T10">
        <v>0</v>
      </c>
      <c r="U10">
        <v>0</v>
      </c>
      <c r="V10" t="s">
        <v>71</v>
      </c>
      <c r="W10" t="s">
        <v>72</v>
      </c>
      <c r="X10" t="s">
        <v>71</v>
      </c>
      <c r="Y10" t="s">
        <v>73</v>
      </c>
      <c r="Z10" t="s">
        <v>71</v>
      </c>
      <c r="AA10" t="s">
        <v>73</v>
      </c>
      <c r="AB10" t="s">
        <v>71</v>
      </c>
      <c r="AC10" t="s">
        <v>71</v>
      </c>
      <c r="AD10" t="s">
        <v>123</v>
      </c>
      <c r="AE10" t="s">
        <v>124</v>
      </c>
      <c r="AF10" t="s">
        <v>75</v>
      </c>
      <c r="AG10" t="s">
        <v>71</v>
      </c>
      <c r="AH10" t="s">
        <v>76</v>
      </c>
      <c r="AI10" t="s">
        <v>75</v>
      </c>
      <c r="AJ10" t="s">
        <v>75</v>
      </c>
      <c r="AK10" t="s">
        <v>78</v>
      </c>
      <c r="AL10" t="s">
        <v>75</v>
      </c>
      <c r="AM10" t="s">
        <v>78</v>
      </c>
      <c r="AN10" t="s">
        <v>125</v>
      </c>
      <c r="AO10" t="s">
        <v>126</v>
      </c>
      <c r="AP10" t="s">
        <v>127</v>
      </c>
      <c r="AQ10" t="s">
        <v>75</v>
      </c>
      <c r="AR10" t="s">
        <v>82</v>
      </c>
      <c r="AS10" t="s">
        <v>71</v>
      </c>
      <c r="AT10" t="s">
        <v>83</v>
      </c>
      <c r="AU10" t="s">
        <v>128</v>
      </c>
      <c r="AV10" t="s">
        <v>129</v>
      </c>
      <c r="AW10" t="s">
        <v>75</v>
      </c>
      <c r="AX10" t="s">
        <v>71</v>
      </c>
      <c r="AY10" t="s">
        <v>71</v>
      </c>
      <c r="AZ10" t="s">
        <v>86</v>
      </c>
      <c r="BA10" t="s">
        <v>75</v>
      </c>
      <c r="BB10" t="str">
        <f t="shared" si="0"/>
        <v>0-50</v>
      </c>
      <c r="BC10">
        <v>3</v>
      </c>
      <c r="BD10">
        <v>2</v>
      </c>
      <c r="BE10" t="s">
        <v>75</v>
      </c>
      <c r="BF10" t="s">
        <v>87</v>
      </c>
      <c r="BG10" t="s">
        <v>130</v>
      </c>
    </row>
    <row r="11" spans="1:59" x14ac:dyDescent="0.2">
      <c r="A11" t="s">
        <v>131</v>
      </c>
      <c r="B11" t="s">
        <v>60</v>
      </c>
      <c r="C11" t="s">
        <v>90</v>
      </c>
      <c r="D11" t="s">
        <v>118</v>
      </c>
      <c r="E11" t="s">
        <v>119</v>
      </c>
      <c r="F11" t="s">
        <v>120</v>
      </c>
      <c r="G11" s="1">
        <v>44631</v>
      </c>
      <c r="H11" t="s">
        <v>121</v>
      </c>
      <c r="I11" t="s">
        <v>122</v>
      </c>
      <c r="J11" t="s">
        <v>67</v>
      </c>
      <c r="K11">
        <v>0</v>
      </c>
      <c r="L11">
        <v>46</v>
      </c>
      <c r="M11" t="s">
        <v>113</v>
      </c>
      <c r="N11" t="s">
        <v>69</v>
      </c>
      <c r="O11" t="s">
        <v>70</v>
      </c>
      <c r="P11">
        <v>2</v>
      </c>
      <c r="Q11">
        <v>1</v>
      </c>
      <c r="R11">
        <v>1</v>
      </c>
      <c r="S11">
        <v>0</v>
      </c>
      <c r="T11">
        <v>0</v>
      </c>
      <c r="U11">
        <v>0</v>
      </c>
      <c r="V11" t="s">
        <v>71</v>
      </c>
      <c r="W11" t="s">
        <v>72</v>
      </c>
      <c r="X11" t="s">
        <v>71</v>
      </c>
      <c r="Y11" t="s">
        <v>73</v>
      </c>
      <c r="Z11" t="s">
        <v>71</v>
      </c>
      <c r="AA11" t="s">
        <v>73</v>
      </c>
      <c r="AB11" t="s">
        <v>71</v>
      </c>
      <c r="AC11" t="s">
        <v>71</v>
      </c>
      <c r="AD11" t="s">
        <v>123</v>
      </c>
      <c r="AE11" t="s">
        <v>124</v>
      </c>
      <c r="AF11" t="s">
        <v>75</v>
      </c>
      <c r="AG11" t="s">
        <v>71</v>
      </c>
      <c r="AH11" t="s">
        <v>76</v>
      </c>
      <c r="AI11" t="s">
        <v>75</v>
      </c>
      <c r="AJ11" t="s">
        <v>75</v>
      </c>
      <c r="AK11" t="s">
        <v>78</v>
      </c>
      <c r="AL11" t="s">
        <v>75</v>
      </c>
      <c r="AM11" t="s">
        <v>78</v>
      </c>
      <c r="AN11" t="s">
        <v>125</v>
      </c>
      <c r="AO11" t="s">
        <v>126</v>
      </c>
      <c r="AP11" t="s">
        <v>127</v>
      </c>
      <c r="AQ11" t="s">
        <v>75</v>
      </c>
      <c r="AR11" t="s">
        <v>82</v>
      </c>
      <c r="AS11" t="s">
        <v>71</v>
      </c>
      <c r="AT11" t="s">
        <v>83</v>
      </c>
      <c r="AU11" t="s">
        <v>128</v>
      </c>
      <c r="AV11" t="s">
        <v>129</v>
      </c>
      <c r="AW11" t="s">
        <v>75</v>
      </c>
      <c r="AX11" t="s">
        <v>71</v>
      </c>
      <c r="AY11" t="s">
        <v>71</v>
      </c>
      <c r="AZ11" t="s">
        <v>86</v>
      </c>
      <c r="BA11" t="s">
        <v>75</v>
      </c>
      <c r="BB11" t="str">
        <f t="shared" si="0"/>
        <v>0-50</v>
      </c>
      <c r="BC11">
        <v>3</v>
      </c>
      <c r="BD11">
        <v>1</v>
      </c>
      <c r="BE11" t="s">
        <v>75</v>
      </c>
      <c r="BF11" t="s">
        <v>87</v>
      </c>
      <c r="BG11" t="s">
        <v>130</v>
      </c>
    </row>
    <row r="12" spans="1:59" x14ac:dyDescent="0.2">
      <c r="A12" t="s">
        <v>132</v>
      </c>
      <c r="B12" t="s">
        <v>60</v>
      </c>
      <c r="C12" t="s">
        <v>90</v>
      </c>
      <c r="D12" t="s">
        <v>133</v>
      </c>
      <c r="E12" t="s">
        <v>119</v>
      </c>
      <c r="F12" t="s">
        <v>120</v>
      </c>
      <c r="G12" s="1">
        <v>44589</v>
      </c>
      <c r="H12" t="s">
        <v>121</v>
      </c>
      <c r="I12" t="s">
        <v>122</v>
      </c>
      <c r="J12" t="s">
        <v>67</v>
      </c>
      <c r="K12">
        <v>0</v>
      </c>
      <c r="L12">
        <v>46</v>
      </c>
      <c r="M12" t="s">
        <v>134</v>
      </c>
      <c r="N12" t="s">
        <v>69</v>
      </c>
      <c r="O12" t="s">
        <v>70</v>
      </c>
      <c r="P12">
        <v>3</v>
      </c>
      <c r="Q12">
        <v>10</v>
      </c>
      <c r="R12">
        <v>3</v>
      </c>
      <c r="S12">
        <v>30</v>
      </c>
      <c r="T12">
        <v>10</v>
      </c>
      <c r="U12">
        <v>20</v>
      </c>
      <c r="V12" t="s">
        <v>71</v>
      </c>
      <c r="W12" t="s">
        <v>72</v>
      </c>
      <c r="X12" t="s">
        <v>71</v>
      </c>
      <c r="Y12" t="s">
        <v>74</v>
      </c>
      <c r="Z12" t="s">
        <v>71</v>
      </c>
      <c r="AA12" t="s">
        <v>74</v>
      </c>
      <c r="AB12" t="s">
        <v>71</v>
      </c>
      <c r="AC12" t="s">
        <v>75</v>
      </c>
      <c r="AD12" t="s">
        <v>135</v>
      </c>
      <c r="AE12" t="s">
        <v>136</v>
      </c>
      <c r="AF12" t="s">
        <v>75</v>
      </c>
      <c r="AG12" t="s">
        <v>71</v>
      </c>
      <c r="AH12" t="s">
        <v>76</v>
      </c>
      <c r="AI12" t="s">
        <v>75</v>
      </c>
      <c r="AJ12" t="s">
        <v>75</v>
      </c>
      <c r="AK12" t="s">
        <v>78</v>
      </c>
      <c r="AL12" t="s">
        <v>75</v>
      </c>
      <c r="AM12" t="s">
        <v>78</v>
      </c>
      <c r="AN12" t="s">
        <v>125</v>
      </c>
      <c r="AO12" t="s">
        <v>137</v>
      </c>
      <c r="AP12" t="s">
        <v>138</v>
      </c>
      <c r="AQ12" t="s">
        <v>139</v>
      </c>
      <c r="AR12" t="s">
        <v>82</v>
      </c>
      <c r="AS12" t="s">
        <v>71</v>
      </c>
      <c r="AT12" t="s">
        <v>86</v>
      </c>
      <c r="AU12" t="s">
        <v>140</v>
      </c>
      <c r="AV12" t="s">
        <v>75</v>
      </c>
      <c r="AW12" t="s">
        <v>75</v>
      </c>
      <c r="AX12" t="s">
        <v>75</v>
      </c>
      <c r="AY12" t="s">
        <v>71</v>
      </c>
      <c r="AZ12" t="s">
        <v>141</v>
      </c>
      <c r="BA12" t="s">
        <v>71</v>
      </c>
      <c r="BB12" t="str">
        <f t="shared" si="0"/>
        <v>0-50</v>
      </c>
      <c r="BC12">
        <v>4</v>
      </c>
      <c r="BD12">
        <v>1</v>
      </c>
      <c r="BE12" t="s">
        <v>71</v>
      </c>
      <c r="BF12" t="s">
        <v>142</v>
      </c>
      <c r="BG12" t="s">
        <v>130</v>
      </c>
    </row>
    <row r="13" spans="1:59" x14ac:dyDescent="0.2">
      <c r="A13" t="s">
        <v>143</v>
      </c>
      <c r="B13" t="s">
        <v>60</v>
      </c>
      <c r="C13" t="s">
        <v>61</v>
      </c>
      <c r="D13" t="s">
        <v>133</v>
      </c>
      <c r="E13" t="s">
        <v>119</v>
      </c>
      <c r="F13" t="s">
        <v>64</v>
      </c>
      <c r="G13" s="1">
        <v>44589</v>
      </c>
      <c r="H13" t="s">
        <v>121</v>
      </c>
      <c r="I13" t="s">
        <v>122</v>
      </c>
      <c r="J13" t="s">
        <v>67</v>
      </c>
      <c r="K13">
        <v>0</v>
      </c>
      <c r="L13">
        <v>46</v>
      </c>
      <c r="M13" t="s">
        <v>134</v>
      </c>
      <c r="N13" t="s">
        <v>69</v>
      </c>
      <c r="O13" t="s">
        <v>70</v>
      </c>
      <c r="P13">
        <v>3</v>
      </c>
      <c r="Q13">
        <v>10</v>
      </c>
      <c r="R13">
        <v>3</v>
      </c>
      <c r="S13">
        <v>30</v>
      </c>
      <c r="T13">
        <v>10</v>
      </c>
      <c r="U13">
        <v>20</v>
      </c>
      <c r="V13" t="s">
        <v>71</v>
      </c>
      <c r="W13" t="s">
        <v>72</v>
      </c>
      <c r="X13" t="s">
        <v>71</v>
      </c>
      <c r="Y13" t="s">
        <v>74</v>
      </c>
      <c r="Z13" t="s">
        <v>71</v>
      </c>
      <c r="AA13" t="s">
        <v>74</v>
      </c>
      <c r="AB13" t="s">
        <v>71</v>
      </c>
      <c r="AC13" t="s">
        <v>75</v>
      </c>
      <c r="AD13" t="s">
        <v>135</v>
      </c>
      <c r="AE13" t="s">
        <v>136</v>
      </c>
      <c r="AF13" t="s">
        <v>75</v>
      </c>
      <c r="AG13" t="s">
        <v>71</v>
      </c>
      <c r="AH13" t="s">
        <v>76</v>
      </c>
      <c r="AI13" t="s">
        <v>75</v>
      </c>
      <c r="AJ13" t="s">
        <v>75</v>
      </c>
      <c r="AK13" t="s">
        <v>78</v>
      </c>
      <c r="AL13" t="s">
        <v>75</v>
      </c>
      <c r="AM13" t="s">
        <v>78</v>
      </c>
      <c r="AN13" t="s">
        <v>125</v>
      </c>
      <c r="AO13" t="s">
        <v>137</v>
      </c>
      <c r="AP13" t="s">
        <v>138</v>
      </c>
      <c r="AQ13" t="s">
        <v>139</v>
      </c>
      <c r="AR13" t="s">
        <v>82</v>
      </c>
      <c r="AS13" t="s">
        <v>71</v>
      </c>
      <c r="AT13" t="s">
        <v>86</v>
      </c>
      <c r="AU13" t="s">
        <v>140</v>
      </c>
      <c r="AV13" t="s">
        <v>75</v>
      </c>
      <c r="AW13" t="s">
        <v>75</v>
      </c>
      <c r="AX13" t="s">
        <v>75</v>
      </c>
      <c r="AY13" t="s">
        <v>71</v>
      </c>
      <c r="AZ13" t="s">
        <v>141</v>
      </c>
      <c r="BA13" t="s">
        <v>71</v>
      </c>
      <c r="BB13" t="str">
        <f t="shared" si="0"/>
        <v>0-50</v>
      </c>
      <c r="BC13">
        <v>4</v>
      </c>
      <c r="BD13">
        <v>1</v>
      </c>
      <c r="BE13" t="s">
        <v>71</v>
      </c>
      <c r="BF13" t="s">
        <v>87</v>
      </c>
      <c r="BG13" t="s">
        <v>130</v>
      </c>
    </row>
    <row r="14" spans="1:59" x14ac:dyDescent="0.2">
      <c r="A14" t="s">
        <v>144</v>
      </c>
      <c r="B14" t="s">
        <v>60</v>
      </c>
      <c r="C14" t="s">
        <v>61</v>
      </c>
      <c r="D14" t="s">
        <v>145</v>
      </c>
      <c r="E14" t="s">
        <v>119</v>
      </c>
      <c r="F14" t="s">
        <v>120</v>
      </c>
      <c r="G14" s="1">
        <v>44630</v>
      </c>
      <c r="H14" t="s">
        <v>121</v>
      </c>
      <c r="I14" t="s">
        <v>122</v>
      </c>
      <c r="J14" t="s">
        <v>67</v>
      </c>
      <c r="K14">
        <v>122</v>
      </c>
      <c r="L14">
        <v>101</v>
      </c>
      <c r="M14" t="s">
        <v>113</v>
      </c>
      <c r="N14" t="s">
        <v>69</v>
      </c>
      <c r="O14" t="s">
        <v>70</v>
      </c>
      <c r="P14">
        <v>2</v>
      </c>
      <c r="Q14">
        <v>5</v>
      </c>
      <c r="R14">
        <v>2</v>
      </c>
      <c r="S14">
        <v>3</v>
      </c>
      <c r="T14">
        <v>1</v>
      </c>
      <c r="U14">
        <v>4</v>
      </c>
      <c r="V14" t="s">
        <v>71</v>
      </c>
      <c r="W14" t="s">
        <v>72</v>
      </c>
      <c r="X14" t="s">
        <v>71</v>
      </c>
      <c r="Y14" t="s">
        <v>73</v>
      </c>
      <c r="Z14" t="s">
        <v>71</v>
      </c>
      <c r="AA14" t="s">
        <v>74</v>
      </c>
      <c r="AB14" t="s">
        <v>71</v>
      </c>
      <c r="AC14" t="s">
        <v>71</v>
      </c>
      <c r="AD14" t="s">
        <v>135</v>
      </c>
      <c r="AE14" t="s">
        <v>146</v>
      </c>
      <c r="AF14" t="s">
        <v>71</v>
      </c>
      <c r="AG14" t="s">
        <v>71</v>
      </c>
      <c r="AH14" t="s">
        <v>146</v>
      </c>
      <c r="AI14" t="s">
        <v>75</v>
      </c>
      <c r="AJ14" t="s">
        <v>75</v>
      </c>
      <c r="AK14" t="s">
        <v>78</v>
      </c>
      <c r="AL14" t="s">
        <v>75</v>
      </c>
      <c r="AM14" t="s">
        <v>78</v>
      </c>
      <c r="AN14" t="s">
        <v>125</v>
      </c>
      <c r="AO14" t="s">
        <v>147</v>
      </c>
      <c r="AP14" t="s">
        <v>148</v>
      </c>
      <c r="AQ14" t="s">
        <v>149</v>
      </c>
      <c r="AR14" t="s">
        <v>82</v>
      </c>
      <c r="AS14" t="s">
        <v>71</v>
      </c>
      <c r="AT14" t="s">
        <v>83</v>
      </c>
      <c r="AU14" t="s">
        <v>150</v>
      </c>
      <c r="AV14" t="s">
        <v>151</v>
      </c>
      <c r="AW14" t="s">
        <v>75</v>
      </c>
      <c r="AX14" t="s">
        <v>75</v>
      </c>
      <c r="AY14" t="s">
        <v>71</v>
      </c>
      <c r="AZ14" t="s">
        <v>86</v>
      </c>
      <c r="BA14" t="s">
        <v>71</v>
      </c>
      <c r="BB14" t="str">
        <f t="shared" ref="BB14:BB22" si="1">IF(AND(L14&gt;100, L14&lt;=150), "100-150")</f>
        <v>100-150</v>
      </c>
      <c r="BC14">
        <v>2</v>
      </c>
      <c r="BD14">
        <v>1</v>
      </c>
      <c r="BE14" t="s">
        <v>71</v>
      </c>
      <c r="BF14" t="s">
        <v>87</v>
      </c>
      <c r="BG14" t="s">
        <v>130</v>
      </c>
    </row>
    <row r="15" spans="1:59" x14ac:dyDescent="0.2">
      <c r="A15" t="s">
        <v>152</v>
      </c>
      <c r="B15" t="s">
        <v>60</v>
      </c>
      <c r="C15" t="s">
        <v>90</v>
      </c>
      <c r="D15" t="s">
        <v>145</v>
      </c>
      <c r="E15" t="s">
        <v>119</v>
      </c>
      <c r="F15" t="s">
        <v>120</v>
      </c>
      <c r="G15" s="1">
        <v>44630</v>
      </c>
      <c r="H15" t="s">
        <v>121</v>
      </c>
      <c r="I15" t="s">
        <v>122</v>
      </c>
      <c r="J15" t="s">
        <v>67</v>
      </c>
      <c r="K15">
        <v>122</v>
      </c>
      <c r="L15">
        <v>101</v>
      </c>
      <c r="M15" t="s">
        <v>113</v>
      </c>
      <c r="N15" t="s">
        <v>69</v>
      </c>
      <c r="O15" t="s">
        <v>70</v>
      </c>
      <c r="P15">
        <v>2</v>
      </c>
      <c r="Q15">
        <v>5</v>
      </c>
      <c r="R15">
        <v>2</v>
      </c>
      <c r="S15">
        <v>3</v>
      </c>
      <c r="T15">
        <v>1</v>
      </c>
      <c r="U15">
        <v>4</v>
      </c>
      <c r="V15" t="s">
        <v>71</v>
      </c>
      <c r="W15" t="s">
        <v>72</v>
      </c>
      <c r="X15" t="s">
        <v>71</v>
      </c>
      <c r="Y15" t="s">
        <v>73</v>
      </c>
      <c r="Z15" t="s">
        <v>71</v>
      </c>
      <c r="AA15" t="s">
        <v>74</v>
      </c>
      <c r="AB15" t="s">
        <v>71</v>
      </c>
      <c r="AC15" t="s">
        <v>71</v>
      </c>
      <c r="AD15" t="s">
        <v>135</v>
      </c>
      <c r="AE15" t="s">
        <v>146</v>
      </c>
      <c r="AF15" t="s">
        <v>71</v>
      </c>
      <c r="AG15" t="s">
        <v>71</v>
      </c>
      <c r="AH15" t="s">
        <v>146</v>
      </c>
      <c r="AI15" t="s">
        <v>75</v>
      </c>
      <c r="AJ15" t="s">
        <v>75</v>
      </c>
      <c r="AK15" t="s">
        <v>78</v>
      </c>
      <c r="AL15" t="s">
        <v>75</v>
      </c>
      <c r="AM15" t="s">
        <v>78</v>
      </c>
      <c r="AN15" t="s">
        <v>125</v>
      </c>
      <c r="AO15" t="s">
        <v>147</v>
      </c>
      <c r="AP15" t="s">
        <v>148</v>
      </c>
      <c r="AQ15" t="s">
        <v>149</v>
      </c>
      <c r="AR15" t="s">
        <v>82</v>
      </c>
      <c r="AS15" t="s">
        <v>71</v>
      </c>
      <c r="AT15" t="s">
        <v>83</v>
      </c>
      <c r="AU15" t="s">
        <v>150</v>
      </c>
      <c r="AV15" t="s">
        <v>151</v>
      </c>
      <c r="AW15" t="s">
        <v>75</v>
      </c>
      <c r="AX15" t="s">
        <v>75</v>
      </c>
      <c r="AY15" t="s">
        <v>71</v>
      </c>
      <c r="AZ15" t="s">
        <v>86</v>
      </c>
      <c r="BA15" t="s">
        <v>71</v>
      </c>
      <c r="BB15" t="str">
        <f t="shared" si="1"/>
        <v>100-150</v>
      </c>
      <c r="BC15">
        <v>2</v>
      </c>
      <c r="BD15">
        <v>1</v>
      </c>
      <c r="BE15" t="s">
        <v>71</v>
      </c>
      <c r="BF15" t="s">
        <v>87</v>
      </c>
      <c r="BG15" t="s">
        <v>130</v>
      </c>
    </row>
    <row r="16" spans="1:59" x14ac:dyDescent="0.2">
      <c r="A16" t="s">
        <v>153</v>
      </c>
      <c r="B16" t="s">
        <v>60</v>
      </c>
      <c r="C16" t="s">
        <v>90</v>
      </c>
      <c r="D16" t="s">
        <v>154</v>
      </c>
      <c r="E16" t="s">
        <v>119</v>
      </c>
      <c r="F16" t="s">
        <v>64</v>
      </c>
      <c r="G16" s="1">
        <v>44638</v>
      </c>
      <c r="H16" t="s">
        <v>121</v>
      </c>
      <c r="I16" t="s">
        <v>122</v>
      </c>
      <c r="J16" t="s">
        <v>67</v>
      </c>
      <c r="K16">
        <v>148</v>
      </c>
      <c r="L16">
        <v>125</v>
      </c>
      <c r="M16" t="s">
        <v>113</v>
      </c>
      <c r="N16" t="s">
        <v>155</v>
      </c>
      <c r="O16" t="s">
        <v>70</v>
      </c>
      <c r="P16">
        <v>2</v>
      </c>
      <c r="Q16">
        <v>3</v>
      </c>
      <c r="R16">
        <v>2</v>
      </c>
      <c r="S16">
        <v>2</v>
      </c>
      <c r="T16">
        <v>2</v>
      </c>
      <c r="U16">
        <v>2</v>
      </c>
      <c r="V16" t="s">
        <v>75</v>
      </c>
      <c r="W16" t="s">
        <v>96</v>
      </c>
      <c r="X16" t="s">
        <v>75</v>
      </c>
      <c r="Y16" t="s">
        <v>97</v>
      </c>
      <c r="Z16" t="s">
        <v>71</v>
      </c>
      <c r="AA16" t="s">
        <v>74</v>
      </c>
      <c r="AB16" t="s">
        <v>71</v>
      </c>
      <c r="AC16" t="s">
        <v>75</v>
      </c>
      <c r="AD16" t="s">
        <v>66</v>
      </c>
      <c r="AE16" t="s">
        <v>76</v>
      </c>
      <c r="AF16" t="s">
        <v>71</v>
      </c>
      <c r="AG16" t="s">
        <v>71</v>
      </c>
      <c r="AH16" t="s">
        <v>76</v>
      </c>
      <c r="AI16" t="s">
        <v>75</v>
      </c>
      <c r="AJ16" t="s">
        <v>75</v>
      </c>
      <c r="AK16" t="s">
        <v>78</v>
      </c>
      <c r="AL16" t="s">
        <v>75</v>
      </c>
      <c r="AM16" t="s">
        <v>78</v>
      </c>
      <c r="AN16" t="s">
        <v>156</v>
      </c>
      <c r="AO16" t="s">
        <v>80</v>
      </c>
      <c r="AP16" t="s">
        <v>157</v>
      </c>
      <c r="AQ16" t="s">
        <v>75</v>
      </c>
      <c r="AR16" t="s">
        <v>82</v>
      </c>
      <c r="AS16" t="s">
        <v>75</v>
      </c>
      <c r="AT16" t="s">
        <v>158</v>
      </c>
      <c r="AU16" t="s">
        <v>159</v>
      </c>
      <c r="AV16" t="s">
        <v>75</v>
      </c>
      <c r="AW16" t="s">
        <v>75</v>
      </c>
      <c r="AX16" t="s">
        <v>71</v>
      </c>
      <c r="AY16" t="s">
        <v>71</v>
      </c>
      <c r="AZ16" t="s">
        <v>141</v>
      </c>
      <c r="BA16" t="s">
        <v>75</v>
      </c>
      <c r="BB16" t="str">
        <f t="shared" si="1"/>
        <v>100-150</v>
      </c>
      <c r="BC16">
        <v>1</v>
      </c>
      <c r="BD16">
        <v>1</v>
      </c>
      <c r="BE16" t="s">
        <v>71</v>
      </c>
      <c r="BF16" t="s">
        <v>87</v>
      </c>
      <c r="BG16" t="s">
        <v>130</v>
      </c>
    </row>
    <row r="17" spans="1:59" x14ac:dyDescent="0.2">
      <c r="A17" t="s">
        <v>160</v>
      </c>
      <c r="B17" t="s">
        <v>60</v>
      </c>
      <c r="C17" t="s">
        <v>61</v>
      </c>
      <c r="D17" t="s">
        <v>154</v>
      </c>
      <c r="E17" t="s">
        <v>119</v>
      </c>
      <c r="F17" t="s">
        <v>64</v>
      </c>
      <c r="G17" s="1">
        <v>44638</v>
      </c>
      <c r="H17" t="s">
        <v>121</v>
      </c>
      <c r="I17" t="s">
        <v>122</v>
      </c>
      <c r="J17" t="s">
        <v>67</v>
      </c>
      <c r="K17">
        <v>148</v>
      </c>
      <c r="L17">
        <v>125</v>
      </c>
      <c r="M17" t="s">
        <v>113</v>
      </c>
      <c r="N17" t="s">
        <v>155</v>
      </c>
      <c r="O17" t="s">
        <v>70</v>
      </c>
      <c r="P17">
        <v>2</v>
      </c>
      <c r="Q17">
        <v>3</v>
      </c>
      <c r="R17">
        <v>2</v>
      </c>
      <c r="S17">
        <v>2</v>
      </c>
      <c r="T17">
        <v>2</v>
      </c>
      <c r="U17">
        <v>2</v>
      </c>
      <c r="V17" t="s">
        <v>75</v>
      </c>
      <c r="W17" t="s">
        <v>96</v>
      </c>
      <c r="X17" t="s">
        <v>75</v>
      </c>
      <c r="Y17" t="s">
        <v>97</v>
      </c>
      <c r="Z17" t="s">
        <v>71</v>
      </c>
      <c r="AA17" t="s">
        <v>74</v>
      </c>
      <c r="AB17" t="s">
        <v>71</v>
      </c>
      <c r="AC17" t="s">
        <v>75</v>
      </c>
      <c r="AD17" t="s">
        <v>66</v>
      </c>
      <c r="AE17" t="s">
        <v>76</v>
      </c>
      <c r="AF17" t="s">
        <v>71</v>
      </c>
      <c r="AG17" t="s">
        <v>71</v>
      </c>
      <c r="AH17" t="s">
        <v>76</v>
      </c>
      <c r="AI17" t="s">
        <v>75</v>
      </c>
      <c r="AJ17" t="s">
        <v>75</v>
      </c>
      <c r="AK17" t="s">
        <v>78</v>
      </c>
      <c r="AL17" t="s">
        <v>75</v>
      </c>
      <c r="AM17" t="s">
        <v>78</v>
      </c>
      <c r="AN17" t="s">
        <v>156</v>
      </c>
      <c r="AO17" t="s">
        <v>80</v>
      </c>
      <c r="AP17" t="s">
        <v>157</v>
      </c>
      <c r="AQ17" t="s">
        <v>75</v>
      </c>
      <c r="AR17" t="s">
        <v>82</v>
      </c>
      <c r="AS17" t="s">
        <v>75</v>
      </c>
      <c r="AT17" t="s">
        <v>158</v>
      </c>
      <c r="AU17" t="s">
        <v>159</v>
      </c>
      <c r="AV17" t="s">
        <v>75</v>
      </c>
      <c r="AW17" t="s">
        <v>75</v>
      </c>
      <c r="AX17" t="s">
        <v>71</v>
      </c>
      <c r="AY17" t="s">
        <v>71</v>
      </c>
      <c r="AZ17" t="s">
        <v>141</v>
      </c>
      <c r="BA17" t="s">
        <v>75</v>
      </c>
      <c r="BB17" t="str">
        <f t="shared" si="1"/>
        <v>100-150</v>
      </c>
      <c r="BC17">
        <v>1</v>
      </c>
      <c r="BD17">
        <v>1</v>
      </c>
      <c r="BE17" t="s">
        <v>71</v>
      </c>
      <c r="BF17" t="s">
        <v>87</v>
      </c>
      <c r="BG17" t="s">
        <v>130</v>
      </c>
    </row>
    <row r="18" spans="1:59" x14ac:dyDescent="0.2">
      <c r="A18" t="s">
        <v>161</v>
      </c>
      <c r="B18" t="s">
        <v>162</v>
      </c>
      <c r="C18" t="s">
        <v>163</v>
      </c>
      <c r="D18" t="s">
        <v>154</v>
      </c>
      <c r="E18" t="s">
        <v>119</v>
      </c>
      <c r="F18" t="s">
        <v>64</v>
      </c>
      <c r="G18" s="1">
        <v>44638</v>
      </c>
      <c r="H18" t="s">
        <v>121</v>
      </c>
      <c r="I18" t="s">
        <v>122</v>
      </c>
      <c r="J18" t="s">
        <v>67</v>
      </c>
      <c r="K18">
        <v>148</v>
      </c>
      <c r="L18">
        <v>125</v>
      </c>
      <c r="M18" t="s">
        <v>113</v>
      </c>
      <c r="N18" t="s">
        <v>155</v>
      </c>
      <c r="O18" t="s">
        <v>70</v>
      </c>
      <c r="P18">
        <v>2</v>
      </c>
      <c r="Q18">
        <v>3</v>
      </c>
      <c r="R18">
        <v>2</v>
      </c>
      <c r="S18">
        <v>2</v>
      </c>
      <c r="T18">
        <v>2</v>
      </c>
      <c r="U18">
        <v>2</v>
      </c>
      <c r="V18" t="s">
        <v>75</v>
      </c>
      <c r="W18" t="s">
        <v>96</v>
      </c>
      <c r="X18" t="s">
        <v>75</v>
      </c>
      <c r="Y18" t="s">
        <v>97</v>
      </c>
      <c r="Z18" t="s">
        <v>71</v>
      </c>
      <c r="AA18" t="s">
        <v>74</v>
      </c>
      <c r="AB18" t="s">
        <v>71</v>
      </c>
      <c r="AC18" t="s">
        <v>75</v>
      </c>
      <c r="AD18" t="s">
        <v>66</v>
      </c>
      <c r="AE18" t="s">
        <v>76</v>
      </c>
      <c r="AF18" t="s">
        <v>71</v>
      </c>
      <c r="AG18" t="s">
        <v>71</v>
      </c>
      <c r="AH18" t="s">
        <v>76</v>
      </c>
      <c r="AI18" t="s">
        <v>75</v>
      </c>
      <c r="AJ18" t="s">
        <v>75</v>
      </c>
      <c r="AK18" t="s">
        <v>78</v>
      </c>
      <c r="AL18" t="s">
        <v>75</v>
      </c>
      <c r="AM18" t="s">
        <v>78</v>
      </c>
      <c r="AN18" t="s">
        <v>156</v>
      </c>
      <c r="AO18" t="s">
        <v>80</v>
      </c>
      <c r="AP18" t="s">
        <v>157</v>
      </c>
      <c r="AQ18" t="s">
        <v>75</v>
      </c>
      <c r="AR18" t="s">
        <v>82</v>
      </c>
      <c r="AS18" t="s">
        <v>75</v>
      </c>
      <c r="AT18" t="s">
        <v>158</v>
      </c>
      <c r="AU18" t="s">
        <v>159</v>
      </c>
      <c r="AV18" t="s">
        <v>75</v>
      </c>
      <c r="AW18" t="s">
        <v>75</v>
      </c>
      <c r="AX18" t="s">
        <v>71</v>
      </c>
      <c r="AY18" t="s">
        <v>71</v>
      </c>
      <c r="AZ18" t="s">
        <v>141</v>
      </c>
      <c r="BA18" t="s">
        <v>75</v>
      </c>
      <c r="BB18" t="str">
        <f t="shared" si="1"/>
        <v>100-150</v>
      </c>
      <c r="BC18">
        <v>4</v>
      </c>
      <c r="BD18">
        <v>1</v>
      </c>
      <c r="BE18" t="s">
        <v>71</v>
      </c>
      <c r="BF18" t="s">
        <v>335</v>
      </c>
      <c r="BG18" t="s">
        <v>335</v>
      </c>
    </row>
    <row r="19" spans="1:59" x14ac:dyDescent="0.2">
      <c r="A19" t="s">
        <v>164</v>
      </c>
      <c r="B19" t="s">
        <v>162</v>
      </c>
      <c r="C19" t="s">
        <v>165</v>
      </c>
      <c r="D19" t="s">
        <v>154</v>
      </c>
      <c r="E19" t="s">
        <v>119</v>
      </c>
      <c r="F19" t="s">
        <v>64</v>
      </c>
      <c r="G19" s="1">
        <v>44638</v>
      </c>
      <c r="H19" t="s">
        <v>121</v>
      </c>
      <c r="I19" t="s">
        <v>122</v>
      </c>
      <c r="J19" t="s">
        <v>67</v>
      </c>
      <c r="K19">
        <v>148</v>
      </c>
      <c r="L19">
        <v>125</v>
      </c>
      <c r="M19" t="s">
        <v>113</v>
      </c>
      <c r="N19" t="s">
        <v>155</v>
      </c>
      <c r="O19" t="s">
        <v>70</v>
      </c>
      <c r="P19">
        <v>2</v>
      </c>
      <c r="Q19">
        <v>3</v>
      </c>
      <c r="R19">
        <v>2</v>
      </c>
      <c r="S19">
        <v>2</v>
      </c>
      <c r="T19">
        <v>2</v>
      </c>
      <c r="U19">
        <v>2</v>
      </c>
      <c r="V19" t="s">
        <v>75</v>
      </c>
      <c r="W19" t="s">
        <v>96</v>
      </c>
      <c r="X19" t="s">
        <v>75</v>
      </c>
      <c r="Y19" t="s">
        <v>97</v>
      </c>
      <c r="Z19" t="s">
        <v>71</v>
      </c>
      <c r="AA19" t="s">
        <v>74</v>
      </c>
      <c r="AB19" t="s">
        <v>71</v>
      </c>
      <c r="AC19" t="s">
        <v>75</v>
      </c>
      <c r="AD19" t="s">
        <v>66</v>
      </c>
      <c r="AE19" t="s">
        <v>76</v>
      </c>
      <c r="AF19" t="s">
        <v>71</v>
      </c>
      <c r="AG19" t="s">
        <v>71</v>
      </c>
      <c r="AH19" t="s">
        <v>76</v>
      </c>
      <c r="AI19" t="s">
        <v>75</v>
      </c>
      <c r="AJ19" t="s">
        <v>75</v>
      </c>
      <c r="AK19" t="s">
        <v>78</v>
      </c>
      <c r="AL19" t="s">
        <v>75</v>
      </c>
      <c r="AM19" t="s">
        <v>78</v>
      </c>
      <c r="AN19" t="s">
        <v>156</v>
      </c>
      <c r="AO19" t="s">
        <v>80</v>
      </c>
      <c r="AP19" t="s">
        <v>157</v>
      </c>
      <c r="AQ19" t="s">
        <v>75</v>
      </c>
      <c r="AR19" t="s">
        <v>82</v>
      </c>
      <c r="AS19" t="s">
        <v>75</v>
      </c>
      <c r="AT19" t="s">
        <v>158</v>
      </c>
      <c r="AU19" t="s">
        <v>159</v>
      </c>
      <c r="AV19" t="s">
        <v>75</v>
      </c>
      <c r="AW19" t="s">
        <v>75</v>
      </c>
      <c r="AX19" t="s">
        <v>71</v>
      </c>
      <c r="AY19" t="s">
        <v>71</v>
      </c>
      <c r="AZ19" t="s">
        <v>141</v>
      </c>
      <c r="BA19" t="s">
        <v>75</v>
      </c>
      <c r="BB19" t="str">
        <f t="shared" si="1"/>
        <v>100-150</v>
      </c>
      <c r="BC19">
        <v>4</v>
      </c>
      <c r="BD19">
        <v>2</v>
      </c>
      <c r="BE19" t="s">
        <v>71</v>
      </c>
      <c r="BF19" t="s">
        <v>335</v>
      </c>
      <c r="BG19" t="s">
        <v>335</v>
      </c>
    </row>
    <row r="20" spans="1:59" x14ac:dyDescent="0.2">
      <c r="A20" t="s">
        <v>166</v>
      </c>
      <c r="B20" t="s">
        <v>162</v>
      </c>
      <c r="C20" t="s">
        <v>167</v>
      </c>
      <c r="D20" t="s">
        <v>154</v>
      </c>
      <c r="E20" t="s">
        <v>119</v>
      </c>
      <c r="F20" t="s">
        <v>64</v>
      </c>
      <c r="G20" s="1">
        <v>44638</v>
      </c>
      <c r="H20" t="s">
        <v>121</v>
      </c>
      <c r="I20" t="s">
        <v>122</v>
      </c>
      <c r="J20" t="s">
        <v>67</v>
      </c>
      <c r="K20">
        <v>148</v>
      </c>
      <c r="L20">
        <v>125</v>
      </c>
      <c r="M20" t="s">
        <v>113</v>
      </c>
      <c r="N20" t="s">
        <v>155</v>
      </c>
      <c r="O20" t="s">
        <v>70</v>
      </c>
      <c r="P20">
        <v>2</v>
      </c>
      <c r="Q20">
        <v>3</v>
      </c>
      <c r="R20">
        <v>2</v>
      </c>
      <c r="S20">
        <v>2</v>
      </c>
      <c r="T20">
        <v>2</v>
      </c>
      <c r="U20">
        <v>2</v>
      </c>
      <c r="V20" t="s">
        <v>75</v>
      </c>
      <c r="W20" t="s">
        <v>96</v>
      </c>
      <c r="X20" t="s">
        <v>75</v>
      </c>
      <c r="Y20" t="s">
        <v>97</v>
      </c>
      <c r="Z20" t="s">
        <v>71</v>
      </c>
      <c r="AA20" t="s">
        <v>74</v>
      </c>
      <c r="AB20" t="s">
        <v>71</v>
      </c>
      <c r="AC20" t="s">
        <v>75</v>
      </c>
      <c r="AD20" t="s">
        <v>66</v>
      </c>
      <c r="AE20" t="s">
        <v>76</v>
      </c>
      <c r="AF20" t="s">
        <v>71</v>
      </c>
      <c r="AG20" t="s">
        <v>71</v>
      </c>
      <c r="AH20" t="s">
        <v>76</v>
      </c>
      <c r="AI20" t="s">
        <v>75</v>
      </c>
      <c r="AJ20" t="s">
        <v>75</v>
      </c>
      <c r="AK20" t="s">
        <v>78</v>
      </c>
      <c r="AL20" t="s">
        <v>75</v>
      </c>
      <c r="AM20" t="s">
        <v>78</v>
      </c>
      <c r="AN20" t="s">
        <v>156</v>
      </c>
      <c r="AO20" t="s">
        <v>80</v>
      </c>
      <c r="AP20" t="s">
        <v>157</v>
      </c>
      <c r="AQ20" t="s">
        <v>75</v>
      </c>
      <c r="AR20" t="s">
        <v>82</v>
      </c>
      <c r="AS20" t="s">
        <v>75</v>
      </c>
      <c r="AT20" t="s">
        <v>158</v>
      </c>
      <c r="AU20" t="s">
        <v>159</v>
      </c>
      <c r="AV20" t="s">
        <v>75</v>
      </c>
      <c r="AW20" t="s">
        <v>75</v>
      </c>
      <c r="AX20" t="s">
        <v>71</v>
      </c>
      <c r="AY20" t="s">
        <v>71</v>
      </c>
      <c r="AZ20" t="s">
        <v>141</v>
      </c>
      <c r="BA20" t="s">
        <v>75</v>
      </c>
      <c r="BB20" t="str">
        <f t="shared" si="1"/>
        <v>100-150</v>
      </c>
      <c r="BC20">
        <v>4</v>
      </c>
      <c r="BD20">
        <v>1</v>
      </c>
      <c r="BE20" t="s">
        <v>71</v>
      </c>
      <c r="BF20" t="s">
        <v>335</v>
      </c>
      <c r="BG20" t="s">
        <v>335</v>
      </c>
    </row>
    <row r="21" spans="1:59" x14ac:dyDescent="0.2">
      <c r="A21" t="s">
        <v>168</v>
      </c>
      <c r="B21" t="s">
        <v>162</v>
      </c>
      <c r="C21" t="s">
        <v>169</v>
      </c>
      <c r="D21" t="s">
        <v>154</v>
      </c>
      <c r="E21" t="s">
        <v>119</v>
      </c>
      <c r="F21" t="s">
        <v>64</v>
      </c>
      <c r="G21" s="1">
        <v>44638</v>
      </c>
      <c r="H21" t="s">
        <v>121</v>
      </c>
      <c r="I21" t="s">
        <v>122</v>
      </c>
      <c r="J21" t="s">
        <v>67</v>
      </c>
      <c r="K21">
        <v>148</v>
      </c>
      <c r="L21">
        <v>125</v>
      </c>
      <c r="M21" t="s">
        <v>113</v>
      </c>
      <c r="N21" t="s">
        <v>155</v>
      </c>
      <c r="O21" t="s">
        <v>70</v>
      </c>
      <c r="P21">
        <v>2</v>
      </c>
      <c r="Q21">
        <v>3</v>
      </c>
      <c r="R21">
        <v>2</v>
      </c>
      <c r="S21">
        <v>2</v>
      </c>
      <c r="T21">
        <v>2</v>
      </c>
      <c r="U21">
        <v>2</v>
      </c>
      <c r="V21" t="s">
        <v>75</v>
      </c>
      <c r="W21" t="s">
        <v>96</v>
      </c>
      <c r="X21" t="s">
        <v>75</v>
      </c>
      <c r="Y21" t="s">
        <v>97</v>
      </c>
      <c r="Z21" t="s">
        <v>71</v>
      </c>
      <c r="AA21" t="s">
        <v>74</v>
      </c>
      <c r="AB21" t="s">
        <v>71</v>
      </c>
      <c r="AC21" t="s">
        <v>75</v>
      </c>
      <c r="AD21" t="s">
        <v>66</v>
      </c>
      <c r="AE21" t="s">
        <v>76</v>
      </c>
      <c r="AF21" t="s">
        <v>71</v>
      </c>
      <c r="AG21" t="s">
        <v>71</v>
      </c>
      <c r="AH21" t="s">
        <v>76</v>
      </c>
      <c r="AI21" t="s">
        <v>75</v>
      </c>
      <c r="AJ21" t="s">
        <v>75</v>
      </c>
      <c r="AK21" t="s">
        <v>78</v>
      </c>
      <c r="AL21" t="s">
        <v>75</v>
      </c>
      <c r="AM21" t="s">
        <v>78</v>
      </c>
      <c r="AN21" t="s">
        <v>156</v>
      </c>
      <c r="AO21" t="s">
        <v>80</v>
      </c>
      <c r="AP21" t="s">
        <v>157</v>
      </c>
      <c r="AQ21" t="s">
        <v>75</v>
      </c>
      <c r="AR21" t="s">
        <v>82</v>
      </c>
      <c r="AS21" t="s">
        <v>75</v>
      </c>
      <c r="AT21" t="s">
        <v>158</v>
      </c>
      <c r="AU21" t="s">
        <v>159</v>
      </c>
      <c r="AV21" t="s">
        <v>75</v>
      </c>
      <c r="AW21" t="s">
        <v>75</v>
      </c>
      <c r="AX21" t="s">
        <v>71</v>
      </c>
      <c r="AY21" t="s">
        <v>71</v>
      </c>
      <c r="AZ21" t="s">
        <v>141</v>
      </c>
      <c r="BA21" t="s">
        <v>75</v>
      </c>
      <c r="BB21" t="str">
        <f t="shared" si="1"/>
        <v>100-150</v>
      </c>
      <c r="BC21">
        <v>4</v>
      </c>
      <c r="BD21">
        <v>1</v>
      </c>
      <c r="BE21" t="s">
        <v>71</v>
      </c>
      <c r="BF21" t="s">
        <v>335</v>
      </c>
      <c r="BG21" t="s">
        <v>335</v>
      </c>
    </row>
    <row r="22" spans="1:59" x14ac:dyDescent="0.2">
      <c r="A22" t="s">
        <v>170</v>
      </c>
      <c r="B22" t="s">
        <v>162</v>
      </c>
      <c r="C22" t="s">
        <v>171</v>
      </c>
      <c r="D22" t="s">
        <v>154</v>
      </c>
      <c r="E22" t="s">
        <v>119</v>
      </c>
      <c r="F22" t="s">
        <v>64</v>
      </c>
      <c r="G22" s="1">
        <v>44638</v>
      </c>
      <c r="H22" t="s">
        <v>121</v>
      </c>
      <c r="I22" t="s">
        <v>122</v>
      </c>
      <c r="J22" t="s">
        <v>67</v>
      </c>
      <c r="K22">
        <v>148</v>
      </c>
      <c r="L22">
        <v>125</v>
      </c>
      <c r="M22" t="s">
        <v>113</v>
      </c>
      <c r="N22" t="s">
        <v>155</v>
      </c>
      <c r="O22" t="s">
        <v>70</v>
      </c>
      <c r="P22">
        <v>2</v>
      </c>
      <c r="Q22">
        <v>3</v>
      </c>
      <c r="R22">
        <v>2</v>
      </c>
      <c r="S22">
        <v>2</v>
      </c>
      <c r="T22">
        <v>2</v>
      </c>
      <c r="U22">
        <v>2</v>
      </c>
      <c r="V22" t="s">
        <v>75</v>
      </c>
      <c r="W22" t="s">
        <v>96</v>
      </c>
      <c r="X22" t="s">
        <v>75</v>
      </c>
      <c r="Y22" t="s">
        <v>97</v>
      </c>
      <c r="Z22" t="s">
        <v>71</v>
      </c>
      <c r="AA22" t="s">
        <v>74</v>
      </c>
      <c r="AB22" t="s">
        <v>71</v>
      </c>
      <c r="AC22" t="s">
        <v>75</v>
      </c>
      <c r="AD22" t="s">
        <v>66</v>
      </c>
      <c r="AE22" t="s">
        <v>76</v>
      </c>
      <c r="AF22" t="s">
        <v>71</v>
      </c>
      <c r="AG22" t="s">
        <v>71</v>
      </c>
      <c r="AH22" t="s">
        <v>76</v>
      </c>
      <c r="AI22" t="s">
        <v>75</v>
      </c>
      <c r="AJ22" t="s">
        <v>75</v>
      </c>
      <c r="AK22" t="s">
        <v>78</v>
      </c>
      <c r="AL22" t="s">
        <v>75</v>
      </c>
      <c r="AM22" t="s">
        <v>78</v>
      </c>
      <c r="AN22" t="s">
        <v>156</v>
      </c>
      <c r="AO22" t="s">
        <v>80</v>
      </c>
      <c r="AP22" t="s">
        <v>157</v>
      </c>
      <c r="AQ22" t="s">
        <v>75</v>
      </c>
      <c r="AR22" t="s">
        <v>82</v>
      </c>
      <c r="AS22" t="s">
        <v>75</v>
      </c>
      <c r="AT22" t="s">
        <v>158</v>
      </c>
      <c r="AU22" t="s">
        <v>159</v>
      </c>
      <c r="AV22" t="s">
        <v>75</v>
      </c>
      <c r="AW22" t="s">
        <v>75</v>
      </c>
      <c r="AX22" t="s">
        <v>71</v>
      </c>
      <c r="AY22" t="s">
        <v>71</v>
      </c>
      <c r="AZ22" t="s">
        <v>141</v>
      </c>
      <c r="BA22" t="s">
        <v>75</v>
      </c>
      <c r="BB22" t="str">
        <f t="shared" si="1"/>
        <v>100-150</v>
      </c>
      <c r="BC22">
        <v>4</v>
      </c>
      <c r="BD22">
        <v>1</v>
      </c>
      <c r="BE22" t="s">
        <v>71</v>
      </c>
      <c r="BF22" t="s">
        <v>335</v>
      </c>
      <c r="BG22" t="s">
        <v>335</v>
      </c>
    </row>
    <row r="23" spans="1:59" x14ac:dyDescent="0.2">
      <c r="A23" t="s">
        <v>172</v>
      </c>
      <c r="B23" t="s">
        <v>60</v>
      </c>
      <c r="C23" t="s">
        <v>61</v>
      </c>
      <c r="D23" t="s">
        <v>173</v>
      </c>
      <c r="E23" t="s">
        <v>119</v>
      </c>
      <c r="F23" t="s">
        <v>64</v>
      </c>
      <c r="G23" s="1">
        <v>44638</v>
      </c>
      <c r="H23" t="s">
        <v>121</v>
      </c>
      <c r="I23" t="s">
        <v>122</v>
      </c>
      <c r="J23" t="s">
        <v>67</v>
      </c>
      <c r="K23">
        <v>58</v>
      </c>
      <c r="L23">
        <v>50</v>
      </c>
      <c r="M23" t="s">
        <v>113</v>
      </c>
      <c r="N23" t="s">
        <v>69</v>
      </c>
      <c r="O23" t="s">
        <v>70</v>
      </c>
      <c r="P23">
        <v>2.7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75</v>
      </c>
      <c r="W23" t="s">
        <v>96</v>
      </c>
      <c r="X23" t="s">
        <v>71</v>
      </c>
      <c r="Y23" t="s">
        <v>74</v>
      </c>
      <c r="Z23" t="s">
        <v>75</v>
      </c>
      <c r="AA23" t="s">
        <v>174</v>
      </c>
      <c r="AB23" t="s">
        <v>175</v>
      </c>
      <c r="AC23" t="s">
        <v>75</v>
      </c>
      <c r="AD23" t="s">
        <v>176</v>
      </c>
      <c r="AE23" t="s">
        <v>146</v>
      </c>
      <c r="AF23" t="s">
        <v>71</v>
      </c>
      <c r="AG23" t="s">
        <v>75</v>
      </c>
      <c r="AH23" t="s">
        <v>77</v>
      </c>
      <c r="AI23" t="s">
        <v>77</v>
      </c>
      <c r="AJ23" t="s">
        <v>75</v>
      </c>
      <c r="AK23" t="s">
        <v>78</v>
      </c>
      <c r="AL23" t="s">
        <v>75</v>
      </c>
      <c r="AM23" t="s">
        <v>78</v>
      </c>
      <c r="AN23" t="s">
        <v>177</v>
      </c>
      <c r="AO23" t="s">
        <v>80</v>
      </c>
      <c r="AP23" t="s">
        <v>178</v>
      </c>
      <c r="AQ23" t="s">
        <v>75</v>
      </c>
      <c r="AR23" t="s">
        <v>82</v>
      </c>
      <c r="AS23" t="s">
        <v>71</v>
      </c>
      <c r="AT23" t="s">
        <v>83</v>
      </c>
      <c r="AU23" t="s">
        <v>159</v>
      </c>
      <c r="AV23" t="s">
        <v>179</v>
      </c>
      <c r="AW23" t="s">
        <v>75</v>
      </c>
      <c r="AX23" t="s">
        <v>71</v>
      </c>
      <c r="AY23" t="s">
        <v>71</v>
      </c>
      <c r="AZ23" t="s">
        <v>180</v>
      </c>
      <c r="BA23" t="s">
        <v>75</v>
      </c>
      <c r="BB23" t="str">
        <f>IF(L23&lt;=50, "0-50")</f>
        <v>0-50</v>
      </c>
      <c r="BC23">
        <v>1</v>
      </c>
      <c r="BD23">
        <v>2</v>
      </c>
      <c r="BE23" t="s">
        <v>75</v>
      </c>
      <c r="BF23" t="s">
        <v>87</v>
      </c>
      <c r="BG23" t="s">
        <v>130</v>
      </c>
    </row>
    <row r="24" spans="1:59" x14ac:dyDescent="0.2">
      <c r="A24" t="s">
        <v>181</v>
      </c>
      <c r="B24" t="s">
        <v>60</v>
      </c>
      <c r="C24" t="s">
        <v>90</v>
      </c>
      <c r="D24" t="s">
        <v>173</v>
      </c>
      <c r="E24" t="s">
        <v>119</v>
      </c>
      <c r="F24" t="s">
        <v>64</v>
      </c>
      <c r="G24" s="1">
        <v>44638</v>
      </c>
      <c r="H24" t="s">
        <v>121</v>
      </c>
      <c r="I24" t="s">
        <v>122</v>
      </c>
      <c r="J24" t="s">
        <v>67</v>
      </c>
      <c r="K24">
        <v>58</v>
      </c>
      <c r="L24">
        <v>50</v>
      </c>
      <c r="M24" t="s">
        <v>113</v>
      </c>
      <c r="N24" t="s">
        <v>69</v>
      </c>
      <c r="O24" t="s">
        <v>70</v>
      </c>
      <c r="P24">
        <v>2.7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75</v>
      </c>
      <c r="W24" t="s">
        <v>96</v>
      </c>
      <c r="X24" t="s">
        <v>71</v>
      </c>
      <c r="Y24" t="s">
        <v>74</v>
      </c>
      <c r="Z24" t="s">
        <v>75</v>
      </c>
      <c r="AA24" t="s">
        <v>174</v>
      </c>
      <c r="AB24" t="s">
        <v>175</v>
      </c>
      <c r="AC24" t="s">
        <v>75</v>
      </c>
      <c r="AD24" t="s">
        <v>176</v>
      </c>
      <c r="AE24" t="s">
        <v>146</v>
      </c>
      <c r="AF24" t="s">
        <v>71</v>
      </c>
      <c r="AG24" t="s">
        <v>75</v>
      </c>
      <c r="AH24" t="s">
        <v>77</v>
      </c>
      <c r="AI24" t="s">
        <v>77</v>
      </c>
      <c r="AJ24" t="s">
        <v>75</v>
      </c>
      <c r="AK24" t="s">
        <v>78</v>
      </c>
      <c r="AL24" t="s">
        <v>75</v>
      </c>
      <c r="AM24" t="s">
        <v>78</v>
      </c>
      <c r="AN24" t="s">
        <v>177</v>
      </c>
      <c r="AO24" t="s">
        <v>80</v>
      </c>
      <c r="AP24" t="s">
        <v>178</v>
      </c>
      <c r="AQ24" t="s">
        <v>75</v>
      </c>
      <c r="AR24" t="s">
        <v>82</v>
      </c>
      <c r="AS24" t="s">
        <v>71</v>
      </c>
      <c r="AT24" t="s">
        <v>83</v>
      </c>
      <c r="AU24" t="s">
        <v>159</v>
      </c>
      <c r="AV24" t="s">
        <v>179</v>
      </c>
      <c r="AW24" t="s">
        <v>75</v>
      </c>
      <c r="AX24" t="s">
        <v>71</v>
      </c>
      <c r="AY24" t="s">
        <v>71</v>
      </c>
      <c r="AZ24" t="s">
        <v>180</v>
      </c>
      <c r="BA24" t="s">
        <v>75</v>
      </c>
      <c r="BB24" t="str">
        <f>IF(L24&lt;=50, "0-50")</f>
        <v>0-50</v>
      </c>
      <c r="BC24">
        <v>1</v>
      </c>
      <c r="BD24">
        <v>1</v>
      </c>
      <c r="BE24" t="s">
        <v>75</v>
      </c>
      <c r="BF24" t="s">
        <v>87</v>
      </c>
      <c r="BG24" t="s">
        <v>130</v>
      </c>
    </row>
    <row r="25" spans="1:59" x14ac:dyDescent="0.2">
      <c r="A25" t="s">
        <v>182</v>
      </c>
      <c r="B25" t="s">
        <v>60</v>
      </c>
      <c r="C25" t="s">
        <v>90</v>
      </c>
      <c r="D25" t="s">
        <v>183</v>
      </c>
      <c r="E25" t="s">
        <v>119</v>
      </c>
      <c r="F25" t="s">
        <v>120</v>
      </c>
      <c r="G25" s="1">
        <v>44630</v>
      </c>
      <c r="H25" t="s">
        <v>121</v>
      </c>
      <c r="I25" t="s">
        <v>122</v>
      </c>
      <c r="J25" t="s">
        <v>67</v>
      </c>
      <c r="K25">
        <v>25</v>
      </c>
      <c r="L25">
        <v>34</v>
      </c>
      <c r="M25" t="s">
        <v>184</v>
      </c>
      <c r="N25" t="s">
        <v>185</v>
      </c>
      <c r="O25" t="s">
        <v>70</v>
      </c>
      <c r="P25">
        <v>2</v>
      </c>
      <c r="Q25">
        <v>3</v>
      </c>
      <c r="R25">
        <v>1</v>
      </c>
      <c r="S25">
        <v>3</v>
      </c>
      <c r="T25">
        <v>0</v>
      </c>
      <c r="U25">
        <v>3</v>
      </c>
      <c r="V25" t="s">
        <v>71</v>
      </c>
      <c r="W25" t="s">
        <v>186</v>
      </c>
      <c r="X25" t="s">
        <v>71</v>
      </c>
      <c r="Y25" t="s">
        <v>74</v>
      </c>
      <c r="Z25" t="s">
        <v>71</v>
      </c>
      <c r="AA25" t="s">
        <v>74</v>
      </c>
      <c r="AB25" t="s">
        <v>71</v>
      </c>
      <c r="AC25" t="s">
        <v>71</v>
      </c>
      <c r="AD25" t="s">
        <v>66</v>
      </c>
      <c r="AE25" t="s">
        <v>76</v>
      </c>
      <c r="AF25" t="s">
        <v>75</v>
      </c>
      <c r="AG25" t="s">
        <v>75</v>
      </c>
      <c r="AH25" t="s">
        <v>77</v>
      </c>
      <c r="AI25" t="s">
        <v>77</v>
      </c>
      <c r="AJ25" t="s">
        <v>75</v>
      </c>
      <c r="AK25" t="s">
        <v>78</v>
      </c>
      <c r="AL25" t="s">
        <v>75</v>
      </c>
      <c r="AM25" t="s">
        <v>78</v>
      </c>
      <c r="AN25" t="s">
        <v>125</v>
      </c>
      <c r="AO25" t="s">
        <v>147</v>
      </c>
      <c r="AP25" t="s">
        <v>187</v>
      </c>
      <c r="AQ25" t="s">
        <v>75</v>
      </c>
      <c r="AR25" t="s">
        <v>82</v>
      </c>
      <c r="AS25" t="s">
        <v>71</v>
      </c>
      <c r="AT25" t="s">
        <v>83</v>
      </c>
      <c r="AU25" t="s">
        <v>188</v>
      </c>
      <c r="AV25" t="s">
        <v>189</v>
      </c>
      <c r="AW25" t="s">
        <v>75</v>
      </c>
      <c r="AX25" t="s">
        <v>75</v>
      </c>
      <c r="AY25" t="s">
        <v>71</v>
      </c>
      <c r="AZ25" t="s">
        <v>86</v>
      </c>
      <c r="BA25" t="s">
        <v>75</v>
      </c>
      <c r="BB25" t="str">
        <f>IF(L25&lt;=50, "0-50")</f>
        <v>0-50</v>
      </c>
      <c r="BC25">
        <v>2</v>
      </c>
      <c r="BD25">
        <v>2</v>
      </c>
      <c r="BE25" t="s">
        <v>71</v>
      </c>
      <c r="BF25" t="s">
        <v>87</v>
      </c>
      <c r="BG25" t="s">
        <v>130</v>
      </c>
    </row>
    <row r="26" spans="1:59" x14ac:dyDescent="0.2">
      <c r="A26" t="s">
        <v>190</v>
      </c>
      <c r="B26" t="s">
        <v>60</v>
      </c>
      <c r="C26" t="s">
        <v>61</v>
      </c>
      <c r="D26" t="s">
        <v>183</v>
      </c>
      <c r="E26" t="s">
        <v>119</v>
      </c>
      <c r="F26" t="s">
        <v>120</v>
      </c>
      <c r="G26" s="1">
        <v>44630</v>
      </c>
      <c r="H26" t="s">
        <v>121</v>
      </c>
      <c r="I26" t="s">
        <v>122</v>
      </c>
      <c r="J26" t="s">
        <v>67</v>
      </c>
      <c r="K26">
        <v>25</v>
      </c>
      <c r="L26">
        <v>34</v>
      </c>
      <c r="M26" t="s">
        <v>184</v>
      </c>
      <c r="N26" t="s">
        <v>185</v>
      </c>
      <c r="O26" t="s">
        <v>70</v>
      </c>
      <c r="P26">
        <v>2</v>
      </c>
      <c r="Q26">
        <v>3</v>
      </c>
      <c r="R26">
        <v>1</v>
      </c>
      <c r="S26">
        <v>3</v>
      </c>
      <c r="T26">
        <v>0</v>
      </c>
      <c r="U26">
        <v>3</v>
      </c>
      <c r="V26" t="s">
        <v>71</v>
      </c>
      <c r="W26" t="s">
        <v>186</v>
      </c>
      <c r="X26" t="s">
        <v>71</v>
      </c>
      <c r="Y26" t="s">
        <v>74</v>
      </c>
      <c r="Z26" t="s">
        <v>71</v>
      </c>
      <c r="AA26" t="s">
        <v>74</v>
      </c>
      <c r="AB26" t="s">
        <v>71</v>
      </c>
      <c r="AC26" t="s">
        <v>71</v>
      </c>
      <c r="AD26" t="s">
        <v>66</v>
      </c>
      <c r="AE26" t="s">
        <v>76</v>
      </c>
      <c r="AF26" t="s">
        <v>75</v>
      </c>
      <c r="AG26" t="s">
        <v>75</v>
      </c>
      <c r="AH26" t="s">
        <v>77</v>
      </c>
      <c r="AI26" t="s">
        <v>77</v>
      </c>
      <c r="AJ26" t="s">
        <v>75</v>
      </c>
      <c r="AK26" t="s">
        <v>78</v>
      </c>
      <c r="AL26" t="s">
        <v>75</v>
      </c>
      <c r="AM26" t="s">
        <v>78</v>
      </c>
      <c r="AN26" t="s">
        <v>125</v>
      </c>
      <c r="AO26" t="s">
        <v>147</v>
      </c>
      <c r="AP26" t="s">
        <v>187</v>
      </c>
      <c r="AQ26" t="s">
        <v>75</v>
      </c>
      <c r="AR26" t="s">
        <v>82</v>
      </c>
      <c r="AS26" t="s">
        <v>71</v>
      </c>
      <c r="AT26" t="s">
        <v>83</v>
      </c>
      <c r="AU26" t="s">
        <v>188</v>
      </c>
      <c r="AV26" t="s">
        <v>189</v>
      </c>
      <c r="AW26" t="s">
        <v>75</v>
      </c>
      <c r="AX26" t="s">
        <v>75</v>
      </c>
      <c r="AY26" t="s">
        <v>71</v>
      </c>
      <c r="AZ26" t="s">
        <v>86</v>
      </c>
      <c r="BA26" t="s">
        <v>75</v>
      </c>
      <c r="BB26" t="str">
        <f>IF(L26&lt;=50, "0-50")</f>
        <v>0-50</v>
      </c>
      <c r="BC26">
        <v>2</v>
      </c>
      <c r="BD26">
        <v>1</v>
      </c>
      <c r="BE26" t="s">
        <v>71</v>
      </c>
      <c r="BF26" t="s">
        <v>87</v>
      </c>
      <c r="BG26" t="s">
        <v>130</v>
      </c>
    </row>
    <row r="27" spans="1:59" x14ac:dyDescent="0.2">
      <c r="A27" t="s">
        <v>191</v>
      </c>
      <c r="B27" t="s">
        <v>60</v>
      </c>
      <c r="C27" t="s">
        <v>90</v>
      </c>
      <c r="D27" t="s">
        <v>192</v>
      </c>
      <c r="E27" t="s">
        <v>119</v>
      </c>
      <c r="F27" t="s">
        <v>64</v>
      </c>
      <c r="G27" s="1">
        <v>44638</v>
      </c>
      <c r="H27" t="s">
        <v>121</v>
      </c>
      <c r="I27" t="s">
        <v>122</v>
      </c>
      <c r="J27" t="s">
        <v>67</v>
      </c>
      <c r="K27">
        <v>155</v>
      </c>
      <c r="L27">
        <v>189</v>
      </c>
      <c r="M27" t="s">
        <v>113</v>
      </c>
      <c r="N27" t="s">
        <v>193</v>
      </c>
      <c r="O27" t="s">
        <v>114</v>
      </c>
      <c r="P27">
        <v>3</v>
      </c>
      <c r="Q27">
        <v>2</v>
      </c>
      <c r="R27">
        <v>1</v>
      </c>
      <c r="S27">
        <v>1</v>
      </c>
      <c r="T27">
        <v>1</v>
      </c>
      <c r="U27">
        <v>8</v>
      </c>
      <c r="V27" t="s">
        <v>75</v>
      </c>
      <c r="W27" t="s">
        <v>96</v>
      </c>
      <c r="X27" t="s">
        <v>75</v>
      </c>
      <c r="Y27" t="s">
        <v>97</v>
      </c>
      <c r="Z27" t="s">
        <v>71</v>
      </c>
      <c r="AA27" t="s">
        <v>74</v>
      </c>
      <c r="AB27" t="s">
        <v>175</v>
      </c>
      <c r="AC27" t="s">
        <v>71</v>
      </c>
      <c r="AD27" t="s">
        <v>176</v>
      </c>
      <c r="AE27" t="s">
        <v>76</v>
      </c>
      <c r="AF27" t="s">
        <v>71</v>
      </c>
      <c r="AG27" t="s">
        <v>75</v>
      </c>
      <c r="AH27" t="s">
        <v>77</v>
      </c>
      <c r="AI27" t="s">
        <v>77</v>
      </c>
      <c r="AJ27" t="s">
        <v>75</v>
      </c>
      <c r="AK27" t="s">
        <v>78</v>
      </c>
      <c r="AL27" t="s">
        <v>75</v>
      </c>
      <c r="AM27" t="s">
        <v>78</v>
      </c>
      <c r="AN27" t="s">
        <v>177</v>
      </c>
      <c r="AO27" t="s">
        <v>80</v>
      </c>
      <c r="AP27" t="s">
        <v>194</v>
      </c>
      <c r="AQ27" t="s">
        <v>75</v>
      </c>
      <c r="AR27" t="s">
        <v>82</v>
      </c>
      <c r="AS27" t="s">
        <v>71</v>
      </c>
      <c r="AT27" t="s">
        <v>83</v>
      </c>
      <c r="AU27" t="s">
        <v>159</v>
      </c>
      <c r="AV27" t="s">
        <v>195</v>
      </c>
      <c r="AW27" t="s">
        <v>75</v>
      </c>
      <c r="AX27" t="s">
        <v>71</v>
      </c>
      <c r="AY27" t="s">
        <v>71</v>
      </c>
      <c r="AZ27" t="s">
        <v>180</v>
      </c>
      <c r="BA27" t="s">
        <v>71</v>
      </c>
      <c r="BB27" t="str">
        <f>IF(AND(L27&gt;150, L27&lt;=200), "150-200")</f>
        <v>150-200</v>
      </c>
      <c r="BC27">
        <v>1</v>
      </c>
      <c r="BD27">
        <v>1</v>
      </c>
      <c r="BE27" t="s">
        <v>71</v>
      </c>
      <c r="BF27" t="s">
        <v>87</v>
      </c>
      <c r="BG27" t="s">
        <v>130</v>
      </c>
    </row>
    <row r="28" spans="1:59" x14ac:dyDescent="0.2">
      <c r="A28" t="s">
        <v>196</v>
      </c>
      <c r="B28" t="s">
        <v>60</v>
      </c>
      <c r="C28" t="s">
        <v>61</v>
      </c>
      <c r="D28" t="s">
        <v>192</v>
      </c>
      <c r="E28" t="s">
        <v>119</v>
      </c>
      <c r="F28" t="s">
        <v>64</v>
      </c>
      <c r="G28" s="1">
        <v>44638</v>
      </c>
      <c r="H28" t="s">
        <v>121</v>
      </c>
      <c r="I28" t="s">
        <v>122</v>
      </c>
      <c r="J28" t="s">
        <v>67</v>
      </c>
      <c r="K28">
        <v>155</v>
      </c>
      <c r="L28">
        <v>189</v>
      </c>
      <c r="M28" t="s">
        <v>113</v>
      </c>
      <c r="N28" t="s">
        <v>193</v>
      </c>
      <c r="O28" t="s">
        <v>114</v>
      </c>
      <c r="P28">
        <v>3</v>
      </c>
      <c r="Q28">
        <v>2</v>
      </c>
      <c r="R28">
        <v>1</v>
      </c>
      <c r="S28">
        <v>1</v>
      </c>
      <c r="T28">
        <v>1</v>
      </c>
      <c r="U28">
        <v>0</v>
      </c>
      <c r="V28" t="s">
        <v>75</v>
      </c>
      <c r="W28" t="s">
        <v>96</v>
      </c>
      <c r="X28" t="s">
        <v>75</v>
      </c>
      <c r="Y28" t="s">
        <v>97</v>
      </c>
      <c r="Z28" t="s">
        <v>71</v>
      </c>
      <c r="AA28" t="s">
        <v>74</v>
      </c>
      <c r="AB28" t="s">
        <v>175</v>
      </c>
      <c r="AC28" t="s">
        <v>71</v>
      </c>
      <c r="AD28" t="s">
        <v>176</v>
      </c>
      <c r="AE28" t="s">
        <v>76</v>
      </c>
      <c r="AF28" t="s">
        <v>71</v>
      </c>
      <c r="AG28" t="s">
        <v>75</v>
      </c>
      <c r="AH28" t="s">
        <v>77</v>
      </c>
      <c r="AI28" t="s">
        <v>77</v>
      </c>
      <c r="AJ28" t="s">
        <v>75</v>
      </c>
      <c r="AK28" t="s">
        <v>78</v>
      </c>
      <c r="AL28" t="s">
        <v>75</v>
      </c>
      <c r="AM28" t="s">
        <v>78</v>
      </c>
      <c r="AN28" t="s">
        <v>177</v>
      </c>
      <c r="AO28" t="s">
        <v>80</v>
      </c>
      <c r="AP28" t="s">
        <v>194</v>
      </c>
      <c r="AQ28" t="s">
        <v>75</v>
      </c>
      <c r="AR28" t="s">
        <v>82</v>
      </c>
      <c r="AS28" t="s">
        <v>71</v>
      </c>
      <c r="AT28" t="s">
        <v>83</v>
      </c>
      <c r="AU28" t="s">
        <v>159</v>
      </c>
      <c r="AV28" t="s">
        <v>195</v>
      </c>
      <c r="AW28" t="s">
        <v>75</v>
      </c>
      <c r="AX28" t="s">
        <v>71</v>
      </c>
      <c r="AY28" t="s">
        <v>71</v>
      </c>
      <c r="AZ28" t="s">
        <v>180</v>
      </c>
      <c r="BA28" t="s">
        <v>71</v>
      </c>
      <c r="BB28" t="str">
        <f>IF(AND(L28&gt;150, L28&lt;=200), "150-200")</f>
        <v>150-200</v>
      </c>
      <c r="BC28">
        <v>1</v>
      </c>
      <c r="BD28">
        <v>1</v>
      </c>
      <c r="BE28" t="s">
        <v>71</v>
      </c>
      <c r="BF28" t="s">
        <v>87</v>
      </c>
      <c r="BG28" t="s">
        <v>130</v>
      </c>
    </row>
    <row r="29" spans="1:59" x14ac:dyDescent="0.2">
      <c r="A29" t="s">
        <v>197</v>
      </c>
      <c r="B29" t="s">
        <v>60</v>
      </c>
      <c r="C29" t="s">
        <v>90</v>
      </c>
      <c r="D29" t="s">
        <v>198</v>
      </c>
      <c r="E29" t="s">
        <v>119</v>
      </c>
      <c r="F29" t="s">
        <v>120</v>
      </c>
      <c r="G29" s="1">
        <v>44642</v>
      </c>
      <c r="H29" t="s">
        <v>121</v>
      </c>
      <c r="I29" t="s">
        <v>122</v>
      </c>
      <c r="J29" t="s">
        <v>67</v>
      </c>
      <c r="K29">
        <v>312</v>
      </c>
      <c r="L29">
        <v>278</v>
      </c>
      <c r="M29" t="s">
        <v>113</v>
      </c>
      <c r="N29" t="s">
        <v>69</v>
      </c>
      <c r="O29" t="s">
        <v>70</v>
      </c>
      <c r="P29">
        <v>2</v>
      </c>
      <c r="Q29">
        <v>3</v>
      </c>
      <c r="R29">
        <v>2</v>
      </c>
      <c r="S29">
        <v>3</v>
      </c>
      <c r="T29">
        <v>3</v>
      </c>
      <c r="U29">
        <v>0</v>
      </c>
      <c r="V29" t="s">
        <v>71</v>
      </c>
      <c r="W29" t="s">
        <v>199</v>
      </c>
      <c r="X29" t="s">
        <v>71</v>
      </c>
      <c r="Y29" t="s">
        <v>74</v>
      </c>
      <c r="Z29" t="s">
        <v>71</v>
      </c>
      <c r="AA29" t="s">
        <v>74</v>
      </c>
      <c r="AB29" t="s">
        <v>71</v>
      </c>
      <c r="AC29" t="s">
        <v>75</v>
      </c>
      <c r="AD29" t="s">
        <v>135</v>
      </c>
      <c r="AE29" t="s">
        <v>146</v>
      </c>
      <c r="AF29" t="s">
        <v>75</v>
      </c>
      <c r="AG29" t="s">
        <v>71</v>
      </c>
      <c r="AH29" t="s">
        <v>146</v>
      </c>
      <c r="AI29" t="s">
        <v>75</v>
      </c>
      <c r="AJ29" t="s">
        <v>71</v>
      </c>
      <c r="AK29" t="s">
        <v>82</v>
      </c>
      <c r="AL29" t="s">
        <v>71</v>
      </c>
      <c r="AM29" t="s">
        <v>82</v>
      </c>
      <c r="AN29" t="s">
        <v>125</v>
      </c>
      <c r="AO29" t="s">
        <v>147</v>
      </c>
      <c r="AP29" t="s">
        <v>200</v>
      </c>
      <c r="AQ29" t="s">
        <v>201</v>
      </c>
      <c r="AR29" t="s">
        <v>82</v>
      </c>
      <c r="AS29" t="s">
        <v>71</v>
      </c>
      <c r="AT29" t="s">
        <v>99</v>
      </c>
      <c r="AU29" t="s">
        <v>202</v>
      </c>
      <c r="AV29" t="s">
        <v>75</v>
      </c>
      <c r="AW29" t="s">
        <v>75</v>
      </c>
      <c r="AX29" t="s">
        <v>71</v>
      </c>
      <c r="AY29" t="s">
        <v>71</v>
      </c>
      <c r="AZ29" t="s">
        <v>180</v>
      </c>
      <c r="BA29" t="s">
        <v>71</v>
      </c>
      <c r="BB29" t="str">
        <f>IF(L29&gt;200, "200+")</f>
        <v>200+</v>
      </c>
      <c r="BC29">
        <v>1</v>
      </c>
      <c r="BD29">
        <v>1</v>
      </c>
      <c r="BE29" t="s">
        <v>71</v>
      </c>
      <c r="BF29" t="s">
        <v>87</v>
      </c>
      <c r="BG29" t="s">
        <v>130</v>
      </c>
    </row>
    <row r="30" spans="1:59" x14ac:dyDescent="0.2">
      <c r="A30" t="s">
        <v>203</v>
      </c>
      <c r="B30" t="s">
        <v>60</v>
      </c>
      <c r="C30" t="s">
        <v>61</v>
      </c>
      <c r="D30" t="s">
        <v>198</v>
      </c>
      <c r="E30" t="s">
        <v>119</v>
      </c>
      <c r="F30" t="s">
        <v>120</v>
      </c>
      <c r="G30" s="1">
        <v>44642</v>
      </c>
      <c r="H30" t="s">
        <v>121</v>
      </c>
      <c r="I30" t="s">
        <v>122</v>
      </c>
      <c r="J30" t="s">
        <v>67</v>
      </c>
      <c r="K30">
        <v>312</v>
      </c>
      <c r="L30">
        <v>278</v>
      </c>
      <c r="M30" t="s">
        <v>113</v>
      </c>
      <c r="N30" t="s">
        <v>69</v>
      </c>
      <c r="O30" t="s">
        <v>70</v>
      </c>
      <c r="P30">
        <v>2</v>
      </c>
      <c r="Q30">
        <v>3</v>
      </c>
      <c r="R30">
        <v>2</v>
      </c>
      <c r="S30">
        <v>3</v>
      </c>
      <c r="T30">
        <v>3</v>
      </c>
      <c r="U30">
        <v>0</v>
      </c>
      <c r="V30" t="s">
        <v>71</v>
      </c>
      <c r="W30" t="s">
        <v>199</v>
      </c>
      <c r="X30" t="s">
        <v>71</v>
      </c>
      <c r="Y30" t="s">
        <v>74</v>
      </c>
      <c r="Z30" t="s">
        <v>71</v>
      </c>
      <c r="AA30" t="s">
        <v>74</v>
      </c>
      <c r="AB30" t="s">
        <v>71</v>
      </c>
      <c r="AC30" t="s">
        <v>75</v>
      </c>
      <c r="AD30" t="s">
        <v>135</v>
      </c>
      <c r="AE30" t="s">
        <v>146</v>
      </c>
      <c r="AF30" t="s">
        <v>75</v>
      </c>
      <c r="AG30" t="s">
        <v>71</v>
      </c>
      <c r="AH30" t="s">
        <v>146</v>
      </c>
      <c r="AI30" t="s">
        <v>75</v>
      </c>
      <c r="AJ30" t="s">
        <v>71</v>
      </c>
      <c r="AK30" t="s">
        <v>82</v>
      </c>
      <c r="AL30" t="s">
        <v>71</v>
      </c>
      <c r="AM30" t="s">
        <v>82</v>
      </c>
      <c r="AN30" t="s">
        <v>125</v>
      </c>
      <c r="AO30" t="s">
        <v>147</v>
      </c>
      <c r="AP30" t="s">
        <v>200</v>
      </c>
      <c r="AQ30" t="s">
        <v>201</v>
      </c>
      <c r="AR30" t="s">
        <v>82</v>
      </c>
      <c r="AS30" t="s">
        <v>71</v>
      </c>
      <c r="AT30" t="s">
        <v>99</v>
      </c>
      <c r="AU30" t="s">
        <v>202</v>
      </c>
      <c r="AV30" t="s">
        <v>75</v>
      </c>
      <c r="AW30" t="s">
        <v>75</v>
      </c>
      <c r="AX30" t="s">
        <v>71</v>
      </c>
      <c r="AY30" t="s">
        <v>71</v>
      </c>
      <c r="AZ30" t="s">
        <v>180</v>
      </c>
      <c r="BA30" t="s">
        <v>71</v>
      </c>
      <c r="BB30" t="str">
        <f>IF(L30&gt;200, "200+")</f>
        <v>200+</v>
      </c>
      <c r="BC30">
        <v>5</v>
      </c>
      <c r="BD30">
        <v>1</v>
      </c>
      <c r="BE30" t="s">
        <v>71</v>
      </c>
      <c r="BF30" t="s">
        <v>87</v>
      </c>
      <c r="BG30" t="s">
        <v>130</v>
      </c>
    </row>
    <row r="31" spans="1:59" x14ac:dyDescent="0.2">
      <c r="A31" t="s">
        <v>204</v>
      </c>
      <c r="B31" t="s">
        <v>60</v>
      </c>
      <c r="C31" t="s">
        <v>90</v>
      </c>
      <c r="D31" t="s">
        <v>205</v>
      </c>
      <c r="E31" t="s">
        <v>119</v>
      </c>
      <c r="F31" t="s">
        <v>64</v>
      </c>
      <c r="G31" s="1">
        <v>44637</v>
      </c>
      <c r="H31" t="s">
        <v>121</v>
      </c>
      <c r="I31" t="s">
        <v>122</v>
      </c>
      <c r="J31" t="s">
        <v>67</v>
      </c>
      <c r="K31">
        <v>217</v>
      </c>
      <c r="L31">
        <v>245</v>
      </c>
      <c r="M31" t="s">
        <v>206</v>
      </c>
      <c r="N31" t="s">
        <v>185</v>
      </c>
      <c r="O31" t="s">
        <v>70</v>
      </c>
      <c r="P31">
        <v>2</v>
      </c>
      <c r="Q31">
        <v>6</v>
      </c>
      <c r="R31">
        <v>2</v>
      </c>
      <c r="S31">
        <v>4</v>
      </c>
      <c r="T31">
        <v>0</v>
      </c>
      <c r="U31">
        <v>6</v>
      </c>
      <c r="V31" t="s">
        <v>71</v>
      </c>
      <c r="W31" t="s">
        <v>72</v>
      </c>
      <c r="X31" t="s">
        <v>71</v>
      </c>
      <c r="Y31" t="s">
        <v>74</v>
      </c>
      <c r="Z31" t="s">
        <v>71</v>
      </c>
      <c r="AA31" t="s">
        <v>74</v>
      </c>
      <c r="AB31" t="s">
        <v>71</v>
      </c>
      <c r="AC31" t="s">
        <v>71</v>
      </c>
      <c r="AD31" t="s">
        <v>135</v>
      </c>
      <c r="AE31" t="s">
        <v>146</v>
      </c>
      <c r="AF31" t="s">
        <v>71</v>
      </c>
      <c r="AG31" t="s">
        <v>71</v>
      </c>
      <c r="AH31" t="s">
        <v>207</v>
      </c>
      <c r="AI31" t="s">
        <v>75</v>
      </c>
      <c r="AJ31" t="s">
        <v>71</v>
      </c>
      <c r="AK31" t="s">
        <v>82</v>
      </c>
      <c r="AL31" t="s">
        <v>71</v>
      </c>
      <c r="AM31" t="s">
        <v>82</v>
      </c>
      <c r="AN31" t="s">
        <v>125</v>
      </c>
      <c r="AO31" t="s">
        <v>126</v>
      </c>
      <c r="AP31" t="s">
        <v>208</v>
      </c>
      <c r="AQ31" t="s">
        <v>75</v>
      </c>
      <c r="AR31" t="s">
        <v>82</v>
      </c>
      <c r="AS31" t="s">
        <v>71</v>
      </c>
      <c r="AT31" t="s">
        <v>83</v>
      </c>
      <c r="AU31" t="s">
        <v>140</v>
      </c>
      <c r="AV31" t="s">
        <v>75</v>
      </c>
      <c r="AW31" t="s">
        <v>75</v>
      </c>
      <c r="AX31" t="s">
        <v>71</v>
      </c>
      <c r="AY31" t="s">
        <v>71</v>
      </c>
      <c r="AZ31" t="s">
        <v>209</v>
      </c>
      <c r="BA31" t="s">
        <v>75</v>
      </c>
      <c r="BB31" t="str">
        <f>IF(L31&gt;200, "200+")</f>
        <v>200+</v>
      </c>
      <c r="BC31">
        <v>2</v>
      </c>
      <c r="BD31">
        <v>1</v>
      </c>
      <c r="BE31" t="s">
        <v>71</v>
      </c>
      <c r="BF31" t="s">
        <v>210</v>
      </c>
      <c r="BG31" t="s">
        <v>130</v>
      </c>
    </row>
    <row r="32" spans="1:59" x14ac:dyDescent="0.2">
      <c r="A32" t="s">
        <v>211</v>
      </c>
      <c r="B32" t="s">
        <v>60</v>
      </c>
      <c r="C32" t="s">
        <v>61</v>
      </c>
      <c r="D32" t="s">
        <v>205</v>
      </c>
      <c r="E32" t="s">
        <v>119</v>
      </c>
      <c r="F32" t="s">
        <v>120</v>
      </c>
      <c r="G32" s="1">
        <v>44637</v>
      </c>
      <c r="H32" t="s">
        <v>121</v>
      </c>
      <c r="I32" t="s">
        <v>122</v>
      </c>
      <c r="J32" t="s">
        <v>67</v>
      </c>
      <c r="K32">
        <v>217</v>
      </c>
      <c r="L32">
        <v>245</v>
      </c>
      <c r="M32" t="s">
        <v>206</v>
      </c>
      <c r="N32" t="s">
        <v>185</v>
      </c>
      <c r="O32" t="s">
        <v>70</v>
      </c>
      <c r="P32">
        <v>2</v>
      </c>
      <c r="Q32">
        <v>6</v>
      </c>
      <c r="R32">
        <v>2</v>
      </c>
      <c r="S32">
        <v>4</v>
      </c>
      <c r="T32">
        <v>0</v>
      </c>
      <c r="U32">
        <v>6</v>
      </c>
      <c r="V32" t="s">
        <v>71</v>
      </c>
      <c r="W32" t="s">
        <v>72</v>
      </c>
      <c r="X32" t="s">
        <v>71</v>
      </c>
      <c r="Y32" t="s">
        <v>74</v>
      </c>
      <c r="Z32" t="s">
        <v>71</v>
      </c>
      <c r="AA32" t="s">
        <v>74</v>
      </c>
      <c r="AB32" t="s">
        <v>71</v>
      </c>
      <c r="AC32" t="s">
        <v>71</v>
      </c>
      <c r="AD32" t="s">
        <v>135</v>
      </c>
      <c r="AE32" t="s">
        <v>146</v>
      </c>
      <c r="AF32" t="s">
        <v>71</v>
      </c>
      <c r="AG32" t="s">
        <v>71</v>
      </c>
      <c r="AH32" t="s">
        <v>207</v>
      </c>
      <c r="AI32" t="s">
        <v>75</v>
      </c>
      <c r="AJ32" t="s">
        <v>71</v>
      </c>
      <c r="AK32" t="s">
        <v>82</v>
      </c>
      <c r="AL32" t="s">
        <v>71</v>
      </c>
      <c r="AM32" t="s">
        <v>82</v>
      </c>
      <c r="AN32" t="s">
        <v>125</v>
      </c>
      <c r="AO32" t="s">
        <v>126</v>
      </c>
      <c r="AP32" t="s">
        <v>208</v>
      </c>
      <c r="AQ32" t="s">
        <v>75</v>
      </c>
      <c r="AR32" t="s">
        <v>82</v>
      </c>
      <c r="AS32" t="s">
        <v>71</v>
      </c>
      <c r="AT32" t="s">
        <v>83</v>
      </c>
      <c r="AU32" t="s">
        <v>140</v>
      </c>
      <c r="AV32" t="s">
        <v>75</v>
      </c>
      <c r="AW32" t="s">
        <v>75</v>
      </c>
      <c r="AX32" t="s">
        <v>71</v>
      </c>
      <c r="AY32" t="s">
        <v>71</v>
      </c>
      <c r="AZ32" t="s">
        <v>209</v>
      </c>
      <c r="BA32" t="s">
        <v>75</v>
      </c>
      <c r="BB32" t="str">
        <f>IF(L32&gt;200, "200+")</f>
        <v>200+</v>
      </c>
      <c r="BC32">
        <v>2</v>
      </c>
      <c r="BD32">
        <v>1</v>
      </c>
      <c r="BE32" t="s">
        <v>71</v>
      </c>
      <c r="BF32" t="s">
        <v>210</v>
      </c>
      <c r="BG32" t="s">
        <v>130</v>
      </c>
    </row>
    <row r="33" spans="1:59" x14ac:dyDescent="0.2">
      <c r="A33" t="s">
        <v>212</v>
      </c>
      <c r="B33" t="s">
        <v>60</v>
      </c>
      <c r="C33" t="s">
        <v>61</v>
      </c>
      <c r="D33" t="s">
        <v>213</v>
      </c>
      <c r="E33" t="s">
        <v>119</v>
      </c>
      <c r="F33" t="s">
        <v>120</v>
      </c>
      <c r="G33" s="1">
        <v>44644</v>
      </c>
      <c r="H33" t="s">
        <v>121</v>
      </c>
      <c r="I33" t="s">
        <v>122</v>
      </c>
      <c r="J33" t="s">
        <v>67</v>
      </c>
      <c r="K33">
        <v>125</v>
      </c>
      <c r="L33">
        <v>122</v>
      </c>
      <c r="M33" t="s">
        <v>184</v>
      </c>
      <c r="N33" t="s">
        <v>193</v>
      </c>
      <c r="O33" t="s">
        <v>70</v>
      </c>
      <c r="P33">
        <v>2</v>
      </c>
      <c r="Q33">
        <v>4</v>
      </c>
      <c r="R33">
        <v>2</v>
      </c>
      <c r="S33">
        <v>3</v>
      </c>
      <c r="T33">
        <v>1</v>
      </c>
      <c r="U33">
        <v>2</v>
      </c>
      <c r="V33" t="s">
        <v>71</v>
      </c>
      <c r="W33" t="s">
        <v>72</v>
      </c>
      <c r="X33" t="s">
        <v>71</v>
      </c>
      <c r="Y33" t="s">
        <v>73</v>
      </c>
      <c r="Z33" t="s">
        <v>71</v>
      </c>
      <c r="AA33" t="s">
        <v>73</v>
      </c>
      <c r="AB33" t="s">
        <v>71</v>
      </c>
      <c r="AC33" t="s">
        <v>75</v>
      </c>
      <c r="AD33" t="s">
        <v>135</v>
      </c>
      <c r="AE33" t="s">
        <v>124</v>
      </c>
      <c r="AF33" t="s">
        <v>75</v>
      </c>
      <c r="AG33" t="s">
        <v>71</v>
      </c>
      <c r="AH33" t="s">
        <v>76</v>
      </c>
      <c r="AI33" t="s">
        <v>75</v>
      </c>
      <c r="AJ33" t="s">
        <v>75</v>
      </c>
      <c r="AK33" t="s">
        <v>78</v>
      </c>
      <c r="AL33" t="s">
        <v>75</v>
      </c>
      <c r="AM33" t="s">
        <v>78</v>
      </c>
      <c r="AN33" t="s">
        <v>125</v>
      </c>
      <c r="AO33" t="s">
        <v>147</v>
      </c>
      <c r="AP33" t="s">
        <v>214</v>
      </c>
      <c r="AQ33" t="s">
        <v>215</v>
      </c>
      <c r="AR33" t="s">
        <v>82</v>
      </c>
      <c r="AS33" t="s">
        <v>71</v>
      </c>
      <c r="AT33" t="s">
        <v>86</v>
      </c>
      <c r="AU33" t="s">
        <v>159</v>
      </c>
      <c r="AV33" t="s">
        <v>85</v>
      </c>
      <c r="AW33" t="s">
        <v>216</v>
      </c>
      <c r="AX33" t="s">
        <v>71</v>
      </c>
      <c r="AY33" t="s">
        <v>71</v>
      </c>
      <c r="AZ33" t="s">
        <v>86</v>
      </c>
      <c r="BA33" t="s">
        <v>75</v>
      </c>
      <c r="BB33" t="str">
        <f>IF(AND(L33&gt;100, L33&lt;=150), "100-150")</f>
        <v>100-150</v>
      </c>
      <c r="BC33">
        <v>5</v>
      </c>
      <c r="BD33">
        <v>1</v>
      </c>
      <c r="BE33" t="s">
        <v>71</v>
      </c>
      <c r="BF33" t="s">
        <v>87</v>
      </c>
      <c r="BG33" t="s">
        <v>130</v>
      </c>
    </row>
    <row r="34" spans="1:59" x14ac:dyDescent="0.2">
      <c r="A34" t="s">
        <v>217</v>
      </c>
      <c r="B34" t="s">
        <v>60</v>
      </c>
      <c r="C34" t="s">
        <v>90</v>
      </c>
      <c r="D34" t="s">
        <v>213</v>
      </c>
      <c r="E34" t="s">
        <v>119</v>
      </c>
      <c r="F34" t="s">
        <v>120</v>
      </c>
      <c r="G34" s="1">
        <v>44644</v>
      </c>
      <c r="H34" t="s">
        <v>121</v>
      </c>
      <c r="I34" t="s">
        <v>122</v>
      </c>
      <c r="J34" t="s">
        <v>67</v>
      </c>
      <c r="K34">
        <v>125</v>
      </c>
      <c r="L34">
        <v>122</v>
      </c>
      <c r="M34" t="s">
        <v>184</v>
      </c>
      <c r="N34" t="s">
        <v>193</v>
      </c>
      <c r="O34" t="s">
        <v>70</v>
      </c>
      <c r="P34">
        <v>2</v>
      </c>
      <c r="Q34">
        <v>4</v>
      </c>
      <c r="R34">
        <v>2</v>
      </c>
      <c r="S34">
        <v>3</v>
      </c>
      <c r="T34">
        <v>1</v>
      </c>
      <c r="U34">
        <v>2</v>
      </c>
      <c r="V34" t="s">
        <v>71</v>
      </c>
      <c r="W34" t="s">
        <v>72</v>
      </c>
      <c r="X34" t="s">
        <v>71</v>
      </c>
      <c r="Y34" t="s">
        <v>73</v>
      </c>
      <c r="Z34" t="s">
        <v>71</v>
      </c>
      <c r="AA34" t="s">
        <v>73</v>
      </c>
      <c r="AB34" t="s">
        <v>71</v>
      </c>
      <c r="AC34" t="s">
        <v>75</v>
      </c>
      <c r="AD34" t="s">
        <v>135</v>
      </c>
      <c r="AE34" t="s">
        <v>124</v>
      </c>
      <c r="AF34" t="s">
        <v>75</v>
      </c>
      <c r="AG34" t="s">
        <v>71</v>
      </c>
      <c r="AH34" t="s">
        <v>76</v>
      </c>
      <c r="AI34" t="s">
        <v>75</v>
      </c>
      <c r="AJ34" t="s">
        <v>75</v>
      </c>
      <c r="AK34" t="s">
        <v>78</v>
      </c>
      <c r="AL34" t="s">
        <v>75</v>
      </c>
      <c r="AM34" t="s">
        <v>78</v>
      </c>
      <c r="AN34" t="s">
        <v>125</v>
      </c>
      <c r="AO34" t="s">
        <v>147</v>
      </c>
      <c r="AP34" t="s">
        <v>214</v>
      </c>
      <c r="AQ34" t="s">
        <v>215</v>
      </c>
      <c r="AR34" t="s">
        <v>82</v>
      </c>
      <c r="AS34" t="s">
        <v>71</v>
      </c>
      <c r="AT34" t="s">
        <v>86</v>
      </c>
      <c r="AU34" t="s">
        <v>159</v>
      </c>
      <c r="AV34" t="s">
        <v>85</v>
      </c>
      <c r="AW34" t="s">
        <v>216</v>
      </c>
      <c r="AX34" t="s">
        <v>71</v>
      </c>
      <c r="AY34" t="s">
        <v>71</v>
      </c>
      <c r="AZ34" t="s">
        <v>86</v>
      </c>
      <c r="BA34" t="s">
        <v>75</v>
      </c>
      <c r="BB34" t="str">
        <f>IF(AND(L34&gt;100, L34&lt;=150), "100-150")</f>
        <v>100-150</v>
      </c>
      <c r="BC34">
        <v>5</v>
      </c>
      <c r="BD34">
        <v>1</v>
      </c>
      <c r="BE34" t="s">
        <v>71</v>
      </c>
      <c r="BF34" t="s">
        <v>87</v>
      </c>
      <c r="BG34" t="s">
        <v>130</v>
      </c>
    </row>
    <row r="35" spans="1:59" x14ac:dyDescent="0.2">
      <c r="A35" t="s">
        <v>218</v>
      </c>
      <c r="B35" t="s">
        <v>60</v>
      </c>
      <c r="C35" t="s">
        <v>90</v>
      </c>
      <c r="D35" t="s">
        <v>219</v>
      </c>
      <c r="E35" t="s">
        <v>119</v>
      </c>
      <c r="F35" t="s">
        <v>120</v>
      </c>
      <c r="G35" s="1">
        <v>44649</v>
      </c>
      <c r="H35" t="s">
        <v>121</v>
      </c>
      <c r="I35" t="s">
        <v>66</v>
      </c>
      <c r="J35" t="s">
        <v>67</v>
      </c>
      <c r="K35">
        <v>40</v>
      </c>
      <c r="L35">
        <v>30</v>
      </c>
      <c r="M35" t="s">
        <v>113</v>
      </c>
      <c r="N35" t="s">
        <v>193</v>
      </c>
      <c r="O35" t="s">
        <v>70</v>
      </c>
      <c r="P35">
        <v>2</v>
      </c>
      <c r="Q35">
        <v>2</v>
      </c>
      <c r="R35">
        <v>2</v>
      </c>
      <c r="S35">
        <v>0</v>
      </c>
      <c r="T35">
        <v>0</v>
      </c>
      <c r="U35">
        <v>0</v>
      </c>
      <c r="V35" t="s">
        <v>75</v>
      </c>
      <c r="W35" t="s">
        <v>96</v>
      </c>
      <c r="X35" t="s">
        <v>75</v>
      </c>
      <c r="Y35" t="s">
        <v>97</v>
      </c>
      <c r="Z35" t="s">
        <v>71</v>
      </c>
      <c r="AA35" t="s">
        <v>74</v>
      </c>
      <c r="AB35" t="s">
        <v>75</v>
      </c>
      <c r="AC35" t="s">
        <v>75</v>
      </c>
      <c r="AD35" t="s">
        <v>66</v>
      </c>
      <c r="AE35" t="s">
        <v>76</v>
      </c>
      <c r="AF35" t="s">
        <v>71</v>
      </c>
      <c r="AG35" t="s">
        <v>75</v>
      </c>
      <c r="AH35" t="s">
        <v>77</v>
      </c>
      <c r="AI35" t="s">
        <v>77</v>
      </c>
      <c r="AJ35" t="s">
        <v>75</v>
      </c>
      <c r="AK35" t="s">
        <v>78</v>
      </c>
      <c r="AL35" t="s">
        <v>75</v>
      </c>
      <c r="AM35" t="s">
        <v>78</v>
      </c>
      <c r="AN35" t="s">
        <v>79</v>
      </c>
      <c r="AO35" t="s">
        <v>80</v>
      </c>
      <c r="AP35" t="s">
        <v>200</v>
      </c>
      <c r="AQ35" t="s">
        <v>75</v>
      </c>
      <c r="AR35" t="s">
        <v>220</v>
      </c>
      <c r="AS35" t="s">
        <v>71</v>
      </c>
      <c r="AT35" t="s">
        <v>83</v>
      </c>
      <c r="AU35" t="s">
        <v>221</v>
      </c>
      <c r="AV35" t="s">
        <v>222</v>
      </c>
      <c r="AW35" t="s">
        <v>75</v>
      </c>
      <c r="AX35" t="s">
        <v>71</v>
      </c>
      <c r="AY35" t="s">
        <v>71</v>
      </c>
      <c r="AZ35" t="s">
        <v>223</v>
      </c>
      <c r="BA35" t="s">
        <v>75</v>
      </c>
      <c r="BB35" t="str">
        <f>IF(L35&lt;=50, "0-50")</f>
        <v>0-50</v>
      </c>
      <c r="BC35">
        <v>5</v>
      </c>
      <c r="BD35">
        <v>1</v>
      </c>
      <c r="BE35" t="s">
        <v>75</v>
      </c>
      <c r="BF35" t="s">
        <v>87</v>
      </c>
      <c r="BG35" t="s">
        <v>130</v>
      </c>
    </row>
    <row r="36" spans="1:59" x14ac:dyDescent="0.2">
      <c r="A36" t="s">
        <v>224</v>
      </c>
      <c r="B36" t="s">
        <v>60</v>
      </c>
      <c r="C36" t="s">
        <v>61</v>
      </c>
      <c r="D36" t="s">
        <v>219</v>
      </c>
      <c r="E36" t="s">
        <v>119</v>
      </c>
      <c r="F36" t="s">
        <v>120</v>
      </c>
      <c r="G36" s="1">
        <v>44649</v>
      </c>
      <c r="H36" t="s">
        <v>121</v>
      </c>
      <c r="I36" t="s">
        <v>66</v>
      </c>
      <c r="J36" t="s">
        <v>67</v>
      </c>
      <c r="K36">
        <v>40</v>
      </c>
      <c r="L36">
        <v>30</v>
      </c>
      <c r="M36" t="s">
        <v>113</v>
      </c>
      <c r="N36" t="s">
        <v>193</v>
      </c>
      <c r="O36" t="s">
        <v>70</v>
      </c>
      <c r="P36">
        <v>2</v>
      </c>
      <c r="Q36">
        <v>2</v>
      </c>
      <c r="R36">
        <v>2</v>
      </c>
      <c r="S36">
        <v>0</v>
      </c>
      <c r="T36">
        <v>0</v>
      </c>
      <c r="U36">
        <v>0</v>
      </c>
      <c r="V36" t="s">
        <v>75</v>
      </c>
      <c r="W36" t="s">
        <v>96</v>
      </c>
      <c r="X36" t="s">
        <v>75</v>
      </c>
      <c r="Y36" t="s">
        <v>97</v>
      </c>
      <c r="Z36" t="s">
        <v>71</v>
      </c>
      <c r="AA36" t="s">
        <v>74</v>
      </c>
      <c r="AB36" t="s">
        <v>75</v>
      </c>
      <c r="AC36" t="s">
        <v>75</v>
      </c>
      <c r="AD36" t="s">
        <v>66</v>
      </c>
      <c r="AE36" t="s">
        <v>76</v>
      </c>
      <c r="AF36" t="s">
        <v>71</v>
      </c>
      <c r="AG36" t="s">
        <v>75</v>
      </c>
      <c r="AH36" t="s">
        <v>77</v>
      </c>
      <c r="AI36" t="s">
        <v>77</v>
      </c>
      <c r="AJ36" t="s">
        <v>75</v>
      </c>
      <c r="AK36" t="s">
        <v>78</v>
      </c>
      <c r="AL36" t="s">
        <v>75</v>
      </c>
      <c r="AM36" t="s">
        <v>78</v>
      </c>
      <c r="AN36" t="s">
        <v>79</v>
      </c>
      <c r="AO36" t="s">
        <v>80</v>
      </c>
      <c r="AP36" t="s">
        <v>200</v>
      </c>
      <c r="AQ36" t="s">
        <v>75</v>
      </c>
      <c r="AR36" t="s">
        <v>220</v>
      </c>
      <c r="AS36" t="s">
        <v>71</v>
      </c>
      <c r="AT36" t="s">
        <v>83</v>
      </c>
      <c r="AU36" t="s">
        <v>221</v>
      </c>
      <c r="AV36" t="s">
        <v>222</v>
      </c>
      <c r="AW36" t="s">
        <v>75</v>
      </c>
      <c r="AX36" t="s">
        <v>71</v>
      </c>
      <c r="AY36" t="s">
        <v>71</v>
      </c>
      <c r="AZ36" t="s">
        <v>223</v>
      </c>
      <c r="BA36" t="s">
        <v>75</v>
      </c>
      <c r="BB36" t="str">
        <f>IF(L36&lt;=50, "0-50")</f>
        <v>0-50</v>
      </c>
      <c r="BC36">
        <v>5</v>
      </c>
      <c r="BD36">
        <v>1</v>
      </c>
      <c r="BE36" t="s">
        <v>75</v>
      </c>
      <c r="BF36" t="s">
        <v>87</v>
      </c>
      <c r="BG36" t="s">
        <v>130</v>
      </c>
    </row>
    <row r="37" spans="1:59" x14ac:dyDescent="0.2">
      <c r="A37" t="s">
        <v>225</v>
      </c>
      <c r="B37" t="s">
        <v>60</v>
      </c>
      <c r="C37" t="s">
        <v>61</v>
      </c>
      <c r="D37" t="s">
        <v>226</v>
      </c>
      <c r="E37" t="s">
        <v>119</v>
      </c>
      <c r="F37" t="s">
        <v>64</v>
      </c>
      <c r="G37" s="1">
        <v>44638</v>
      </c>
      <c r="H37" t="s">
        <v>121</v>
      </c>
      <c r="I37" t="s">
        <v>66</v>
      </c>
      <c r="J37" t="s">
        <v>67</v>
      </c>
      <c r="K37">
        <v>102</v>
      </c>
      <c r="L37">
        <v>228</v>
      </c>
      <c r="M37" t="s">
        <v>113</v>
      </c>
      <c r="N37" t="s">
        <v>69</v>
      </c>
      <c r="O37" t="s">
        <v>114</v>
      </c>
      <c r="P37">
        <v>2</v>
      </c>
      <c r="Q37">
        <v>5</v>
      </c>
      <c r="R37">
        <v>2</v>
      </c>
      <c r="S37">
        <v>5</v>
      </c>
      <c r="T37">
        <v>5</v>
      </c>
      <c r="U37">
        <v>2</v>
      </c>
      <c r="V37" t="s">
        <v>71</v>
      </c>
      <c r="W37" t="s">
        <v>72</v>
      </c>
      <c r="X37" t="s">
        <v>71</v>
      </c>
      <c r="Y37" t="s">
        <v>73</v>
      </c>
      <c r="Z37" t="s">
        <v>71</v>
      </c>
      <c r="AA37" t="s">
        <v>74</v>
      </c>
      <c r="AB37" t="s">
        <v>99</v>
      </c>
      <c r="AC37" t="s">
        <v>71</v>
      </c>
      <c r="AD37" t="s">
        <v>66</v>
      </c>
      <c r="AE37" t="s">
        <v>76</v>
      </c>
      <c r="AF37" t="s">
        <v>71</v>
      </c>
      <c r="AG37" t="s">
        <v>75</v>
      </c>
      <c r="AH37" t="s">
        <v>77</v>
      </c>
      <c r="AI37" t="s">
        <v>77</v>
      </c>
      <c r="AJ37" t="s">
        <v>75</v>
      </c>
      <c r="AK37" t="s">
        <v>78</v>
      </c>
      <c r="AL37" t="s">
        <v>71</v>
      </c>
      <c r="AM37" t="s">
        <v>82</v>
      </c>
      <c r="AN37" t="s">
        <v>125</v>
      </c>
      <c r="AO37" t="s">
        <v>147</v>
      </c>
      <c r="AP37" t="s">
        <v>227</v>
      </c>
      <c r="AQ37" t="s">
        <v>75</v>
      </c>
      <c r="AR37" t="s">
        <v>82</v>
      </c>
      <c r="AS37" t="s">
        <v>71</v>
      </c>
      <c r="AT37" t="s">
        <v>99</v>
      </c>
      <c r="AU37" t="s">
        <v>159</v>
      </c>
      <c r="AV37" t="s">
        <v>151</v>
      </c>
      <c r="AW37" t="s">
        <v>151</v>
      </c>
      <c r="AX37" t="s">
        <v>71</v>
      </c>
      <c r="AY37" t="s">
        <v>71</v>
      </c>
      <c r="AZ37" t="s">
        <v>141</v>
      </c>
      <c r="BA37" t="s">
        <v>71</v>
      </c>
      <c r="BB37" t="str">
        <f t="shared" ref="BB37:BB42" si="2">IF(L37&gt;200, "200+")</f>
        <v>200+</v>
      </c>
      <c r="BC37">
        <v>1</v>
      </c>
      <c r="BD37">
        <v>1</v>
      </c>
      <c r="BE37" t="s">
        <v>71</v>
      </c>
      <c r="BF37" t="s">
        <v>87</v>
      </c>
      <c r="BG37" t="s">
        <v>130</v>
      </c>
    </row>
    <row r="38" spans="1:59" x14ac:dyDescent="0.2">
      <c r="A38" t="s">
        <v>228</v>
      </c>
      <c r="B38" t="s">
        <v>60</v>
      </c>
      <c r="C38" t="s">
        <v>90</v>
      </c>
      <c r="D38" t="s">
        <v>226</v>
      </c>
      <c r="E38" t="s">
        <v>119</v>
      </c>
      <c r="F38" t="s">
        <v>64</v>
      </c>
      <c r="G38" s="1">
        <v>44638</v>
      </c>
      <c r="H38" t="s">
        <v>121</v>
      </c>
      <c r="I38" t="s">
        <v>66</v>
      </c>
      <c r="J38" t="s">
        <v>67</v>
      </c>
      <c r="K38">
        <v>102</v>
      </c>
      <c r="L38">
        <v>228</v>
      </c>
      <c r="M38" t="s">
        <v>113</v>
      </c>
      <c r="N38" t="s">
        <v>69</v>
      </c>
      <c r="O38" t="s">
        <v>114</v>
      </c>
      <c r="P38">
        <v>2</v>
      </c>
      <c r="Q38">
        <v>5</v>
      </c>
      <c r="R38">
        <v>2</v>
      </c>
      <c r="S38">
        <v>5</v>
      </c>
      <c r="T38">
        <v>5</v>
      </c>
      <c r="U38">
        <v>2</v>
      </c>
      <c r="V38" t="s">
        <v>71</v>
      </c>
      <c r="W38" t="s">
        <v>72</v>
      </c>
      <c r="X38" t="s">
        <v>71</v>
      </c>
      <c r="Y38" t="s">
        <v>73</v>
      </c>
      <c r="Z38" t="s">
        <v>71</v>
      </c>
      <c r="AA38" t="s">
        <v>74</v>
      </c>
      <c r="AB38" t="s">
        <v>99</v>
      </c>
      <c r="AC38" t="s">
        <v>71</v>
      </c>
      <c r="AD38" t="s">
        <v>66</v>
      </c>
      <c r="AE38" t="s">
        <v>76</v>
      </c>
      <c r="AF38" t="s">
        <v>71</v>
      </c>
      <c r="AG38" t="s">
        <v>75</v>
      </c>
      <c r="AH38" t="s">
        <v>77</v>
      </c>
      <c r="AI38" t="s">
        <v>77</v>
      </c>
      <c r="AJ38" t="s">
        <v>75</v>
      </c>
      <c r="AK38" t="s">
        <v>78</v>
      </c>
      <c r="AL38" t="s">
        <v>71</v>
      </c>
      <c r="AM38" t="s">
        <v>82</v>
      </c>
      <c r="AN38" t="s">
        <v>125</v>
      </c>
      <c r="AO38" t="s">
        <v>147</v>
      </c>
      <c r="AP38" t="s">
        <v>227</v>
      </c>
      <c r="AQ38" t="s">
        <v>75</v>
      </c>
      <c r="AR38" t="s">
        <v>82</v>
      </c>
      <c r="AS38" t="s">
        <v>71</v>
      </c>
      <c r="AT38" t="s">
        <v>99</v>
      </c>
      <c r="AU38" t="s">
        <v>159</v>
      </c>
      <c r="AV38" t="s">
        <v>151</v>
      </c>
      <c r="AW38" t="s">
        <v>151</v>
      </c>
      <c r="AX38" t="s">
        <v>71</v>
      </c>
      <c r="AY38" t="s">
        <v>71</v>
      </c>
      <c r="AZ38" t="s">
        <v>141</v>
      </c>
      <c r="BA38" t="s">
        <v>71</v>
      </c>
      <c r="BB38" t="str">
        <f t="shared" si="2"/>
        <v>200+</v>
      </c>
      <c r="BC38">
        <v>5</v>
      </c>
      <c r="BD38">
        <v>1</v>
      </c>
      <c r="BE38" t="s">
        <v>71</v>
      </c>
      <c r="BF38" t="s">
        <v>87</v>
      </c>
      <c r="BG38" t="s">
        <v>130</v>
      </c>
    </row>
    <row r="39" spans="1:59" x14ac:dyDescent="0.2">
      <c r="A39" t="s">
        <v>229</v>
      </c>
      <c r="B39" t="s">
        <v>60</v>
      </c>
      <c r="C39" t="s">
        <v>90</v>
      </c>
      <c r="D39" t="s">
        <v>230</v>
      </c>
      <c r="E39" t="s">
        <v>119</v>
      </c>
      <c r="F39" t="s">
        <v>64</v>
      </c>
      <c r="G39" s="1">
        <v>44631</v>
      </c>
      <c r="H39" t="s">
        <v>121</v>
      </c>
      <c r="I39" t="s">
        <v>122</v>
      </c>
      <c r="J39" t="s">
        <v>67</v>
      </c>
      <c r="K39">
        <v>150</v>
      </c>
      <c r="L39">
        <v>960</v>
      </c>
      <c r="M39" t="s">
        <v>134</v>
      </c>
      <c r="N39" t="s">
        <v>155</v>
      </c>
      <c r="O39" t="s">
        <v>70</v>
      </c>
      <c r="P39">
        <v>3</v>
      </c>
      <c r="Q39">
        <v>8</v>
      </c>
      <c r="R39">
        <v>4</v>
      </c>
      <c r="S39">
        <v>8</v>
      </c>
      <c r="T39">
        <v>7</v>
      </c>
      <c r="U39">
        <v>1</v>
      </c>
      <c r="V39" t="s">
        <v>71</v>
      </c>
      <c r="W39" t="s">
        <v>72</v>
      </c>
      <c r="X39" t="s">
        <v>71</v>
      </c>
      <c r="Y39" t="s">
        <v>73</v>
      </c>
      <c r="Z39" t="s">
        <v>71</v>
      </c>
      <c r="AA39" t="s">
        <v>73</v>
      </c>
      <c r="AB39" t="s">
        <v>75</v>
      </c>
      <c r="AC39" t="s">
        <v>71</v>
      </c>
      <c r="AD39" t="s">
        <v>231</v>
      </c>
      <c r="AE39" t="s">
        <v>124</v>
      </c>
      <c r="AF39" t="s">
        <v>75</v>
      </c>
      <c r="AG39" t="s">
        <v>71</v>
      </c>
      <c r="AH39" t="s">
        <v>76</v>
      </c>
      <c r="AI39" t="s">
        <v>75</v>
      </c>
      <c r="AJ39" t="s">
        <v>75</v>
      </c>
      <c r="AK39" t="s">
        <v>78</v>
      </c>
      <c r="AL39" t="s">
        <v>75</v>
      </c>
      <c r="AM39" t="s">
        <v>78</v>
      </c>
      <c r="AN39" t="s">
        <v>125</v>
      </c>
      <c r="AO39" t="s">
        <v>147</v>
      </c>
      <c r="AP39" t="s">
        <v>232</v>
      </c>
      <c r="AQ39" t="s">
        <v>233</v>
      </c>
      <c r="AR39" t="s">
        <v>82</v>
      </c>
      <c r="AS39" t="s">
        <v>71</v>
      </c>
      <c r="AT39" t="s">
        <v>83</v>
      </c>
      <c r="AU39" t="s">
        <v>234</v>
      </c>
      <c r="AV39" t="s">
        <v>235</v>
      </c>
      <c r="AW39" t="s">
        <v>235</v>
      </c>
      <c r="AX39" t="s">
        <v>71</v>
      </c>
      <c r="AY39" t="s">
        <v>71</v>
      </c>
      <c r="AZ39" t="s">
        <v>223</v>
      </c>
      <c r="BA39" t="s">
        <v>71</v>
      </c>
      <c r="BB39" t="str">
        <f t="shared" si="2"/>
        <v>200+</v>
      </c>
      <c r="BC39">
        <v>3</v>
      </c>
      <c r="BD39">
        <v>1</v>
      </c>
      <c r="BE39" t="s">
        <v>71</v>
      </c>
      <c r="BF39" t="s">
        <v>87</v>
      </c>
      <c r="BG39" t="s">
        <v>130</v>
      </c>
    </row>
    <row r="40" spans="1:59" x14ac:dyDescent="0.2">
      <c r="A40" t="s">
        <v>236</v>
      </c>
      <c r="B40" t="s">
        <v>60</v>
      </c>
      <c r="C40" t="s">
        <v>61</v>
      </c>
      <c r="D40" t="s">
        <v>230</v>
      </c>
      <c r="E40" t="s">
        <v>119</v>
      </c>
      <c r="F40" t="s">
        <v>64</v>
      </c>
      <c r="G40" s="1">
        <v>44631</v>
      </c>
      <c r="H40" t="s">
        <v>121</v>
      </c>
      <c r="I40" t="s">
        <v>122</v>
      </c>
      <c r="J40" t="s">
        <v>67</v>
      </c>
      <c r="K40">
        <v>150</v>
      </c>
      <c r="L40">
        <v>960</v>
      </c>
      <c r="M40" t="s">
        <v>134</v>
      </c>
      <c r="N40" t="s">
        <v>155</v>
      </c>
      <c r="O40" t="s">
        <v>70</v>
      </c>
      <c r="P40">
        <v>3</v>
      </c>
      <c r="Q40">
        <v>8</v>
      </c>
      <c r="R40">
        <v>4</v>
      </c>
      <c r="S40">
        <v>8</v>
      </c>
      <c r="T40">
        <v>7</v>
      </c>
      <c r="U40">
        <v>1</v>
      </c>
      <c r="V40" t="s">
        <v>71</v>
      </c>
      <c r="W40" t="s">
        <v>72</v>
      </c>
      <c r="X40" t="s">
        <v>71</v>
      </c>
      <c r="Y40" t="s">
        <v>73</v>
      </c>
      <c r="Z40" t="s">
        <v>71</v>
      </c>
      <c r="AA40" t="s">
        <v>73</v>
      </c>
      <c r="AB40" t="s">
        <v>75</v>
      </c>
      <c r="AC40" t="s">
        <v>71</v>
      </c>
      <c r="AD40" t="s">
        <v>231</v>
      </c>
      <c r="AE40" t="s">
        <v>124</v>
      </c>
      <c r="AF40" t="s">
        <v>75</v>
      </c>
      <c r="AG40" t="s">
        <v>71</v>
      </c>
      <c r="AH40" t="s">
        <v>76</v>
      </c>
      <c r="AI40" t="s">
        <v>75</v>
      </c>
      <c r="AJ40" t="s">
        <v>75</v>
      </c>
      <c r="AK40" t="s">
        <v>78</v>
      </c>
      <c r="AL40" t="s">
        <v>75</v>
      </c>
      <c r="AM40" t="s">
        <v>78</v>
      </c>
      <c r="AN40" t="s">
        <v>125</v>
      </c>
      <c r="AO40" t="s">
        <v>147</v>
      </c>
      <c r="AP40" t="s">
        <v>232</v>
      </c>
      <c r="AQ40" t="s">
        <v>233</v>
      </c>
      <c r="AR40" t="s">
        <v>82</v>
      </c>
      <c r="AS40" t="s">
        <v>71</v>
      </c>
      <c r="AT40" t="s">
        <v>83</v>
      </c>
      <c r="AU40" t="s">
        <v>234</v>
      </c>
      <c r="AV40" t="s">
        <v>235</v>
      </c>
      <c r="AW40" t="s">
        <v>235</v>
      </c>
      <c r="AX40" t="s">
        <v>71</v>
      </c>
      <c r="AY40" t="s">
        <v>71</v>
      </c>
      <c r="AZ40" t="s">
        <v>223</v>
      </c>
      <c r="BA40" t="s">
        <v>71</v>
      </c>
      <c r="BB40" t="str">
        <f t="shared" si="2"/>
        <v>200+</v>
      </c>
      <c r="BC40">
        <v>3</v>
      </c>
      <c r="BD40">
        <v>1</v>
      </c>
      <c r="BE40" t="s">
        <v>71</v>
      </c>
      <c r="BF40" t="s">
        <v>87</v>
      </c>
      <c r="BG40" t="s">
        <v>130</v>
      </c>
    </row>
    <row r="41" spans="1:59" x14ac:dyDescent="0.2">
      <c r="A41" t="s">
        <v>237</v>
      </c>
      <c r="B41" t="s">
        <v>60</v>
      </c>
      <c r="C41" t="s">
        <v>61</v>
      </c>
      <c r="D41" t="s">
        <v>238</v>
      </c>
      <c r="E41" t="s">
        <v>119</v>
      </c>
      <c r="F41" t="s">
        <v>120</v>
      </c>
      <c r="G41" s="1">
        <v>44644</v>
      </c>
      <c r="H41" t="s">
        <v>121</v>
      </c>
      <c r="I41" t="s">
        <v>122</v>
      </c>
      <c r="J41" t="s">
        <v>67</v>
      </c>
      <c r="K41">
        <v>215</v>
      </c>
      <c r="L41">
        <v>211</v>
      </c>
      <c r="M41" t="s">
        <v>113</v>
      </c>
      <c r="N41" t="s">
        <v>185</v>
      </c>
      <c r="O41" t="s">
        <v>70</v>
      </c>
      <c r="P41">
        <v>3</v>
      </c>
      <c r="Q41">
        <v>10</v>
      </c>
      <c r="R41">
        <v>2</v>
      </c>
      <c r="S41">
        <v>8</v>
      </c>
      <c r="T41">
        <v>0</v>
      </c>
      <c r="U41">
        <v>8</v>
      </c>
      <c r="V41" t="s">
        <v>71</v>
      </c>
      <c r="W41" t="s">
        <v>72</v>
      </c>
      <c r="X41" t="s">
        <v>71</v>
      </c>
      <c r="Y41" t="s">
        <v>74</v>
      </c>
      <c r="Z41" t="s">
        <v>71</v>
      </c>
      <c r="AA41" t="s">
        <v>74</v>
      </c>
      <c r="AB41" t="s">
        <v>71</v>
      </c>
      <c r="AC41" t="s">
        <v>75</v>
      </c>
      <c r="AD41" t="s">
        <v>135</v>
      </c>
      <c r="AE41" t="s">
        <v>146</v>
      </c>
      <c r="AF41" t="s">
        <v>75</v>
      </c>
      <c r="AG41" t="s">
        <v>71</v>
      </c>
      <c r="AH41" t="s">
        <v>146</v>
      </c>
      <c r="AI41" t="s">
        <v>75</v>
      </c>
      <c r="AJ41" t="s">
        <v>75</v>
      </c>
      <c r="AK41" t="s">
        <v>78</v>
      </c>
      <c r="AL41" t="s">
        <v>75</v>
      </c>
      <c r="AM41" t="s">
        <v>78</v>
      </c>
      <c r="AN41" t="s">
        <v>125</v>
      </c>
      <c r="AO41" t="s">
        <v>126</v>
      </c>
      <c r="AP41" t="s">
        <v>148</v>
      </c>
      <c r="AQ41" t="s">
        <v>75</v>
      </c>
      <c r="AR41" t="s">
        <v>82</v>
      </c>
      <c r="AS41" t="s">
        <v>75</v>
      </c>
      <c r="AT41" t="s">
        <v>158</v>
      </c>
      <c r="AU41" t="s">
        <v>159</v>
      </c>
      <c r="AV41" t="s">
        <v>239</v>
      </c>
      <c r="AW41" t="s">
        <v>151</v>
      </c>
      <c r="AX41" t="s">
        <v>75</v>
      </c>
      <c r="AY41" t="s">
        <v>71</v>
      </c>
      <c r="AZ41" t="s">
        <v>180</v>
      </c>
      <c r="BA41" t="s">
        <v>75</v>
      </c>
      <c r="BB41" t="str">
        <f t="shared" si="2"/>
        <v>200+</v>
      </c>
      <c r="BC41">
        <v>5</v>
      </c>
      <c r="BD41">
        <v>1</v>
      </c>
      <c r="BE41" t="s">
        <v>71</v>
      </c>
      <c r="BF41" t="s">
        <v>87</v>
      </c>
      <c r="BG41" t="s">
        <v>130</v>
      </c>
    </row>
    <row r="42" spans="1:59" x14ac:dyDescent="0.2">
      <c r="A42" t="s">
        <v>240</v>
      </c>
      <c r="B42" t="s">
        <v>60</v>
      </c>
      <c r="C42" t="s">
        <v>90</v>
      </c>
      <c r="D42" t="s">
        <v>238</v>
      </c>
      <c r="E42" t="s">
        <v>119</v>
      </c>
      <c r="F42" t="s">
        <v>120</v>
      </c>
      <c r="G42" s="1">
        <v>44644</v>
      </c>
      <c r="H42" t="s">
        <v>121</v>
      </c>
      <c r="I42" t="s">
        <v>122</v>
      </c>
      <c r="J42" t="s">
        <v>67</v>
      </c>
      <c r="K42">
        <v>215</v>
      </c>
      <c r="L42">
        <v>211</v>
      </c>
      <c r="M42" t="s">
        <v>113</v>
      </c>
      <c r="N42" t="s">
        <v>185</v>
      </c>
      <c r="O42" t="s">
        <v>70</v>
      </c>
      <c r="P42">
        <v>3</v>
      </c>
      <c r="Q42">
        <v>10</v>
      </c>
      <c r="R42">
        <v>2</v>
      </c>
      <c r="S42">
        <v>8</v>
      </c>
      <c r="T42">
        <v>0</v>
      </c>
      <c r="U42">
        <v>0</v>
      </c>
      <c r="V42" t="s">
        <v>71</v>
      </c>
      <c r="W42" t="s">
        <v>72</v>
      </c>
      <c r="X42" t="s">
        <v>71</v>
      </c>
      <c r="Y42" t="s">
        <v>74</v>
      </c>
      <c r="Z42" t="s">
        <v>71</v>
      </c>
      <c r="AA42" t="s">
        <v>74</v>
      </c>
      <c r="AB42" t="s">
        <v>71</v>
      </c>
      <c r="AC42" t="s">
        <v>75</v>
      </c>
      <c r="AD42" t="s">
        <v>135</v>
      </c>
      <c r="AE42" t="s">
        <v>146</v>
      </c>
      <c r="AF42" t="s">
        <v>75</v>
      </c>
      <c r="AG42" t="s">
        <v>71</v>
      </c>
      <c r="AH42" t="s">
        <v>146</v>
      </c>
      <c r="AI42" t="s">
        <v>75</v>
      </c>
      <c r="AJ42" t="s">
        <v>75</v>
      </c>
      <c r="AK42" t="s">
        <v>78</v>
      </c>
      <c r="AL42" t="s">
        <v>75</v>
      </c>
      <c r="AM42" t="s">
        <v>78</v>
      </c>
      <c r="AN42" t="s">
        <v>125</v>
      </c>
      <c r="AO42" t="s">
        <v>126</v>
      </c>
      <c r="AP42" t="s">
        <v>148</v>
      </c>
      <c r="AQ42" t="s">
        <v>75</v>
      </c>
      <c r="AR42" t="s">
        <v>82</v>
      </c>
      <c r="AS42" t="s">
        <v>75</v>
      </c>
      <c r="AT42" t="s">
        <v>158</v>
      </c>
      <c r="AU42" t="s">
        <v>159</v>
      </c>
      <c r="AV42" t="s">
        <v>239</v>
      </c>
      <c r="AW42" t="s">
        <v>151</v>
      </c>
      <c r="AX42" t="s">
        <v>75</v>
      </c>
      <c r="AY42" t="s">
        <v>71</v>
      </c>
      <c r="AZ42" t="s">
        <v>180</v>
      </c>
      <c r="BA42" t="s">
        <v>75</v>
      </c>
      <c r="BB42" t="str">
        <f t="shared" si="2"/>
        <v>200+</v>
      </c>
      <c r="BC42">
        <v>5</v>
      </c>
      <c r="BD42">
        <v>1</v>
      </c>
      <c r="BE42" t="s">
        <v>71</v>
      </c>
      <c r="BF42" t="s">
        <v>87</v>
      </c>
      <c r="BG42" t="s">
        <v>130</v>
      </c>
    </row>
    <row r="43" spans="1:59" x14ac:dyDescent="0.2">
      <c r="A43" t="s">
        <v>241</v>
      </c>
      <c r="B43" t="s">
        <v>60</v>
      </c>
      <c r="C43" t="s">
        <v>90</v>
      </c>
      <c r="D43" t="s">
        <v>242</v>
      </c>
      <c r="E43" t="s">
        <v>63</v>
      </c>
      <c r="F43" t="s">
        <v>64</v>
      </c>
      <c r="G43" s="1">
        <v>44641</v>
      </c>
      <c r="H43" t="s">
        <v>243</v>
      </c>
      <c r="I43" t="s">
        <v>122</v>
      </c>
      <c r="J43" t="s">
        <v>67</v>
      </c>
      <c r="K43">
        <v>61</v>
      </c>
      <c r="L43">
        <v>56</v>
      </c>
      <c r="M43" t="s">
        <v>113</v>
      </c>
      <c r="N43" t="s">
        <v>193</v>
      </c>
      <c r="O43" t="s">
        <v>70</v>
      </c>
      <c r="P43">
        <v>2</v>
      </c>
      <c r="Q43">
        <v>4</v>
      </c>
      <c r="R43">
        <v>3</v>
      </c>
      <c r="S43">
        <v>0</v>
      </c>
      <c r="T43">
        <v>0</v>
      </c>
      <c r="U43">
        <v>2</v>
      </c>
      <c r="V43" t="s">
        <v>71</v>
      </c>
      <c r="W43" t="s">
        <v>72</v>
      </c>
      <c r="X43" t="s">
        <v>71</v>
      </c>
      <c r="Y43" t="s">
        <v>74</v>
      </c>
      <c r="Z43" t="s">
        <v>71</v>
      </c>
      <c r="AA43" t="s">
        <v>74</v>
      </c>
      <c r="AB43" t="s">
        <v>71</v>
      </c>
      <c r="AC43" t="s">
        <v>71</v>
      </c>
      <c r="AD43" t="s">
        <v>123</v>
      </c>
      <c r="AE43" t="s">
        <v>146</v>
      </c>
      <c r="AF43" t="s">
        <v>75</v>
      </c>
      <c r="AG43" t="s">
        <v>71</v>
      </c>
      <c r="AH43" t="s">
        <v>76</v>
      </c>
      <c r="AI43" t="s">
        <v>75</v>
      </c>
      <c r="AJ43" t="s">
        <v>71</v>
      </c>
      <c r="AK43" t="s">
        <v>82</v>
      </c>
      <c r="AL43" t="s">
        <v>71</v>
      </c>
      <c r="AM43" t="s">
        <v>82</v>
      </c>
      <c r="AN43" t="s">
        <v>79</v>
      </c>
      <c r="AO43" t="s">
        <v>80</v>
      </c>
      <c r="AP43" t="s">
        <v>244</v>
      </c>
      <c r="AQ43" t="s">
        <v>245</v>
      </c>
      <c r="AR43" t="s">
        <v>82</v>
      </c>
      <c r="AS43" t="s">
        <v>75</v>
      </c>
      <c r="AT43" t="s">
        <v>158</v>
      </c>
      <c r="AU43" t="s">
        <v>84</v>
      </c>
      <c r="AV43" t="s">
        <v>100</v>
      </c>
      <c r="AW43" t="s">
        <v>100</v>
      </c>
      <c r="AX43" t="s">
        <v>75</v>
      </c>
      <c r="AY43" t="s">
        <v>71</v>
      </c>
      <c r="AZ43" t="s">
        <v>141</v>
      </c>
      <c r="BA43" t="s">
        <v>75</v>
      </c>
      <c r="BB43" t="str">
        <f>IF(AND(L43&gt;50, L43&lt;=100), "50-100")</f>
        <v>50-100</v>
      </c>
      <c r="BC43">
        <v>1</v>
      </c>
      <c r="BD43">
        <v>1</v>
      </c>
      <c r="BE43" t="s">
        <v>75</v>
      </c>
      <c r="BF43" t="s">
        <v>87</v>
      </c>
      <c r="BG43" t="s">
        <v>107</v>
      </c>
    </row>
    <row r="44" spans="1:59" x14ac:dyDescent="0.2">
      <c r="A44" t="s">
        <v>246</v>
      </c>
      <c r="B44" t="s">
        <v>60</v>
      </c>
      <c r="C44" t="s">
        <v>61</v>
      </c>
      <c r="D44" t="s">
        <v>242</v>
      </c>
      <c r="E44" t="s">
        <v>63</v>
      </c>
      <c r="F44" t="s">
        <v>64</v>
      </c>
      <c r="G44" s="1">
        <v>44641</v>
      </c>
      <c r="H44" t="s">
        <v>243</v>
      </c>
      <c r="I44" t="s">
        <v>122</v>
      </c>
      <c r="J44" t="s">
        <v>67</v>
      </c>
      <c r="K44">
        <v>61</v>
      </c>
      <c r="L44">
        <v>56</v>
      </c>
      <c r="M44" t="s">
        <v>113</v>
      </c>
      <c r="N44" t="s">
        <v>193</v>
      </c>
      <c r="O44" t="s">
        <v>70</v>
      </c>
      <c r="P44">
        <v>2</v>
      </c>
      <c r="Q44">
        <v>4</v>
      </c>
      <c r="R44">
        <v>3</v>
      </c>
      <c r="S44">
        <v>0</v>
      </c>
      <c r="T44">
        <v>0</v>
      </c>
      <c r="U44">
        <v>2</v>
      </c>
      <c r="V44" t="s">
        <v>71</v>
      </c>
      <c r="W44" t="s">
        <v>72</v>
      </c>
      <c r="X44" t="s">
        <v>71</v>
      </c>
      <c r="Y44" t="s">
        <v>74</v>
      </c>
      <c r="Z44" t="s">
        <v>71</v>
      </c>
      <c r="AA44" t="s">
        <v>74</v>
      </c>
      <c r="AB44" t="s">
        <v>71</v>
      </c>
      <c r="AC44" t="s">
        <v>71</v>
      </c>
      <c r="AD44" t="s">
        <v>123</v>
      </c>
      <c r="AE44" t="s">
        <v>146</v>
      </c>
      <c r="AF44" t="s">
        <v>75</v>
      </c>
      <c r="AG44" t="s">
        <v>71</v>
      </c>
      <c r="AH44" t="s">
        <v>76</v>
      </c>
      <c r="AI44" t="s">
        <v>75</v>
      </c>
      <c r="AJ44" t="s">
        <v>71</v>
      </c>
      <c r="AK44" t="s">
        <v>82</v>
      </c>
      <c r="AL44" t="s">
        <v>71</v>
      </c>
      <c r="AM44" t="s">
        <v>82</v>
      </c>
      <c r="AN44" t="s">
        <v>79</v>
      </c>
      <c r="AO44" t="s">
        <v>80</v>
      </c>
      <c r="AP44" t="s">
        <v>244</v>
      </c>
      <c r="AQ44" t="s">
        <v>245</v>
      </c>
      <c r="AR44" t="s">
        <v>82</v>
      </c>
      <c r="AS44" t="s">
        <v>75</v>
      </c>
      <c r="AT44" t="s">
        <v>158</v>
      </c>
      <c r="AU44" t="s">
        <v>84</v>
      </c>
      <c r="AV44" t="s">
        <v>100</v>
      </c>
      <c r="AW44" t="s">
        <v>247</v>
      </c>
      <c r="AX44" t="s">
        <v>75</v>
      </c>
      <c r="AY44" t="s">
        <v>71</v>
      </c>
      <c r="AZ44" t="s">
        <v>141</v>
      </c>
      <c r="BA44" t="s">
        <v>75</v>
      </c>
      <c r="BB44" t="str">
        <f>IF(AND(L44&gt;50, L44&lt;=100), "50-100")</f>
        <v>50-100</v>
      </c>
      <c r="BC44">
        <v>1</v>
      </c>
      <c r="BD44">
        <v>2</v>
      </c>
      <c r="BE44" t="s">
        <v>75</v>
      </c>
      <c r="BF44" t="s">
        <v>87</v>
      </c>
      <c r="BG44" t="s">
        <v>107</v>
      </c>
    </row>
    <row r="45" spans="1:59" x14ac:dyDescent="0.2">
      <c r="A45" t="s">
        <v>248</v>
      </c>
      <c r="B45" t="s">
        <v>60</v>
      </c>
      <c r="C45" t="s">
        <v>90</v>
      </c>
      <c r="D45" t="s">
        <v>249</v>
      </c>
      <c r="E45" t="s">
        <v>63</v>
      </c>
      <c r="F45" t="s">
        <v>64</v>
      </c>
      <c r="G45" s="1">
        <v>44630</v>
      </c>
      <c r="H45" t="s">
        <v>250</v>
      </c>
      <c r="I45" t="s">
        <v>66</v>
      </c>
      <c r="J45" t="s">
        <v>67</v>
      </c>
      <c r="K45">
        <v>36</v>
      </c>
      <c r="L45">
        <v>41</v>
      </c>
      <c r="M45" t="s">
        <v>113</v>
      </c>
      <c r="N45" t="s">
        <v>69</v>
      </c>
      <c r="O45" t="s">
        <v>70</v>
      </c>
      <c r="P45">
        <v>2</v>
      </c>
      <c r="Q45">
        <v>4</v>
      </c>
      <c r="R45">
        <v>2</v>
      </c>
      <c r="S45">
        <v>0</v>
      </c>
      <c r="T45">
        <v>0</v>
      </c>
      <c r="U45">
        <v>0</v>
      </c>
      <c r="V45" t="s">
        <v>71</v>
      </c>
      <c r="W45" t="s">
        <v>72</v>
      </c>
      <c r="X45" t="s">
        <v>71</v>
      </c>
      <c r="Y45" t="s">
        <v>73</v>
      </c>
      <c r="Z45" t="s">
        <v>71</v>
      </c>
      <c r="AA45" t="s">
        <v>74</v>
      </c>
      <c r="AB45" t="s">
        <v>75</v>
      </c>
      <c r="AC45" t="s">
        <v>75</v>
      </c>
      <c r="AD45" t="s">
        <v>66</v>
      </c>
      <c r="AE45" t="s">
        <v>76</v>
      </c>
      <c r="AF45" t="s">
        <v>75</v>
      </c>
      <c r="AG45" t="s">
        <v>75</v>
      </c>
      <c r="AH45" t="s">
        <v>77</v>
      </c>
      <c r="AI45" t="s">
        <v>77</v>
      </c>
      <c r="AJ45" t="s">
        <v>75</v>
      </c>
      <c r="AK45" t="s">
        <v>78</v>
      </c>
      <c r="AL45" t="s">
        <v>75</v>
      </c>
      <c r="AM45" t="s">
        <v>78</v>
      </c>
      <c r="AN45" t="s">
        <v>79</v>
      </c>
      <c r="AO45" t="s">
        <v>80</v>
      </c>
      <c r="AP45" t="s">
        <v>138</v>
      </c>
      <c r="AQ45" t="s">
        <v>75</v>
      </c>
      <c r="AR45" t="s">
        <v>82</v>
      </c>
      <c r="AS45" t="s">
        <v>71</v>
      </c>
      <c r="AT45" t="s">
        <v>99</v>
      </c>
      <c r="AU45" t="s">
        <v>84</v>
      </c>
      <c r="AV45" t="s">
        <v>235</v>
      </c>
      <c r="AW45" t="s">
        <v>75</v>
      </c>
      <c r="AX45" t="s">
        <v>71</v>
      </c>
      <c r="AY45" t="s">
        <v>71</v>
      </c>
      <c r="AZ45" t="s">
        <v>86</v>
      </c>
      <c r="BA45" t="s">
        <v>75</v>
      </c>
      <c r="BB45" t="str">
        <f t="shared" ref="BB45:BB50" si="3">IF(L45&lt;=50, "0-50")</f>
        <v>0-50</v>
      </c>
      <c r="BC45">
        <v>3</v>
      </c>
      <c r="BD45">
        <v>1</v>
      </c>
      <c r="BE45" t="s">
        <v>75</v>
      </c>
      <c r="BF45" t="s">
        <v>87</v>
      </c>
      <c r="BG45" t="s">
        <v>107</v>
      </c>
    </row>
    <row r="46" spans="1:59" x14ac:dyDescent="0.2">
      <c r="A46" t="s">
        <v>251</v>
      </c>
      <c r="B46" t="s">
        <v>60</v>
      </c>
      <c r="C46" t="s">
        <v>61</v>
      </c>
      <c r="D46" t="s">
        <v>249</v>
      </c>
      <c r="E46" t="s">
        <v>63</v>
      </c>
      <c r="F46" t="s">
        <v>64</v>
      </c>
      <c r="G46" s="1">
        <v>44630</v>
      </c>
      <c r="H46" t="s">
        <v>250</v>
      </c>
      <c r="I46" t="s">
        <v>66</v>
      </c>
      <c r="J46" t="s">
        <v>67</v>
      </c>
      <c r="K46">
        <v>36</v>
      </c>
      <c r="L46">
        <v>41</v>
      </c>
      <c r="M46" t="s">
        <v>113</v>
      </c>
      <c r="N46" t="s">
        <v>69</v>
      </c>
      <c r="O46" t="s">
        <v>70</v>
      </c>
      <c r="P46">
        <v>2</v>
      </c>
      <c r="Q46">
        <v>4</v>
      </c>
      <c r="R46">
        <v>2</v>
      </c>
      <c r="S46">
        <v>0</v>
      </c>
      <c r="T46">
        <v>0</v>
      </c>
      <c r="U46">
        <v>0</v>
      </c>
      <c r="V46" t="s">
        <v>71</v>
      </c>
      <c r="W46" t="s">
        <v>72</v>
      </c>
      <c r="X46" t="s">
        <v>71</v>
      </c>
      <c r="Y46" t="s">
        <v>73</v>
      </c>
      <c r="Z46" t="s">
        <v>71</v>
      </c>
      <c r="AA46" t="s">
        <v>74</v>
      </c>
      <c r="AB46" t="s">
        <v>75</v>
      </c>
      <c r="AC46" t="s">
        <v>75</v>
      </c>
      <c r="AD46" t="s">
        <v>66</v>
      </c>
      <c r="AE46" t="s">
        <v>76</v>
      </c>
      <c r="AF46" t="s">
        <v>75</v>
      </c>
      <c r="AG46" t="s">
        <v>75</v>
      </c>
      <c r="AH46" t="s">
        <v>77</v>
      </c>
      <c r="AI46" t="s">
        <v>77</v>
      </c>
      <c r="AJ46" t="s">
        <v>75</v>
      </c>
      <c r="AK46" t="s">
        <v>78</v>
      </c>
      <c r="AL46" t="s">
        <v>75</v>
      </c>
      <c r="AM46" t="s">
        <v>78</v>
      </c>
      <c r="AN46" t="s">
        <v>79</v>
      </c>
      <c r="AO46" t="s">
        <v>80</v>
      </c>
      <c r="AP46" t="s">
        <v>138</v>
      </c>
      <c r="AQ46" t="s">
        <v>75</v>
      </c>
      <c r="AR46" t="s">
        <v>82</v>
      </c>
      <c r="AS46" t="s">
        <v>71</v>
      </c>
      <c r="AT46" t="s">
        <v>99</v>
      </c>
      <c r="AU46" t="s">
        <v>84</v>
      </c>
      <c r="AV46" t="s">
        <v>235</v>
      </c>
      <c r="AW46" t="s">
        <v>75</v>
      </c>
      <c r="AX46" t="s">
        <v>71</v>
      </c>
      <c r="AY46" t="s">
        <v>71</v>
      </c>
      <c r="AZ46" t="s">
        <v>86</v>
      </c>
      <c r="BA46" t="s">
        <v>75</v>
      </c>
      <c r="BB46" t="str">
        <f t="shared" si="3"/>
        <v>0-50</v>
      </c>
      <c r="BC46">
        <v>3</v>
      </c>
      <c r="BD46">
        <v>1</v>
      </c>
      <c r="BE46" t="s">
        <v>75</v>
      </c>
      <c r="BF46" t="s">
        <v>87</v>
      </c>
      <c r="BG46" t="s">
        <v>107</v>
      </c>
    </row>
    <row r="47" spans="1:59" x14ac:dyDescent="0.2">
      <c r="A47" t="s">
        <v>252</v>
      </c>
      <c r="B47" t="s">
        <v>60</v>
      </c>
      <c r="C47" t="s">
        <v>90</v>
      </c>
      <c r="D47" t="s">
        <v>253</v>
      </c>
      <c r="E47" t="s">
        <v>63</v>
      </c>
      <c r="F47" t="s">
        <v>64</v>
      </c>
      <c r="G47" s="1">
        <v>44631</v>
      </c>
      <c r="H47" t="s">
        <v>104</v>
      </c>
      <c r="I47" t="s">
        <v>66</v>
      </c>
      <c r="J47" t="s">
        <v>67</v>
      </c>
      <c r="K47">
        <v>43</v>
      </c>
      <c r="L47">
        <v>46</v>
      </c>
      <c r="M47" t="s">
        <v>68</v>
      </c>
      <c r="N47" t="s">
        <v>69</v>
      </c>
      <c r="O47" t="s">
        <v>70</v>
      </c>
      <c r="P47">
        <v>2</v>
      </c>
      <c r="Q47">
        <v>4</v>
      </c>
      <c r="R47">
        <v>2</v>
      </c>
      <c r="S47">
        <v>0</v>
      </c>
      <c r="T47">
        <v>0</v>
      </c>
      <c r="U47">
        <v>0</v>
      </c>
      <c r="V47" t="s">
        <v>71</v>
      </c>
      <c r="W47" t="s">
        <v>72</v>
      </c>
      <c r="X47" t="s">
        <v>71</v>
      </c>
      <c r="Y47" t="s">
        <v>73</v>
      </c>
      <c r="Z47" t="s">
        <v>71</v>
      </c>
      <c r="AA47" t="s">
        <v>74</v>
      </c>
      <c r="AB47" t="s">
        <v>71</v>
      </c>
      <c r="AC47" t="s">
        <v>71</v>
      </c>
      <c r="AD47" t="s">
        <v>66</v>
      </c>
      <c r="AE47" t="s">
        <v>76</v>
      </c>
      <c r="AF47" t="s">
        <v>71</v>
      </c>
      <c r="AG47" t="s">
        <v>75</v>
      </c>
      <c r="AH47" t="s">
        <v>77</v>
      </c>
      <c r="AI47" t="s">
        <v>77</v>
      </c>
      <c r="AJ47" t="s">
        <v>75</v>
      </c>
      <c r="AK47" t="s">
        <v>78</v>
      </c>
      <c r="AL47" t="s">
        <v>75</v>
      </c>
      <c r="AM47" t="s">
        <v>78</v>
      </c>
      <c r="AN47" t="s">
        <v>79</v>
      </c>
      <c r="AO47" t="s">
        <v>80</v>
      </c>
      <c r="AP47" t="s">
        <v>200</v>
      </c>
      <c r="AQ47" t="s">
        <v>75</v>
      </c>
      <c r="AR47" t="s">
        <v>82</v>
      </c>
      <c r="AS47" t="s">
        <v>71</v>
      </c>
      <c r="AT47" t="s">
        <v>83</v>
      </c>
      <c r="AU47" t="s">
        <v>84</v>
      </c>
      <c r="AV47" t="s">
        <v>235</v>
      </c>
      <c r="AW47" t="s">
        <v>235</v>
      </c>
      <c r="AX47" t="s">
        <v>71</v>
      </c>
      <c r="AY47" t="s">
        <v>71</v>
      </c>
      <c r="AZ47" t="s">
        <v>86</v>
      </c>
      <c r="BA47" t="s">
        <v>75</v>
      </c>
      <c r="BB47" t="str">
        <f t="shared" si="3"/>
        <v>0-50</v>
      </c>
      <c r="BC47">
        <v>3</v>
      </c>
      <c r="BD47">
        <v>2</v>
      </c>
      <c r="BE47" t="s">
        <v>75</v>
      </c>
      <c r="BF47" t="s">
        <v>87</v>
      </c>
      <c r="BG47" t="s">
        <v>88</v>
      </c>
    </row>
    <row r="48" spans="1:59" x14ac:dyDescent="0.2">
      <c r="A48" t="s">
        <v>254</v>
      </c>
      <c r="B48" t="s">
        <v>60</v>
      </c>
      <c r="C48" t="s">
        <v>61</v>
      </c>
      <c r="D48" t="s">
        <v>253</v>
      </c>
      <c r="E48" t="s">
        <v>63</v>
      </c>
      <c r="F48" t="s">
        <v>64</v>
      </c>
      <c r="G48" s="1">
        <v>44631</v>
      </c>
      <c r="H48" t="s">
        <v>104</v>
      </c>
      <c r="I48" t="s">
        <v>66</v>
      </c>
      <c r="J48" t="s">
        <v>67</v>
      </c>
      <c r="K48">
        <v>43</v>
      </c>
      <c r="L48">
        <v>46</v>
      </c>
      <c r="M48" t="s">
        <v>68</v>
      </c>
      <c r="N48" t="s">
        <v>69</v>
      </c>
      <c r="O48" t="s">
        <v>70</v>
      </c>
      <c r="P48">
        <v>2</v>
      </c>
      <c r="Q48">
        <v>4</v>
      </c>
      <c r="R48">
        <v>2</v>
      </c>
      <c r="S48">
        <v>0</v>
      </c>
      <c r="T48">
        <v>0</v>
      </c>
      <c r="U48">
        <v>0</v>
      </c>
      <c r="V48" t="s">
        <v>71</v>
      </c>
      <c r="W48" t="s">
        <v>72</v>
      </c>
      <c r="X48" t="s">
        <v>71</v>
      </c>
      <c r="Y48" t="s">
        <v>73</v>
      </c>
      <c r="Z48" t="s">
        <v>71</v>
      </c>
      <c r="AA48" t="s">
        <v>74</v>
      </c>
      <c r="AB48" t="s">
        <v>71</v>
      </c>
      <c r="AC48" t="s">
        <v>71</v>
      </c>
      <c r="AD48" t="s">
        <v>66</v>
      </c>
      <c r="AE48" t="s">
        <v>76</v>
      </c>
      <c r="AF48" t="s">
        <v>71</v>
      </c>
      <c r="AG48" t="s">
        <v>75</v>
      </c>
      <c r="AH48" t="s">
        <v>77</v>
      </c>
      <c r="AI48" t="s">
        <v>77</v>
      </c>
      <c r="AJ48" t="s">
        <v>75</v>
      </c>
      <c r="AK48" t="s">
        <v>78</v>
      </c>
      <c r="AL48" t="s">
        <v>75</v>
      </c>
      <c r="AM48" t="s">
        <v>78</v>
      </c>
      <c r="AN48" t="s">
        <v>79</v>
      </c>
      <c r="AO48" t="s">
        <v>80</v>
      </c>
      <c r="AP48" t="s">
        <v>200</v>
      </c>
      <c r="AQ48" t="s">
        <v>75</v>
      </c>
      <c r="AR48" t="s">
        <v>82</v>
      </c>
      <c r="AS48" t="s">
        <v>71</v>
      </c>
      <c r="AT48" t="s">
        <v>83</v>
      </c>
      <c r="AU48" t="s">
        <v>84</v>
      </c>
      <c r="AV48" t="s">
        <v>235</v>
      </c>
      <c r="AW48" t="s">
        <v>235</v>
      </c>
      <c r="AX48" t="s">
        <v>71</v>
      </c>
      <c r="AY48" t="s">
        <v>71</v>
      </c>
      <c r="AZ48" t="s">
        <v>86</v>
      </c>
      <c r="BA48" t="s">
        <v>75</v>
      </c>
      <c r="BB48" t="str">
        <f t="shared" si="3"/>
        <v>0-50</v>
      </c>
      <c r="BC48">
        <v>3</v>
      </c>
      <c r="BD48">
        <v>1</v>
      </c>
      <c r="BE48" t="s">
        <v>75</v>
      </c>
      <c r="BF48" t="s">
        <v>87</v>
      </c>
      <c r="BG48" t="s">
        <v>88</v>
      </c>
    </row>
    <row r="49" spans="1:59" x14ac:dyDescent="0.2">
      <c r="A49" t="s">
        <v>255</v>
      </c>
      <c r="B49" t="s">
        <v>60</v>
      </c>
      <c r="C49" t="s">
        <v>90</v>
      </c>
      <c r="D49" t="s">
        <v>256</v>
      </c>
      <c r="E49" t="s">
        <v>63</v>
      </c>
      <c r="F49" t="s">
        <v>64</v>
      </c>
      <c r="G49" s="1">
        <v>44637</v>
      </c>
      <c r="H49" t="s">
        <v>243</v>
      </c>
      <c r="I49" t="s">
        <v>66</v>
      </c>
      <c r="J49" t="s">
        <v>67</v>
      </c>
      <c r="K49">
        <v>47</v>
      </c>
      <c r="L49">
        <v>48</v>
      </c>
      <c r="M49" t="s">
        <v>68</v>
      </c>
      <c r="N49" t="s">
        <v>193</v>
      </c>
      <c r="O49" t="s">
        <v>70</v>
      </c>
      <c r="P49">
        <v>2</v>
      </c>
      <c r="Q49">
        <v>6</v>
      </c>
      <c r="R49">
        <v>3</v>
      </c>
      <c r="S49">
        <v>0</v>
      </c>
      <c r="T49">
        <v>0</v>
      </c>
      <c r="U49">
        <v>0</v>
      </c>
      <c r="V49" t="s">
        <v>75</v>
      </c>
      <c r="W49" t="s">
        <v>96</v>
      </c>
      <c r="X49" t="s">
        <v>71</v>
      </c>
      <c r="Y49" t="s">
        <v>74</v>
      </c>
      <c r="Z49" t="s">
        <v>71</v>
      </c>
      <c r="AA49" t="s">
        <v>74</v>
      </c>
      <c r="AB49" t="s">
        <v>71</v>
      </c>
      <c r="AC49" t="s">
        <v>71</v>
      </c>
      <c r="AD49" t="s">
        <v>66</v>
      </c>
      <c r="AE49" t="s">
        <v>76</v>
      </c>
      <c r="AF49" t="s">
        <v>71</v>
      </c>
      <c r="AG49" t="s">
        <v>75</v>
      </c>
      <c r="AH49" t="s">
        <v>77</v>
      </c>
      <c r="AI49" t="s">
        <v>77</v>
      </c>
      <c r="AJ49" t="s">
        <v>75</v>
      </c>
      <c r="AK49" t="s">
        <v>78</v>
      </c>
      <c r="AL49" t="s">
        <v>75</v>
      </c>
      <c r="AM49" t="s">
        <v>78</v>
      </c>
      <c r="AN49" t="s">
        <v>79</v>
      </c>
      <c r="AO49" t="s">
        <v>80</v>
      </c>
      <c r="AP49" t="s">
        <v>194</v>
      </c>
      <c r="AQ49" t="s">
        <v>257</v>
      </c>
      <c r="AR49" t="s">
        <v>82</v>
      </c>
      <c r="AS49" t="s">
        <v>71</v>
      </c>
      <c r="AT49" t="s">
        <v>99</v>
      </c>
      <c r="AU49" t="s">
        <v>84</v>
      </c>
      <c r="AV49" t="s">
        <v>100</v>
      </c>
      <c r="AW49" t="s">
        <v>75</v>
      </c>
      <c r="AX49" t="s">
        <v>71</v>
      </c>
      <c r="AY49" t="s">
        <v>71</v>
      </c>
      <c r="AZ49" t="s">
        <v>86</v>
      </c>
      <c r="BA49" t="s">
        <v>75</v>
      </c>
      <c r="BB49" t="str">
        <f t="shared" si="3"/>
        <v>0-50</v>
      </c>
      <c r="BC49">
        <v>3</v>
      </c>
      <c r="BD49">
        <v>1</v>
      </c>
      <c r="BE49" t="s">
        <v>75</v>
      </c>
      <c r="BF49" t="s">
        <v>87</v>
      </c>
      <c r="BG49" t="s">
        <v>107</v>
      </c>
    </row>
    <row r="50" spans="1:59" x14ac:dyDescent="0.2">
      <c r="A50" t="s">
        <v>258</v>
      </c>
      <c r="B50" t="s">
        <v>60</v>
      </c>
      <c r="C50" t="s">
        <v>61</v>
      </c>
      <c r="D50" t="s">
        <v>256</v>
      </c>
      <c r="E50" t="s">
        <v>63</v>
      </c>
      <c r="F50" t="s">
        <v>64</v>
      </c>
      <c r="G50" s="1">
        <v>44637</v>
      </c>
      <c r="H50" t="s">
        <v>243</v>
      </c>
      <c r="I50" t="s">
        <v>66</v>
      </c>
      <c r="J50" t="s">
        <v>67</v>
      </c>
      <c r="K50">
        <v>47</v>
      </c>
      <c r="L50">
        <v>48</v>
      </c>
      <c r="M50" t="s">
        <v>68</v>
      </c>
      <c r="N50" t="s">
        <v>193</v>
      </c>
      <c r="O50" t="s">
        <v>70</v>
      </c>
      <c r="P50">
        <v>2</v>
      </c>
      <c r="Q50">
        <v>6</v>
      </c>
      <c r="R50">
        <v>3</v>
      </c>
      <c r="S50">
        <v>0</v>
      </c>
      <c r="T50">
        <v>0</v>
      </c>
      <c r="U50">
        <v>0</v>
      </c>
      <c r="V50" t="s">
        <v>75</v>
      </c>
      <c r="W50" t="s">
        <v>96</v>
      </c>
      <c r="X50" t="s">
        <v>71</v>
      </c>
      <c r="Y50" t="s">
        <v>74</v>
      </c>
      <c r="Z50" t="s">
        <v>71</v>
      </c>
      <c r="AA50" t="s">
        <v>74</v>
      </c>
      <c r="AB50" t="s">
        <v>71</v>
      </c>
      <c r="AC50" t="s">
        <v>71</v>
      </c>
      <c r="AD50" t="s">
        <v>66</v>
      </c>
      <c r="AE50" t="s">
        <v>76</v>
      </c>
      <c r="AF50" t="s">
        <v>71</v>
      </c>
      <c r="AG50" t="s">
        <v>75</v>
      </c>
      <c r="AH50" t="s">
        <v>77</v>
      </c>
      <c r="AI50" t="s">
        <v>77</v>
      </c>
      <c r="AJ50" t="s">
        <v>75</v>
      </c>
      <c r="AK50" t="s">
        <v>78</v>
      </c>
      <c r="AL50" t="s">
        <v>75</v>
      </c>
      <c r="AM50" t="s">
        <v>78</v>
      </c>
      <c r="AN50" t="s">
        <v>79</v>
      </c>
      <c r="AO50" t="s">
        <v>80</v>
      </c>
      <c r="AP50" t="s">
        <v>194</v>
      </c>
      <c r="AQ50" t="s">
        <v>257</v>
      </c>
      <c r="AR50" t="s">
        <v>82</v>
      </c>
      <c r="AS50" t="s">
        <v>71</v>
      </c>
      <c r="AT50" t="s">
        <v>99</v>
      </c>
      <c r="AU50" t="s">
        <v>84</v>
      </c>
      <c r="AV50" t="s">
        <v>100</v>
      </c>
      <c r="AW50" t="s">
        <v>75</v>
      </c>
      <c r="AX50" t="s">
        <v>71</v>
      </c>
      <c r="AY50" t="s">
        <v>71</v>
      </c>
      <c r="AZ50" t="s">
        <v>86</v>
      </c>
      <c r="BA50" t="s">
        <v>75</v>
      </c>
      <c r="BB50" t="str">
        <f t="shared" si="3"/>
        <v>0-50</v>
      </c>
      <c r="BC50">
        <v>3</v>
      </c>
      <c r="BD50">
        <v>2</v>
      </c>
      <c r="BE50" t="s">
        <v>75</v>
      </c>
      <c r="BF50" t="s">
        <v>87</v>
      </c>
      <c r="BG50" t="s">
        <v>107</v>
      </c>
    </row>
    <row r="51" spans="1:59" x14ac:dyDescent="0.2">
      <c r="A51" t="s">
        <v>259</v>
      </c>
      <c r="B51" t="s">
        <v>60</v>
      </c>
      <c r="C51" t="s">
        <v>90</v>
      </c>
      <c r="D51" t="s">
        <v>260</v>
      </c>
      <c r="E51" t="s">
        <v>63</v>
      </c>
      <c r="F51" t="s">
        <v>64</v>
      </c>
      <c r="G51" s="1">
        <v>44629</v>
      </c>
      <c r="H51" t="s">
        <v>261</v>
      </c>
      <c r="I51" t="s">
        <v>94</v>
      </c>
      <c r="J51" t="s">
        <v>67</v>
      </c>
      <c r="K51">
        <v>0</v>
      </c>
      <c r="L51">
        <v>97</v>
      </c>
      <c r="M51" t="s">
        <v>262</v>
      </c>
      <c r="N51" t="s">
        <v>69</v>
      </c>
      <c r="O51" t="s">
        <v>70</v>
      </c>
      <c r="P51">
        <v>2</v>
      </c>
      <c r="Q51">
        <v>4</v>
      </c>
      <c r="R51">
        <v>1</v>
      </c>
      <c r="S51">
        <v>0</v>
      </c>
      <c r="T51">
        <v>0</v>
      </c>
      <c r="U51">
        <v>3</v>
      </c>
      <c r="V51" t="s">
        <v>71</v>
      </c>
      <c r="W51" t="s">
        <v>72</v>
      </c>
      <c r="X51" t="s">
        <v>71</v>
      </c>
      <c r="Y51" t="s">
        <v>73</v>
      </c>
      <c r="Z51" t="s">
        <v>71</v>
      </c>
      <c r="AA51" t="s">
        <v>74</v>
      </c>
      <c r="AB51" t="s">
        <v>71</v>
      </c>
      <c r="AC51" t="s">
        <v>71</v>
      </c>
      <c r="AD51" t="s">
        <v>135</v>
      </c>
      <c r="AE51" t="s">
        <v>124</v>
      </c>
      <c r="AF51" t="s">
        <v>75</v>
      </c>
      <c r="AG51" t="s">
        <v>71</v>
      </c>
      <c r="AH51" t="s">
        <v>263</v>
      </c>
      <c r="AI51" t="s">
        <v>75</v>
      </c>
      <c r="AJ51" t="s">
        <v>75</v>
      </c>
      <c r="AK51" t="s">
        <v>78</v>
      </c>
      <c r="AL51" t="s">
        <v>75</v>
      </c>
      <c r="AM51" t="s">
        <v>78</v>
      </c>
      <c r="AN51" t="s">
        <v>125</v>
      </c>
      <c r="AO51" t="s">
        <v>147</v>
      </c>
      <c r="AP51" t="s">
        <v>264</v>
      </c>
      <c r="AQ51" t="s">
        <v>75</v>
      </c>
      <c r="AR51" t="s">
        <v>82</v>
      </c>
      <c r="AS51" t="s">
        <v>71</v>
      </c>
      <c r="AT51" t="s">
        <v>83</v>
      </c>
      <c r="AU51" t="s">
        <v>84</v>
      </c>
      <c r="AV51" t="s">
        <v>100</v>
      </c>
      <c r="AW51" t="s">
        <v>75</v>
      </c>
      <c r="AX51" t="s">
        <v>71</v>
      </c>
      <c r="AY51" t="s">
        <v>71</v>
      </c>
      <c r="AZ51" t="s">
        <v>209</v>
      </c>
      <c r="BA51" t="s">
        <v>75</v>
      </c>
      <c r="BB51" t="str">
        <f>IF(AND(L51&gt;50, L51&lt;=100), "50-100")</f>
        <v>50-100</v>
      </c>
      <c r="BC51">
        <v>2</v>
      </c>
      <c r="BD51">
        <v>1</v>
      </c>
      <c r="BE51" t="s">
        <v>75</v>
      </c>
      <c r="BF51" t="s">
        <v>87</v>
      </c>
      <c r="BG51" t="s">
        <v>130</v>
      </c>
    </row>
    <row r="52" spans="1:59" x14ac:dyDescent="0.2">
      <c r="A52" t="s">
        <v>265</v>
      </c>
      <c r="B52" t="s">
        <v>60</v>
      </c>
      <c r="C52" t="s">
        <v>61</v>
      </c>
      <c r="D52" t="s">
        <v>260</v>
      </c>
      <c r="E52" t="s">
        <v>63</v>
      </c>
      <c r="F52" t="s">
        <v>64</v>
      </c>
      <c r="G52" s="1">
        <v>44629</v>
      </c>
      <c r="H52" t="s">
        <v>261</v>
      </c>
      <c r="I52" t="s">
        <v>94</v>
      </c>
      <c r="J52" t="s">
        <v>67</v>
      </c>
      <c r="K52">
        <v>0</v>
      </c>
      <c r="L52">
        <v>97</v>
      </c>
      <c r="M52" t="s">
        <v>262</v>
      </c>
      <c r="N52" t="s">
        <v>69</v>
      </c>
      <c r="O52" t="s">
        <v>70</v>
      </c>
      <c r="P52">
        <v>2</v>
      </c>
      <c r="Q52">
        <v>4</v>
      </c>
      <c r="R52">
        <v>1</v>
      </c>
      <c r="S52">
        <v>0</v>
      </c>
      <c r="T52">
        <v>0</v>
      </c>
      <c r="U52">
        <v>3</v>
      </c>
      <c r="V52" t="s">
        <v>71</v>
      </c>
      <c r="W52" t="s">
        <v>72</v>
      </c>
      <c r="X52" t="s">
        <v>71</v>
      </c>
      <c r="Y52" t="s">
        <v>73</v>
      </c>
      <c r="Z52" t="s">
        <v>71</v>
      </c>
      <c r="AA52" t="s">
        <v>74</v>
      </c>
      <c r="AB52" t="s">
        <v>71</v>
      </c>
      <c r="AC52" t="s">
        <v>71</v>
      </c>
      <c r="AD52" t="s">
        <v>135</v>
      </c>
      <c r="AE52" t="s">
        <v>124</v>
      </c>
      <c r="AF52" t="s">
        <v>75</v>
      </c>
      <c r="AG52" t="s">
        <v>71</v>
      </c>
      <c r="AH52" t="s">
        <v>263</v>
      </c>
      <c r="AI52" t="s">
        <v>75</v>
      </c>
      <c r="AJ52" t="s">
        <v>75</v>
      </c>
      <c r="AK52" t="s">
        <v>78</v>
      </c>
      <c r="AL52" t="s">
        <v>75</v>
      </c>
      <c r="AM52" t="s">
        <v>78</v>
      </c>
      <c r="AN52" t="s">
        <v>125</v>
      </c>
      <c r="AO52" t="s">
        <v>147</v>
      </c>
      <c r="AP52" t="s">
        <v>264</v>
      </c>
      <c r="AQ52" t="s">
        <v>75</v>
      </c>
      <c r="AR52" t="s">
        <v>82</v>
      </c>
      <c r="AS52" t="s">
        <v>71</v>
      </c>
      <c r="AT52" t="s">
        <v>83</v>
      </c>
      <c r="AU52" t="s">
        <v>84</v>
      </c>
      <c r="AV52" t="s">
        <v>100</v>
      </c>
      <c r="AW52" t="s">
        <v>75</v>
      </c>
      <c r="AX52" t="s">
        <v>71</v>
      </c>
      <c r="AY52" t="s">
        <v>71</v>
      </c>
      <c r="AZ52" t="s">
        <v>209</v>
      </c>
      <c r="BA52" t="s">
        <v>75</v>
      </c>
      <c r="BB52" t="str">
        <f>IF(AND(L52&gt;50, L52&lt;=100), "50-100")</f>
        <v>50-100</v>
      </c>
      <c r="BC52">
        <v>2</v>
      </c>
      <c r="BD52">
        <v>1</v>
      </c>
      <c r="BE52" t="s">
        <v>75</v>
      </c>
      <c r="BF52" t="s">
        <v>87</v>
      </c>
      <c r="BG52" t="s">
        <v>130</v>
      </c>
    </row>
    <row r="53" spans="1:59" x14ac:dyDescent="0.2">
      <c r="A53" t="s">
        <v>266</v>
      </c>
      <c r="B53" t="s">
        <v>60</v>
      </c>
      <c r="C53" t="s">
        <v>90</v>
      </c>
      <c r="D53" t="s">
        <v>267</v>
      </c>
      <c r="E53" t="s">
        <v>63</v>
      </c>
      <c r="F53" t="s">
        <v>64</v>
      </c>
      <c r="G53" s="1">
        <v>44630</v>
      </c>
      <c r="H53" t="s">
        <v>268</v>
      </c>
      <c r="I53" t="s">
        <v>94</v>
      </c>
      <c r="J53" t="s">
        <v>269</v>
      </c>
      <c r="K53">
        <v>0</v>
      </c>
      <c r="L53">
        <v>59</v>
      </c>
      <c r="M53" t="s">
        <v>113</v>
      </c>
      <c r="N53" t="s">
        <v>69</v>
      </c>
      <c r="O53" t="s">
        <v>114</v>
      </c>
      <c r="P53">
        <v>2</v>
      </c>
      <c r="Q53">
        <v>3</v>
      </c>
      <c r="R53">
        <v>2</v>
      </c>
      <c r="S53">
        <v>0</v>
      </c>
      <c r="T53">
        <v>0</v>
      </c>
      <c r="U53">
        <v>1</v>
      </c>
      <c r="V53" t="s">
        <v>71</v>
      </c>
      <c r="W53" t="s">
        <v>186</v>
      </c>
      <c r="X53" t="s">
        <v>71</v>
      </c>
      <c r="Y53" t="s">
        <v>74</v>
      </c>
      <c r="Z53" t="s">
        <v>71</v>
      </c>
      <c r="AA53" t="s">
        <v>74</v>
      </c>
      <c r="AB53" t="s">
        <v>75</v>
      </c>
      <c r="AC53" t="s">
        <v>75</v>
      </c>
      <c r="AD53" t="s">
        <v>135</v>
      </c>
      <c r="AE53" t="s">
        <v>146</v>
      </c>
      <c r="AF53" t="s">
        <v>75</v>
      </c>
      <c r="AG53" t="s">
        <v>71</v>
      </c>
      <c r="AH53" t="s">
        <v>76</v>
      </c>
      <c r="AI53" t="s">
        <v>75</v>
      </c>
      <c r="AJ53" t="s">
        <v>75</v>
      </c>
      <c r="AK53" t="s">
        <v>78</v>
      </c>
      <c r="AL53" t="s">
        <v>75</v>
      </c>
      <c r="AM53" t="s">
        <v>78</v>
      </c>
      <c r="AN53" t="s">
        <v>79</v>
      </c>
      <c r="AO53" t="s">
        <v>80</v>
      </c>
      <c r="AP53" t="s">
        <v>270</v>
      </c>
      <c r="AQ53" t="s">
        <v>75</v>
      </c>
      <c r="AR53" t="s">
        <v>82</v>
      </c>
      <c r="AS53" t="s">
        <v>75</v>
      </c>
      <c r="AT53" t="s">
        <v>158</v>
      </c>
      <c r="AU53" t="s">
        <v>84</v>
      </c>
      <c r="AV53" t="s">
        <v>100</v>
      </c>
      <c r="AW53" t="s">
        <v>100</v>
      </c>
      <c r="AX53" t="s">
        <v>71</v>
      </c>
      <c r="AY53" t="s">
        <v>71</v>
      </c>
      <c r="AZ53" t="s">
        <v>86</v>
      </c>
      <c r="BA53" t="s">
        <v>75</v>
      </c>
      <c r="BB53" t="str">
        <f>IF(AND(L53&gt;50, L53&lt;=100), "50-100")</f>
        <v>50-100</v>
      </c>
      <c r="BC53">
        <v>2</v>
      </c>
      <c r="BD53">
        <v>1</v>
      </c>
      <c r="BE53" t="s">
        <v>75</v>
      </c>
      <c r="BF53" t="s">
        <v>87</v>
      </c>
      <c r="BG53" t="s">
        <v>88</v>
      </c>
    </row>
    <row r="54" spans="1:59" x14ac:dyDescent="0.2">
      <c r="A54" t="s">
        <v>271</v>
      </c>
      <c r="B54" t="s">
        <v>60</v>
      </c>
      <c r="C54" t="s">
        <v>61</v>
      </c>
      <c r="D54" t="s">
        <v>267</v>
      </c>
      <c r="E54" t="s">
        <v>63</v>
      </c>
      <c r="F54" t="s">
        <v>64</v>
      </c>
      <c r="G54" s="1">
        <v>44630</v>
      </c>
      <c r="H54" t="s">
        <v>268</v>
      </c>
      <c r="I54" t="s">
        <v>94</v>
      </c>
      <c r="J54" t="s">
        <v>269</v>
      </c>
      <c r="K54">
        <v>0</v>
      </c>
      <c r="L54">
        <v>59</v>
      </c>
      <c r="M54" t="s">
        <v>113</v>
      </c>
      <c r="N54" t="s">
        <v>69</v>
      </c>
      <c r="O54" t="s">
        <v>114</v>
      </c>
      <c r="P54">
        <v>2</v>
      </c>
      <c r="Q54">
        <v>3</v>
      </c>
      <c r="R54">
        <v>2</v>
      </c>
      <c r="S54">
        <v>0</v>
      </c>
      <c r="T54">
        <v>0</v>
      </c>
      <c r="U54">
        <v>1</v>
      </c>
      <c r="V54" t="s">
        <v>71</v>
      </c>
      <c r="W54" t="s">
        <v>186</v>
      </c>
      <c r="X54" t="s">
        <v>71</v>
      </c>
      <c r="Y54" t="s">
        <v>74</v>
      </c>
      <c r="Z54" t="s">
        <v>71</v>
      </c>
      <c r="AA54" t="s">
        <v>74</v>
      </c>
      <c r="AB54" t="s">
        <v>75</v>
      </c>
      <c r="AC54" t="s">
        <v>75</v>
      </c>
      <c r="AD54" t="s">
        <v>135</v>
      </c>
      <c r="AE54" t="s">
        <v>146</v>
      </c>
      <c r="AF54" t="s">
        <v>75</v>
      </c>
      <c r="AG54" t="s">
        <v>71</v>
      </c>
      <c r="AH54" t="s">
        <v>76</v>
      </c>
      <c r="AI54" t="s">
        <v>75</v>
      </c>
      <c r="AJ54" t="s">
        <v>75</v>
      </c>
      <c r="AK54" t="s">
        <v>78</v>
      </c>
      <c r="AL54" t="s">
        <v>75</v>
      </c>
      <c r="AM54" t="s">
        <v>78</v>
      </c>
      <c r="AN54" t="s">
        <v>79</v>
      </c>
      <c r="AO54" t="s">
        <v>80</v>
      </c>
      <c r="AP54" t="s">
        <v>270</v>
      </c>
      <c r="AQ54" t="s">
        <v>75</v>
      </c>
      <c r="AR54" t="s">
        <v>82</v>
      </c>
      <c r="AS54" t="s">
        <v>75</v>
      </c>
      <c r="AT54" t="s">
        <v>158</v>
      </c>
      <c r="AU54" t="s">
        <v>84</v>
      </c>
      <c r="AV54" t="s">
        <v>100</v>
      </c>
      <c r="AW54" t="s">
        <v>247</v>
      </c>
      <c r="AX54" t="s">
        <v>71</v>
      </c>
      <c r="AY54" t="s">
        <v>71</v>
      </c>
      <c r="AZ54" t="s">
        <v>86</v>
      </c>
      <c r="BA54" t="s">
        <v>75</v>
      </c>
      <c r="BB54" t="str">
        <f>IF(AND(L54&gt;50, L54&lt;=100), "50-100")</f>
        <v>50-100</v>
      </c>
      <c r="BC54">
        <v>2</v>
      </c>
      <c r="BD54">
        <v>1</v>
      </c>
      <c r="BE54" t="s">
        <v>75</v>
      </c>
      <c r="BF54" t="s">
        <v>87</v>
      </c>
      <c r="BG54" t="s">
        <v>88</v>
      </c>
    </row>
    <row r="55" spans="1:59" x14ac:dyDescent="0.2">
      <c r="A55" t="s">
        <v>272</v>
      </c>
      <c r="B55" t="s">
        <v>60</v>
      </c>
      <c r="C55" t="s">
        <v>61</v>
      </c>
      <c r="D55" t="s">
        <v>273</v>
      </c>
      <c r="E55" t="s">
        <v>63</v>
      </c>
      <c r="F55" t="s">
        <v>64</v>
      </c>
      <c r="G55" s="1">
        <v>44637</v>
      </c>
      <c r="H55" t="s">
        <v>250</v>
      </c>
      <c r="I55" t="s">
        <v>66</v>
      </c>
      <c r="J55" t="s">
        <v>67</v>
      </c>
      <c r="K55">
        <v>35</v>
      </c>
      <c r="L55">
        <v>42</v>
      </c>
      <c r="M55" t="s">
        <v>113</v>
      </c>
      <c r="N55" t="s">
        <v>69</v>
      </c>
      <c r="O55" t="s">
        <v>70</v>
      </c>
      <c r="P55">
        <v>2</v>
      </c>
      <c r="Q55">
        <v>2</v>
      </c>
      <c r="R55">
        <v>2</v>
      </c>
      <c r="S55">
        <v>0</v>
      </c>
      <c r="T55">
        <v>0</v>
      </c>
      <c r="U55">
        <v>0</v>
      </c>
      <c r="V55" t="s">
        <v>75</v>
      </c>
      <c r="W55" t="s">
        <v>96</v>
      </c>
      <c r="X55" t="s">
        <v>71</v>
      </c>
      <c r="Y55" t="s">
        <v>74</v>
      </c>
      <c r="Z55" t="s">
        <v>71</v>
      </c>
      <c r="AA55" t="s">
        <v>74</v>
      </c>
      <c r="AB55" t="s">
        <v>71</v>
      </c>
      <c r="AC55" t="s">
        <v>75</v>
      </c>
      <c r="AD55" t="s">
        <v>66</v>
      </c>
      <c r="AE55" t="s">
        <v>76</v>
      </c>
      <c r="AF55" t="s">
        <v>75</v>
      </c>
      <c r="AG55" t="s">
        <v>75</v>
      </c>
      <c r="AH55" t="s">
        <v>77</v>
      </c>
      <c r="AI55" t="s">
        <v>77</v>
      </c>
      <c r="AJ55" t="s">
        <v>75</v>
      </c>
      <c r="AK55" t="s">
        <v>78</v>
      </c>
      <c r="AL55" t="s">
        <v>75</v>
      </c>
      <c r="AM55" t="s">
        <v>78</v>
      </c>
      <c r="AN55" t="s">
        <v>79</v>
      </c>
      <c r="AO55" t="s">
        <v>80</v>
      </c>
      <c r="AP55" t="s">
        <v>274</v>
      </c>
      <c r="AQ55" t="s">
        <v>75</v>
      </c>
      <c r="AR55" t="s">
        <v>82</v>
      </c>
      <c r="AS55" t="s">
        <v>71</v>
      </c>
      <c r="AT55" t="s">
        <v>83</v>
      </c>
      <c r="AU55" t="s">
        <v>84</v>
      </c>
      <c r="AV55" t="s">
        <v>100</v>
      </c>
      <c r="AW55" t="s">
        <v>247</v>
      </c>
      <c r="AX55" t="s">
        <v>71</v>
      </c>
      <c r="AY55" t="s">
        <v>71</v>
      </c>
      <c r="AZ55" t="s">
        <v>86</v>
      </c>
      <c r="BA55" t="s">
        <v>75</v>
      </c>
      <c r="BB55" t="str">
        <f t="shared" ref="BB55:BB68" si="4">IF(L55&lt;=50, "0-50")</f>
        <v>0-50</v>
      </c>
      <c r="BC55">
        <v>3</v>
      </c>
      <c r="BD55">
        <v>1</v>
      </c>
      <c r="BE55" t="s">
        <v>75</v>
      </c>
      <c r="BF55" t="s">
        <v>87</v>
      </c>
      <c r="BG55" t="s">
        <v>107</v>
      </c>
    </row>
    <row r="56" spans="1:59" x14ac:dyDescent="0.2">
      <c r="A56" t="s">
        <v>275</v>
      </c>
      <c r="B56" t="s">
        <v>60</v>
      </c>
      <c r="C56" t="s">
        <v>90</v>
      </c>
      <c r="D56" t="s">
        <v>273</v>
      </c>
      <c r="E56" t="s">
        <v>63</v>
      </c>
      <c r="F56" t="s">
        <v>64</v>
      </c>
      <c r="G56" s="1">
        <v>44637</v>
      </c>
      <c r="H56" t="s">
        <v>250</v>
      </c>
      <c r="I56" t="s">
        <v>66</v>
      </c>
      <c r="J56" t="s">
        <v>67</v>
      </c>
      <c r="K56">
        <v>35</v>
      </c>
      <c r="L56">
        <v>42</v>
      </c>
      <c r="M56" t="s">
        <v>113</v>
      </c>
      <c r="N56" t="s">
        <v>69</v>
      </c>
      <c r="O56" t="s">
        <v>70</v>
      </c>
      <c r="P56">
        <v>2</v>
      </c>
      <c r="Q56">
        <v>2</v>
      </c>
      <c r="R56">
        <v>2</v>
      </c>
      <c r="S56">
        <v>0</v>
      </c>
      <c r="T56">
        <v>0</v>
      </c>
      <c r="U56">
        <v>0</v>
      </c>
      <c r="V56" t="s">
        <v>75</v>
      </c>
      <c r="W56" t="s">
        <v>96</v>
      </c>
      <c r="X56" t="s">
        <v>71</v>
      </c>
      <c r="Y56" t="s">
        <v>74</v>
      </c>
      <c r="Z56" t="s">
        <v>71</v>
      </c>
      <c r="AA56" t="s">
        <v>74</v>
      </c>
      <c r="AB56" t="s">
        <v>71</v>
      </c>
      <c r="AC56" t="s">
        <v>75</v>
      </c>
      <c r="AD56" t="s">
        <v>66</v>
      </c>
      <c r="AE56" t="s">
        <v>76</v>
      </c>
      <c r="AF56" t="s">
        <v>75</v>
      </c>
      <c r="AG56" t="s">
        <v>75</v>
      </c>
      <c r="AH56" t="s">
        <v>77</v>
      </c>
      <c r="AI56" t="s">
        <v>77</v>
      </c>
      <c r="AJ56" t="s">
        <v>75</v>
      </c>
      <c r="AK56" t="s">
        <v>78</v>
      </c>
      <c r="AL56" t="s">
        <v>75</v>
      </c>
      <c r="AM56" t="s">
        <v>78</v>
      </c>
      <c r="AN56" t="s">
        <v>79</v>
      </c>
      <c r="AO56" t="s">
        <v>80</v>
      </c>
      <c r="AP56" t="s">
        <v>274</v>
      </c>
      <c r="AQ56" t="s">
        <v>75</v>
      </c>
      <c r="AR56" t="s">
        <v>82</v>
      </c>
      <c r="AS56" t="s">
        <v>71</v>
      </c>
      <c r="AT56" t="s">
        <v>83</v>
      </c>
      <c r="AU56" t="s">
        <v>84</v>
      </c>
      <c r="AV56" t="s">
        <v>100</v>
      </c>
      <c r="AW56" t="s">
        <v>247</v>
      </c>
      <c r="AX56" t="s">
        <v>71</v>
      </c>
      <c r="AY56" t="s">
        <v>71</v>
      </c>
      <c r="AZ56" t="s">
        <v>86</v>
      </c>
      <c r="BA56" t="s">
        <v>75</v>
      </c>
      <c r="BB56" t="str">
        <f t="shared" si="4"/>
        <v>0-50</v>
      </c>
      <c r="BC56">
        <v>3</v>
      </c>
      <c r="BD56">
        <v>1</v>
      </c>
      <c r="BE56" t="s">
        <v>75</v>
      </c>
      <c r="BF56" t="s">
        <v>87</v>
      </c>
      <c r="BG56" t="s">
        <v>107</v>
      </c>
    </row>
    <row r="57" spans="1:59" x14ac:dyDescent="0.2">
      <c r="A57" t="s">
        <v>276</v>
      </c>
      <c r="B57" t="s">
        <v>60</v>
      </c>
      <c r="C57" t="s">
        <v>61</v>
      </c>
      <c r="D57" t="s">
        <v>277</v>
      </c>
      <c r="E57" t="s">
        <v>63</v>
      </c>
      <c r="F57" t="s">
        <v>64</v>
      </c>
      <c r="G57" s="1">
        <v>44637</v>
      </c>
      <c r="H57" t="s">
        <v>250</v>
      </c>
      <c r="I57" t="s">
        <v>66</v>
      </c>
      <c r="J57" t="s">
        <v>67</v>
      </c>
      <c r="K57">
        <v>42</v>
      </c>
      <c r="L57">
        <v>35</v>
      </c>
      <c r="M57" t="s">
        <v>105</v>
      </c>
      <c r="N57" t="s">
        <v>69</v>
      </c>
      <c r="O57" t="s">
        <v>70</v>
      </c>
      <c r="P57">
        <v>2</v>
      </c>
      <c r="Q57">
        <v>5</v>
      </c>
      <c r="R57">
        <v>2</v>
      </c>
      <c r="S57">
        <v>0</v>
      </c>
      <c r="T57">
        <v>3</v>
      </c>
      <c r="U57">
        <v>0</v>
      </c>
      <c r="V57" t="s">
        <v>75</v>
      </c>
      <c r="W57" t="s">
        <v>96</v>
      </c>
      <c r="X57" t="s">
        <v>71</v>
      </c>
      <c r="Y57" t="s">
        <v>74</v>
      </c>
      <c r="Z57" t="s">
        <v>71</v>
      </c>
      <c r="AA57" t="s">
        <v>74</v>
      </c>
      <c r="AB57" t="s">
        <v>75</v>
      </c>
      <c r="AC57" t="s">
        <v>71</v>
      </c>
      <c r="AD57" t="s">
        <v>66</v>
      </c>
      <c r="AE57" t="s">
        <v>146</v>
      </c>
      <c r="AF57" t="s">
        <v>75</v>
      </c>
      <c r="AG57" t="s">
        <v>75</v>
      </c>
      <c r="AH57" t="s">
        <v>77</v>
      </c>
      <c r="AI57" t="s">
        <v>77</v>
      </c>
      <c r="AJ57" t="s">
        <v>71</v>
      </c>
      <c r="AK57" t="s">
        <v>82</v>
      </c>
      <c r="AL57" t="s">
        <v>71</v>
      </c>
      <c r="AM57" t="s">
        <v>82</v>
      </c>
      <c r="AN57" t="s">
        <v>79</v>
      </c>
      <c r="AO57" t="s">
        <v>80</v>
      </c>
      <c r="AP57" t="s">
        <v>278</v>
      </c>
      <c r="AQ57" t="s">
        <v>75</v>
      </c>
      <c r="AR57" t="s">
        <v>82</v>
      </c>
      <c r="AS57" t="s">
        <v>71</v>
      </c>
      <c r="AT57" t="s">
        <v>83</v>
      </c>
      <c r="AU57" t="s">
        <v>84</v>
      </c>
      <c r="AV57" t="s">
        <v>279</v>
      </c>
      <c r="AW57" t="s">
        <v>75</v>
      </c>
      <c r="AX57" t="s">
        <v>71</v>
      </c>
      <c r="AY57" t="s">
        <v>71</v>
      </c>
      <c r="AZ57" t="s">
        <v>86</v>
      </c>
      <c r="BA57" t="s">
        <v>75</v>
      </c>
      <c r="BB57" t="str">
        <f t="shared" si="4"/>
        <v>0-50</v>
      </c>
      <c r="BC57">
        <v>2</v>
      </c>
      <c r="BD57">
        <v>1</v>
      </c>
      <c r="BE57" t="s">
        <v>75</v>
      </c>
      <c r="BF57" t="s">
        <v>87</v>
      </c>
      <c r="BG57" t="s">
        <v>107</v>
      </c>
    </row>
    <row r="58" spans="1:59" x14ac:dyDescent="0.2">
      <c r="A58" t="s">
        <v>280</v>
      </c>
      <c r="B58" t="s">
        <v>60</v>
      </c>
      <c r="C58" t="s">
        <v>90</v>
      </c>
      <c r="D58" t="s">
        <v>277</v>
      </c>
      <c r="E58" t="s">
        <v>63</v>
      </c>
      <c r="F58" t="s">
        <v>64</v>
      </c>
      <c r="G58" s="1">
        <v>44637</v>
      </c>
      <c r="H58" t="s">
        <v>250</v>
      </c>
      <c r="I58" t="s">
        <v>66</v>
      </c>
      <c r="J58" t="s">
        <v>67</v>
      </c>
      <c r="K58">
        <v>42</v>
      </c>
      <c r="L58">
        <v>35</v>
      </c>
      <c r="M58" t="s">
        <v>105</v>
      </c>
      <c r="N58" t="s">
        <v>69</v>
      </c>
      <c r="O58" t="s">
        <v>70</v>
      </c>
      <c r="P58">
        <v>2</v>
      </c>
      <c r="Q58">
        <v>5</v>
      </c>
      <c r="R58">
        <v>2</v>
      </c>
      <c r="S58">
        <v>0</v>
      </c>
      <c r="T58">
        <v>3</v>
      </c>
      <c r="U58">
        <v>0</v>
      </c>
      <c r="V58" t="s">
        <v>75</v>
      </c>
      <c r="W58" t="s">
        <v>96</v>
      </c>
      <c r="X58" t="s">
        <v>71</v>
      </c>
      <c r="Y58" t="s">
        <v>74</v>
      </c>
      <c r="Z58" t="s">
        <v>71</v>
      </c>
      <c r="AA58" t="s">
        <v>74</v>
      </c>
      <c r="AB58" t="s">
        <v>75</v>
      </c>
      <c r="AC58" t="s">
        <v>71</v>
      </c>
      <c r="AD58" t="s">
        <v>66</v>
      </c>
      <c r="AE58" t="s">
        <v>146</v>
      </c>
      <c r="AF58" t="s">
        <v>75</v>
      </c>
      <c r="AG58" t="s">
        <v>75</v>
      </c>
      <c r="AH58" t="s">
        <v>77</v>
      </c>
      <c r="AI58" t="s">
        <v>77</v>
      </c>
      <c r="AJ58" t="s">
        <v>71</v>
      </c>
      <c r="AK58" t="s">
        <v>82</v>
      </c>
      <c r="AL58" t="s">
        <v>71</v>
      </c>
      <c r="AM58" t="s">
        <v>82</v>
      </c>
      <c r="AN58" t="s">
        <v>79</v>
      </c>
      <c r="AO58" t="s">
        <v>80</v>
      </c>
      <c r="AP58" t="s">
        <v>278</v>
      </c>
      <c r="AQ58" t="s">
        <v>75</v>
      </c>
      <c r="AR58" t="s">
        <v>82</v>
      </c>
      <c r="AS58" t="s">
        <v>71</v>
      </c>
      <c r="AT58" t="s">
        <v>83</v>
      </c>
      <c r="AU58" t="s">
        <v>84</v>
      </c>
      <c r="AV58" t="s">
        <v>279</v>
      </c>
      <c r="AW58" t="s">
        <v>75</v>
      </c>
      <c r="AX58" t="s">
        <v>71</v>
      </c>
      <c r="AY58" t="s">
        <v>71</v>
      </c>
      <c r="AZ58" t="s">
        <v>86</v>
      </c>
      <c r="BA58" t="s">
        <v>75</v>
      </c>
      <c r="BB58" t="str">
        <f t="shared" si="4"/>
        <v>0-50</v>
      </c>
      <c r="BC58">
        <v>2</v>
      </c>
      <c r="BD58">
        <v>1</v>
      </c>
      <c r="BE58" t="s">
        <v>75</v>
      </c>
      <c r="BF58" t="s">
        <v>87</v>
      </c>
      <c r="BG58" t="s">
        <v>107</v>
      </c>
    </row>
    <row r="59" spans="1:59" x14ac:dyDescent="0.2">
      <c r="A59" t="s">
        <v>281</v>
      </c>
      <c r="B59" t="s">
        <v>60</v>
      </c>
      <c r="C59" t="s">
        <v>90</v>
      </c>
      <c r="D59" t="s">
        <v>282</v>
      </c>
      <c r="E59" t="s">
        <v>63</v>
      </c>
      <c r="F59" t="s">
        <v>64</v>
      </c>
      <c r="G59" s="1">
        <v>44642</v>
      </c>
      <c r="H59" t="s">
        <v>243</v>
      </c>
      <c r="I59" t="s">
        <v>122</v>
      </c>
      <c r="J59" t="s">
        <v>67</v>
      </c>
      <c r="K59">
        <v>46</v>
      </c>
      <c r="L59">
        <v>45</v>
      </c>
      <c r="M59" t="s">
        <v>113</v>
      </c>
      <c r="N59" t="s">
        <v>193</v>
      </c>
      <c r="O59" t="s">
        <v>70</v>
      </c>
      <c r="P59">
        <v>2</v>
      </c>
      <c r="Q59">
        <v>2</v>
      </c>
      <c r="R59">
        <v>2</v>
      </c>
      <c r="S59">
        <v>0</v>
      </c>
      <c r="T59">
        <v>0</v>
      </c>
      <c r="U59">
        <v>0</v>
      </c>
      <c r="V59" t="s">
        <v>71</v>
      </c>
      <c r="W59" t="s">
        <v>72</v>
      </c>
      <c r="X59" t="s">
        <v>71</v>
      </c>
      <c r="Y59" t="s">
        <v>74</v>
      </c>
      <c r="Z59" t="s">
        <v>71</v>
      </c>
      <c r="AA59" t="s">
        <v>74</v>
      </c>
      <c r="AB59" t="s">
        <v>71</v>
      </c>
      <c r="AC59" t="s">
        <v>71</v>
      </c>
      <c r="AD59" t="s">
        <v>123</v>
      </c>
      <c r="AE59" t="s">
        <v>146</v>
      </c>
      <c r="AF59" t="s">
        <v>75</v>
      </c>
      <c r="AG59" t="s">
        <v>71</v>
      </c>
      <c r="AH59" t="s">
        <v>76</v>
      </c>
      <c r="AI59" t="s">
        <v>71</v>
      </c>
      <c r="AJ59" t="s">
        <v>75</v>
      </c>
      <c r="AK59" t="s">
        <v>78</v>
      </c>
      <c r="AL59" t="s">
        <v>75</v>
      </c>
      <c r="AM59" t="s">
        <v>78</v>
      </c>
      <c r="AN59" t="s">
        <v>79</v>
      </c>
      <c r="AO59" t="s">
        <v>80</v>
      </c>
      <c r="AP59" t="s">
        <v>138</v>
      </c>
      <c r="AQ59" t="s">
        <v>75</v>
      </c>
      <c r="AR59" t="s">
        <v>82</v>
      </c>
      <c r="AS59" t="s">
        <v>71</v>
      </c>
      <c r="AT59" t="s">
        <v>83</v>
      </c>
      <c r="AU59" t="s">
        <v>84</v>
      </c>
      <c r="AV59" t="s">
        <v>235</v>
      </c>
      <c r="AW59" t="s">
        <v>75</v>
      </c>
      <c r="AX59" t="s">
        <v>71</v>
      </c>
      <c r="AY59" t="s">
        <v>71</v>
      </c>
      <c r="AZ59" t="s">
        <v>209</v>
      </c>
      <c r="BA59" t="s">
        <v>75</v>
      </c>
      <c r="BB59" t="str">
        <f t="shared" si="4"/>
        <v>0-50</v>
      </c>
      <c r="BC59">
        <v>5</v>
      </c>
      <c r="BD59">
        <v>1</v>
      </c>
      <c r="BE59" t="s">
        <v>75</v>
      </c>
      <c r="BF59" t="s">
        <v>87</v>
      </c>
      <c r="BG59" t="s">
        <v>88</v>
      </c>
    </row>
    <row r="60" spans="1:59" x14ac:dyDescent="0.2">
      <c r="A60" t="s">
        <v>283</v>
      </c>
      <c r="B60" t="s">
        <v>60</v>
      </c>
      <c r="C60" t="s">
        <v>61</v>
      </c>
      <c r="D60" t="s">
        <v>282</v>
      </c>
      <c r="E60" t="s">
        <v>63</v>
      </c>
      <c r="F60" t="s">
        <v>64</v>
      </c>
      <c r="G60" s="1">
        <v>44642</v>
      </c>
      <c r="H60" t="s">
        <v>243</v>
      </c>
      <c r="I60" t="s">
        <v>122</v>
      </c>
      <c r="J60" t="s">
        <v>67</v>
      </c>
      <c r="K60">
        <v>46</v>
      </c>
      <c r="L60">
        <v>45</v>
      </c>
      <c r="M60" t="s">
        <v>113</v>
      </c>
      <c r="N60" t="s">
        <v>193</v>
      </c>
      <c r="O60" t="s">
        <v>70</v>
      </c>
      <c r="P60">
        <v>2</v>
      </c>
      <c r="Q60">
        <v>2</v>
      </c>
      <c r="R60">
        <v>2</v>
      </c>
      <c r="S60">
        <v>0</v>
      </c>
      <c r="T60">
        <v>0</v>
      </c>
      <c r="U60">
        <v>0</v>
      </c>
      <c r="V60" t="s">
        <v>71</v>
      </c>
      <c r="W60" t="s">
        <v>72</v>
      </c>
      <c r="X60" t="s">
        <v>71</v>
      </c>
      <c r="Y60" t="s">
        <v>74</v>
      </c>
      <c r="Z60" t="s">
        <v>71</v>
      </c>
      <c r="AA60" t="s">
        <v>74</v>
      </c>
      <c r="AB60" t="s">
        <v>71</v>
      </c>
      <c r="AC60" t="s">
        <v>71</v>
      </c>
      <c r="AD60" t="s">
        <v>123</v>
      </c>
      <c r="AE60" t="s">
        <v>146</v>
      </c>
      <c r="AF60" t="s">
        <v>75</v>
      </c>
      <c r="AG60" t="s">
        <v>71</v>
      </c>
      <c r="AH60" t="s">
        <v>76</v>
      </c>
      <c r="AI60" t="s">
        <v>71</v>
      </c>
      <c r="AJ60" t="s">
        <v>75</v>
      </c>
      <c r="AK60" t="s">
        <v>78</v>
      </c>
      <c r="AL60" t="s">
        <v>75</v>
      </c>
      <c r="AM60" t="s">
        <v>78</v>
      </c>
      <c r="AN60" t="s">
        <v>79</v>
      </c>
      <c r="AO60" t="s">
        <v>80</v>
      </c>
      <c r="AP60" t="s">
        <v>138</v>
      </c>
      <c r="AQ60" t="s">
        <v>75</v>
      </c>
      <c r="AR60" t="s">
        <v>82</v>
      </c>
      <c r="AS60" t="s">
        <v>71</v>
      </c>
      <c r="AT60" t="s">
        <v>83</v>
      </c>
      <c r="AU60" t="s">
        <v>84</v>
      </c>
      <c r="AV60" t="s">
        <v>235</v>
      </c>
      <c r="AW60" t="s">
        <v>75</v>
      </c>
      <c r="AX60" t="s">
        <v>71</v>
      </c>
      <c r="AY60" t="s">
        <v>71</v>
      </c>
      <c r="AZ60" t="s">
        <v>209</v>
      </c>
      <c r="BA60" t="s">
        <v>75</v>
      </c>
      <c r="BB60" t="str">
        <f t="shared" si="4"/>
        <v>0-50</v>
      </c>
      <c r="BC60">
        <v>5</v>
      </c>
      <c r="BD60">
        <v>1</v>
      </c>
      <c r="BE60" t="s">
        <v>75</v>
      </c>
      <c r="BF60" t="s">
        <v>87</v>
      </c>
      <c r="BG60" t="s">
        <v>88</v>
      </c>
    </row>
    <row r="61" spans="1:59" x14ac:dyDescent="0.2">
      <c r="A61" t="s">
        <v>284</v>
      </c>
      <c r="B61" t="s">
        <v>60</v>
      </c>
      <c r="C61" t="s">
        <v>61</v>
      </c>
      <c r="D61" t="s">
        <v>285</v>
      </c>
      <c r="E61" t="s">
        <v>63</v>
      </c>
      <c r="F61" t="s">
        <v>64</v>
      </c>
      <c r="G61" s="1">
        <v>44631</v>
      </c>
      <c r="H61" t="s">
        <v>286</v>
      </c>
      <c r="I61" t="s">
        <v>66</v>
      </c>
      <c r="J61" t="s">
        <v>67</v>
      </c>
      <c r="K61">
        <v>46</v>
      </c>
      <c r="L61">
        <v>46</v>
      </c>
      <c r="M61" t="s">
        <v>105</v>
      </c>
      <c r="N61" t="s">
        <v>185</v>
      </c>
      <c r="O61" t="s">
        <v>70</v>
      </c>
      <c r="P61">
        <v>2</v>
      </c>
      <c r="Q61">
        <v>1</v>
      </c>
      <c r="R61">
        <v>1</v>
      </c>
      <c r="S61">
        <v>0</v>
      </c>
      <c r="T61">
        <v>0</v>
      </c>
      <c r="U61">
        <v>0</v>
      </c>
      <c r="V61" t="s">
        <v>75</v>
      </c>
      <c r="W61" t="s">
        <v>96</v>
      </c>
      <c r="X61" t="s">
        <v>71</v>
      </c>
      <c r="Y61" t="s">
        <v>74</v>
      </c>
      <c r="Z61" t="s">
        <v>71</v>
      </c>
      <c r="AA61" t="s">
        <v>74</v>
      </c>
      <c r="AB61" t="s">
        <v>71</v>
      </c>
      <c r="AC61" t="s">
        <v>71</v>
      </c>
      <c r="AD61" t="s">
        <v>66</v>
      </c>
      <c r="AE61" t="s">
        <v>76</v>
      </c>
      <c r="AF61" t="s">
        <v>71</v>
      </c>
      <c r="AG61" t="s">
        <v>75</v>
      </c>
      <c r="AH61" t="s">
        <v>77</v>
      </c>
      <c r="AI61" t="s">
        <v>77</v>
      </c>
      <c r="AJ61" t="s">
        <v>75</v>
      </c>
      <c r="AK61" t="s">
        <v>78</v>
      </c>
      <c r="AL61" t="s">
        <v>75</v>
      </c>
      <c r="AM61" t="s">
        <v>78</v>
      </c>
      <c r="AN61" t="s">
        <v>79</v>
      </c>
      <c r="AO61" t="s">
        <v>80</v>
      </c>
      <c r="AP61" t="s">
        <v>287</v>
      </c>
      <c r="AQ61" t="s">
        <v>288</v>
      </c>
      <c r="AR61" t="s">
        <v>82</v>
      </c>
      <c r="AS61" t="s">
        <v>71</v>
      </c>
      <c r="AT61" t="s">
        <v>99</v>
      </c>
      <c r="AU61" t="s">
        <v>289</v>
      </c>
      <c r="AV61" t="s">
        <v>100</v>
      </c>
      <c r="AW61" t="s">
        <v>75</v>
      </c>
      <c r="AX61" t="s">
        <v>75</v>
      </c>
      <c r="AY61" t="s">
        <v>71</v>
      </c>
      <c r="AZ61" t="s">
        <v>86</v>
      </c>
      <c r="BA61" t="s">
        <v>75</v>
      </c>
      <c r="BB61" t="str">
        <f t="shared" si="4"/>
        <v>0-50</v>
      </c>
      <c r="BC61">
        <v>3</v>
      </c>
      <c r="BD61">
        <v>1</v>
      </c>
      <c r="BE61" t="s">
        <v>75</v>
      </c>
      <c r="BF61" t="s">
        <v>87</v>
      </c>
      <c r="BG61" t="s">
        <v>107</v>
      </c>
    </row>
    <row r="62" spans="1:59" x14ac:dyDescent="0.2">
      <c r="A62" t="s">
        <v>290</v>
      </c>
      <c r="B62" t="s">
        <v>60</v>
      </c>
      <c r="C62" t="s">
        <v>90</v>
      </c>
      <c r="D62" t="s">
        <v>285</v>
      </c>
      <c r="E62" t="s">
        <v>63</v>
      </c>
      <c r="F62" t="s">
        <v>64</v>
      </c>
      <c r="G62" s="1">
        <v>44631</v>
      </c>
      <c r="H62" t="s">
        <v>286</v>
      </c>
      <c r="I62" t="s">
        <v>66</v>
      </c>
      <c r="J62" t="s">
        <v>67</v>
      </c>
      <c r="K62">
        <v>46</v>
      </c>
      <c r="L62">
        <v>46</v>
      </c>
      <c r="M62" t="s">
        <v>105</v>
      </c>
      <c r="N62" t="s">
        <v>185</v>
      </c>
      <c r="O62" t="s">
        <v>70</v>
      </c>
      <c r="P62">
        <v>2</v>
      </c>
      <c r="Q62">
        <v>1</v>
      </c>
      <c r="R62">
        <v>1</v>
      </c>
      <c r="S62">
        <v>0</v>
      </c>
      <c r="T62">
        <v>0</v>
      </c>
      <c r="U62">
        <v>0</v>
      </c>
      <c r="V62" t="s">
        <v>75</v>
      </c>
      <c r="W62" t="s">
        <v>96</v>
      </c>
      <c r="X62" t="s">
        <v>71</v>
      </c>
      <c r="Y62" t="s">
        <v>74</v>
      </c>
      <c r="Z62" t="s">
        <v>71</v>
      </c>
      <c r="AA62" t="s">
        <v>74</v>
      </c>
      <c r="AB62" t="s">
        <v>71</v>
      </c>
      <c r="AC62" t="s">
        <v>71</v>
      </c>
      <c r="AD62" t="s">
        <v>66</v>
      </c>
      <c r="AE62" t="s">
        <v>76</v>
      </c>
      <c r="AF62" t="s">
        <v>71</v>
      </c>
      <c r="AG62" t="s">
        <v>75</v>
      </c>
      <c r="AH62" t="s">
        <v>77</v>
      </c>
      <c r="AI62" t="s">
        <v>77</v>
      </c>
      <c r="AJ62" t="s">
        <v>75</v>
      </c>
      <c r="AK62" t="s">
        <v>78</v>
      </c>
      <c r="AL62" t="s">
        <v>75</v>
      </c>
      <c r="AM62" t="s">
        <v>78</v>
      </c>
      <c r="AN62" t="s">
        <v>79</v>
      </c>
      <c r="AO62" t="s">
        <v>80</v>
      </c>
      <c r="AP62" t="s">
        <v>287</v>
      </c>
      <c r="AQ62" t="s">
        <v>288</v>
      </c>
      <c r="AR62" t="s">
        <v>82</v>
      </c>
      <c r="AS62" t="s">
        <v>71</v>
      </c>
      <c r="AT62" t="s">
        <v>99</v>
      </c>
      <c r="AU62" t="s">
        <v>289</v>
      </c>
      <c r="AV62" t="s">
        <v>100</v>
      </c>
      <c r="AW62" t="s">
        <v>75</v>
      </c>
      <c r="AX62" t="s">
        <v>75</v>
      </c>
      <c r="AY62" t="s">
        <v>71</v>
      </c>
      <c r="AZ62" t="s">
        <v>86</v>
      </c>
      <c r="BA62" t="s">
        <v>75</v>
      </c>
      <c r="BB62" t="str">
        <f t="shared" si="4"/>
        <v>0-50</v>
      </c>
      <c r="BC62">
        <v>3</v>
      </c>
      <c r="BD62">
        <v>1</v>
      </c>
      <c r="BE62" t="s">
        <v>75</v>
      </c>
      <c r="BF62" t="s">
        <v>87</v>
      </c>
      <c r="BG62" t="s">
        <v>107</v>
      </c>
    </row>
    <row r="63" spans="1:59" x14ac:dyDescent="0.2">
      <c r="A63" t="s">
        <v>291</v>
      </c>
      <c r="B63" t="s">
        <v>60</v>
      </c>
      <c r="C63" t="s">
        <v>61</v>
      </c>
      <c r="D63" t="s">
        <v>292</v>
      </c>
      <c r="E63" t="s">
        <v>63</v>
      </c>
      <c r="F63" t="s">
        <v>64</v>
      </c>
      <c r="G63" s="1">
        <v>44637</v>
      </c>
      <c r="H63" t="s">
        <v>293</v>
      </c>
      <c r="I63" t="s">
        <v>66</v>
      </c>
      <c r="J63" t="s">
        <v>67</v>
      </c>
      <c r="K63">
        <v>50</v>
      </c>
      <c r="L63">
        <v>50</v>
      </c>
      <c r="M63" t="s">
        <v>113</v>
      </c>
      <c r="N63" t="s">
        <v>193</v>
      </c>
      <c r="O63" t="s">
        <v>70</v>
      </c>
      <c r="P63">
        <v>2</v>
      </c>
      <c r="Q63">
        <v>2</v>
      </c>
      <c r="R63">
        <v>2</v>
      </c>
      <c r="S63">
        <v>0</v>
      </c>
      <c r="T63">
        <v>0</v>
      </c>
      <c r="U63">
        <v>0</v>
      </c>
      <c r="V63" t="s">
        <v>75</v>
      </c>
      <c r="W63" t="s">
        <v>96</v>
      </c>
      <c r="X63" t="s">
        <v>71</v>
      </c>
      <c r="Y63" t="s">
        <v>73</v>
      </c>
      <c r="Z63" t="s">
        <v>71</v>
      </c>
      <c r="AA63" t="s">
        <v>74</v>
      </c>
      <c r="AB63" t="s">
        <v>71</v>
      </c>
      <c r="AC63" t="s">
        <v>75</v>
      </c>
      <c r="AD63" t="s">
        <v>66</v>
      </c>
      <c r="AE63" t="s">
        <v>76</v>
      </c>
      <c r="AF63" t="s">
        <v>75</v>
      </c>
      <c r="AG63" t="s">
        <v>75</v>
      </c>
      <c r="AH63" t="s">
        <v>77</v>
      </c>
      <c r="AI63" t="s">
        <v>77</v>
      </c>
      <c r="AJ63" t="s">
        <v>75</v>
      </c>
      <c r="AK63" t="s">
        <v>78</v>
      </c>
      <c r="AL63" t="s">
        <v>75</v>
      </c>
      <c r="AM63" t="s">
        <v>78</v>
      </c>
      <c r="AN63" t="s">
        <v>79</v>
      </c>
      <c r="AO63" t="s">
        <v>80</v>
      </c>
      <c r="AP63" t="s">
        <v>138</v>
      </c>
      <c r="AQ63" t="s">
        <v>75</v>
      </c>
      <c r="AR63" t="s">
        <v>82</v>
      </c>
      <c r="AS63" t="s">
        <v>71</v>
      </c>
      <c r="AT63" t="s">
        <v>83</v>
      </c>
      <c r="AU63" t="s">
        <v>84</v>
      </c>
      <c r="AV63" t="s">
        <v>75</v>
      </c>
      <c r="AW63" t="s">
        <v>75</v>
      </c>
      <c r="AX63" t="s">
        <v>71</v>
      </c>
      <c r="AY63" t="s">
        <v>71</v>
      </c>
      <c r="AZ63" t="s">
        <v>141</v>
      </c>
      <c r="BA63" t="s">
        <v>75</v>
      </c>
      <c r="BB63" t="str">
        <f t="shared" si="4"/>
        <v>0-50</v>
      </c>
      <c r="BC63">
        <v>4</v>
      </c>
      <c r="BD63">
        <v>1</v>
      </c>
      <c r="BE63" t="s">
        <v>75</v>
      </c>
      <c r="BF63" t="s">
        <v>87</v>
      </c>
      <c r="BG63" t="s">
        <v>107</v>
      </c>
    </row>
    <row r="64" spans="1:59" x14ac:dyDescent="0.2">
      <c r="A64" t="s">
        <v>294</v>
      </c>
      <c r="B64" t="s">
        <v>60</v>
      </c>
      <c r="C64" t="s">
        <v>90</v>
      </c>
      <c r="D64" t="s">
        <v>292</v>
      </c>
      <c r="E64" t="s">
        <v>63</v>
      </c>
      <c r="F64" t="s">
        <v>64</v>
      </c>
      <c r="G64" s="1">
        <v>44637</v>
      </c>
      <c r="H64" t="s">
        <v>293</v>
      </c>
      <c r="I64" t="s">
        <v>66</v>
      </c>
      <c r="J64" t="s">
        <v>67</v>
      </c>
      <c r="K64">
        <v>50</v>
      </c>
      <c r="L64">
        <v>50</v>
      </c>
      <c r="M64" t="s">
        <v>113</v>
      </c>
      <c r="N64" t="s">
        <v>193</v>
      </c>
      <c r="O64" t="s">
        <v>70</v>
      </c>
      <c r="P64">
        <v>2</v>
      </c>
      <c r="Q64">
        <v>2</v>
      </c>
      <c r="R64">
        <v>2</v>
      </c>
      <c r="S64">
        <v>0</v>
      </c>
      <c r="T64">
        <v>0</v>
      </c>
      <c r="U64">
        <v>0</v>
      </c>
      <c r="V64" t="s">
        <v>75</v>
      </c>
      <c r="W64" t="s">
        <v>96</v>
      </c>
      <c r="X64" t="s">
        <v>71</v>
      </c>
      <c r="Y64" t="s">
        <v>73</v>
      </c>
      <c r="Z64" t="s">
        <v>71</v>
      </c>
      <c r="AA64" t="s">
        <v>74</v>
      </c>
      <c r="AB64" t="s">
        <v>71</v>
      </c>
      <c r="AC64" t="s">
        <v>75</v>
      </c>
      <c r="AD64" t="s">
        <v>66</v>
      </c>
      <c r="AE64" t="s">
        <v>76</v>
      </c>
      <c r="AF64" t="s">
        <v>75</v>
      </c>
      <c r="AG64" t="s">
        <v>75</v>
      </c>
      <c r="AH64" t="s">
        <v>77</v>
      </c>
      <c r="AI64" t="s">
        <v>77</v>
      </c>
      <c r="AJ64" t="s">
        <v>75</v>
      </c>
      <c r="AK64" t="s">
        <v>78</v>
      </c>
      <c r="AL64" t="s">
        <v>75</v>
      </c>
      <c r="AM64" t="s">
        <v>78</v>
      </c>
      <c r="AN64" t="s">
        <v>79</v>
      </c>
      <c r="AO64" t="s">
        <v>80</v>
      </c>
      <c r="AP64" t="s">
        <v>138</v>
      </c>
      <c r="AQ64" t="s">
        <v>75</v>
      </c>
      <c r="AR64" t="s">
        <v>82</v>
      </c>
      <c r="AS64" t="s">
        <v>71</v>
      </c>
      <c r="AT64" t="s">
        <v>83</v>
      </c>
      <c r="AU64" t="s">
        <v>84</v>
      </c>
      <c r="AV64" t="s">
        <v>75</v>
      </c>
      <c r="AW64" t="s">
        <v>75</v>
      </c>
      <c r="AX64" t="s">
        <v>71</v>
      </c>
      <c r="AY64" t="s">
        <v>71</v>
      </c>
      <c r="AZ64" t="s">
        <v>141</v>
      </c>
      <c r="BA64" t="s">
        <v>75</v>
      </c>
      <c r="BB64" t="str">
        <f t="shared" si="4"/>
        <v>0-50</v>
      </c>
      <c r="BC64">
        <v>4</v>
      </c>
      <c r="BD64">
        <v>1</v>
      </c>
      <c r="BE64" t="s">
        <v>75</v>
      </c>
      <c r="BF64" t="s">
        <v>87</v>
      </c>
      <c r="BG64" t="s">
        <v>107</v>
      </c>
    </row>
    <row r="65" spans="1:59" x14ac:dyDescent="0.2">
      <c r="A65" t="s">
        <v>295</v>
      </c>
      <c r="B65" t="s">
        <v>60</v>
      </c>
      <c r="C65" t="s">
        <v>90</v>
      </c>
      <c r="D65" t="s">
        <v>296</v>
      </c>
      <c r="E65" t="s">
        <v>63</v>
      </c>
      <c r="F65" t="s">
        <v>64</v>
      </c>
      <c r="G65" s="1">
        <v>44628</v>
      </c>
      <c r="H65" t="s">
        <v>286</v>
      </c>
      <c r="I65" t="s">
        <v>66</v>
      </c>
      <c r="J65" t="s">
        <v>67</v>
      </c>
      <c r="K65">
        <v>44</v>
      </c>
      <c r="L65">
        <v>38</v>
      </c>
      <c r="M65" t="s">
        <v>113</v>
      </c>
      <c r="N65" t="s">
        <v>297</v>
      </c>
      <c r="O65" t="s">
        <v>70</v>
      </c>
      <c r="P65">
        <v>2</v>
      </c>
      <c r="Q65">
        <v>3</v>
      </c>
      <c r="R65">
        <v>2</v>
      </c>
      <c r="S65">
        <v>0</v>
      </c>
      <c r="T65">
        <v>0</v>
      </c>
      <c r="U65">
        <v>0</v>
      </c>
      <c r="V65" t="s">
        <v>71</v>
      </c>
      <c r="W65" t="s">
        <v>72</v>
      </c>
      <c r="X65" t="s">
        <v>71</v>
      </c>
      <c r="Y65" t="s">
        <v>74</v>
      </c>
      <c r="Z65" t="s">
        <v>71</v>
      </c>
      <c r="AA65" t="s">
        <v>74</v>
      </c>
      <c r="AB65" t="s">
        <v>71</v>
      </c>
      <c r="AC65" t="s">
        <v>71</v>
      </c>
      <c r="AD65" t="s">
        <v>66</v>
      </c>
      <c r="AE65" t="s">
        <v>76</v>
      </c>
      <c r="AF65" t="s">
        <v>71</v>
      </c>
      <c r="AG65" t="s">
        <v>75</v>
      </c>
      <c r="AH65" t="s">
        <v>77</v>
      </c>
      <c r="AI65" t="s">
        <v>77</v>
      </c>
      <c r="AJ65" t="s">
        <v>75</v>
      </c>
      <c r="AK65" t="s">
        <v>78</v>
      </c>
      <c r="AL65" t="s">
        <v>75</v>
      </c>
      <c r="AM65" t="s">
        <v>78</v>
      </c>
      <c r="AN65" t="s">
        <v>79</v>
      </c>
      <c r="AO65" t="s">
        <v>80</v>
      </c>
      <c r="AP65" t="s">
        <v>115</v>
      </c>
      <c r="AQ65" t="s">
        <v>75</v>
      </c>
      <c r="AR65" t="s">
        <v>82</v>
      </c>
      <c r="AS65" t="s">
        <v>71</v>
      </c>
      <c r="AT65" t="s">
        <v>83</v>
      </c>
      <c r="AU65" t="s">
        <v>84</v>
      </c>
      <c r="AV65" t="s">
        <v>195</v>
      </c>
      <c r="AW65" t="s">
        <v>195</v>
      </c>
      <c r="AX65" t="s">
        <v>71</v>
      </c>
      <c r="AY65" t="s">
        <v>71</v>
      </c>
      <c r="AZ65" t="s">
        <v>86</v>
      </c>
      <c r="BA65" t="s">
        <v>75</v>
      </c>
      <c r="BB65" t="str">
        <f t="shared" si="4"/>
        <v>0-50</v>
      </c>
      <c r="BC65">
        <v>4</v>
      </c>
      <c r="BD65">
        <v>1</v>
      </c>
      <c r="BE65" t="s">
        <v>75</v>
      </c>
      <c r="BF65" t="s">
        <v>87</v>
      </c>
      <c r="BG65" t="s">
        <v>107</v>
      </c>
    </row>
    <row r="66" spans="1:59" x14ac:dyDescent="0.2">
      <c r="A66" t="s">
        <v>298</v>
      </c>
      <c r="B66" t="s">
        <v>60</v>
      </c>
      <c r="C66" t="s">
        <v>61</v>
      </c>
      <c r="D66" t="s">
        <v>296</v>
      </c>
      <c r="E66" t="s">
        <v>63</v>
      </c>
      <c r="F66" t="s">
        <v>64</v>
      </c>
      <c r="G66" s="1">
        <v>44628</v>
      </c>
      <c r="H66" t="s">
        <v>286</v>
      </c>
      <c r="I66" t="s">
        <v>66</v>
      </c>
      <c r="J66" t="s">
        <v>67</v>
      </c>
      <c r="K66">
        <v>44</v>
      </c>
      <c r="L66">
        <v>38</v>
      </c>
      <c r="M66" t="s">
        <v>113</v>
      </c>
      <c r="N66" t="s">
        <v>297</v>
      </c>
      <c r="O66" t="s">
        <v>70</v>
      </c>
      <c r="P66">
        <v>2</v>
      </c>
      <c r="Q66">
        <v>3</v>
      </c>
      <c r="R66">
        <v>2</v>
      </c>
      <c r="S66">
        <v>0</v>
      </c>
      <c r="T66">
        <v>0</v>
      </c>
      <c r="U66">
        <v>0</v>
      </c>
      <c r="V66" t="s">
        <v>71</v>
      </c>
      <c r="W66" t="s">
        <v>72</v>
      </c>
      <c r="X66" t="s">
        <v>71</v>
      </c>
      <c r="Y66" t="s">
        <v>74</v>
      </c>
      <c r="Z66" t="s">
        <v>71</v>
      </c>
      <c r="AA66" t="s">
        <v>74</v>
      </c>
      <c r="AB66" t="s">
        <v>71</v>
      </c>
      <c r="AC66" t="s">
        <v>71</v>
      </c>
      <c r="AD66" t="s">
        <v>66</v>
      </c>
      <c r="AE66" t="s">
        <v>76</v>
      </c>
      <c r="AF66" t="s">
        <v>71</v>
      </c>
      <c r="AG66" t="s">
        <v>75</v>
      </c>
      <c r="AH66" t="s">
        <v>77</v>
      </c>
      <c r="AI66" t="s">
        <v>77</v>
      </c>
      <c r="AJ66" t="s">
        <v>75</v>
      </c>
      <c r="AK66" t="s">
        <v>78</v>
      </c>
      <c r="AL66" t="s">
        <v>75</v>
      </c>
      <c r="AM66" t="s">
        <v>78</v>
      </c>
      <c r="AN66" t="s">
        <v>79</v>
      </c>
      <c r="AO66" t="s">
        <v>80</v>
      </c>
      <c r="AP66" t="s">
        <v>115</v>
      </c>
      <c r="AQ66" t="s">
        <v>75</v>
      </c>
      <c r="AR66" t="s">
        <v>82</v>
      </c>
      <c r="AS66" t="s">
        <v>71</v>
      </c>
      <c r="AT66" t="s">
        <v>83</v>
      </c>
      <c r="AU66" t="s">
        <v>84</v>
      </c>
      <c r="AV66" t="s">
        <v>195</v>
      </c>
      <c r="AW66" t="s">
        <v>195</v>
      </c>
      <c r="AX66" t="s">
        <v>71</v>
      </c>
      <c r="AY66" t="s">
        <v>71</v>
      </c>
      <c r="AZ66" t="s">
        <v>86</v>
      </c>
      <c r="BA66" t="s">
        <v>75</v>
      </c>
      <c r="BB66" t="str">
        <f t="shared" si="4"/>
        <v>0-50</v>
      </c>
      <c r="BC66">
        <v>4</v>
      </c>
      <c r="BD66">
        <v>1</v>
      </c>
      <c r="BE66" t="s">
        <v>75</v>
      </c>
      <c r="BF66" t="s">
        <v>87</v>
      </c>
      <c r="BG66" t="s">
        <v>107</v>
      </c>
    </row>
    <row r="67" spans="1:59" x14ac:dyDescent="0.2">
      <c r="A67" t="s">
        <v>299</v>
      </c>
      <c r="B67" t="s">
        <v>60</v>
      </c>
      <c r="C67" t="s">
        <v>61</v>
      </c>
      <c r="D67" t="s">
        <v>300</v>
      </c>
      <c r="E67" t="s">
        <v>63</v>
      </c>
      <c r="F67" t="s">
        <v>64</v>
      </c>
      <c r="G67" s="1">
        <v>44628</v>
      </c>
      <c r="H67" t="s">
        <v>301</v>
      </c>
      <c r="I67" t="s">
        <v>66</v>
      </c>
      <c r="J67" t="s">
        <v>67</v>
      </c>
      <c r="K67">
        <v>40</v>
      </c>
      <c r="L67">
        <v>40</v>
      </c>
      <c r="M67" t="s">
        <v>113</v>
      </c>
      <c r="N67" t="s">
        <v>193</v>
      </c>
      <c r="O67" t="s">
        <v>70</v>
      </c>
      <c r="P67">
        <v>2</v>
      </c>
      <c r="Q67">
        <v>4</v>
      </c>
      <c r="R67">
        <v>2</v>
      </c>
      <c r="S67">
        <v>0</v>
      </c>
      <c r="T67">
        <v>0</v>
      </c>
      <c r="U67">
        <v>0</v>
      </c>
      <c r="V67" t="s">
        <v>71</v>
      </c>
      <c r="W67" t="s">
        <v>72</v>
      </c>
      <c r="X67" t="s">
        <v>75</v>
      </c>
      <c r="Y67" t="s">
        <v>97</v>
      </c>
      <c r="Z67" t="s">
        <v>71</v>
      </c>
      <c r="AA67" t="s">
        <v>74</v>
      </c>
      <c r="AB67" t="s">
        <v>75</v>
      </c>
      <c r="AC67" t="s">
        <v>71</v>
      </c>
      <c r="AD67" t="s">
        <v>66</v>
      </c>
      <c r="AE67" t="s">
        <v>76</v>
      </c>
      <c r="AF67" t="s">
        <v>75</v>
      </c>
      <c r="AG67" t="s">
        <v>75</v>
      </c>
      <c r="AH67" t="s">
        <v>77</v>
      </c>
      <c r="AI67" t="s">
        <v>77</v>
      </c>
      <c r="AJ67" t="s">
        <v>75</v>
      </c>
      <c r="AK67" t="s">
        <v>78</v>
      </c>
      <c r="AL67" t="s">
        <v>75</v>
      </c>
      <c r="AM67" t="s">
        <v>78</v>
      </c>
      <c r="AN67" t="s">
        <v>302</v>
      </c>
      <c r="AO67" t="s">
        <v>80</v>
      </c>
      <c r="AP67" t="s">
        <v>148</v>
      </c>
      <c r="AQ67" t="s">
        <v>303</v>
      </c>
      <c r="AR67" t="s">
        <v>82</v>
      </c>
      <c r="AS67" t="s">
        <v>71</v>
      </c>
      <c r="AT67" t="s">
        <v>83</v>
      </c>
      <c r="AU67" t="s">
        <v>289</v>
      </c>
      <c r="AV67" t="s">
        <v>304</v>
      </c>
      <c r="AW67" t="s">
        <v>304</v>
      </c>
      <c r="AX67" t="s">
        <v>71</v>
      </c>
      <c r="AY67" t="s">
        <v>71</v>
      </c>
      <c r="AZ67" t="s">
        <v>180</v>
      </c>
      <c r="BA67" t="s">
        <v>75</v>
      </c>
      <c r="BB67" t="str">
        <f t="shared" si="4"/>
        <v>0-50</v>
      </c>
      <c r="BC67">
        <v>4</v>
      </c>
      <c r="BD67">
        <v>1</v>
      </c>
      <c r="BE67" t="s">
        <v>75</v>
      </c>
      <c r="BF67" t="s">
        <v>87</v>
      </c>
      <c r="BG67" t="s">
        <v>107</v>
      </c>
    </row>
    <row r="68" spans="1:59" x14ac:dyDescent="0.2">
      <c r="A68" t="s">
        <v>305</v>
      </c>
      <c r="B68" t="s">
        <v>60</v>
      </c>
      <c r="C68" t="s">
        <v>90</v>
      </c>
      <c r="D68" t="s">
        <v>300</v>
      </c>
      <c r="E68" t="s">
        <v>63</v>
      </c>
      <c r="F68" t="s">
        <v>64</v>
      </c>
      <c r="G68" s="1">
        <v>44628</v>
      </c>
      <c r="H68" t="s">
        <v>301</v>
      </c>
      <c r="I68" t="s">
        <v>66</v>
      </c>
      <c r="J68" t="s">
        <v>67</v>
      </c>
      <c r="K68">
        <v>40</v>
      </c>
      <c r="L68">
        <v>40</v>
      </c>
      <c r="M68" t="s">
        <v>113</v>
      </c>
      <c r="N68" t="s">
        <v>193</v>
      </c>
      <c r="O68" t="s">
        <v>70</v>
      </c>
      <c r="P68">
        <v>2</v>
      </c>
      <c r="Q68">
        <v>4</v>
      </c>
      <c r="R68">
        <v>2</v>
      </c>
      <c r="S68">
        <v>0</v>
      </c>
      <c r="T68">
        <v>0</v>
      </c>
      <c r="U68">
        <v>0</v>
      </c>
      <c r="V68" t="s">
        <v>71</v>
      </c>
      <c r="W68" t="s">
        <v>72</v>
      </c>
      <c r="X68" t="s">
        <v>75</v>
      </c>
      <c r="Y68" t="s">
        <v>97</v>
      </c>
      <c r="Z68" t="s">
        <v>71</v>
      </c>
      <c r="AA68" t="s">
        <v>74</v>
      </c>
      <c r="AB68" t="s">
        <v>75</v>
      </c>
      <c r="AC68" t="s">
        <v>71</v>
      </c>
      <c r="AD68" t="s">
        <v>66</v>
      </c>
      <c r="AE68" t="s">
        <v>76</v>
      </c>
      <c r="AF68" t="s">
        <v>75</v>
      </c>
      <c r="AG68" t="s">
        <v>75</v>
      </c>
      <c r="AH68" t="s">
        <v>77</v>
      </c>
      <c r="AI68" t="s">
        <v>77</v>
      </c>
      <c r="AJ68" t="s">
        <v>75</v>
      </c>
      <c r="AK68" t="s">
        <v>78</v>
      </c>
      <c r="AL68" t="s">
        <v>75</v>
      </c>
      <c r="AM68" t="s">
        <v>78</v>
      </c>
      <c r="AN68" t="s">
        <v>302</v>
      </c>
      <c r="AO68" t="s">
        <v>80</v>
      </c>
      <c r="AP68" t="s">
        <v>148</v>
      </c>
      <c r="AQ68" t="s">
        <v>303</v>
      </c>
      <c r="AR68" t="s">
        <v>82</v>
      </c>
      <c r="AS68" t="s">
        <v>71</v>
      </c>
      <c r="AT68" t="s">
        <v>83</v>
      </c>
      <c r="AU68" t="s">
        <v>289</v>
      </c>
      <c r="AV68" t="s">
        <v>304</v>
      </c>
      <c r="AW68" t="s">
        <v>304</v>
      </c>
      <c r="AX68" t="s">
        <v>71</v>
      </c>
      <c r="AY68" t="s">
        <v>71</v>
      </c>
      <c r="AZ68" t="s">
        <v>180</v>
      </c>
      <c r="BA68" t="s">
        <v>75</v>
      </c>
      <c r="BB68" t="str">
        <f t="shared" si="4"/>
        <v>0-50</v>
      </c>
      <c r="BC68">
        <v>4</v>
      </c>
      <c r="BD68">
        <v>1</v>
      </c>
      <c r="BE68" t="s">
        <v>75</v>
      </c>
      <c r="BF68" t="s">
        <v>87</v>
      </c>
      <c r="BG68" t="s">
        <v>107</v>
      </c>
    </row>
    <row r="69" spans="1:59" x14ac:dyDescent="0.2">
      <c r="A69" t="s">
        <v>306</v>
      </c>
      <c r="B69" t="s">
        <v>60</v>
      </c>
      <c r="C69" t="s">
        <v>90</v>
      </c>
      <c r="D69" t="s">
        <v>307</v>
      </c>
      <c r="E69" t="s">
        <v>63</v>
      </c>
      <c r="F69" t="s">
        <v>120</v>
      </c>
      <c r="G69" s="1">
        <v>44629</v>
      </c>
      <c r="H69" t="s">
        <v>104</v>
      </c>
      <c r="I69" t="s">
        <v>66</v>
      </c>
      <c r="J69" t="s">
        <v>67</v>
      </c>
      <c r="K69">
        <v>65</v>
      </c>
      <c r="L69">
        <v>93</v>
      </c>
      <c r="M69" t="s">
        <v>113</v>
      </c>
      <c r="N69" t="s">
        <v>69</v>
      </c>
      <c r="O69" t="s">
        <v>70</v>
      </c>
      <c r="P69">
        <v>2</v>
      </c>
      <c r="Q69">
        <v>4</v>
      </c>
      <c r="R69">
        <v>2</v>
      </c>
      <c r="S69">
        <v>0</v>
      </c>
      <c r="T69">
        <v>4</v>
      </c>
      <c r="U69">
        <v>0</v>
      </c>
      <c r="V69" t="s">
        <v>71</v>
      </c>
      <c r="W69" t="s">
        <v>72</v>
      </c>
      <c r="X69" t="s">
        <v>71</v>
      </c>
      <c r="Y69" t="s">
        <v>74</v>
      </c>
      <c r="Z69" t="s">
        <v>71</v>
      </c>
      <c r="AA69" t="s">
        <v>74</v>
      </c>
      <c r="AB69" t="s">
        <v>71</v>
      </c>
      <c r="AC69" t="s">
        <v>71</v>
      </c>
      <c r="AD69" t="s">
        <v>66</v>
      </c>
      <c r="AE69" t="s">
        <v>76</v>
      </c>
      <c r="AF69" t="s">
        <v>71</v>
      </c>
      <c r="AG69" t="s">
        <v>75</v>
      </c>
      <c r="AH69" t="s">
        <v>77</v>
      </c>
      <c r="AI69" t="s">
        <v>77</v>
      </c>
      <c r="AJ69" t="s">
        <v>75</v>
      </c>
      <c r="AK69" t="s">
        <v>78</v>
      </c>
      <c r="AL69" t="s">
        <v>75</v>
      </c>
      <c r="AM69" t="s">
        <v>78</v>
      </c>
      <c r="AN69" t="s">
        <v>79</v>
      </c>
      <c r="AO69" t="s">
        <v>80</v>
      </c>
      <c r="AP69" t="s">
        <v>308</v>
      </c>
      <c r="AQ69" t="s">
        <v>75</v>
      </c>
      <c r="AR69" t="s">
        <v>82</v>
      </c>
      <c r="AS69" t="s">
        <v>71</v>
      </c>
      <c r="AT69" t="s">
        <v>83</v>
      </c>
      <c r="AU69" t="s">
        <v>309</v>
      </c>
      <c r="AV69" t="s">
        <v>310</v>
      </c>
      <c r="AW69" t="s">
        <v>310</v>
      </c>
      <c r="AX69" t="s">
        <v>71</v>
      </c>
      <c r="AY69" t="s">
        <v>71</v>
      </c>
      <c r="AZ69" t="s">
        <v>223</v>
      </c>
      <c r="BA69" t="s">
        <v>75</v>
      </c>
      <c r="BB69" t="str">
        <f>IF(AND(L69&gt;50, L69&lt;=100), "50-100")</f>
        <v>50-100</v>
      </c>
      <c r="BC69">
        <v>2</v>
      </c>
      <c r="BD69">
        <v>1</v>
      </c>
      <c r="BE69" t="s">
        <v>75</v>
      </c>
      <c r="BF69" t="s">
        <v>210</v>
      </c>
      <c r="BG69" t="s">
        <v>88</v>
      </c>
    </row>
    <row r="70" spans="1:59" x14ac:dyDescent="0.2">
      <c r="A70" t="s">
        <v>311</v>
      </c>
      <c r="B70" t="s">
        <v>60</v>
      </c>
      <c r="C70" t="s">
        <v>61</v>
      </c>
      <c r="D70" t="s">
        <v>307</v>
      </c>
      <c r="E70" t="s">
        <v>63</v>
      </c>
      <c r="F70" t="s">
        <v>64</v>
      </c>
      <c r="G70" s="1">
        <v>44629</v>
      </c>
      <c r="H70" t="s">
        <v>104</v>
      </c>
      <c r="I70" t="s">
        <v>66</v>
      </c>
      <c r="J70" t="s">
        <v>67</v>
      </c>
      <c r="K70">
        <v>65</v>
      </c>
      <c r="L70">
        <v>93</v>
      </c>
      <c r="M70" t="s">
        <v>113</v>
      </c>
      <c r="N70" t="s">
        <v>69</v>
      </c>
      <c r="O70" t="s">
        <v>70</v>
      </c>
      <c r="P70">
        <v>2</v>
      </c>
      <c r="Q70">
        <v>4</v>
      </c>
      <c r="R70">
        <v>2</v>
      </c>
      <c r="S70">
        <v>0</v>
      </c>
      <c r="T70">
        <v>4</v>
      </c>
      <c r="U70">
        <v>0</v>
      </c>
      <c r="V70" t="s">
        <v>71</v>
      </c>
      <c r="W70" t="s">
        <v>72</v>
      </c>
      <c r="X70" t="s">
        <v>71</v>
      </c>
      <c r="Y70" t="s">
        <v>74</v>
      </c>
      <c r="Z70" t="s">
        <v>71</v>
      </c>
      <c r="AA70" t="s">
        <v>74</v>
      </c>
      <c r="AB70" t="s">
        <v>71</v>
      </c>
      <c r="AC70" t="s">
        <v>71</v>
      </c>
      <c r="AD70" t="s">
        <v>66</v>
      </c>
      <c r="AE70" t="s">
        <v>76</v>
      </c>
      <c r="AF70" t="s">
        <v>71</v>
      </c>
      <c r="AG70" t="s">
        <v>75</v>
      </c>
      <c r="AH70" t="s">
        <v>77</v>
      </c>
      <c r="AI70" t="s">
        <v>77</v>
      </c>
      <c r="AJ70" t="s">
        <v>75</v>
      </c>
      <c r="AK70" t="s">
        <v>78</v>
      </c>
      <c r="AL70" t="s">
        <v>75</v>
      </c>
      <c r="AM70" t="s">
        <v>78</v>
      </c>
      <c r="AN70" t="s">
        <v>79</v>
      </c>
      <c r="AO70" t="s">
        <v>80</v>
      </c>
      <c r="AP70" t="s">
        <v>308</v>
      </c>
      <c r="AQ70" t="s">
        <v>75</v>
      </c>
      <c r="AR70" t="s">
        <v>82</v>
      </c>
      <c r="AS70" t="s">
        <v>71</v>
      </c>
      <c r="AT70" t="s">
        <v>83</v>
      </c>
      <c r="AU70" t="s">
        <v>309</v>
      </c>
      <c r="AV70" t="s">
        <v>310</v>
      </c>
      <c r="AW70" t="s">
        <v>310</v>
      </c>
      <c r="AX70" t="s">
        <v>71</v>
      </c>
      <c r="AY70" t="s">
        <v>71</v>
      </c>
      <c r="AZ70" t="s">
        <v>223</v>
      </c>
      <c r="BA70" t="s">
        <v>75</v>
      </c>
      <c r="BB70" t="str">
        <f>IF(AND(L70&gt;50, L70&lt;=100), "50-100")</f>
        <v>50-100</v>
      </c>
      <c r="BC70">
        <v>2</v>
      </c>
      <c r="BD70">
        <v>1</v>
      </c>
      <c r="BE70" t="s">
        <v>75</v>
      </c>
      <c r="BF70" t="s">
        <v>210</v>
      </c>
      <c r="BG70" t="s">
        <v>88</v>
      </c>
    </row>
    <row r="71" spans="1:59" x14ac:dyDescent="0.2">
      <c r="A71" t="s">
        <v>312</v>
      </c>
      <c r="B71" t="s">
        <v>60</v>
      </c>
      <c r="C71" t="s">
        <v>90</v>
      </c>
      <c r="D71" t="s">
        <v>313</v>
      </c>
      <c r="E71" t="s">
        <v>63</v>
      </c>
      <c r="F71" t="s">
        <v>64</v>
      </c>
      <c r="G71" s="1">
        <v>44628</v>
      </c>
      <c r="H71" t="s">
        <v>250</v>
      </c>
      <c r="I71" t="s">
        <v>66</v>
      </c>
      <c r="J71" t="s">
        <v>67</v>
      </c>
      <c r="K71">
        <v>40</v>
      </c>
      <c r="L71">
        <v>42</v>
      </c>
      <c r="M71" t="s">
        <v>113</v>
      </c>
      <c r="N71" t="s">
        <v>69</v>
      </c>
      <c r="O71" t="s">
        <v>70</v>
      </c>
      <c r="P71">
        <v>2</v>
      </c>
      <c r="Q71">
        <v>4</v>
      </c>
      <c r="R71">
        <v>2</v>
      </c>
      <c r="S71">
        <v>0</v>
      </c>
      <c r="T71">
        <v>0</v>
      </c>
      <c r="U71">
        <v>0</v>
      </c>
      <c r="V71" t="s">
        <v>75</v>
      </c>
      <c r="W71" t="s">
        <v>96</v>
      </c>
      <c r="X71" t="s">
        <v>71</v>
      </c>
      <c r="Y71" t="s">
        <v>73</v>
      </c>
      <c r="Z71" t="s">
        <v>71</v>
      </c>
      <c r="AA71" t="s">
        <v>74</v>
      </c>
      <c r="AB71" t="s">
        <v>71</v>
      </c>
      <c r="AC71" t="s">
        <v>71</v>
      </c>
      <c r="AD71" t="s">
        <v>66</v>
      </c>
      <c r="AE71" t="s">
        <v>76</v>
      </c>
      <c r="AF71" t="s">
        <v>71</v>
      </c>
      <c r="AG71" t="s">
        <v>75</v>
      </c>
      <c r="AH71" t="s">
        <v>77</v>
      </c>
      <c r="AI71" t="s">
        <v>77</v>
      </c>
      <c r="AJ71" t="s">
        <v>75</v>
      </c>
      <c r="AK71" t="s">
        <v>78</v>
      </c>
      <c r="AL71" t="s">
        <v>75</v>
      </c>
      <c r="AM71" t="s">
        <v>78</v>
      </c>
      <c r="AN71" t="s">
        <v>79</v>
      </c>
      <c r="AO71" t="s">
        <v>80</v>
      </c>
      <c r="AP71" t="s">
        <v>314</v>
      </c>
      <c r="AQ71" t="s">
        <v>75</v>
      </c>
      <c r="AR71" t="s">
        <v>82</v>
      </c>
      <c r="AS71" t="s">
        <v>71</v>
      </c>
      <c r="AT71" t="s">
        <v>83</v>
      </c>
      <c r="AU71" t="s">
        <v>84</v>
      </c>
      <c r="AV71" t="s">
        <v>100</v>
      </c>
      <c r="AW71" t="s">
        <v>75</v>
      </c>
      <c r="AX71" t="s">
        <v>71</v>
      </c>
      <c r="AY71" t="s">
        <v>71</v>
      </c>
      <c r="AZ71" t="s">
        <v>86</v>
      </c>
      <c r="BA71" t="s">
        <v>75</v>
      </c>
      <c r="BB71" t="str">
        <f t="shared" ref="BB71:BB78" si="5">IF(L71&lt;=50, "0-50")</f>
        <v>0-50</v>
      </c>
      <c r="BC71">
        <v>4</v>
      </c>
      <c r="BD71">
        <v>1</v>
      </c>
      <c r="BE71" t="s">
        <v>75</v>
      </c>
      <c r="BF71" t="s">
        <v>87</v>
      </c>
      <c r="BG71" t="s">
        <v>107</v>
      </c>
    </row>
    <row r="72" spans="1:59" x14ac:dyDescent="0.2">
      <c r="A72" t="s">
        <v>315</v>
      </c>
      <c r="B72" t="s">
        <v>60</v>
      </c>
      <c r="C72" t="s">
        <v>61</v>
      </c>
      <c r="D72" t="s">
        <v>313</v>
      </c>
      <c r="E72" t="s">
        <v>63</v>
      </c>
      <c r="F72" t="s">
        <v>64</v>
      </c>
      <c r="G72" s="1">
        <v>44628</v>
      </c>
      <c r="H72" t="s">
        <v>250</v>
      </c>
      <c r="I72" t="s">
        <v>66</v>
      </c>
      <c r="J72" t="s">
        <v>67</v>
      </c>
      <c r="K72">
        <v>40</v>
      </c>
      <c r="L72">
        <v>42</v>
      </c>
      <c r="M72" t="s">
        <v>113</v>
      </c>
      <c r="N72" t="s">
        <v>69</v>
      </c>
      <c r="O72" t="s">
        <v>70</v>
      </c>
      <c r="P72">
        <v>2</v>
      </c>
      <c r="Q72">
        <v>4</v>
      </c>
      <c r="R72">
        <v>2</v>
      </c>
      <c r="S72">
        <v>0</v>
      </c>
      <c r="T72">
        <v>0</v>
      </c>
      <c r="U72">
        <v>0</v>
      </c>
      <c r="V72" t="s">
        <v>75</v>
      </c>
      <c r="W72" t="s">
        <v>96</v>
      </c>
      <c r="X72" t="s">
        <v>71</v>
      </c>
      <c r="Y72" t="s">
        <v>73</v>
      </c>
      <c r="Z72" t="s">
        <v>71</v>
      </c>
      <c r="AA72" t="s">
        <v>74</v>
      </c>
      <c r="AB72" t="s">
        <v>71</v>
      </c>
      <c r="AC72" t="s">
        <v>71</v>
      </c>
      <c r="AD72" t="s">
        <v>66</v>
      </c>
      <c r="AE72" t="s">
        <v>76</v>
      </c>
      <c r="AF72" t="s">
        <v>71</v>
      </c>
      <c r="AG72" t="s">
        <v>75</v>
      </c>
      <c r="AH72" t="s">
        <v>77</v>
      </c>
      <c r="AI72" t="s">
        <v>77</v>
      </c>
      <c r="AJ72" t="s">
        <v>75</v>
      </c>
      <c r="AK72" t="s">
        <v>78</v>
      </c>
      <c r="AL72" t="s">
        <v>75</v>
      </c>
      <c r="AM72" t="s">
        <v>78</v>
      </c>
      <c r="AN72" t="s">
        <v>79</v>
      </c>
      <c r="AO72" t="s">
        <v>80</v>
      </c>
      <c r="AP72" t="s">
        <v>314</v>
      </c>
      <c r="AQ72" t="s">
        <v>75</v>
      </c>
      <c r="AR72" t="s">
        <v>82</v>
      </c>
      <c r="AS72" t="s">
        <v>71</v>
      </c>
      <c r="AT72" t="s">
        <v>83</v>
      </c>
      <c r="AU72" t="s">
        <v>84</v>
      </c>
      <c r="AV72" t="s">
        <v>100</v>
      </c>
      <c r="AW72" t="s">
        <v>75</v>
      </c>
      <c r="AX72" t="s">
        <v>71</v>
      </c>
      <c r="AY72" t="s">
        <v>71</v>
      </c>
      <c r="AZ72" t="s">
        <v>86</v>
      </c>
      <c r="BA72" t="s">
        <v>75</v>
      </c>
      <c r="BB72" t="str">
        <f t="shared" si="5"/>
        <v>0-50</v>
      </c>
      <c r="BC72">
        <v>4</v>
      </c>
      <c r="BD72">
        <v>1</v>
      </c>
      <c r="BE72" t="s">
        <v>75</v>
      </c>
      <c r="BF72" t="s">
        <v>87</v>
      </c>
      <c r="BG72" t="s">
        <v>107</v>
      </c>
    </row>
    <row r="73" spans="1:59" x14ac:dyDescent="0.2">
      <c r="A73" t="s">
        <v>316</v>
      </c>
      <c r="B73" t="s">
        <v>60</v>
      </c>
      <c r="C73" t="s">
        <v>90</v>
      </c>
      <c r="D73" t="s">
        <v>317</v>
      </c>
      <c r="E73" t="s">
        <v>63</v>
      </c>
      <c r="F73" t="s">
        <v>64</v>
      </c>
      <c r="G73" s="1">
        <v>44628</v>
      </c>
      <c r="H73" t="s">
        <v>104</v>
      </c>
      <c r="I73" t="s">
        <v>66</v>
      </c>
      <c r="J73" t="s">
        <v>67</v>
      </c>
      <c r="K73">
        <v>34</v>
      </c>
      <c r="L73">
        <v>39</v>
      </c>
      <c r="M73" t="s">
        <v>68</v>
      </c>
      <c r="N73" t="s">
        <v>185</v>
      </c>
      <c r="O73" t="s">
        <v>70</v>
      </c>
      <c r="P73">
        <v>2</v>
      </c>
      <c r="Q73">
        <v>3</v>
      </c>
      <c r="R73">
        <v>3</v>
      </c>
      <c r="S73">
        <v>0</v>
      </c>
      <c r="T73">
        <v>0</v>
      </c>
      <c r="U73">
        <v>0</v>
      </c>
      <c r="V73" t="s">
        <v>71</v>
      </c>
      <c r="W73" t="s">
        <v>72</v>
      </c>
      <c r="X73" t="s">
        <v>71</v>
      </c>
      <c r="Y73" t="s">
        <v>73</v>
      </c>
      <c r="Z73" t="s">
        <v>71</v>
      </c>
      <c r="AA73" t="s">
        <v>74</v>
      </c>
      <c r="AB73" t="s">
        <v>71</v>
      </c>
      <c r="AC73" t="s">
        <v>75</v>
      </c>
      <c r="AD73" t="s">
        <v>66</v>
      </c>
      <c r="AE73" t="s">
        <v>76</v>
      </c>
      <c r="AF73" t="s">
        <v>71</v>
      </c>
      <c r="AG73" t="s">
        <v>75</v>
      </c>
      <c r="AH73" t="s">
        <v>77</v>
      </c>
      <c r="AI73" t="s">
        <v>77</v>
      </c>
      <c r="AJ73" t="s">
        <v>75</v>
      </c>
      <c r="AK73" t="s">
        <v>78</v>
      </c>
      <c r="AL73" t="s">
        <v>75</v>
      </c>
      <c r="AM73" t="s">
        <v>78</v>
      </c>
      <c r="AN73" t="s">
        <v>79</v>
      </c>
      <c r="AO73" t="s">
        <v>80</v>
      </c>
      <c r="AP73" t="s">
        <v>318</v>
      </c>
      <c r="AQ73" t="s">
        <v>75</v>
      </c>
      <c r="AR73" t="s">
        <v>82</v>
      </c>
      <c r="AS73" t="s">
        <v>71</v>
      </c>
      <c r="AT73" t="s">
        <v>99</v>
      </c>
      <c r="AU73" t="s">
        <v>84</v>
      </c>
      <c r="AV73" t="s">
        <v>100</v>
      </c>
      <c r="AW73" t="s">
        <v>319</v>
      </c>
      <c r="AX73" t="s">
        <v>71</v>
      </c>
      <c r="AY73" t="s">
        <v>71</v>
      </c>
      <c r="AZ73" t="s">
        <v>86</v>
      </c>
      <c r="BA73" t="s">
        <v>75</v>
      </c>
      <c r="BB73" t="str">
        <f t="shared" si="5"/>
        <v>0-50</v>
      </c>
      <c r="BC73">
        <v>4</v>
      </c>
      <c r="BD73">
        <v>1</v>
      </c>
      <c r="BE73" t="s">
        <v>75</v>
      </c>
      <c r="BF73" t="s">
        <v>87</v>
      </c>
      <c r="BG73" t="s">
        <v>88</v>
      </c>
    </row>
    <row r="74" spans="1:59" x14ac:dyDescent="0.2">
      <c r="A74" t="s">
        <v>320</v>
      </c>
      <c r="B74" t="s">
        <v>60</v>
      </c>
      <c r="C74" t="s">
        <v>61</v>
      </c>
      <c r="D74" t="s">
        <v>317</v>
      </c>
      <c r="E74" t="s">
        <v>63</v>
      </c>
      <c r="F74" t="s">
        <v>64</v>
      </c>
      <c r="G74" s="1">
        <v>44628</v>
      </c>
      <c r="H74" t="s">
        <v>104</v>
      </c>
      <c r="I74" t="s">
        <v>66</v>
      </c>
      <c r="J74" t="s">
        <v>67</v>
      </c>
      <c r="K74">
        <v>34</v>
      </c>
      <c r="L74">
        <v>39</v>
      </c>
      <c r="M74" t="s">
        <v>68</v>
      </c>
      <c r="N74" t="s">
        <v>185</v>
      </c>
      <c r="O74" t="s">
        <v>70</v>
      </c>
      <c r="P74">
        <v>2</v>
      </c>
      <c r="Q74">
        <v>3</v>
      </c>
      <c r="R74">
        <v>3</v>
      </c>
      <c r="S74">
        <v>0</v>
      </c>
      <c r="T74">
        <v>0</v>
      </c>
      <c r="U74">
        <v>0</v>
      </c>
      <c r="V74" t="s">
        <v>71</v>
      </c>
      <c r="W74" t="s">
        <v>72</v>
      </c>
      <c r="X74" t="s">
        <v>71</v>
      </c>
      <c r="Y74" t="s">
        <v>73</v>
      </c>
      <c r="Z74" t="s">
        <v>71</v>
      </c>
      <c r="AA74" t="s">
        <v>74</v>
      </c>
      <c r="AB74" t="s">
        <v>71</v>
      </c>
      <c r="AC74" t="s">
        <v>75</v>
      </c>
      <c r="AD74" t="s">
        <v>66</v>
      </c>
      <c r="AE74" t="s">
        <v>76</v>
      </c>
      <c r="AF74" t="s">
        <v>71</v>
      </c>
      <c r="AG74" t="s">
        <v>75</v>
      </c>
      <c r="AH74" t="s">
        <v>77</v>
      </c>
      <c r="AI74" t="s">
        <v>77</v>
      </c>
      <c r="AJ74" t="s">
        <v>75</v>
      </c>
      <c r="AK74" t="s">
        <v>78</v>
      </c>
      <c r="AL74" t="s">
        <v>75</v>
      </c>
      <c r="AM74" t="s">
        <v>78</v>
      </c>
      <c r="AN74" t="s">
        <v>79</v>
      </c>
      <c r="AO74" t="s">
        <v>80</v>
      </c>
      <c r="AP74" t="s">
        <v>318</v>
      </c>
      <c r="AQ74" t="s">
        <v>75</v>
      </c>
      <c r="AR74" t="s">
        <v>82</v>
      </c>
      <c r="AS74" t="s">
        <v>71</v>
      </c>
      <c r="AT74" t="s">
        <v>99</v>
      </c>
      <c r="AU74" t="s">
        <v>84</v>
      </c>
      <c r="AV74" t="s">
        <v>100</v>
      </c>
      <c r="AW74" t="s">
        <v>319</v>
      </c>
      <c r="AX74" t="s">
        <v>71</v>
      </c>
      <c r="AY74" t="s">
        <v>71</v>
      </c>
      <c r="AZ74" t="s">
        <v>86</v>
      </c>
      <c r="BA74" t="s">
        <v>75</v>
      </c>
      <c r="BB74" t="str">
        <f t="shared" si="5"/>
        <v>0-50</v>
      </c>
      <c r="BC74">
        <v>4</v>
      </c>
      <c r="BD74">
        <v>1</v>
      </c>
      <c r="BE74" t="s">
        <v>75</v>
      </c>
      <c r="BF74" t="s">
        <v>87</v>
      </c>
      <c r="BG74" t="s">
        <v>88</v>
      </c>
    </row>
    <row r="75" spans="1:59" x14ac:dyDescent="0.2">
      <c r="A75" t="s">
        <v>321</v>
      </c>
      <c r="B75" t="s">
        <v>60</v>
      </c>
      <c r="C75" t="s">
        <v>61</v>
      </c>
      <c r="D75" t="s">
        <v>322</v>
      </c>
      <c r="E75" t="s">
        <v>63</v>
      </c>
      <c r="F75" t="s">
        <v>64</v>
      </c>
      <c r="G75" s="1">
        <v>44637</v>
      </c>
      <c r="H75" t="s">
        <v>268</v>
      </c>
      <c r="I75" t="s">
        <v>66</v>
      </c>
      <c r="J75" t="s">
        <v>67</v>
      </c>
      <c r="K75">
        <v>35</v>
      </c>
      <c r="L75">
        <v>35</v>
      </c>
      <c r="M75" t="s">
        <v>323</v>
      </c>
      <c r="N75" t="s">
        <v>185</v>
      </c>
      <c r="O75" t="s">
        <v>70</v>
      </c>
      <c r="P75">
        <v>2</v>
      </c>
      <c r="Q75">
        <v>10</v>
      </c>
      <c r="R75">
        <v>3</v>
      </c>
      <c r="S75">
        <v>0</v>
      </c>
      <c r="T75">
        <v>0</v>
      </c>
      <c r="U75">
        <v>0</v>
      </c>
      <c r="V75" t="s">
        <v>75</v>
      </c>
      <c r="W75" t="s">
        <v>96</v>
      </c>
      <c r="X75" t="s">
        <v>75</v>
      </c>
      <c r="Y75" t="s">
        <v>97</v>
      </c>
      <c r="Z75" t="s">
        <v>75</v>
      </c>
      <c r="AA75" t="s">
        <v>174</v>
      </c>
      <c r="AB75" t="s">
        <v>71</v>
      </c>
      <c r="AC75" t="s">
        <v>71</v>
      </c>
      <c r="AD75" t="s">
        <v>66</v>
      </c>
      <c r="AE75" t="s">
        <v>76</v>
      </c>
      <c r="AF75" t="s">
        <v>71</v>
      </c>
      <c r="AG75" t="s">
        <v>75</v>
      </c>
      <c r="AH75" t="s">
        <v>77</v>
      </c>
      <c r="AI75" t="s">
        <v>77</v>
      </c>
      <c r="AJ75" t="s">
        <v>75</v>
      </c>
      <c r="AK75" t="s">
        <v>78</v>
      </c>
      <c r="AL75" t="s">
        <v>75</v>
      </c>
      <c r="AM75" t="s">
        <v>78</v>
      </c>
      <c r="AN75" t="s">
        <v>79</v>
      </c>
      <c r="AO75" t="s">
        <v>80</v>
      </c>
      <c r="AP75" t="s">
        <v>148</v>
      </c>
      <c r="AQ75" t="s">
        <v>75</v>
      </c>
      <c r="AR75" t="s">
        <v>82</v>
      </c>
      <c r="AS75" t="s">
        <v>71</v>
      </c>
      <c r="AT75" t="s">
        <v>86</v>
      </c>
      <c r="AU75" t="s">
        <v>84</v>
      </c>
      <c r="AV75" t="s">
        <v>195</v>
      </c>
      <c r="AW75" t="s">
        <v>75</v>
      </c>
      <c r="AX75" t="s">
        <v>75</v>
      </c>
      <c r="AY75" t="s">
        <v>71</v>
      </c>
      <c r="AZ75" t="s">
        <v>86</v>
      </c>
      <c r="BA75" t="s">
        <v>75</v>
      </c>
      <c r="BB75" t="str">
        <f t="shared" si="5"/>
        <v>0-50</v>
      </c>
      <c r="BC75">
        <v>2</v>
      </c>
      <c r="BD75">
        <v>1</v>
      </c>
      <c r="BE75" t="s">
        <v>75</v>
      </c>
      <c r="BF75" t="s">
        <v>87</v>
      </c>
      <c r="BG75" t="s">
        <v>107</v>
      </c>
    </row>
    <row r="76" spans="1:59" x14ac:dyDescent="0.2">
      <c r="A76" t="s">
        <v>324</v>
      </c>
      <c r="B76" t="s">
        <v>60</v>
      </c>
      <c r="C76" t="s">
        <v>90</v>
      </c>
      <c r="D76" t="s">
        <v>322</v>
      </c>
      <c r="E76" t="s">
        <v>63</v>
      </c>
      <c r="F76" t="s">
        <v>64</v>
      </c>
      <c r="G76" s="1">
        <v>44637</v>
      </c>
      <c r="H76" t="s">
        <v>268</v>
      </c>
      <c r="I76" t="s">
        <v>66</v>
      </c>
      <c r="J76" t="s">
        <v>67</v>
      </c>
      <c r="K76">
        <v>35</v>
      </c>
      <c r="L76">
        <v>35</v>
      </c>
      <c r="M76" t="s">
        <v>323</v>
      </c>
      <c r="N76" t="s">
        <v>185</v>
      </c>
      <c r="O76" t="s">
        <v>70</v>
      </c>
      <c r="P76">
        <v>2</v>
      </c>
      <c r="Q76">
        <v>10</v>
      </c>
      <c r="R76">
        <v>3</v>
      </c>
      <c r="S76">
        <v>0</v>
      </c>
      <c r="T76">
        <v>0</v>
      </c>
      <c r="U76">
        <v>0</v>
      </c>
      <c r="V76" t="s">
        <v>75</v>
      </c>
      <c r="W76" t="s">
        <v>96</v>
      </c>
      <c r="X76" t="s">
        <v>75</v>
      </c>
      <c r="Y76" t="s">
        <v>97</v>
      </c>
      <c r="Z76" t="s">
        <v>75</v>
      </c>
      <c r="AA76" t="s">
        <v>174</v>
      </c>
      <c r="AB76" t="s">
        <v>71</v>
      </c>
      <c r="AC76" t="s">
        <v>71</v>
      </c>
      <c r="AD76" t="s">
        <v>66</v>
      </c>
      <c r="AE76" t="s">
        <v>76</v>
      </c>
      <c r="AF76" t="s">
        <v>71</v>
      </c>
      <c r="AG76" t="s">
        <v>75</v>
      </c>
      <c r="AH76" t="s">
        <v>77</v>
      </c>
      <c r="AI76" t="s">
        <v>77</v>
      </c>
      <c r="AJ76" t="s">
        <v>75</v>
      </c>
      <c r="AK76" t="s">
        <v>78</v>
      </c>
      <c r="AL76" t="s">
        <v>75</v>
      </c>
      <c r="AM76" t="s">
        <v>78</v>
      </c>
      <c r="AN76" t="s">
        <v>79</v>
      </c>
      <c r="AO76" t="s">
        <v>80</v>
      </c>
      <c r="AP76" t="s">
        <v>148</v>
      </c>
      <c r="AQ76" t="s">
        <v>75</v>
      </c>
      <c r="AR76" t="s">
        <v>82</v>
      </c>
      <c r="AS76" t="s">
        <v>71</v>
      </c>
      <c r="AT76" t="s">
        <v>86</v>
      </c>
      <c r="AU76" t="s">
        <v>84</v>
      </c>
      <c r="AV76" t="s">
        <v>195</v>
      </c>
      <c r="AW76" t="s">
        <v>75</v>
      </c>
      <c r="AX76" t="s">
        <v>75</v>
      </c>
      <c r="AY76" t="s">
        <v>71</v>
      </c>
      <c r="AZ76" t="s">
        <v>86</v>
      </c>
      <c r="BA76" t="s">
        <v>75</v>
      </c>
      <c r="BB76" t="str">
        <f t="shared" si="5"/>
        <v>0-50</v>
      </c>
      <c r="BC76">
        <v>2</v>
      </c>
      <c r="BD76">
        <v>1</v>
      </c>
      <c r="BE76" t="s">
        <v>75</v>
      </c>
      <c r="BF76" t="s">
        <v>87</v>
      </c>
      <c r="BG76" t="s">
        <v>107</v>
      </c>
    </row>
    <row r="77" spans="1:59" x14ac:dyDescent="0.2">
      <c r="A77" t="s">
        <v>325</v>
      </c>
      <c r="B77" t="s">
        <v>60</v>
      </c>
      <c r="C77" t="s">
        <v>90</v>
      </c>
      <c r="D77" t="s">
        <v>326</v>
      </c>
      <c r="E77" t="s">
        <v>63</v>
      </c>
      <c r="F77" t="s">
        <v>64</v>
      </c>
      <c r="G77" s="1">
        <v>44631</v>
      </c>
      <c r="H77" t="s">
        <v>327</v>
      </c>
      <c r="I77" t="s">
        <v>66</v>
      </c>
      <c r="J77" t="s">
        <v>67</v>
      </c>
      <c r="K77">
        <v>41</v>
      </c>
      <c r="L77">
        <v>39</v>
      </c>
      <c r="M77" t="s">
        <v>68</v>
      </c>
      <c r="N77" t="s">
        <v>193</v>
      </c>
      <c r="O77" t="s">
        <v>70</v>
      </c>
      <c r="P77">
        <v>2</v>
      </c>
      <c r="Q77">
        <v>3</v>
      </c>
      <c r="R77">
        <v>2</v>
      </c>
      <c r="S77">
        <v>0</v>
      </c>
      <c r="T77">
        <v>0</v>
      </c>
      <c r="U77">
        <v>0</v>
      </c>
      <c r="V77" t="s">
        <v>75</v>
      </c>
      <c r="W77" t="s">
        <v>96</v>
      </c>
      <c r="X77" t="s">
        <v>75</v>
      </c>
      <c r="Y77" t="s">
        <v>97</v>
      </c>
      <c r="Z77" t="s">
        <v>71</v>
      </c>
      <c r="AA77" t="s">
        <v>328</v>
      </c>
      <c r="AB77" t="s">
        <v>71</v>
      </c>
      <c r="AC77" t="s">
        <v>71</v>
      </c>
      <c r="AD77" t="s">
        <v>66</v>
      </c>
      <c r="AE77" t="s">
        <v>76</v>
      </c>
      <c r="AF77" t="s">
        <v>71</v>
      </c>
      <c r="AG77" t="s">
        <v>71</v>
      </c>
      <c r="AH77" t="s">
        <v>76</v>
      </c>
      <c r="AI77" t="s">
        <v>75</v>
      </c>
      <c r="AJ77" t="s">
        <v>75</v>
      </c>
      <c r="AK77" t="s">
        <v>78</v>
      </c>
      <c r="AL77" t="s">
        <v>75</v>
      </c>
      <c r="AM77" t="s">
        <v>78</v>
      </c>
      <c r="AN77" t="s">
        <v>79</v>
      </c>
      <c r="AO77" t="s">
        <v>80</v>
      </c>
      <c r="AP77" t="s">
        <v>138</v>
      </c>
      <c r="AQ77" t="s">
        <v>75</v>
      </c>
      <c r="AR77" t="s">
        <v>82</v>
      </c>
      <c r="AS77" t="s">
        <v>71</v>
      </c>
      <c r="AT77" t="s">
        <v>99</v>
      </c>
      <c r="AU77" t="s">
        <v>84</v>
      </c>
      <c r="AV77" t="s">
        <v>100</v>
      </c>
      <c r="AW77" t="s">
        <v>100</v>
      </c>
      <c r="AX77" t="s">
        <v>75</v>
      </c>
      <c r="AY77" t="s">
        <v>71</v>
      </c>
      <c r="AZ77" t="s">
        <v>86</v>
      </c>
      <c r="BA77" t="s">
        <v>75</v>
      </c>
      <c r="BB77" t="str">
        <f t="shared" si="5"/>
        <v>0-50</v>
      </c>
      <c r="BC77">
        <v>3</v>
      </c>
      <c r="BD77">
        <v>1</v>
      </c>
      <c r="BE77" t="s">
        <v>75</v>
      </c>
      <c r="BF77" t="s">
        <v>87</v>
      </c>
      <c r="BG77" t="s">
        <v>107</v>
      </c>
    </row>
    <row r="78" spans="1:59" x14ac:dyDescent="0.2">
      <c r="A78" t="s">
        <v>329</v>
      </c>
      <c r="B78" t="s">
        <v>60</v>
      </c>
      <c r="C78" t="s">
        <v>61</v>
      </c>
      <c r="D78" t="s">
        <v>326</v>
      </c>
      <c r="E78" t="s">
        <v>63</v>
      </c>
      <c r="F78" t="s">
        <v>64</v>
      </c>
      <c r="G78" s="1">
        <v>44631</v>
      </c>
      <c r="H78" t="s">
        <v>327</v>
      </c>
      <c r="I78" t="s">
        <v>66</v>
      </c>
      <c r="J78" t="s">
        <v>67</v>
      </c>
      <c r="K78">
        <v>41</v>
      </c>
      <c r="L78">
        <v>39</v>
      </c>
      <c r="M78" t="s">
        <v>68</v>
      </c>
      <c r="N78" t="s">
        <v>193</v>
      </c>
      <c r="O78" t="s">
        <v>70</v>
      </c>
      <c r="P78">
        <v>2</v>
      </c>
      <c r="Q78">
        <v>3</v>
      </c>
      <c r="R78">
        <v>2</v>
      </c>
      <c r="S78">
        <v>0</v>
      </c>
      <c r="T78">
        <v>0</v>
      </c>
      <c r="U78">
        <v>0</v>
      </c>
      <c r="V78" t="s">
        <v>75</v>
      </c>
      <c r="W78" t="s">
        <v>96</v>
      </c>
      <c r="X78" t="s">
        <v>75</v>
      </c>
      <c r="Y78" t="s">
        <v>97</v>
      </c>
      <c r="Z78" t="s">
        <v>71</v>
      </c>
      <c r="AA78" t="s">
        <v>328</v>
      </c>
      <c r="AB78" t="s">
        <v>71</v>
      </c>
      <c r="AC78" t="s">
        <v>71</v>
      </c>
      <c r="AD78" t="s">
        <v>66</v>
      </c>
      <c r="AE78" t="s">
        <v>76</v>
      </c>
      <c r="AF78" t="s">
        <v>71</v>
      </c>
      <c r="AG78" t="s">
        <v>71</v>
      </c>
      <c r="AH78" t="s">
        <v>76</v>
      </c>
      <c r="AI78" t="s">
        <v>75</v>
      </c>
      <c r="AJ78" t="s">
        <v>75</v>
      </c>
      <c r="AK78" t="s">
        <v>78</v>
      </c>
      <c r="AL78" t="s">
        <v>75</v>
      </c>
      <c r="AM78" t="s">
        <v>78</v>
      </c>
      <c r="AN78" t="s">
        <v>79</v>
      </c>
      <c r="AO78" t="s">
        <v>80</v>
      </c>
      <c r="AP78" t="s">
        <v>138</v>
      </c>
      <c r="AQ78" t="s">
        <v>75</v>
      </c>
      <c r="AR78" t="s">
        <v>82</v>
      </c>
      <c r="AS78" t="s">
        <v>71</v>
      </c>
      <c r="AT78" t="s">
        <v>99</v>
      </c>
      <c r="AU78" t="s">
        <v>84</v>
      </c>
      <c r="AV78" t="s">
        <v>100</v>
      </c>
      <c r="AW78" t="s">
        <v>100</v>
      </c>
      <c r="AX78" t="s">
        <v>75</v>
      </c>
      <c r="AY78" t="s">
        <v>71</v>
      </c>
      <c r="AZ78" t="s">
        <v>86</v>
      </c>
      <c r="BA78" t="s">
        <v>75</v>
      </c>
      <c r="BB78" t="str">
        <f t="shared" si="5"/>
        <v>0-50</v>
      </c>
      <c r="BC78">
        <v>3</v>
      </c>
      <c r="BD78">
        <v>1</v>
      </c>
      <c r="BE78" t="s">
        <v>75</v>
      </c>
      <c r="BF78" t="s">
        <v>87</v>
      </c>
      <c r="BG78" t="s">
        <v>107</v>
      </c>
    </row>
    <row r="79" spans="1:59" x14ac:dyDescent="0.2">
      <c r="A79" t="s">
        <v>330</v>
      </c>
      <c r="B79" t="s">
        <v>331</v>
      </c>
      <c r="BC79">
        <v>4</v>
      </c>
      <c r="BD79">
        <v>1</v>
      </c>
    </row>
    <row r="80" spans="1:59" x14ac:dyDescent="0.2">
      <c r="A80" t="s">
        <v>332</v>
      </c>
      <c r="B80" t="s">
        <v>333</v>
      </c>
      <c r="BC80">
        <v>4</v>
      </c>
      <c r="BD80">
        <v>1</v>
      </c>
    </row>
    <row r="81" spans="1:56" x14ac:dyDescent="0.2">
      <c r="A81" t="s">
        <v>334</v>
      </c>
      <c r="B81" t="s">
        <v>333</v>
      </c>
      <c r="BC81">
        <v>4</v>
      </c>
      <c r="BD81">
        <v>1</v>
      </c>
    </row>
  </sheetData>
  <autoFilter ref="A1:BG81" xr:uid="{BDB04AB4-5474-0D4E-B188-626E0AED7471}"/>
  <phoneticPr fontId="1" type="noConversion"/>
  <conditionalFormatting sqref="BB1:BG1 A1:BA78">
    <cfRule type="containsBlanks" dxfId="1" priority="1">
      <formula>LEN(TRIM(A1))=0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F08C-A087-3342-A24E-1A9543F24D68}">
  <dimension ref="A1:BC73"/>
  <sheetViews>
    <sheetView zoomScale="132" zoomScaleNormal="132" workbookViewId="0">
      <pane xSplit="1" topLeftCell="Y1" activePane="topRight" state="frozen"/>
      <selection pane="topRight" activeCell="AG19" sqref="AG19"/>
    </sheetView>
  </sheetViews>
  <sheetFormatPr baseColWidth="10" defaultColWidth="11" defaultRowHeight="16" x14ac:dyDescent="0.2"/>
  <cols>
    <col min="1" max="1" width="9.83203125" bestFit="1" customWidth="1"/>
    <col min="2" max="2" width="15" bestFit="1" customWidth="1"/>
    <col min="3" max="3" width="13.5" bestFit="1" customWidth="1"/>
    <col min="4" max="4" width="5.5" bestFit="1" customWidth="1"/>
    <col min="5" max="5" width="20.1640625" bestFit="1" customWidth="1"/>
    <col min="6" max="6" width="12.33203125" bestFit="1" customWidth="1"/>
    <col min="7" max="7" width="21.33203125" style="1" bestFit="1" customWidth="1"/>
    <col min="8" max="8" width="17.1640625" bestFit="1" customWidth="1"/>
    <col min="9" max="9" width="12.83203125" bestFit="1" customWidth="1"/>
    <col min="10" max="10" width="17.33203125" bestFit="1" customWidth="1"/>
    <col min="11" max="11" width="13.1640625" bestFit="1" customWidth="1"/>
    <col min="12" max="12" width="20.1640625" bestFit="1" customWidth="1"/>
    <col min="13" max="13" width="17.33203125" bestFit="1" customWidth="1"/>
    <col min="14" max="14" width="18.33203125" bestFit="1" customWidth="1"/>
    <col min="15" max="15" width="13.5" bestFit="1" customWidth="1"/>
    <col min="16" max="16" width="20" bestFit="1" customWidth="1"/>
    <col min="17" max="17" width="30.83203125" bestFit="1" customWidth="1"/>
    <col min="18" max="18" width="30" bestFit="1" customWidth="1"/>
    <col min="19" max="19" width="17.83203125" bestFit="1" customWidth="1"/>
    <col min="20" max="20" width="15.83203125" bestFit="1" customWidth="1"/>
    <col min="21" max="21" width="16.5" bestFit="1" customWidth="1"/>
    <col min="22" max="22" width="6.83203125" bestFit="1" customWidth="1"/>
    <col min="23" max="23" width="20.33203125" bestFit="1" customWidth="1"/>
    <col min="24" max="24" width="7.1640625" bestFit="1" customWidth="1"/>
    <col min="25" max="25" width="22.33203125" bestFit="1" customWidth="1"/>
    <col min="26" max="26" width="8.1640625" bestFit="1" customWidth="1"/>
    <col min="27" max="27" width="22.33203125" bestFit="1" customWidth="1"/>
    <col min="28" max="28" width="16.33203125" bestFit="1" customWidth="1"/>
    <col min="29" max="29" width="23.6640625" bestFit="1" customWidth="1"/>
    <col min="30" max="30" width="13.33203125" bestFit="1" customWidth="1"/>
    <col min="31" max="31" width="21.5" bestFit="1" customWidth="1"/>
    <col min="32" max="32" width="33.33203125" bestFit="1" customWidth="1"/>
    <col min="33" max="33" width="12.33203125" bestFit="1" customWidth="1"/>
    <col min="34" max="34" width="32.33203125" bestFit="1" customWidth="1"/>
    <col min="35" max="35" width="27.6640625" bestFit="1" customWidth="1"/>
    <col min="36" max="36" width="15.6640625" bestFit="1" customWidth="1"/>
    <col min="37" max="37" width="19.6640625" bestFit="1" customWidth="1"/>
    <col min="38" max="38" width="13.83203125" bestFit="1" customWidth="1"/>
    <col min="39" max="39" width="24.33203125" bestFit="1" customWidth="1"/>
    <col min="40" max="40" width="27.1640625" bestFit="1" customWidth="1"/>
    <col min="41" max="41" width="30.33203125" bestFit="1" customWidth="1"/>
    <col min="42" max="42" width="70.33203125" bestFit="1" customWidth="1"/>
    <col min="43" max="43" width="23.6640625" bestFit="1" customWidth="1"/>
    <col min="44" max="44" width="11.6640625" bestFit="1" customWidth="1"/>
    <col min="45" max="45" width="13.5" bestFit="1" customWidth="1"/>
    <col min="46" max="46" width="22.83203125" bestFit="1" customWidth="1"/>
    <col min="47" max="47" width="17.83203125" bestFit="1" customWidth="1"/>
    <col min="48" max="48" width="34" bestFit="1" customWidth="1"/>
    <col min="49" max="49" width="27.5" bestFit="1" customWidth="1"/>
    <col min="50" max="50" width="11.33203125" bestFit="1" customWidth="1"/>
    <col min="51" max="51" width="28" bestFit="1" customWidth="1"/>
    <col min="52" max="52" width="30.6640625" bestFit="1" customWidth="1"/>
    <col min="53" max="53" width="24.1640625" bestFit="1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t="s">
        <v>237</v>
      </c>
      <c r="B2" t="s">
        <v>60</v>
      </c>
      <c r="C2">
        <v>1</v>
      </c>
      <c r="D2">
        <v>1</v>
      </c>
      <c r="E2">
        <v>1</v>
      </c>
      <c r="F2">
        <v>1</v>
      </c>
      <c r="G2" s="1">
        <v>44644</v>
      </c>
      <c r="H2">
        <v>0</v>
      </c>
      <c r="I2">
        <v>1</v>
      </c>
      <c r="J2">
        <v>1</v>
      </c>
      <c r="K2">
        <v>215</v>
      </c>
      <c r="L2">
        <v>211</v>
      </c>
      <c r="M2">
        <v>1</v>
      </c>
      <c r="N2">
        <v>1</v>
      </c>
      <c r="O2">
        <v>1</v>
      </c>
      <c r="P2">
        <v>3</v>
      </c>
      <c r="Q2">
        <v>10</v>
      </c>
      <c r="R2">
        <v>2</v>
      </c>
      <c r="S2">
        <v>8</v>
      </c>
      <c r="T2">
        <v>0</v>
      </c>
      <c r="U2">
        <v>8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3</v>
      </c>
      <c r="AF2">
        <v>0</v>
      </c>
      <c r="AG2">
        <v>1</v>
      </c>
      <c r="AH2">
        <v>2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3</v>
      </c>
      <c r="AP2">
        <v>6</v>
      </c>
      <c r="AQ2">
        <v>0</v>
      </c>
      <c r="AR2">
        <v>1</v>
      </c>
      <c r="AS2">
        <v>0</v>
      </c>
      <c r="AT2">
        <v>0</v>
      </c>
      <c r="AU2">
        <v>1</v>
      </c>
      <c r="AV2">
        <v>2</v>
      </c>
      <c r="AW2">
        <v>1</v>
      </c>
      <c r="AX2">
        <v>0</v>
      </c>
      <c r="AY2">
        <v>1</v>
      </c>
      <c r="AZ2">
        <v>4</v>
      </c>
      <c r="BA2">
        <v>0</v>
      </c>
      <c r="BB2">
        <v>5</v>
      </c>
      <c r="BC2">
        <v>5</v>
      </c>
    </row>
    <row r="3" spans="1:55" x14ac:dyDescent="0.2">
      <c r="A3" t="s">
        <v>197</v>
      </c>
      <c r="B3" t="s">
        <v>60</v>
      </c>
      <c r="C3">
        <v>2</v>
      </c>
      <c r="D3">
        <v>2</v>
      </c>
      <c r="E3">
        <v>1</v>
      </c>
      <c r="F3">
        <v>1</v>
      </c>
      <c r="G3" s="1">
        <v>44642</v>
      </c>
      <c r="H3">
        <v>0</v>
      </c>
      <c r="I3">
        <v>1</v>
      </c>
      <c r="J3">
        <v>1</v>
      </c>
      <c r="K3">
        <v>312</v>
      </c>
      <c r="L3">
        <v>278</v>
      </c>
      <c r="M3">
        <v>1</v>
      </c>
      <c r="N3">
        <v>2</v>
      </c>
      <c r="O3">
        <v>1</v>
      </c>
      <c r="P3">
        <v>2</v>
      </c>
      <c r="Q3">
        <v>3</v>
      </c>
      <c r="R3">
        <v>2</v>
      </c>
      <c r="S3">
        <v>3</v>
      </c>
      <c r="T3">
        <v>3</v>
      </c>
      <c r="U3">
        <v>0</v>
      </c>
      <c r="V3">
        <v>1</v>
      </c>
      <c r="W3">
        <v>2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3</v>
      </c>
      <c r="AF3">
        <v>0</v>
      </c>
      <c r="AG3">
        <v>1</v>
      </c>
      <c r="AH3">
        <v>2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2</v>
      </c>
      <c r="AP3">
        <v>7</v>
      </c>
      <c r="AQ3">
        <v>1</v>
      </c>
      <c r="AR3">
        <v>1</v>
      </c>
      <c r="AS3">
        <v>1</v>
      </c>
      <c r="AT3">
        <v>1</v>
      </c>
      <c r="AU3">
        <v>4</v>
      </c>
      <c r="AV3">
        <v>0</v>
      </c>
      <c r="AW3">
        <v>0</v>
      </c>
      <c r="AX3">
        <v>1</v>
      </c>
      <c r="AY3">
        <v>1</v>
      </c>
      <c r="AZ3">
        <v>4</v>
      </c>
      <c r="BA3">
        <v>1</v>
      </c>
      <c r="BB3">
        <v>5</v>
      </c>
      <c r="BC3">
        <v>1</v>
      </c>
    </row>
    <row r="4" spans="1:55" x14ac:dyDescent="0.2">
      <c r="A4" t="s">
        <v>241</v>
      </c>
      <c r="B4" t="s">
        <v>60</v>
      </c>
      <c r="C4">
        <v>2</v>
      </c>
      <c r="D4">
        <v>3</v>
      </c>
      <c r="E4">
        <v>2</v>
      </c>
      <c r="F4">
        <v>2</v>
      </c>
      <c r="G4" s="1">
        <v>44641</v>
      </c>
      <c r="H4">
        <v>14</v>
      </c>
      <c r="I4">
        <v>1</v>
      </c>
      <c r="J4">
        <v>1</v>
      </c>
      <c r="K4">
        <v>61</v>
      </c>
      <c r="L4">
        <v>56</v>
      </c>
      <c r="M4">
        <v>1</v>
      </c>
      <c r="N4">
        <v>3</v>
      </c>
      <c r="O4">
        <v>1</v>
      </c>
      <c r="P4">
        <v>2</v>
      </c>
      <c r="Q4">
        <v>4</v>
      </c>
      <c r="R4">
        <v>3</v>
      </c>
      <c r="S4">
        <v>0</v>
      </c>
      <c r="T4">
        <v>0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2</v>
      </c>
      <c r="AE4">
        <v>3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2</v>
      </c>
      <c r="AO4">
        <v>0</v>
      </c>
      <c r="AP4">
        <v>2</v>
      </c>
      <c r="AQ4">
        <v>2</v>
      </c>
      <c r="AR4">
        <v>1</v>
      </c>
      <c r="AS4">
        <v>0</v>
      </c>
      <c r="AT4">
        <v>0</v>
      </c>
      <c r="AU4">
        <v>2</v>
      </c>
      <c r="AV4">
        <v>1</v>
      </c>
      <c r="AW4">
        <v>2</v>
      </c>
      <c r="AX4">
        <v>0</v>
      </c>
      <c r="AY4">
        <v>1</v>
      </c>
      <c r="AZ4">
        <v>3</v>
      </c>
      <c r="BA4">
        <v>0</v>
      </c>
      <c r="BB4">
        <v>2</v>
      </c>
      <c r="BC4">
        <v>1</v>
      </c>
    </row>
    <row r="5" spans="1:55" x14ac:dyDescent="0.2">
      <c r="A5" t="s">
        <v>246</v>
      </c>
      <c r="B5" t="s">
        <v>60</v>
      </c>
      <c r="C5">
        <v>1</v>
      </c>
      <c r="D5">
        <v>3</v>
      </c>
      <c r="E5">
        <v>2</v>
      </c>
      <c r="F5">
        <v>2</v>
      </c>
      <c r="G5" s="1">
        <v>44641</v>
      </c>
      <c r="H5">
        <v>14</v>
      </c>
      <c r="I5">
        <v>1</v>
      </c>
      <c r="J5">
        <v>1</v>
      </c>
      <c r="K5">
        <v>61</v>
      </c>
      <c r="L5">
        <v>56</v>
      </c>
      <c r="M5">
        <v>1</v>
      </c>
      <c r="N5">
        <v>3</v>
      </c>
      <c r="O5">
        <v>1</v>
      </c>
      <c r="P5">
        <v>2</v>
      </c>
      <c r="Q5">
        <v>4</v>
      </c>
      <c r="R5">
        <v>3</v>
      </c>
      <c r="S5">
        <v>0</v>
      </c>
      <c r="T5">
        <v>0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2</v>
      </c>
      <c r="AE5">
        <v>3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2</v>
      </c>
      <c r="AO5">
        <v>0</v>
      </c>
      <c r="AP5">
        <v>2</v>
      </c>
      <c r="AQ5">
        <v>2</v>
      </c>
      <c r="AR5">
        <v>1</v>
      </c>
      <c r="AS5">
        <v>0</v>
      </c>
      <c r="AT5">
        <v>0</v>
      </c>
      <c r="AU5">
        <v>2</v>
      </c>
      <c r="AV5">
        <v>1</v>
      </c>
      <c r="AW5">
        <v>2</v>
      </c>
      <c r="AX5">
        <v>0</v>
      </c>
      <c r="AY5">
        <v>1</v>
      </c>
      <c r="AZ5">
        <v>3</v>
      </c>
      <c r="BA5">
        <v>0</v>
      </c>
      <c r="BB5">
        <v>2</v>
      </c>
      <c r="BC5">
        <v>1</v>
      </c>
    </row>
    <row r="6" spans="1:55" x14ac:dyDescent="0.2">
      <c r="A6" t="s">
        <v>172</v>
      </c>
      <c r="B6" t="s">
        <v>60</v>
      </c>
      <c r="C6">
        <v>1</v>
      </c>
      <c r="D6">
        <v>4</v>
      </c>
      <c r="E6">
        <v>1</v>
      </c>
      <c r="F6">
        <v>2</v>
      </c>
      <c r="G6" s="1">
        <v>44638</v>
      </c>
      <c r="H6">
        <v>0</v>
      </c>
      <c r="I6">
        <v>1</v>
      </c>
      <c r="J6">
        <v>1</v>
      </c>
      <c r="K6">
        <v>58</v>
      </c>
      <c r="L6">
        <v>50</v>
      </c>
      <c r="M6">
        <v>1</v>
      </c>
      <c r="N6">
        <v>2</v>
      </c>
      <c r="O6">
        <v>1</v>
      </c>
      <c r="P6">
        <v>2.7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1</v>
      </c>
      <c r="Y6">
        <v>1</v>
      </c>
      <c r="Z6">
        <v>0</v>
      </c>
      <c r="AA6">
        <v>0</v>
      </c>
      <c r="AB6">
        <v>2</v>
      </c>
      <c r="AC6">
        <v>0</v>
      </c>
      <c r="AD6">
        <v>3</v>
      </c>
      <c r="AE6">
        <v>3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9</v>
      </c>
      <c r="AQ6">
        <v>0</v>
      </c>
      <c r="AR6">
        <v>1</v>
      </c>
      <c r="AS6">
        <v>1</v>
      </c>
      <c r="AT6">
        <v>2</v>
      </c>
      <c r="AU6">
        <v>1</v>
      </c>
      <c r="AV6">
        <v>3</v>
      </c>
      <c r="AW6">
        <v>0</v>
      </c>
      <c r="AX6">
        <v>1</v>
      </c>
      <c r="AY6">
        <v>1</v>
      </c>
      <c r="AZ6">
        <v>4</v>
      </c>
      <c r="BA6">
        <v>0</v>
      </c>
      <c r="BB6">
        <v>1</v>
      </c>
      <c r="BC6">
        <v>1</v>
      </c>
    </row>
    <row r="7" spans="1:55" x14ac:dyDescent="0.2">
      <c r="A7" t="s">
        <v>181</v>
      </c>
      <c r="B7" t="s">
        <v>60</v>
      </c>
      <c r="C7">
        <v>2</v>
      </c>
      <c r="D7">
        <v>4</v>
      </c>
      <c r="E7">
        <v>1</v>
      </c>
      <c r="F7">
        <v>2</v>
      </c>
      <c r="G7" s="1">
        <v>44638</v>
      </c>
      <c r="H7">
        <v>0</v>
      </c>
      <c r="I7">
        <v>1</v>
      </c>
      <c r="J7">
        <v>1</v>
      </c>
      <c r="K7">
        <v>58</v>
      </c>
      <c r="L7">
        <v>50</v>
      </c>
      <c r="M7">
        <v>1</v>
      </c>
      <c r="N7">
        <v>2</v>
      </c>
      <c r="O7">
        <v>1</v>
      </c>
      <c r="P7">
        <v>2.7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1</v>
      </c>
      <c r="Y7">
        <v>1</v>
      </c>
      <c r="Z7">
        <v>0</v>
      </c>
      <c r="AA7">
        <v>0</v>
      </c>
      <c r="AB7">
        <v>2</v>
      </c>
      <c r="AC7">
        <v>0</v>
      </c>
      <c r="AD7">
        <v>3</v>
      </c>
      <c r="AE7">
        <v>3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9</v>
      </c>
      <c r="AQ7">
        <v>0</v>
      </c>
      <c r="AR7">
        <v>1</v>
      </c>
      <c r="AS7">
        <v>1</v>
      </c>
      <c r="AT7">
        <v>2</v>
      </c>
      <c r="AU7">
        <v>1</v>
      </c>
      <c r="AV7">
        <v>3</v>
      </c>
      <c r="AW7">
        <v>0</v>
      </c>
      <c r="AX7">
        <v>1</v>
      </c>
      <c r="AY7">
        <v>1</v>
      </c>
      <c r="AZ7">
        <v>4</v>
      </c>
      <c r="BA7">
        <v>0</v>
      </c>
      <c r="BB7">
        <v>1</v>
      </c>
      <c r="BC7">
        <v>1</v>
      </c>
    </row>
    <row r="8" spans="1:55" x14ac:dyDescent="0.2">
      <c r="A8" t="s">
        <v>153</v>
      </c>
      <c r="B8" t="s">
        <v>60</v>
      </c>
      <c r="C8">
        <v>2</v>
      </c>
      <c r="D8">
        <v>5</v>
      </c>
      <c r="E8">
        <v>1</v>
      </c>
      <c r="F8">
        <v>2</v>
      </c>
      <c r="G8" s="1">
        <v>44638</v>
      </c>
      <c r="H8">
        <v>0</v>
      </c>
      <c r="I8">
        <v>1</v>
      </c>
      <c r="J8">
        <v>1</v>
      </c>
      <c r="K8">
        <v>148</v>
      </c>
      <c r="L8">
        <v>125</v>
      </c>
      <c r="M8">
        <v>1</v>
      </c>
      <c r="N8">
        <v>4</v>
      </c>
      <c r="O8">
        <v>1</v>
      </c>
      <c r="P8">
        <v>2</v>
      </c>
      <c r="Q8">
        <v>3</v>
      </c>
      <c r="R8">
        <v>2</v>
      </c>
      <c r="S8">
        <v>2</v>
      </c>
      <c r="T8">
        <v>2</v>
      </c>
      <c r="U8">
        <v>2</v>
      </c>
      <c r="V8">
        <v>2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4</v>
      </c>
      <c r="AE8">
        <v>2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4</v>
      </c>
      <c r="AO8">
        <v>0</v>
      </c>
      <c r="AP8">
        <v>10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1</v>
      </c>
      <c r="AZ8">
        <v>3</v>
      </c>
      <c r="BA8">
        <v>0</v>
      </c>
      <c r="BB8">
        <v>3</v>
      </c>
      <c r="BC8">
        <v>1</v>
      </c>
    </row>
    <row r="9" spans="1:55" x14ac:dyDescent="0.2">
      <c r="A9" t="s">
        <v>160</v>
      </c>
      <c r="B9" t="s">
        <v>60</v>
      </c>
      <c r="C9">
        <v>1</v>
      </c>
      <c r="D9">
        <v>5</v>
      </c>
      <c r="E9">
        <v>1</v>
      </c>
      <c r="F9">
        <v>2</v>
      </c>
      <c r="G9" s="1">
        <v>44638</v>
      </c>
      <c r="H9">
        <v>0</v>
      </c>
      <c r="I9">
        <v>1</v>
      </c>
      <c r="J9">
        <v>1</v>
      </c>
      <c r="K9">
        <v>148</v>
      </c>
      <c r="L9">
        <v>125</v>
      </c>
      <c r="M9">
        <v>1</v>
      </c>
      <c r="N9">
        <v>4</v>
      </c>
      <c r="O9">
        <v>1</v>
      </c>
      <c r="P9">
        <v>2</v>
      </c>
      <c r="Q9">
        <v>3</v>
      </c>
      <c r="R9">
        <v>2</v>
      </c>
      <c r="S9">
        <v>2</v>
      </c>
      <c r="T9">
        <v>2</v>
      </c>
      <c r="U9">
        <v>2</v>
      </c>
      <c r="V9">
        <v>2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4</v>
      </c>
      <c r="AE9">
        <v>2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4</v>
      </c>
      <c r="AO9">
        <v>0</v>
      </c>
      <c r="AP9">
        <v>10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1</v>
      </c>
      <c r="AZ9">
        <v>3</v>
      </c>
      <c r="BA9">
        <v>0</v>
      </c>
      <c r="BB9">
        <v>3</v>
      </c>
      <c r="BC9">
        <v>1</v>
      </c>
    </row>
    <row r="10" spans="1:55" x14ac:dyDescent="0.2">
      <c r="A10" t="s">
        <v>191</v>
      </c>
      <c r="B10" t="s">
        <v>60</v>
      </c>
      <c r="C10">
        <v>2</v>
      </c>
      <c r="D10">
        <v>6</v>
      </c>
      <c r="E10">
        <v>1</v>
      </c>
      <c r="F10">
        <v>2</v>
      </c>
      <c r="G10" s="1">
        <v>44638</v>
      </c>
      <c r="H10">
        <v>0</v>
      </c>
      <c r="I10">
        <v>1</v>
      </c>
      <c r="J10">
        <v>1</v>
      </c>
      <c r="K10">
        <v>155</v>
      </c>
      <c r="L10">
        <v>189</v>
      </c>
      <c r="M10">
        <v>1</v>
      </c>
      <c r="N10">
        <v>3</v>
      </c>
      <c r="O10">
        <v>2</v>
      </c>
      <c r="P10">
        <v>3</v>
      </c>
      <c r="Q10">
        <v>2</v>
      </c>
      <c r="R10">
        <v>1</v>
      </c>
      <c r="S10">
        <v>1</v>
      </c>
      <c r="T10">
        <v>1</v>
      </c>
      <c r="U10">
        <v>8</v>
      </c>
      <c r="V10">
        <v>2</v>
      </c>
      <c r="W10">
        <v>0</v>
      </c>
      <c r="X10">
        <v>0</v>
      </c>
      <c r="Y10">
        <v>0</v>
      </c>
      <c r="Z10">
        <v>1</v>
      </c>
      <c r="AA10">
        <v>1</v>
      </c>
      <c r="AB10">
        <v>2</v>
      </c>
      <c r="AC10">
        <v>1</v>
      </c>
      <c r="AD10">
        <v>3</v>
      </c>
      <c r="AE10">
        <v>2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11</v>
      </c>
      <c r="AQ10">
        <v>0</v>
      </c>
      <c r="AR10">
        <v>1</v>
      </c>
      <c r="AS10">
        <v>1</v>
      </c>
      <c r="AT10">
        <v>2</v>
      </c>
      <c r="AU10">
        <v>1</v>
      </c>
      <c r="AV10">
        <v>4</v>
      </c>
      <c r="AW10">
        <v>0</v>
      </c>
      <c r="AX10">
        <v>1</v>
      </c>
      <c r="AY10">
        <v>1</v>
      </c>
      <c r="AZ10">
        <v>4</v>
      </c>
      <c r="BA10">
        <v>1</v>
      </c>
      <c r="BB10">
        <v>4</v>
      </c>
      <c r="BC10">
        <v>1</v>
      </c>
    </row>
    <row r="11" spans="1:55" x14ac:dyDescent="0.2">
      <c r="A11" t="s">
        <v>196</v>
      </c>
      <c r="B11" t="s">
        <v>60</v>
      </c>
      <c r="C11">
        <v>1</v>
      </c>
      <c r="D11">
        <v>6</v>
      </c>
      <c r="E11">
        <v>1</v>
      </c>
      <c r="F11">
        <v>2</v>
      </c>
      <c r="G11" s="1">
        <v>44638</v>
      </c>
      <c r="H11">
        <v>0</v>
      </c>
      <c r="I11">
        <v>1</v>
      </c>
      <c r="J11">
        <v>1</v>
      </c>
      <c r="K11">
        <v>155</v>
      </c>
      <c r="L11">
        <v>189</v>
      </c>
      <c r="M11">
        <v>1</v>
      </c>
      <c r="N11">
        <v>3</v>
      </c>
      <c r="O11">
        <v>2</v>
      </c>
      <c r="P11">
        <v>3</v>
      </c>
      <c r="Q11">
        <v>2</v>
      </c>
      <c r="R11">
        <v>1</v>
      </c>
      <c r="S11">
        <v>1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1</v>
      </c>
      <c r="AA11">
        <v>1</v>
      </c>
      <c r="AB11">
        <v>2</v>
      </c>
      <c r="AC11">
        <v>1</v>
      </c>
      <c r="AD11">
        <v>3</v>
      </c>
      <c r="AE11">
        <v>2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0</v>
      </c>
      <c r="AP11">
        <v>11</v>
      </c>
      <c r="AQ11">
        <v>0</v>
      </c>
      <c r="AR11">
        <v>1</v>
      </c>
      <c r="AS11">
        <v>1</v>
      </c>
      <c r="AT11">
        <v>2</v>
      </c>
      <c r="AU11">
        <v>1</v>
      </c>
      <c r="AV11">
        <v>4</v>
      </c>
      <c r="AW11">
        <v>0</v>
      </c>
      <c r="AX11">
        <v>1</v>
      </c>
      <c r="AY11">
        <v>1</v>
      </c>
      <c r="AZ11">
        <v>4</v>
      </c>
      <c r="BA11">
        <v>1</v>
      </c>
      <c r="BB11">
        <v>4</v>
      </c>
      <c r="BC11">
        <v>1</v>
      </c>
    </row>
    <row r="12" spans="1:55" x14ac:dyDescent="0.2">
      <c r="A12" t="s">
        <v>225</v>
      </c>
      <c r="B12" t="s">
        <v>60</v>
      </c>
      <c r="C12">
        <v>1</v>
      </c>
      <c r="D12">
        <v>7</v>
      </c>
      <c r="E12">
        <v>1</v>
      </c>
      <c r="F12">
        <v>2</v>
      </c>
      <c r="G12" s="1">
        <v>44638</v>
      </c>
      <c r="H12">
        <v>0</v>
      </c>
      <c r="I12">
        <v>2</v>
      </c>
      <c r="J12">
        <v>1</v>
      </c>
      <c r="K12">
        <v>102</v>
      </c>
      <c r="L12">
        <v>228</v>
      </c>
      <c r="M12">
        <v>1</v>
      </c>
      <c r="N12">
        <v>2</v>
      </c>
      <c r="O12">
        <v>2</v>
      </c>
      <c r="P12">
        <v>2</v>
      </c>
      <c r="Q12">
        <v>5</v>
      </c>
      <c r="R12">
        <v>2</v>
      </c>
      <c r="S12">
        <v>5</v>
      </c>
      <c r="T12">
        <v>5</v>
      </c>
      <c r="U12">
        <v>2</v>
      </c>
      <c r="V12">
        <v>1</v>
      </c>
      <c r="W12">
        <v>1</v>
      </c>
      <c r="X12">
        <v>1</v>
      </c>
      <c r="Y12">
        <v>2</v>
      </c>
      <c r="Z12">
        <v>1</v>
      </c>
      <c r="AA12">
        <v>1</v>
      </c>
      <c r="AB12">
        <v>3</v>
      </c>
      <c r="AC12">
        <v>1</v>
      </c>
      <c r="AD12">
        <v>4</v>
      </c>
      <c r="AE12">
        <v>2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2</v>
      </c>
      <c r="AP12">
        <v>12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6</v>
      </c>
      <c r="AW12">
        <v>1</v>
      </c>
      <c r="AX12">
        <v>1</v>
      </c>
      <c r="AY12">
        <v>1</v>
      </c>
      <c r="AZ12">
        <v>3</v>
      </c>
      <c r="BA12">
        <v>1</v>
      </c>
      <c r="BB12">
        <v>5</v>
      </c>
      <c r="BC12">
        <v>1</v>
      </c>
    </row>
    <row r="13" spans="1:55" x14ac:dyDescent="0.2">
      <c r="A13" t="s">
        <v>240</v>
      </c>
      <c r="B13" t="s">
        <v>60</v>
      </c>
      <c r="C13">
        <v>2</v>
      </c>
      <c r="D13">
        <v>1</v>
      </c>
      <c r="E13">
        <v>1</v>
      </c>
      <c r="F13">
        <v>1</v>
      </c>
      <c r="G13" s="1">
        <v>44644</v>
      </c>
      <c r="H13">
        <v>0</v>
      </c>
      <c r="I13">
        <v>1</v>
      </c>
      <c r="J13">
        <v>1</v>
      </c>
      <c r="K13">
        <v>215</v>
      </c>
      <c r="L13">
        <v>211</v>
      </c>
      <c r="M13">
        <v>1</v>
      </c>
      <c r="N13">
        <v>1</v>
      </c>
      <c r="O13">
        <v>1</v>
      </c>
      <c r="P13">
        <v>3</v>
      </c>
      <c r="Q13">
        <v>10</v>
      </c>
      <c r="R13">
        <v>2</v>
      </c>
      <c r="S13">
        <v>8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3</v>
      </c>
      <c r="AF13">
        <v>0</v>
      </c>
      <c r="AG13">
        <v>1</v>
      </c>
      <c r="AH13">
        <v>2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3</v>
      </c>
      <c r="AP13">
        <v>6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2</v>
      </c>
      <c r="AW13">
        <v>1</v>
      </c>
      <c r="AX13">
        <v>0</v>
      </c>
      <c r="AY13">
        <v>1</v>
      </c>
      <c r="AZ13">
        <v>4</v>
      </c>
      <c r="BA13">
        <v>0</v>
      </c>
      <c r="BB13">
        <v>5</v>
      </c>
      <c r="BC13">
        <v>5</v>
      </c>
    </row>
    <row r="14" spans="1:55" x14ac:dyDescent="0.2">
      <c r="A14" t="s">
        <v>228</v>
      </c>
      <c r="B14" t="s">
        <v>60</v>
      </c>
      <c r="C14">
        <v>2</v>
      </c>
      <c r="D14">
        <v>7</v>
      </c>
      <c r="E14">
        <v>1</v>
      </c>
      <c r="F14">
        <v>2</v>
      </c>
      <c r="G14" s="1">
        <v>44638</v>
      </c>
      <c r="H14">
        <v>0</v>
      </c>
      <c r="I14">
        <v>2</v>
      </c>
      <c r="J14">
        <v>1</v>
      </c>
      <c r="K14">
        <v>102</v>
      </c>
      <c r="L14">
        <v>228</v>
      </c>
      <c r="M14">
        <v>1</v>
      </c>
      <c r="N14">
        <v>2</v>
      </c>
      <c r="O14">
        <v>2</v>
      </c>
      <c r="P14">
        <v>2</v>
      </c>
      <c r="Q14">
        <v>5</v>
      </c>
      <c r="R14">
        <v>2</v>
      </c>
      <c r="S14">
        <v>5</v>
      </c>
      <c r="T14">
        <v>5</v>
      </c>
      <c r="U14">
        <v>2</v>
      </c>
      <c r="V14">
        <v>1</v>
      </c>
      <c r="W14">
        <v>1</v>
      </c>
      <c r="X14">
        <v>1</v>
      </c>
      <c r="Y14">
        <v>2</v>
      </c>
      <c r="Z14">
        <v>1</v>
      </c>
      <c r="AA14">
        <v>1</v>
      </c>
      <c r="AB14">
        <v>3</v>
      </c>
      <c r="AC14">
        <v>1</v>
      </c>
      <c r="AD14">
        <v>4</v>
      </c>
      <c r="AE14">
        <v>2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2</v>
      </c>
      <c r="AP14">
        <v>12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6</v>
      </c>
      <c r="AW14">
        <v>1</v>
      </c>
      <c r="AX14">
        <v>1</v>
      </c>
      <c r="AY14">
        <v>1</v>
      </c>
      <c r="AZ14">
        <v>3</v>
      </c>
      <c r="BA14">
        <v>1</v>
      </c>
      <c r="BB14">
        <v>5</v>
      </c>
      <c r="BC14">
        <v>5</v>
      </c>
    </row>
    <row r="15" spans="1:55" x14ac:dyDescent="0.2">
      <c r="A15" t="s">
        <v>110</v>
      </c>
      <c r="B15" t="s">
        <v>60</v>
      </c>
      <c r="C15">
        <v>2</v>
      </c>
      <c r="D15">
        <v>8</v>
      </c>
      <c r="E15">
        <v>2</v>
      </c>
      <c r="F15">
        <v>2</v>
      </c>
      <c r="G15" s="1">
        <v>44629</v>
      </c>
      <c r="H15">
        <v>12</v>
      </c>
      <c r="I15">
        <v>2</v>
      </c>
      <c r="J15">
        <v>1</v>
      </c>
      <c r="K15">
        <v>50</v>
      </c>
      <c r="L15">
        <v>50</v>
      </c>
      <c r="M15">
        <v>1</v>
      </c>
      <c r="N15">
        <v>2</v>
      </c>
      <c r="O15">
        <v>2</v>
      </c>
      <c r="P15">
        <v>2</v>
      </c>
      <c r="Q15">
        <v>2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4</v>
      </c>
      <c r="AE15">
        <v>2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13</v>
      </c>
      <c r="AQ15">
        <v>0</v>
      </c>
      <c r="AR15">
        <v>1</v>
      </c>
      <c r="AS15">
        <v>1</v>
      </c>
      <c r="AT15">
        <v>1</v>
      </c>
      <c r="AU15">
        <v>2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2</v>
      </c>
    </row>
    <row r="16" spans="1:55" x14ac:dyDescent="0.2">
      <c r="A16" t="s">
        <v>116</v>
      </c>
      <c r="B16" t="s">
        <v>60</v>
      </c>
      <c r="C16">
        <v>1</v>
      </c>
      <c r="D16">
        <v>8</v>
      </c>
      <c r="E16">
        <v>2</v>
      </c>
      <c r="F16">
        <v>2</v>
      </c>
      <c r="G16" s="1">
        <v>44629</v>
      </c>
      <c r="H16">
        <v>12</v>
      </c>
      <c r="I16">
        <v>2</v>
      </c>
      <c r="J16">
        <v>1</v>
      </c>
      <c r="K16">
        <v>50</v>
      </c>
      <c r="L16">
        <v>50</v>
      </c>
      <c r="M16">
        <v>1</v>
      </c>
      <c r="N16">
        <v>2</v>
      </c>
      <c r="O16">
        <v>2</v>
      </c>
      <c r="P16">
        <v>2</v>
      </c>
      <c r="Q16">
        <v>2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4</v>
      </c>
      <c r="AE16">
        <v>2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13</v>
      </c>
      <c r="AQ16">
        <v>0</v>
      </c>
      <c r="AR16">
        <v>1</v>
      </c>
      <c r="AS16">
        <v>1</v>
      </c>
      <c r="AT16">
        <v>1</v>
      </c>
      <c r="AU16">
        <v>2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2</v>
      </c>
    </row>
    <row r="17" spans="1:55" x14ac:dyDescent="0.2">
      <c r="A17" t="s">
        <v>102</v>
      </c>
      <c r="B17" t="s">
        <v>60</v>
      </c>
      <c r="C17">
        <v>2</v>
      </c>
      <c r="D17">
        <v>9</v>
      </c>
      <c r="E17">
        <v>2</v>
      </c>
      <c r="F17">
        <v>2</v>
      </c>
      <c r="G17" s="1">
        <v>44629</v>
      </c>
      <c r="H17">
        <v>1</v>
      </c>
      <c r="I17">
        <v>2</v>
      </c>
      <c r="J17">
        <v>1</v>
      </c>
      <c r="K17">
        <v>45</v>
      </c>
      <c r="L17">
        <v>45</v>
      </c>
      <c r="M17">
        <v>2</v>
      </c>
      <c r="N17">
        <v>2</v>
      </c>
      <c r="O17">
        <v>1</v>
      </c>
      <c r="P17">
        <v>2</v>
      </c>
      <c r="Q17">
        <v>3</v>
      </c>
      <c r="R17">
        <v>2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4</v>
      </c>
      <c r="AE17">
        <v>2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14</v>
      </c>
      <c r="AQ17">
        <v>0</v>
      </c>
      <c r="AR17">
        <v>1</v>
      </c>
      <c r="AS17">
        <v>1</v>
      </c>
      <c r="AT17">
        <v>2</v>
      </c>
      <c r="AU17">
        <v>2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2</v>
      </c>
    </row>
    <row r="18" spans="1:55" x14ac:dyDescent="0.2">
      <c r="A18" t="s">
        <v>108</v>
      </c>
      <c r="B18" t="s">
        <v>60</v>
      </c>
      <c r="C18">
        <v>1</v>
      </c>
      <c r="D18">
        <v>9</v>
      </c>
      <c r="E18">
        <v>2</v>
      </c>
      <c r="F18">
        <v>2</v>
      </c>
      <c r="G18" s="1">
        <v>44629</v>
      </c>
      <c r="H18">
        <v>1</v>
      </c>
      <c r="I18">
        <v>2</v>
      </c>
      <c r="J18">
        <v>1</v>
      </c>
      <c r="K18">
        <v>45</v>
      </c>
      <c r="L18">
        <v>45</v>
      </c>
      <c r="M18">
        <v>2</v>
      </c>
      <c r="N18">
        <v>2</v>
      </c>
      <c r="O18">
        <v>1</v>
      </c>
      <c r="P18">
        <v>2</v>
      </c>
      <c r="Q18">
        <v>3</v>
      </c>
      <c r="R18">
        <v>2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4</v>
      </c>
      <c r="AE18">
        <v>2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14</v>
      </c>
      <c r="AQ18">
        <v>0</v>
      </c>
      <c r="AR18">
        <v>1</v>
      </c>
      <c r="AS18">
        <v>1</v>
      </c>
      <c r="AT18">
        <v>2</v>
      </c>
      <c r="AU18">
        <v>2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2</v>
      </c>
    </row>
    <row r="19" spans="1:55" x14ac:dyDescent="0.2">
      <c r="A19" t="s">
        <v>259</v>
      </c>
      <c r="B19" t="s">
        <v>60</v>
      </c>
      <c r="C19">
        <v>2</v>
      </c>
      <c r="D19">
        <v>10</v>
      </c>
      <c r="E19">
        <v>2</v>
      </c>
      <c r="F19">
        <v>2</v>
      </c>
      <c r="G19" s="1">
        <v>44629</v>
      </c>
      <c r="H19">
        <v>3</v>
      </c>
      <c r="I19">
        <v>3</v>
      </c>
      <c r="J19">
        <v>1</v>
      </c>
      <c r="K19">
        <v>0</v>
      </c>
      <c r="L19">
        <v>97</v>
      </c>
      <c r="M19">
        <v>7</v>
      </c>
      <c r="N19">
        <v>2</v>
      </c>
      <c r="O19">
        <v>1</v>
      </c>
      <c r="P19">
        <v>2</v>
      </c>
      <c r="Q19">
        <v>4</v>
      </c>
      <c r="R19">
        <v>1</v>
      </c>
      <c r="S19">
        <v>0</v>
      </c>
      <c r="T19">
        <v>0</v>
      </c>
      <c r="U19">
        <v>3</v>
      </c>
      <c r="V19">
        <v>1</v>
      </c>
      <c r="W19">
        <v>1</v>
      </c>
      <c r="X19">
        <v>1</v>
      </c>
      <c r="Y19">
        <v>2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3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2</v>
      </c>
      <c r="AP19">
        <v>15</v>
      </c>
      <c r="AQ19">
        <v>0</v>
      </c>
      <c r="AR19">
        <v>1</v>
      </c>
      <c r="AS19">
        <v>1</v>
      </c>
      <c r="AT19">
        <v>2</v>
      </c>
      <c r="AU19">
        <v>2</v>
      </c>
      <c r="AV19">
        <v>1</v>
      </c>
      <c r="AW19">
        <v>0</v>
      </c>
      <c r="AX19">
        <v>1</v>
      </c>
      <c r="AY19">
        <v>1</v>
      </c>
      <c r="AZ19">
        <v>2</v>
      </c>
      <c r="BA19">
        <v>0</v>
      </c>
      <c r="BB19">
        <v>2</v>
      </c>
      <c r="BC19">
        <v>2</v>
      </c>
    </row>
    <row r="20" spans="1:55" x14ac:dyDescent="0.2">
      <c r="A20" t="s">
        <v>265</v>
      </c>
      <c r="B20" t="s">
        <v>60</v>
      </c>
      <c r="C20">
        <v>1</v>
      </c>
      <c r="D20">
        <v>10</v>
      </c>
      <c r="E20">
        <v>2</v>
      </c>
      <c r="F20">
        <v>2</v>
      </c>
      <c r="G20" s="1">
        <v>44629</v>
      </c>
      <c r="H20">
        <v>3</v>
      </c>
      <c r="I20">
        <v>3</v>
      </c>
      <c r="J20">
        <v>1</v>
      </c>
      <c r="K20">
        <v>0</v>
      </c>
      <c r="L20">
        <v>97</v>
      </c>
      <c r="M20">
        <v>7</v>
      </c>
      <c r="N20">
        <v>2</v>
      </c>
      <c r="O20">
        <v>1</v>
      </c>
      <c r="P20">
        <v>2</v>
      </c>
      <c r="Q20">
        <v>4</v>
      </c>
      <c r="R20">
        <v>1</v>
      </c>
      <c r="S20">
        <v>0</v>
      </c>
      <c r="T20">
        <v>0</v>
      </c>
      <c r="U20">
        <v>3</v>
      </c>
      <c r="V20">
        <v>1</v>
      </c>
      <c r="W20">
        <v>1</v>
      </c>
      <c r="X20">
        <v>1</v>
      </c>
      <c r="Y20">
        <v>2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3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2</v>
      </c>
      <c r="AP20">
        <v>15</v>
      </c>
      <c r="AQ20">
        <v>0</v>
      </c>
      <c r="AR20">
        <v>1</v>
      </c>
      <c r="AS20">
        <v>1</v>
      </c>
      <c r="AT20">
        <v>2</v>
      </c>
      <c r="AU20">
        <v>2</v>
      </c>
      <c r="AV20">
        <v>1</v>
      </c>
      <c r="AW20">
        <v>0</v>
      </c>
      <c r="AX20">
        <v>1</v>
      </c>
      <c r="AY20">
        <v>1</v>
      </c>
      <c r="AZ20">
        <v>2</v>
      </c>
      <c r="BA20">
        <v>0</v>
      </c>
      <c r="BB20">
        <v>2</v>
      </c>
      <c r="BC20">
        <v>2</v>
      </c>
    </row>
    <row r="21" spans="1:55" x14ac:dyDescent="0.2">
      <c r="A21" t="s">
        <v>306</v>
      </c>
      <c r="B21" t="s">
        <v>60</v>
      </c>
      <c r="C21">
        <v>2</v>
      </c>
      <c r="D21">
        <v>11</v>
      </c>
      <c r="E21">
        <v>2</v>
      </c>
      <c r="F21">
        <v>1</v>
      </c>
      <c r="G21" s="1">
        <v>44629</v>
      </c>
      <c r="H21">
        <v>1</v>
      </c>
      <c r="I21">
        <v>2</v>
      </c>
      <c r="J21">
        <v>1</v>
      </c>
      <c r="K21">
        <v>65</v>
      </c>
      <c r="L21">
        <v>93</v>
      </c>
      <c r="M21">
        <v>1</v>
      </c>
      <c r="N21">
        <v>2</v>
      </c>
      <c r="O21">
        <v>1</v>
      </c>
      <c r="P21">
        <v>2</v>
      </c>
      <c r="Q21">
        <v>4</v>
      </c>
      <c r="R21">
        <v>2</v>
      </c>
      <c r="S21">
        <v>0</v>
      </c>
      <c r="T21">
        <v>4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4</v>
      </c>
      <c r="AE21">
        <v>2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16</v>
      </c>
      <c r="AQ21">
        <v>0</v>
      </c>
      <c r="AR21">
        <v>1</v>
      </c>
      <c r="AS21">
        <v>1</v>
      </c>
      <c r="AT21">
        <v>2</v>
      </c>
      <c r="AU21">
        <v>5</v>
      </c>
      <c r="AV21">
        <v>7</v>
      </c>
      <c r="AW21">
        <v>3</v>
      </c>
      <c r="AX21">
        <v>1</v>
      </c>
      <c r="AY21">
        <v>1</v>
      </c>
      <c r="AZ21">
        <v>1</v>
      </c>
      <c r="BA21">
        <v>0</v>
      </c>
      <c r="BB21">
        <v>2</v>
      </c>
      <c r="BC21">
        <v>2</v>
      </c>
    </row>
    <row r="22" spans="1:55" x14ac:dyDescent="0.2">
      <c r="A22" t="s">
        <v>311</v>
      </c>
      <c r="B22" t="s">
        <v>60</v>
      </c>
      <c r="C22">
        <v>1</v>
      </c>
      <c r="D22">
        <v>11</v>
      </c>
      <c r="E22">
        <v>2</v>
      </c>
      <c r="F22">
        <v>2</v>
      </c>
      <c r="G22" s="1">
        <v>44629</v>
      </c>
      <c r="H22">
        <v>1</v>
      </c>
      <c r="I22">
        <v>2</v>
      </c>
      <c r="J22">
        <v>1</v>
      </c>
      <c r="K22">
        <v>65</v>
      </c>
      <c r="L22">
        <v>93</v>
      </c>
      <c r="M22">
        <v>1</v>
      </c>
      <c r="N22">
        <v>2</v>
      </c>
      <c r="O22">
        <v>1</v>
      </c>
      <c r="P22">
        <v>2</v>
      </c>
      <c r="Q22">
        <v>4</v>
      </c>
      <c r="R22">
        <v>2</v>
      </c>
      <c r="S22">
        <v>0</v>
      </c>
      <c r="T22">
        <v>4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4</v>
      </c>
      <c r="AE22">
        <v>2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16</v>
      </c>
      <c r="AQ22">
        <v>0</v>
      </c>
      <c r="AR22">
        <v>1</v>
      </c>
      <c r="AS22">
        <v>1</v>
      </c>
      <c r="AT22">
        <v>2</v>
      </c>
      <c r="AU22">
        <v>5</v>
      </c>
      <c r="AV22">
        <v>7</v>
      </c>
      <c r="AW22">
        <v>3</v>
      </c>
      <c r="AX22">
        <v>1</v>
      </c>
      <c r="AY22">
        <v>1</v>
      </c>
      <c r="AZ22">
        <v>1</v>
      </c>
      <c r="BA22">
        <v>0</v>
      </c>
      <c r="BB22">
        <v>2</v>
      </c>
      <c r="BC22">
        <v>2</v>
      </c>
    </row>
    <row r="23" spans="1:55" x14ac:dyDescent="0.2">
      <c r="A23" t="s">
        <v>266</v>
      </c>
      <c r="B23" t="s">
        <v>60</v>
      </c>
      <c r="C23">
        <v>2</v>
      </c>
      <c r="D23">
        <v>12</v>
      </c>
      <c r="E23">
        <v>2</v>
      </c>
      <c r="F23">
        <v>2</v>
      </c>
      <c r="G23" s="1">
        <v>44630</v>
      </c>
      <c r="H23">
        <v>4</v>
      </c>
      <c r="I23">
        <v>3</v>
      </c>
      <c r="J23">
        <v>2</v>
      </c>
      <c r="K23">
        <v>0</v>
      </c>
      <c r="L23">
        <v>59</v>
      </c>
      <c r="M23">
        <v>1</v>
      </c>
      <c r="N23">
        <v>2</v>
      </c>
      <c r="O23">
        <v>2</v>
      </c>
      <c r="P23">
        <v>2</v>
      </c>
      <c r="Q23">
        <v>3</v>
      </c>
      <c r="R23">
        <v>2</v>
      </c>
      <c r="S23">
        <v>0</v>
      </c>
      <c r="T23">
        <v>0</v>
      </c>
      <c r="U23">
        <v>1</v>
      </c>
      <c r="V23">
        <v>1</v>
      </c>
      <c r="W23">
        <v>3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3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2</v>
      </c>
      <c r="AV23">
        <v>1</v>
      </c>
      <c r="AW23">
        <v>2</v>
      </c>
      <c r="AX23">
        <v>1</v>
      </c>
      <c r="AY23">
        <v>1</v>
      </c>
      <c r="AZ23">
        <v>0</v>
      </c>
      <c r="BA23">
        <v>0</v>
      </c>
      <c r="BB23">
        <v>2</v>
      </c>
      <c r="BC23">
        <v>2</v>
      </c>
    </row>
    <row r="24" spans="1:55" x14ac:dyDescent="0.2">
      <c r="A24" t="s">
        <v>212</v>
      </c>
      <c r="B24" t="s">
        <v>60</v>
      </c>
      <c r="C24">
        <v>1</v>
      </c>
      <c r="D24">
        <v>13</v>
      </c>
      <c r="E24">
        <v>1</v>
      </c>
      <c r="F24">
        <v>1</v>
      </c>
      <c r="G24" s="1">
        <v>44644</v>
      </c>
      <c r="H24">
        <v>0</v>
      </c>
      <c r="I24">
        <v>1</v>
      </c>
      <c r="J24">
        <v>1</v>
      </c>
      <c r="K24">
        <v>125</v>
      </c>
      <c r="L24">
        <v>122</v>
      </c>
      <c r="M24">
        <v>3</v>
      </c>
      <c r="N24">
        <v>3</v>
      </c>
      <c r="O24">
        <v>1</v>
      </c>
      <c r="P24">
        <v>2</v>
      </c>
      <c r="Q24">
        <v>4</v>
      </c>
      <c r="R24">
        <v>2</v>
      </c>
      <c r="S24">
        <v>3</v>
      </c>
      <c r="T24">
        <v>1</v>
      </c>
      <c r="U24">
        <v>2</v>
      </c>
      <c r="V24">
        <v>1</v>
      </c>
      <c r="W24">
        <v>1</v>
      </c>
      <c r="X24">
        <v>1</v>
      </c>
      <c r="Y24">
        <v>2</v>
      </c>
      <c r="Z24">
        <v>1</v>
      </c>
      <c r="AA24">
        <v>2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17</v>
      </c>
      <c r="AQ24">
        <v>3</v>
      </c>
      <c r="AR24">
        <v>1</v>
      </c>
      <c r="AS24">
        <v>1</v>
      </c>
      <c r="AT24">
        <v>3</v>
      </c>
      <c r="AU24">
        <v>1</v>
      </c>
      <c r="AV24">
        <v>9</v>
      </c>
      <c r="AW24">
        <v>4</v>
      </c>
      <c r="AX24">
        <v>1</v>
      </c>
      <c r="AY24">
        <v>1</v>
      </c>
      <c r="AZ24">
        <v>0</v>
      </c>
      <c r="BA24">
        <v>0</v>
      </c>
      <c r="BB24">
        <v>3</v>
      </c>
      <c r="BC24">
        <v>5</v>
      </c>
    </row>
    <row r="25" spans="1:55" x14ac:dyDescent="0.2">
      <c r="A25" t="s">
        <v>271</v>
      </c>
      <c r="B25" t="s">
        <v>60</v>
      </c>
      <c r="C25">
        <v>1</v>
      </c>
      <c r="D25">
        <v>12</v>
      </c>
      <c r="E25">
        <v>2</v>
      </c>
      <c r="F25">
        <v>2</v>
      </c>
      <c r="G25" s="1">
        <v>44630</v>
      </c>
      <c r="H25">
        <v>4</v>
      </c>
      <c r="I25">
        <v>3</v>
      </c>
      <c r="J25">
        <v>2</v>
      </c>
      <c r="K25">
        <v>0</v>
      </c>
      <c r="L25">
        <v>59</v>
      </c>
      <c r="M25">
        <v>1</v>
      </c>
      <c r="N25">
        <v>2</v>
      </c>
      <c r="O25">
        <v>2</v>
      </c>
      <c r="P25">
        <v>2</v>
      </c>
      <c r="Q25">
        <v>3</v>
      </c>
      <c r="R25">
        <v>2</v>
      </c>
      <c r="S25">
        <v>0</v>
      </c>
      <c r="T25">
        <v>0</v>
      </c>
      <c r="U25">
        <v>1</v>
      </c>
      <c r="V25">
        <v>1</v>
      </c>
      <c r="W25">
        <v>3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3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2</v>
      </c>
      <c r="AV25">
        <v>1</v>
      </c>
      <c r="AW25">
        <v>2</v>
      </c>
      <c r="AX25">
        <v>1</v>
      </c>
      <c r="AY25">
        <v>1</v>
      </c>
      <c r="AZ25">
        <v>0</v>
      </c>
      <c r="BA25">
        <v>0</v>
      </c>
      <c r="BB25">
        <v>2</v>
      </c>
      <c r="BC25">
        <v>2</v>
      </c>
    </row>
    <row r="26" spans="1:55" x14ac:dyDescent="0.2">
      <c r="A26" t="s">
        <v>144</v>
      </c>
      <c r="B26" t="s">
        <v>60</v>
      </c>
      <c r="C26">
        <v>1</v>
      </c>
      <c r="D26">
        <v>14</v>
      </c>
      <c r="E26">
        <v>1</v>
      </c>
      <c r="F26">
        <v>1</v>
      </c>
      <c r="G26" s="1">
        <v>44630</v>
      </c>
      <c r="H26">
        <v>0</v>
      </c>
      <c r="I26">
        <v>1</v>
      </c>
      <c r="J26">
        <v>1</v>
      </c>
      <c r="K26">
        <v>122</v>
      </c>
      <c r="L26">
        <v>101</v>
      </c>
      <c r="M26">
        <v>1</v>
      </c>
      <c r="N26">
        <v>2</v>
      </c>
      <c r="O26">
        <v>1</v>
      </c>
      <c r="P26">
        <v>2</v>
      </c>
      <c r="Q26">
        <v>5</v>
      </c>
      <c r="R26">
        <v>2</v>
      </c>
      <c r="S26">
        <v>3</v>
      </c>
      <c r="T26">
        <v>1</v>
      </c>
      <c r="U26">
        <v>4</v>
      </c>
      <c r="V26">
        <v>1</v>
      </c>
      <c r="W26">
        <v>1</v>
      </c>
      <c r="X26">
        <v>1</v>
      </c>
      <c r="Y26">
        <v>2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3</v>
      </c>
      <c r="AF26">
        <v>1</v>
      </c>
      <c r="AG26">
        <v>1</v>
      </c>
      <c r="AH26">
        <v>2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2</v>
      </c>
      <c r="AP26">
        <v>6</v>
      </c>
      <c r="AQ26">
        <v>4</v>
      </c>
      <c r="AR26">
        <v>1</v>
      </c>
      <c r="AS26">
        <v>1</v>
      </c>
      <c r="AT26">
        <v>2</v>
      </c>
      <c r="AU26">
        <v>6</v>
      </c>
      <c r="AV26">
        <v>6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3</v>
      </c>
      <c r="BC26">
        <v>2</v>
      </c>
    </row>
    <row r="27" spans="1:55" x14ac:dyDescent="0.2">
      <c r="A27" t="s">
        <v>152</v>
      </c>
      <c r="B27" t="s">
        <v>60</v>
      </c>
      <c r="C27">
        <v>2</v>
      </c>
      <c r="D27">
        <v>14</v>
      </c>
      <c r="E27">
        <v>1</v>
      </c>
      <c r="F27">
        <v>1</v>
      </c>
      <c r="G27" s="1">
        <v>44630</v>
      </c>
      <c r="H27">
        <v>0</v>
      </c>
      <c r="I27">
        <v>1</v>
      </c>
      <c r="J27">
        <v>1</v>
      </c>
      <c r="K27">
        <v>122</v>
      </c>
      <c r="L27">
        <v>101</v>
      </c>
      <c r="M27">
        <v>1</v>
      </c>
      <c r="N27">
        <v>2</v>
      </c>
      <c r="O27">
        <v>1</v>
      </c>
      <c r="P27">
        <v>2</v>
      </c>
      <c r="Q27">
        <v>5</v>
      </c>
      <c r="R27">
        <v>2</v>
      </c>
      <c r="S27">
        <v>3</v>
      </c>
      <c r="T27">
        <v>1</v>
      </c>
      <c r="U27">
        <v>4</v>
      </c>
      <c r="V27">
        <v>1</v>
      </c>
      <c r="W27">
        <v>1</v>
      </c>
      <c r="X27">
        <v>1</v>
      </c>
      <c r="Y27">
        <v>2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3</v>
      </c>
      <c r="AF27">
        <v>1</v>
      </c>
      <c r="AG27">
        <v>1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2</v>
      </c>
      <c r="AP27">
        <v>6</v>
      </c>
      <c r="AQ27">
        <v>4</v>
      </c>
      <c r="AR27">
        <v>1</v>
      </c>
      <c r="AS27">
        <v>1</v>
      </c>
      <c r="AT27">
        <v>2</v>
      </c>
      <c r="AU27">
        <v>6</v>
      </c>
      <c r="AV27">
        <v>6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3</v>
      </c>
      <c r="BC27">
        <v>2</v>
      </c>
    </row>
    <row r="28" spans="1:55" x14ac:dyDescent="0.2">
      <c r="A28" t="s">
        <v>182</v>
      </c>
      <c r="B28" t="s">
        <v>60</v>
      </c>
      <c r="C28">
        <v>2</v>
      </c>
      <c r="D28">
        <v>15</v>
      </c>
      <c r="E28">
        <v>1</v>
      </c>
      <c r="F28">
        <v>1</v>
      </c>
      <c r="G28" s="1">
        <v>44630</v>
      </c>
      <c r="H28">
        <v>0</v>
      </c>
      <c r="I28">
        <v>1</v>
      </c>
      <c r="J28">
        <v>1</v>
      </c>
      <c r="K28">
        <v>25</v>
      </c>
      <c r="L28">
        <v>34</v>
      </c>
      <c r="M28">
        <v>3</v>
      </c>
      <c r="N28">
        <v>1</v>
      </c>
      <c r="O28">
        <v>1</v>
      </c>
      <c r="P28">
        <v>2</v>
      </c>
      <c r="Q28">
        <v>3</v>
      </c>
      <c r="R28">
        <v>1</v>
      </c>
      <c r="S28">
        <v>3</v>
      </c>
      <c r="T28">
        <v>0</v>
      </c>
      <c r="U28">
        <v>3</v>
      </c>
      <c r="V28">
        <v>1</v>
      </c>
      <c r="W28">
        <v>3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4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2</v>
      </c>
      <c r="AP28">
        <v>3</v>
      </c>
      <c r="AQ28">
        <v>0</v>
      </c>
      <c r="AR28">
        <v>1</v>
      </c>
      <c r="AS28">
        <v>1</v>
      </c>
      <c r="AT28">
        <v>2</v>
      </c>
      <c r="AU28">
        <v>7</v>
      </c>
      <c r="AV28">
        <v>8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2</v>
      </c>
    </row>
    <row r="29" spans="1:55" x14ac:dyDescent="0.2">
      <c r="A29" t="s">
        <v>190</v>
      </c>
      <c r="B29" t="s">
        <v>60</v>
      </c>
      <c r="C29">
        <v>1</v>
      </c>
      <c r="D29">
        <v>15</v>
      </c>
      <c r="E29">
        <v>1</v>
      </c>
      <c r="F29">
        <v>1</v>
      </c>
      <c r="G29" s="1">
        <v>44630</v>
      </c>
      <c r="H29">
        <v>0</v>
      </c>
      <c r="I29">
        <v>1</v>
      </c>
      <c r="J29">
        <v>1</v>
      </c>
      <c r="K29">
        <v>25</v>
      </c>
      <c r="L29">
        <v>34</v>
      </c>
      <c r="M29">
        <v>3</v>
      </c>
      <c r="N29">
        <v>1</v>
      </c>
      <c r="O29">
        <v>1</v>
      </c>
      <c r="P29">
        <v>2</v>
      </c>
      <c r="Q29">
        <v>3</v>
      </c>
      <c r="R29">
        <v>1</v>
      </c>
      <c r="S29">
        <v>3</v>
      </c>
      <c r="T29">
        <v>0</v>
      </c>
      <c r="U29">
        <v>3</v>
      </c>
      <c r="V29">
        <v>1</v>
      </c>
      <c r="W29">
        <v>3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4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2</v>
      </c>
      <c r="AP29">
        <v>3</v>
      </c>
      <c r="AQ29">
        <v>0</v>
      </c>
      <c r="AR29">
        <v>1</v>
      </c>
      <c r="AS29">
        <v>1</v>
      </c>
      <c r="AT29">
        <v>2</v>
      </c>
      <c r="AU29">
        <v>7</v>
      </c>
      <c r="AV29">
        <v>8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2</v>
      </c>
    </row>
    <row r="30" spans="1:55" x14ac:dyDescent="0.2">
      <c r="A30" t="s">
        <v>276</v>
      </c>
      <c r="B30" t="s">
        <v>60</v>
      </c>
      <c r="C30">
        <v>1</v>
      </c>
      <c r="D30">
        <v>16</v>
      </c>
      <c r="E30">
        <v>2</v>
      </c>
      <c r="F30">
        <v>2</v>
      </c>
      <c r="G30" s="1">
        <v>44637</v>
      </c>
      <c r="H30">
        <v>16</v>
      </c>
      <c r="I30">
        <v>2</v>
      </c>
      <c r="J30">
        <v>1</v>
      </c>
      <c r="K30">
        <v>42</v>
      </c>
      <c r="L30">
        <v>35</v>
      </c>
      <c r="M30">
        <v>2</v>
      </c>
      <c r="N30">
        <v>2</v>
      </c>
      <c r="O30">
        <v>1</v>
      </c>
      <c r="P30">
        <v>2</v>
      </c>
      <c r="Q30">
        <v>5</v>
      </c>
      <c r="R30">
        <v>2</v>
      </c>
      <c r="S30">
        <v>0</v>
      </c>
      <c r="T30">
        <v>3</v>
      </c>
      <c r="U30">
        <v>0</v>
      </c>
      <c r="V30">
        <v>2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4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2</v>
      </c>
      <c r="AO30">
        <v>0</v>
      </c>
      <c r="AP30">
        <v>25</v>
      </c>
      <c r="AQ30">
        <v>0</v>
      </c>
      <c r="AR30">
        <v>1</v>
      </c>
      <c r="AS30">
        <v>1</v>
      </c>
      <c r="AT30">
        <v>2</v>
      </c>
      <c r="AU30">
        <v>2</v>
      </c>
      <c r="AV30">
        <v>4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2</v>
      </c>
    </row>
    <row r="31" spans="1:55" x14ac:dyDescent="0.2">
      <c r="A31" t="s">
        <v>280</v>
      </c>
      <c r="B31" t="s">
        <v>60</v>
      </c>
      <c r="C31">
        <v>2</v>
      </c>
      <c r="D31">
        <v>16</v>
      </c>
      <c r="E31">
        <v>2</v>
      </c>
      <c r="F31">
        <v>2</v>
      </c>
      <c r="G31" s="1">
        <v>44637</v>
      </c>
      <c r="H31">
        <v>16</v>
      </c>
      <c r="I31">
        <v>2</v>
      </c>
      <c r="J31">
        <v>1</v>
      </c>
      <c r="K31">
        <v>42</v>
      </c>
      <c r="L31">
        <v>35</v>
      </c>
      <c r="M31">
        <v>2</v>
      </c>
      <c r="N31">
        <v>2</v>
      </c>
      <c r="O31">
        <v>1</v>
      </c>
      <c r="P31">
        <v>2</v>
      </c>
      <c r="Q31">
        <v>5</v>
      </c>
      <c r="R31">
        <v>2</v>
      </c>
      <c r="S31">
        <v>0</v>
      </c>
      <c r="T31">
        <v>3</v>
      </c>
      <c r="U31">
        <v>0</v>
      </c>
      <c r="V31">
        <v>2</v>
      </c>
      <c r="W31">
        <v>0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4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2</v>
      </c>
      <c r="AO31">
        <v>0</v>
      </c>
      <c r="AP31">
        <v>25</v>
      </c>
      <c r="AQ31">
        <v>0</v>
      </c>
      <c r="AR31">
        <v>1</v>
      </c>
      <c r="AS31">
        <v>1</v>
      </c>
      <c r="AT31">
        <v>2</v>
      </c>
      <c r="AU31">
        <v>2</v>
      </c>
      <c r="AV31">
        <v>4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2</v>
      </c>
    </row>
    <row r="32" spans="1:55" x14ac:dyDescent="0.2">
      <c r="A32" t="s">
        <v>204</v>
      </c>
      <c r="B32" t="s">
        <v>60</v>
      </c>
      <c r="C32">
        <v>2</v>
      </c>
      <c r="D32">
        <v>17</v>
      </c>
      <c r="E32">
        <v>1</v>
      </c>
      <c r="F32">
        <v>2</v>
      </c>
      <c r="G32" s="1">
        <v>44637</v>
      </c>
      <c r="H32">
        <v>0</v>
      </c>
      <c r="I32">
        <v>1</v>
      </c>
      <c r="J32">
        <v>1</v>
      </c>
      <c r="K32">
        <v>217</v>
      </c>
      <c r="L32">
        <v>245</v>
      </c>
      <c r="M32">
        <v>4</v>
      </c>
      <c r="N32">
        <v>1</v>
      </c>
      <c r="O32">
        <v>1</v>
      </c>
      <c r="P32">
        <v>2</v>
      </c>
      <c r="Q32">
        <v>6</v>
      </c>
      <c r="R32">
        <v>2</v>
      </c>
      <c r="S32">
        <v>4</v>
      </c>
      <c r="T32">
        <v>0</v>
      </c>
      <c r="U32">
        <v>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3</v>
      </c>
      <c r="AF32">
        <v>1</v>
      </c>
      <c r="AG32">
        <v>1</v>
      </c>
      <c r="AH32">
        <v>4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3</v>
      </c>
      <c r="AP32">
        <v>24</v>
      </c>
      <c r="AQ32">
        <v>0</v>
      </c>
      <c r="AR32">
        <v>1</v>
      </c>
      <c r="AS32">
        <v>1</v>
      </c>
      <c r="AT32">
        <v>2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2</v>
      </c>
      <c r="BA32">
        <v>0</v>
      </c>
      <c r="BB32">
        <v>5</v>
      </c>
      <c r="BC32">
        <v>2</v>
      </c>
    </row>
    <row r="33" spans="1:55" x14ac:dyDescent="0.2">
      <c r="A33" t="s">
        <v>211</v>
      </c>
      <c r="B33" t="s">
        <v>60</v>
      </c>
      <c r="C33">
        <v>1</v>
      </c>
      <c r="D33">
        <v>17</v>
      </c>
      <c r="E33">
        <v>1</v>
      </c>
      <c r="F33">
        <v>1</v>
      </c>
      <c r="G33" s="1">
        <v>44637</v>
      </c>
      <c r="H33">
        <v>0</v>
      </c>
      <c r="I33">
        <v>1</v>
      </c>
      <c r="J33">
        <v>1</v>
      </c>
      <c r="K33">
        <v>217</v>
      </c>
      <c r="L33">
        <v>245</v>
      </c>
      <c r="M33">
        <v>4</v>
      </c>
      <c r="N33">
        <v>1</v>
      </c>
      <c r="O33">
        <v>1</v>
      </c>
      <c r="P33">
        <v>2</v>
      </c>
      <c r="Q33">
        <v>6</v>
      </c>
      <c r="R33">
        <v>2</v>
      </c>
      <c r="S33">
        <v>4</v>
      </c>
      <c r="T33">
        <v>0</v>
      </c>
      <c r="U33">
        <v>6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3</v>
      </c>
      <c r="AF33">
        <v>1</v>
      </c>
      <c r="AG33">
        <v>1</v>
      </c>
      <c r="AH33">
        <v>4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3</v>
      </c>
      <c r="AP33">
        <v>24</v>
      </c>
      <c r="AQ33">
        <v>0</v>
      </c>
      <c r="AR33">
        <v>1</v>
      </c>
      <c r="AS33">
        <v>1</v>
      </c>
      <c r="AT33">
        <v>2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2</v>
      </c>
      <c r="BA33">
        <v>0</v>
      </c>
      <c r="BB33">
        <v>5</v>
      </c>
      <c r="BC33">
        <v>2</v>
      </c>
    </row>
    <row r="34" spans="1:55" x14ac:dyDescent="0.2">
      <c r="A34" t="s">
        <v>321</v>
      </c>
      <c r="B34" t="s">
        <v>60</v>
      </c>
      <c r="C34">
        <v>1</v>
      </c>
      <c r="D34">
        <v>18</v>
      </c>
      <c r="E34">
        <v>2</v>
      </c>
      <c r="F34">
        <v>2</v>
      </c>
      <c r="G34" s="1">
        <v>44637</v>
      </c>
      <c r="H34">
        <v>4</v>
      </c>
      <c r="I34">
        <v>2</v>
      </c>
      <c r="J34">
        <v>1</v>
      </c>
      <c r="K34">
        <v>35</v>
      </c>
      <c r="L34">
        <v>35</v>
      </c>
      <c r="M34">
        <v>8</v>
      </c>
      <c r="N34">
        <v>1</v>
      </c>
      <c r="O34">
        <v>1</v>
      </c>
      <c r="P34">
        <v>2</v>
      </c>
      <c r="Q34">
        <v>10</v>
      </c>
      <c r="R34">
        <v>3</v>
      </c>
      <c r="S34">
        <v>0</v>
      </c>
      <c r="T34">
        <v>0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4</v>
      </c>
      <c r="AE34">
        <v>2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6</v>
      </c>
      <c r="AQ34">
        <v>0</v>
      </c>
      <c r="AR34">
        <v>1</v>
      </c>
      <c r="AS34">
        <v>1</v>
      </c>
      <c r="AT34">
        <v>3</v>
      </c>
      <c r="AU34">
        <v>2</v>
      </c>
      <c r="AV34">
        <v>4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2</v>
      </c>
    </row>
    <row r="35" spans="1:55" x14ac:dyDescent="0.2">
      <c r="A35" t="s">
        <v>217</v>
      </c>
      <c r="B35" t="s">
        <v>60</v>
      </c>
      <c r="C35">
        <v>2</v>
      </c>
      <c r="D35">
        <v>13</v>
      </c>
      <c r="E35">
        <v>1</v>
      </c>
      <c r="F35">
        <v>1</v>
      </c>
      <c r="G35" s="1">
        <v>44644</v>
      </c>
      <c r="H35">
        <v>0</v>
      </c>
      <c r="I35">
        <v>1</v>
      </c>
      <c r="J35">
        <v>1</v>
      </c>
      <c r="K35">
        <v>125</v>
      </c>
      <c r="L35">
        <v>122</v>
      </c>
      <c r="M35">
        <v>3</v>
      </c>
      <c r="N35">
        <v>3</v>
      </c>
      <c r="O35">
        <v>1</v>
      </c>
      <c r="P35">
        <v>2</v>
      </c>
      <c r="Q35">
        <v>4</v>
      </c>
      <c r="R35">
        <v>2</v>
      </c>
      <c r="S35">
        <v>3</v>
      </c>
      <c r="T35">
        <v>1</v>
      </c>
      <c r="U35">
        <v>2</v>
      </c>
      <c r="V35">
        <v>1</v>
      </c>
      <c r="W35">
        <v>1</v>
      </c>
      <c r="X35">
        <v>1</v>
      </c>
      <c r="Y35">
        <v>2</v>
      </c>
      <c r="Z35">
        <v>1</v>
      </c>
      <c r="AA35">
        <v>2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2</v>
      </c>
      <c r="AP35">
        <v>17</v>
      </c>
      <c r="AQ35">
        <v>3</v>
      </c>
      <c r="AR35">
        <v>1</v>
      </c>
      <c r="AS35">
        <v>1</v>
      </c>
      <c r="AT35">
        <v>3</v>
      </c>
      <c r="AU35">
        <v>1</v>
      </c>
      <c r="AV35">
        <v>9</v>
      </c>
      <c r="AW35">
        <v>4</v>
      </c>
      <c r="AX35">
        <v>1</v>
      </c>
      <c r="AY35">
        <v>1</v>
      </c>
      <c r="AZ35">
        <v>0</v>
      </c>
      <c r="BA35">
        <v>0</v>
      </c>
      <c r="BB35">
        <v>3</v>
      </c>
      <c r="BC35">
        <v>5</v>
      </c>
    </row>
    <row r="36" spans="1:55" x14ac:dyDescent="0.2">
      <c r="A36" t="s">
        <v>324</v>
      </c>
      <c r="B36" t="s">
        <v>60</v>
      </c>
      <c r="C36">
        <v>2</v>
      </c>
      <c r="D36">
        <v>18</v>
      </c>
      <c r="E36">
        <v>2</v>
      </c>
      <c r="F36">
        <v>2</v>
      </c>
      <c r="G36" s="1">
        <v>44637</v>
      </c>
      <c r="H36">
        <v>4</v>
      </c>
      <c r="I36">
        <v>2</v>
      </c>
      <c r="J36">
        <v>1</v>
      </c>
      <c r="K36">
        <v>35</v>
      </c>
      <c r="L36">
        <v>35</v>
      </c>
      <c r="M36">
        <v>8</v>
      </c>
      <c r="N36">
        <v>1</v>
      </c>
      <c r="O36">
        <v>1</v>
      </c>
      <c r="P36">
        <v>2</v>
      </c>
      <c r="Q36">
        <v>10</v>
      </c>
      <c r="R36">
        <v>3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4</v>
      </c>
      <c r="AE36">
        <v>2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6</v>
      </c>
      <c r="AQ36">
        <v>0</v>
      </c>
      <c r="AR36">
        <v>1</v>
      </c>
      <c r="AS36">
        <v>1</v>
      </c>
      <c r="AT36">
        <v>3</v>
      </c>
      <c r="AU36">
        <v>2</v>
      </c>
      <c r="AV36">
        <v>4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2</v>
      </c>
    </row>
    <row r="37" spans="1:55" x14ac:dyDescent="0.2">
      <c r="A37" t="s">
        <v>272</v>
      </c>
      <c r="B37" t="s">
        <v>60</v>
      </c>
      <c r="C37">
        <v>1</v>
      </c>
      <c r="D37">
        <v>19</v>
      </c>
      <c r="E37">
        <v>2</v>
      </c>
      <c r="F37">
        <v>2</v>
      </c>
      <c r="G37" s="1">
        <v>44637</v>
      </c>
      <c r="H37">
        <v>16</v>
      </c>
      <c r="I37">
        <v>2</v>
      </c>
      <c r="J37">
        <v>1</v>
      </c>
      <c r="K37">
        <v>35</v>
      </c>
      <c r="L37">
        <v>42</v>
      </c>
      <c r="M37">
        <v>1</v>
      </c>
      <c r="N37">
        <v>2</v>
      </c>
      <c r="O37">
        <v>1</v>
      </c>
      <c r="P37">
        <v>2</v>
      </c>
      <c r="Q37">
        <v>2</v>
      </c>
      <c r="R37">
        <v>2</v>
      </c>
      <c r="S37">
        <v>0</v>
      </c>
      <c r="T37">
        <v>0</v>
      </c>
      <c r="U37">
        <v>0</v>
      </c>
      <c r="V37">
        <v>2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4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23</v>
      </c>
      <c r="AQ37">
        <v>0</v>
      </c>
      <c r="AR37">
        <v>1</v>
      </c>
      <c r="AS37">
        <v>1</v>
      </c>
      <c r="AT37">
        <v>2</v>
      </c>
      <c r="AU37">
        <v>2</v>
      </c>
      <c r="AV37">
        <v>1</v>
      </c>
      <c r="AW37">
        <v>2</v>
      </c>
      <c r="AX37">
        <v>1</v>
      </c>
      <c r="AY37">
        <v>1</v>
      </c>
      <c r="AZ37">
        <v>0</v>
      </c>
      <c r="BA37">
        <v>0</v>
      </c>
      <c r="BB37">
        <v>1</v>
      </c>
      <c r="BC37">
        <v>3</v>
      </c>
    </row>
    <row r="38" spans="1:55" x14ac:dyDescent="0.2">
      <c r="A38" t="s">
        <v>275</v>
      </c>
      <c r="B38" t="s">
        <v>60</v>
      </c>
      <c r="C38">
        <v>2</v>
      </c>
      <c r="D38">
        <v>19</v>
      </c>
      <c r="E38">
        <v>2</v>
      </c>
      <c r="F38">
        <v>2</v>
      </c>
      <c r="G38" s="1">
        <v>44637</v>
      </c>
      <c r="H38">
        <v>16</v>
      </c>
      <c r="I38">
        <v>2</v>
      </c>
      <c r="J38">
        <v>1</v>
      </c>
      <c r="K38">
        <v>35</v>
      </c>
      <c r="L38">
        <v>42</v>
      </c>
      <c r="M38">
        <v>1</v>
      </c>
      <c r="N38">
        <v>2</v>
      </c>
      <c r="O38">
        <v>1</v>
      </c>
      <c r="P38">
        <v>2</v>
      </c>
      <c r="Q38">
        <v>2</v>
      </c>
      <c r="R38">
        <v>2</v>
      </c>
      <c r="S38">
        <v>0</v>
      </c>
      <c r="T38">
        <v>0</v>
      </c>
      <c r="U38">
        <v>0</v>
      </c>
      <c r="V38">
        <v>2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4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23</v>
      </c>
      <c r="AQ38">
        <v>0</v>
      </c>
      <c r="AR38">
        <v>1</v>
      </c>
      <c r="AS38">
        <v>1</v>
      </c>
      <c r="AT38">
        <v>2</v>
      </c>
      <c r="AU38">
        <v>2</v>
      </c>
      <c r="AV38">
        <v>1</v>
      </c>
      <c r="AW38">
        <v>2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3</v>
      </c>
    </row>
    <row r="39" spans="1:55" x14ac:dyDescent="0.2">
      <c r="A39" t="s">
        <v>91</v>
      </c>
      <c r="B39" t="s">
        <v>60</v>
      </c>
      <c r="C39">
        <v>2</v>
      </c>
      <c r="D39">
        <v>20</v>
      </c>
      <c r="E39">
        <v>2</v>
      </c>
      <c r="F39">
        <v>2</v>
      </c>
      <c r="G39" s="1">
        <v>44637</v>
      </c>
      <c r="H39">
        <v>2</v>
      </c>
      <c r="I39">
        <v>3</v>
      </c>
      <c r="J39">
        <v>1</v>
      </c>
      <c r="K39">
        <v>0</v>
      </c>
      <c r="L39">
        <v>32</v>
      </c>
      <c r="M39">
        <v>9</v>
      </c>
      <c r="N39">
        <v>2</v>
      </c>
      <c r="O39">
        <v>1</v>
      </c>
      <c r="P39">
        <v>2</v>
      </c>
      <c r="Q39">
        <v>4</v>
      </c>
      <c r="R39">
        <v>2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4</v>
      </c>
      <c r="AE39">
        <v>2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4</v>
      </c>
      <c r="AQ39">
        <v>0</v>
      </c>
      <c r="AR39">
        <v>1</v>
      </c>
      <c r="AS39">
        <v>1</v>
      </c>
      <c r="AT39">
        <v>1</v>
      </c>
      <c r="AU39">
        <v>2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3</v>
      </c>
    </row>
    <row r="40" spans="1:55" x14ac:dyDescent="0.2">
      <c r="A40" t="s">
        <v>101</v>
      </c>
      <c r="B40" t="s">
        <v>60</v>
      </c>
      <c r="C40">
        <v>1</v>
      </c>
      <c r="D40">
        <v>20</v>
      </c>
      <c r="E40">
        <v>2</v>
      </c>
      <c r="F40">
        <v>2</v>
      </c>
      <c r="G40" s="1">
        <v>44637</v>
      </c>
      <c r="H40">
        <v>2</v>
      </c>
      <c r="I40">
        <v>3</v>
      </c>
      <c r="J40">
        <v>1</v>
      </c>
      <c r="K40">
        <v>0</v>
      </c>
      <c r="L40">
        <v>32</v>
      </c>
      <c r="M40">
        <v>9</v>
      </c>
      <c r="N40">
        <v>2</v>
      </c>
      <c r="O40">
        <v>1</v>
      </c>
      <c r="P40">
        <v>2</v>
      </c>
      <c r="Q40">
        <v>4</v>
      </c>
      <c r="R40">
        <v>2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4</v>
      </c>
      <c r="AE40">
        <v>2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4</v>
      </c>
      <c r="AQ40">
        <v>0</v>
      </c>
      <c r="AR40">
        <v>1</v>
      </c>
      <c r="AS40">
        <v>1</v>
      </c>
      <c r="AT40">
        <v>1</v>
      </c>
      <c r="AU40">
        <v>2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3</v>
      </c>
    </row>
    <row r="41" spans="1:55" x14ac:dyDescent="0.2">
      <c r="A41" t="s">
        <v>255</v>
      </c>
      <c r="B41" t="s">
        <v>60</v>
      </c>
      <c r="C41">
        <v>2</v>
      </c>
      <c r="D41">
        <v>21</v>
      </c>
      <c r="E41">
        <v>2</v>
      </c>
      <c r="F41">
        <v>2</v>
      </c>
      <c r="G41" s="1">
        <v>44637</v>
      </c>
      <c r="H41">
        <v>14</v>
      </c>
      <c r="I41">
        <v>2</v>
      </c>
      <c r="J41">
        <v>1</v>
      </c>
      <c r="K41">
        <v>47</v>
      </c>
      <c r="L41">
        <v>48</v>
      </c>
      <c r="M41">
        <v>5</v>
      </c>
      <c r="N41">
        <v>3</v>
      </c>
      <c r="O41">
        <v>1</v>
      </c>
      <c r="P41">
        <v>2</v>
      </c>
      <c r="Q41">
        <v>6</v>
      </c>
      <c r="R41">
        <v>3</v>
      </c>
      <c r="S41">
        <v>0</v>
      </c>
      <c r="T41">
        <v>0</v>
      </c>
      <c r="U41">
        <v>0</v>
      </c>
      <c r="V41">
        <v>2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4</v>
      </c>
      <c r="AE41">
        <v>2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0</v>
      </c>
      <c r="AP41">
        <v>11</v>
      </c>
      <c r="AQ41">
        <v>5</v>
      </c>
      <c r="AR41">
        <v>1</v>
      </c>
      <c r="AS41">
        <v>1</v>
      </c>
      <c r="AT41">
        <v>1</v>
      </c>
      <c r="AU41">
        <v>2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3</v>
      </c>
    </row>
    <row r="42" spans="1:55" x14ac:dyDescent="0.2">
      <c r="A42" t="s">
        <v>258</v>
      </c>
      <c r="B42" t="s">
        <v>60</v>
      </c>
      <c r="C42">
        <v>1</v>
      </c>
      <c r="D42">
        <v>21</v>
      </c>
      <c r="E42">
        <v>2</v>
      </c>
      <c r="F42">
        <v>2</v>
      </c>
      <c r="G42" s="1">
        <v>44637</v>
      </c>
      <c r="H42">
        <v>14</v>
      </c>
      <c r="I42">
        <v>2</v>
      </c>
      <c r="J42">
        <v>1</v>
      </c>
      <c r="K42">
        <v>47</v>
      </c>
      <c r="L42">
        <v>48</v>
      </c>
      <c r="M42">
        <v>5</v>
      </c>
      <c r="N42">
        <v>3</v>
      </c>
      <c r="O42">
        <v>1</v>
      </c>
      <c r="P42">
        <v>2</v>
      </c>
      <c r="Q42">
        <v>6</v>
      </c>
      <c r="R42">
        <v>3</v>
      </c>
      <c r="S42">
        <v>0</v>
      </c>
      <c r="T42">
        <v>0</v>
      </c>
      <c r="U42">
        <v>0</v>
      </c>
      <c r="V42">
        <v>2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4</v>
      </c>
      <c r="AE42">
        <v>2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11</v>
      </c>
      <c r="AQ42">
        <v>5</v>
      </c>
      <c r="AR42">
        <v>1</v>
      </c>
      <c r="AS42">
        <v>1</v>
      </c>
      <c r="AT42">
        <v>1</v>
      </c>
      <c r="AU42">
        <v>2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3</v>
      </c>
    </row>
    <row r="43" spans="1:55" x14ac:dyDescent="0.2">
      <c r="A43" t="s">
        <v>59</v>
      </c>
      <c r="B43" t="s">
        <v>60</v>
      </c>
      <c r="C43">
        <v>1</v>
      </c>
      <c r="D43">
        <v>22</v>
      </c>
      <c r="E43">
        <v>2</v>
      </c>
      <c r="F43">
        <v>2</v>
      </c>
      <c r="G43" s="1">
        <v>44637</v>
      </c>
      <c r="H43">
        <v>1</v>
      </c>
      <c r="I43">
        <v>2</v>
      </c>
      <c r="J43">
        <v>1</v>
      </c>
      <c r="K43">
        <v>33</v>
      </c>
      <c r="L43">
        <v>35</v>
      </c>
      <c r="M43">
        <v>5</v>
      </c>
      <c r="N43">
        <v>2</v>
      </c>
      <c r="O43">
        <v>1</v>
      </c>
      <c r="P43">
        <v>2</v>
      </c>
      <c r="Q43">
        <v>2</v>
      </c>
      <c r="R43">
        <v>2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2</v>
      </c>
      <c r="Z43">
        <v>1</v>
      </c>
      <c r="AA43">
        <v>1</v>
      </c>
      <c r="AB43">
        <v>1</v>
      </c>
      <c r="AC43">
        <v>0</v>
      </c>
      <c r="AD43">
        <v>4</v>
      </c>
      <c r="AE43">
        <v>2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22</v>
      </c>
      <c r="AQ43">
        <v>0</v>
      </c>
      <c r="AR43">
        <v>1</v>
      </c>
      <c r="AS43">
        <v>1</v>
      </c>
      <c r="AT43">
        <v>2</v>
      </c>
      <c r="AU43">
        <v>2</v>
      </c>
      <c r="AV43">
        <v>9</v>
      </c>
      <c r="AW43">
        <v>5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3</v>
      </c>
    </row>
    <row r="44" spans="1:55" x14ac:dyDescent="0.2">
      <c r="A44" t="s">
        <v>89</v>
      </c>
      <c r="B44" t="s">
        <v>60</v>
      </c>
      <c r="C44">
        <v>2</v>
      </c>
      <c r="D44">
        <v>22</v>
      </c>
      <c r="E44">
        <v>2</v>
      </c>
      <c r="F44">
        <v>2</v>
      </c>
      <c r="G44" s="1">
        <v>44637</v>
      </c>
      <c r="H44">
        <v>1</v>
      </c>
      <c r="I44">
        <v>2</v>
      </c>
      <c r="J44">
        <v>1</v>
      </c>
      <c r="K44">
        <v>33</v>
      </c>
      <c r="L44">
        <v>35</v>
      </c>
      <c r="M44">
        <v>5</v>
      </c>
      <c r="N44">
        <v>2</v>
      </c>
      <c r="O44">
        <v>1</v>
      </c>
      <c r="P44">
        <v>2</v>
      </c>
      <c r="Q44">
        <v>2</v>
      </c>
      <c r="R44">
        <v>2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2</v>
      </c>
      <c r="Z44">
        <v>1</v>
      </c>
      <c r="AA44">
        <v>1</v>
      </c>
      <c r="AB44">
        <v>1</v>
      </c>
      <c r="AC44">
        <v>0</v>
      </c>
      <c r="AD44">
        <v>4</v>
      </c>
      <c r="AE44">
        <v>2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22</v>
      </c>
      <c r="AQ44">
        <v>0</v>
      </c>
      <c r="AR44">
        <v>1</v>
      </c>
      <c r="AS44">
        <v>1</v>
      </c>
      <c r="AT44">
        <v>2</v>
      </c>
      <c r="AU44">
        <v>2</v>
      </c>
      <c r="AV44">
        <v>9</v>
      </c>
      <c r="AW44">
        <v>5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3</v>
      </c>
    </row>
    <row r="45" spans="1:55" x14ac:dyDescent="0.2">
      <c r="A45" t="s">
        <v>248</v>
      </c>
      <c r="B45" t="s">
        <v>60</v>
      </c>
      <c r="C45">
        <v>2</v>
      </c>
      <c r="D45">
        <v>23</v>
      </c>
      <c r="E45">
        <v>2</v>
      </c>
      <c r="F45">
        <v>2</v>
      </c>
      <c r="G45" s="1">
        <v>44630</v>
      </c>
      <c r="H45">
        <v>16</v>
      </c>
      <c r="I45">
        <v>2</v>
      </c>
      <c r="J45">
        <v>1</v>
      </c>
      <c r="K45">
        <v>36</v>
      </c>
      <c r="L45">
        <v>41</v>
      </c>
      <c r="M45">
        <v>1</v>
      </c>
      <c r="N45">
        <v>2</v>
      </c>
      <c r="O45">
        <v>1</v>
      </c>
      <c r="P45">
        <v>2</v>
      </c>
      <c r="Q45">
        <v>4</v>
      </c>
      <c r="R45">
        <v>2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2</v>
      </c>
      <c r="Z45">
        <v>1</v>
      </c>
      <c r="AA45">
        <v>1</v>
      </c>
      <c r="AB45">
        <v>0</v>
      </c>
      <c r="AC45">
        <v>0</v>
      </c>
      <c r="AD45">
        <v>4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0</v>
      </c>
      <c r="AP45">
        <v>8</v>
      </c>
      <c r="AQ45">
        <v>0</v>
      </c>
      <c r="AR45">
        <v>1</v>
      </c>
      <c r="AS45">
        <v>1</v>
      </c>
      <c r="AT45">
        <v>1</v>
      </c>
      <c r="AU45">
        <v>2</v>
      </c>
      <c r="AV45">
        <v>5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3</v>
      </c>
    </row>
    <row r="46" spans="1:55" x14ac:dyDescent="0.2">
      <c r="A46" t="s">
        <v>218</v>
      </c>
      <c r="B46" t="s">
        <v>60</v>
      </c>
      <c r="C46">
        <v>2</v>
      </c>
      <c r="D46">
        <v>24</v>
      </c>
      <c r="E46">
        <v>1</v>
      </c>
      <c r="F46">
        <v>1</v>
      </c>
      <c r="G46" s="1">
        <v>44649</v>
      </c>
      <c r="H46">
        <v>0</v>
      </c>
      <c r="I46">
        <v>2</v>
      </c>
      <c r="J46">
        <v>1</v>
      </c>
      <c r="K46">
        <v>40</v>
      </c>
      <c r="L46">
        <v>30</v>
      </c>
      <c r="M46">
        <v>1</v>
      </c>
      <c r="N46">
        <v>3</v>
      </c>
      <c r="O46">
        <v>1</v>
      </c>
      <c r="P46">
        <v>2</v>
      </c>
      <c r="Q46">
        <v>2</v>
      </c>
      <c r="R46">
        <v>2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4</v>
      </c>
      <c r="AE46">
        <v>2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7</v>
      </c>
      <c r="AQ46">
        <v>0</v>
      </c>
      <c r="AR46">
        <v>2</v>
      </c>
      <c r="AS46">
        <v>1</v>
      </c>
      <c r="AT46">
        <v>2</v>
      </c>
      <c r="AU46">
        <v>8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5</v>
      </c>
    </row>
    <row r="47" spans="1:55" x14ac:dyDescent="0.2">
      <c r="A47" t="s">
        <v>251</v>
      </c>
      <c r="B47" t="s">
        <v>60</v>
      </c>
      <c r="C47">
        <v>1</v>
      </c>
      <c r="D47">
        <v>23</v>
      </c>
      <c r="E47">
        <v>2</v>
      </c>
      <c r="F47">
        <v>2</v>
      </c>
      <c r="G47" s="1">
        <v>44630</v>
      </c>
      <c r="H47">
        <v>16</v>
      </c>
      <c r="I47">
        <v>2</v>
      </c>
      <c r="J47">
        <v>1</v>
      </c>
      <c r="K47">
        <v>36</v>
      </c>
      <c r="L47">
        <v>41</v>
      </c>
      <c r="M47">
        <v>1</v>
      </c>
      <c r="N47">
        <v>2</v>
      </c>
      <c r="O47">
        <v>1</v>
      </c>
      <c r="P47">
        <v>2</v>
      </c>
      <c r="Q47">
        <v>4</v>
      </c>
      <c r="R47">
        <v>2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2</v>
      </c>
      <c r="Z47">
        <v>1</v>
      </c>
      <c r="AA47">
        <v>1</v>
      </c>
      <c r="AB47">
        <v>0</v>
      </c>
      <c r="AC47">
        <v>0</v>
      </c>
      <c r="AD47">
        <v>4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0</v>
      </c>
      <c r="AP47">
        <v>8</v>
      </c>
      <c r="AQ47">
        <v>0</v>
      </c>
      <c r="AR47">
        <v>1</v>
      </c>
      <c r="AS47">
        <v>1</v>
      </c>
      <c r="AT47">
        <v>1</v>
      </c>
      <c r="AU47">
        <v>2</v>
      </c>
      <c r="AV47">
        <v>5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3</v>
      </c>
    </row>
    <row r="48" spans="1:55" x14ac:dyDescent="0.2">
      <c r="A48" t="s">
        <v>117</v>
      </c>
      <c r="B48" t="s">
        <v>60</v>
      </c>
      <c r="C48">
        <v>1</v>
      </c>
      <c r="D48">
        <v>25</v>
      </c>
      <c r="E48">
        <v>1</v>
      </c>
      <c r="F48">
        <v>1</v>
      </c>
      <c r="G48" s="1">
        <v>44631</v>
      </c>
      <c r="H48">
        <v>0</v>
      </c>
      <c r="I48">
        <v>1</v>
      </c>
      <c r="J48">
        <v>1</v>
      </c>
      <c r="K48">
        <v>0</v>
      </c>
      <c r="L48">
        <v>46</v>
      </c>
      <c r="M48">
        <v>1</v>
      </c>
      <c r="N48">
        <v>2</v>
      </c>
      <c r="O48">
        <v>1</v>
      </c>
      <c r="P48">
        <v>2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2</v>
      </c>
      <c r="Z48">
        <v>1</v>
      </c>
      <c r="AA48">
        <v>2</v>
      </c>
      <c r="AB48">
        <v>1</v>
      </c>
      <c r="AC48">
        <v>1</v>
      </c>
      <c r="AD48">
        <v>2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3</v>
      </c>
      <c r="AP48">
        <v>5</v>
      </c>
      <c r="AQ48">
        <v>0</v>
      </c>
      <c r="AR48">
        <v>1</v>
      </c>
      <c r="AS48">
        <v>1</v>
      </c>
      <c r="AT48">
        <v>2</v>
      </c>
      <c r="AU48">
        <v>9</v>
      </c>
      <c r="AV48">
        <v>10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3</v>
      </c>
    </row>
    <row r="49" spans="1:55" x14ac:dyDescent="0.2">
      <c r="A49" t="s">
        <v>131</v>
      </c>
      <c r="B49" t="s">
        <v>60</v>
      </c>
      <c r="C49">
        <v>2</v>
      </c>
      <c r="D49">
        <v>25</v>
      </c>
      <c r="E49">
        <v>1</v>
      </c>
      <c r="F49">
        <v>1</v>
      </c>
      <c r="G49" s="1">
        <v>44631</v>
      </c>
      <c r="H49">
        <v>0</v>
      </c>
      <c r="I49">
        <v>1</v>
      </c>
      <c r="J49">
        <v>1</v>
      </c>
      <c r="K49">
        <v>0</v>
      </c>
      <c r="L49">
        <v>46</v>
      </c>
      <c r="M49">
        <v>1</v>
      </c>
      <c r="N49">
        <v>2</v>
      </c>
      <c r="O49">
        <v>1</v>
      </c>
      <c r="P49">
        <v>2</v>
      </c>
      <c r="Q49">
        <v>1</v>
      </c>
      <c r="R49">
        <v>1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2</v>
      </c>
      <c r="Z49">
        <v>1</v>
      </c>
      <c r="AA49">
        <v>2</v>
      </c>
      <c r="AB49">
        <v>1</v>
      </c>
      <c r="AC49">
        <v>1</v>
      </c>
      <c r="AD49">
        <v>2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3</v>
      </c>
      <c r="AP49">
        <v>5</v>
      </c>
      <c r="AQ49">
        <v>0</v>
      </c>
      <c r="AR49">
        <v>1</v>
      </c>
      <c r="AS49">
        <v>1</v>
      </c>
      <c r="AT49">
        <v>2</v>
      </c>
      <c r="AU49">
        <v>9</v>
      </c>
      <c r="AV49">
        <v>10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3</v>
      </c>
    </row>
    <row r="50" spans="1:55" x14ac:dyDescent="0.2">
      <c r="A50" t="s">
        <v>229</v>
      </c>
      <c r="B50" t="s">
        <v>60</v>
      </c>
      <c r="C50">
        <v>2</v>
      </c>
      <c r="D50">
        <v>26</v>
      </c>
      <c r="E50">
        <v>1</v>
      </c>
      <c r="F50">
        <v>2</v>
      </c>
      <c r="G50" s="1">
        <v>44631</v>
      </c>
      <c r="H50">
        <v>0</v>
      </c>
      <c r="I50">
        <v>1</v>
      </c>
      <c r="J50">
        <v>1</v>
      </c>
      <c r="K50">
        <v>150</v>
      </c>
      <c r="L50">
        <v>960</v>
      </c>
      <c r="M50">
        <v>6</v>
      </c>
      <c r="N50">
        <v>4</v>
      </c>
      <c r="O50">
        <v>1</v>
      </c>
      <c r="P50">
        <v>3</v>
      </c>
      <c r="Q50">
        <v>8</v>
      </c>
      <c r="R50">
        <v>4</v>
      </c>
      <c r="S50">
        <v>8</v>
      </c>
      <c r="T50">
        <v>7</v>
      </c>
      <c r="U50">
        <v>1</v>
      </c>
      <c r="V50">
        <v>1</v>
      </c>
      <c r="W50">
        <v>1</v>
      </c>
      <c r="X50">
        <v>1</v>
      </c>
      <c r="Y50">
        <v>2</v>
      </c>
      <c r="Z50">
        <v>1</v>
      </c>
      <c r="AA50">
        <v>2</v>
      </c>
      <c r="AB50">
        <v>0</v>
      </c>
      <c r="AC50">
        <v>1</v>
      </c>
      <c r="AD50">
        <v>5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2</v>
      </c>
      <c r="AP50">
        <v>21</v>
      </c>
      <c r="AQ50">
        <v>6</v>
      </c>
      <c r="AR50">
        <v>1</v>
      </c>
      <c r="AS50">
        <v>1</v>
      </c>
      <c r="AT50">
        <v>2</v>
      </c>
      <c r="AU50">
        <v>10</v>
      </c>
      <c r="AV50">
        <v>5</v>
      </c>
      <c r="AW50">
        <v>6</v>
      </c>
      <c r="AX50">
        <v>1</v>
      </c>
      <c r="AY50">
        <v>1</v>
      </c>
      <c r="AZ50">
        <v>1</v>
      </c>
      <c r="BA50">
        <v>1</v>
      </c>
      <c r="BB50">
        <v>5</v>
      </c>
      <c r="BC50">
        <v>3</v>
      </c>
    </row>
    <row r="51" spans="1:55" x14ac:dyDescent="0.2">
      <c r="A51" t="s">
        <v>236</v>
      </c>
      <c r="B51" t="s">
        <v>60</v>
      </c>
      <c r="C51">
        <v>1</v>
      </c>
      <c r="D51">
        <v>26</v>
      </c>
      <c r="E51">
        <v>1</v>
      </c>
      <c r="F51">
        <v>2</v>
      </c>
      <c r="G51" s="1">
        <v>44631</v>
      </c>
      <c r="H51">
        <v>0</v>
      </c>
      <c r="I51">
        <v>1</v>
      </c>
      <c r="J51">
        <v>1</v>
      </c>
      <c r="K51">
        <v>150</v>
      </c>
      <c r="L51">
        <v>960</v>
      </c>
      <c r="M51">
        <v>6</v>
      </c>
      <c r="N51">
        <v>4</v>
      </c>
      <c r="O51">
        <v>1</v>
      </c>
      <c r="P51">
        <v>3</v>
      </c>
      <c r="Q51">
        <v>8</v>
      </c>
      <c r="R51">
        <v>4</v>
      </c>
      <c r="S51">
        <v>8</v>
      </c>
      <c r="T51">
        <v>7</v>
      </c>
      <c r="U51">
        <v>1</v>
      </c>
      <c r="V51">
        <v>1</v>
      </c>
      <c r="W51">
        <v>1</v>
      </c>
      <c r="X51">
        <v>1</v>
      </c>
      <c r="Y51">
        <v>2</v>
      </c>
      <c r="Z51">
        <v>1</v>
      </c>
      <c r="AA51">
        <v>2</v>
      </c>
      <c r="AB51">
        <v>0</v>
      </c>
      <c r="AC51">
        <v>1</v>
      </c>
      <c r="AD51">
        <v>5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2</v>
      </c>
      <c r="AP51">
        <v>21</v>
      </c>
      <c r="AQ51">
        <v>6</v>
      </c>
      <c r="AR51">
        <v>1</v>
      </c>
      <c r="AS51">
        <v>1</v>
      </c>
      <c r="AT51">
        <v>2</v>
      </c>
      <c r="AU51">
        <v>10</v>
      </c>
      <c r="AV51">
        <v>5</v>
      </c>
      <c r="AW51">
        <v>6</v>
      </c>
      <c r="AX51">
        <v>1</v>
      </c>
      <c r="AY51">
        <v>1</v>
      </c>
      <c r="AZ51">
        <v>1</v>
      </c>
      <c r="BA51">
        <v>1</v>
      </c>
      <c r="BB51">
        <v>5</v>
      </c>
      <c r="BC51">
        <v>3</v>
      </c>
    </row>
    <row r="52" spans="1:55" x14ac:dyDescent="0.2">
      <c r="A52" t="s">
        <v>252</v>
      </c>
      <c r="B52" t="s">
        <v>60</v>
      </c>
      <c r="C52">
        <v>2</v>
      </c>
      <c r="D52">
        <v>27</v>
      </c>
      <c r="E52">
        <v>2</v>
      </c>
      <c r="F52">
        <v>2</v>
      </c>
      <c r="G52" s="1">
        <v>44631</v>
      </c>
      <c r="H52">
        <v>1</v>
      </c>
      <c r="I52">
        <v>2</v>
      </c>
      <c r="J52">
        <v>1</v>
      </c>
      <c r="K52">
        <v>43</v>
      </c>
      <c r="L52">
        <v>46</v>
      </c>
      <c r="M52">
        <v>5</v>
      </c>
      <c r="N52">
        <v>2</v>
      </c>
      <c r="O52">
        <v>1</v>
      </c>
      <c r="P52">
        <v>2</v>
      </c>
      <c r="Q52">
        <v>4</v>
      </c>
      <c r="R52">
        <v>2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2</v>
      </c>
      <c r="Z52">
        <v>1</v>
      </c>
      <c r="AA52">
        <v>1</v>
      </c>
      <c r="AB52">
        <v>1</v>
      </c>
      <c r="AC52">
        <v>1</v>
      </c>
      <c r="AD52">
        <v>4</v>
      </c>
      <c r="AE52">
        <v>2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7</v>
      </c>
      <c r="AQ52">
        <v>0</v>
      </c>
      <c r="AR52">
        <v>1</v>
      </c>
      <c r="AS52">
        <v>1</v>
      </c>
      <c r="AT52">
        <v>2</v>
      </c>
      <c r="AU52">
        <v>2</v>
      </c>
      <c r="AV52">
        <v>5</v>
      </c>
      <c r="AW52">
        <v>6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3</v>
      </c>
    </row>
    <row r="53" spans="1:55" x14ac:dyDescent="0.2">
      <c r="A53" t="s">
        <v>254</v>
      </c>
      <c r="B53" t="s">
        <v>60</v>
      </c>
      <c r="C53">
        <v>1</v>
      </c>
      <c r="D53">
        <v>27</v>
      </c>
      <c r="E53">
        <v>2</v>
      </c>
      <c r="F53">
        <v>2</v>
      </c>
      <c r="G53" s="1">
        <v>44631</v>
      </c>
      <c r="H53">
        <v>1</v>
      </c>
      <c r="I53">
        <v>2</v>
      </c>
      <c r="J53">
        <v>1</v>
      </c>
      <c r="K53">
        <v>43</v>
      </c>
      <c r="L53">
        <v>46</v>
      </c>
      <c r="M53">
        <v>5</v>
      </c>
      <c r="N53">
        <v>2</v>
      </c>
      <c r="O53">
        <v>1</v>
      </c>
      <c r="P53">
        <v>2</v>
      </c>
      <c r="Q53">
        <v>4</v>
      </c>
      <c r="R53">
        <v>2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2</v>
      </c>
      <c r="Z53">
        <v>1</v>
      </c>
      <c r="AA53">
        <v>1</v>
      </c>
      <c r="AB53">
        <v>1</v>
      </c>
      <c r="AC53">
        <v>1</v>
      </c>
      <c r="AD53">
        <v>4</v>
      </c>
      <c r="AE53">
        <v>2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0</v>
      </c>
      <c r="AP53">
        <v>7</v>
      </c>
      <c r="AQ53">
        <v>0</v>
      </c>
      <c r="AR53">
        <v>1</v>
      </c>
      <c r="AS53">
        <v>1</v>
      </c>
      <c r="AT53">
        <v>2</v>
      </c>
      <c r="AU53">
        <v>2</v>
      </c>
      <c r="AV53">
        <v>5</v>
      </c>
      <c r="AW53">
        <v>6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3</v>
      </c>
    </row>
    <row r="54" spans="1:55" x14ac:dyDescent="0.2">
      <c r="A54" t="s">
        <v>284</v>
      </c>
      <c r="B54" t="s">
        <v>60</v>
      </c>
      <c r="C54">
        <v>1</v>
      </c>
      <c r="D54">
        <v>28</v>
      </c>
      <c r="E54">
        <v>2</v>
      </c>
      <c r="F54">
        <v>2</v>
      </c>
      <c r="G54" s="1">
        <v>44631</v>
      </c>
      <c r="H54">
        <v>13</v>
      </c>
      <c r="I54">
        <v>2</v>
      </c>
      <c r="J54">
        <v>1</v>
      </c>
      <c r="K54">
        <v>46</v>
      </c>
      <c r="L54">
        <v>46</v>
      </c>
      <c r="M54">
        <v>2</v>
      </c>
      <c r="N54">
        <v>1</v>
      </c>
      <c r="O54">
        <v>1</v>
      </c>
      <c r="P54">
        <v>2</v>
      </c>
      <c r="Q54">
        <v>1</v>
      </c>
      <c r="R54">
        <v>1</v>
      </c>
      <c r="S54">
        <v>0</v>
      </c>
      <c r="T54">
        <v>0</v>
      </c>
      <c r="U54">
        <v>0</v>
      </c>
      <c r="V54">
        <v>2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4</v>
      </c>
      <c r="AE54">
        <v>2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0</v>
      </c>
      <c r="AP54">
        <v>20</v>
      </c>
      <c r="AQ54">
        <v>7</v>
      </c>
      <c r="AR54">
        <v>1</v>
      </c>
      <c r="AS54">
        <v>1</v>
      </c>
      <c r="AT54">
        <v>1</v>
      </c>
      <c r="AU54">
        <v>3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3</v>
      </c>
    </row>
    <row r="55" spans="1:55" x14ac:dyDescent="0.2">
      <c r="A55" t="s">
        <v>290</v>
      </c>
      <c r="B55" t="s">
        <v>60</v>
      </c>
      <c r="C55">
        <v>2</v>
      </c>
      <c r="D55">
        <v>28</v>
      </c>
      <c r="E55">
        <v>2</v>
      </c>
      <c r="F55">
        <v>2</v>
      </c>
      <c r="G55" s="1">
        <v>44631</v>
      </c>
      <c r="H55">
        <v>13</v>
      </c>
      <c r="I55">
        <v>2</v>
      </c>
      <c r="J55">
        <v>1</v>
      </c>
      <c r="K55">
        <v>46</v>
      </c>
      <c r="L55">
        <v>46</v>
      </c>
      <c r="M55">
        <v>2</v>
      </c>
      <c r="N55">
        <v>1</v>
      </c>
      <c r="O55">
        <v>1</v>
      </c>
      <c r="P55">
        <v>2</v>
      </c>
      <c r="Q55">
        <v>1</v>
      </c>
      <c r="R55">
        <v>1</v>
      </c>
      <c r="S55">
        <v>0</v>
      </c>
      <c r="T55">
        <v>0</v>
      </c>
      <c r="U55">
        <v>0</v>
      </c>
      <c r="V55">
        <v>2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4</v>
      </c>
      <c r="AE55">
        <v>2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20</v>
      </c>
      <c r="AQ55">
        <v>7</v>
      </c>
      <c r="AR55">
        <v>1</v>
      </c>
      <c r="AS55">
        <v>1</v>
      </c>
      <c r="AT55">
        <v>1</v>
      </c>
      <c r="AU55">
        <v>3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3</v>
      </c>
    </row>
    <row r="56" spans="1:55" x14ac:dyDescent="0.2">
      <c r="A56" t="s">
        <v>325</v>
      </c>
      <c r="B56" t="s">
        <v>60</v>
      </c>
      <c r="C56">
        <v>2</v>
      </c>
      <c r="D56">
        <v>29</v>
      </c>
      <c r="E56">
        <v>2</v>
      </c>
      <c r="F56">
        <v>2</v>
      </c>
      <c r="G56" s="1">
        <v>44631</v>
      </c>
      <c r="H56">
        <v>5</v>
      </c>
      <c r="I56">
        <v>2</v>
      </c>
      <c r="J56">
        <v>1</v>
      </c>
      <c r="K56">
        <v>41</v>
      </c>
      <c r="L56">
        <v>39</v>
      </c>
      <c r="M56">
        <v>5</v>
      </c>
      <c r="N56">
        <v>3</v>
      </c>
      <c r="O56">
        <v>1</v>
      </c>
      <c r="P56">
        <v>2</v>
      </c>
      <c r="Q56">
        <v>3</v>
      </c>
      <c r="R56">
        <v>2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1</v>
      </c>
      <c r="AA56">
        <v>3</v>
      </c>
      <c r="AB56">
        <v>1</v>
      </c>
      <c r="AC56">
        <v>1</v>
      </c>
      <c r="AD56">
        <v>4</v>
      </c>
      <c r="AE56">
        <v>2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8</v>
      </c>
      <c r="AQ56">
        <v>0</v>
      </c>
      <c r="AR56">
        <v>1</v>
      </c>
      <c r="AS56">
        <v>1</v>
      </c>
      <c r="AT56">
        <v>1</v>
      </c>
      <c r="AU56">
        <v>2</v>
      </c>
      <c r="AV56">
        <v>1</v>
      </c>
      <c r="AW56">
        <v>2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3</v>
      </c>
    </row>
    <row r="57" spans="1:55" x14ac:dyDescent="0.2">
      <c r="A57" t="s">
        <v>224</v>
      </c>
      <c r="B57" t="s">
        <v>60</v>
      </c>
      <c r="C57">
        <v>1</v>
      </c>
      <c r="D57">
        <v>24</v>
      </c>
      <c r="E57">
        <v>1</v>
      </c>
      <c r="F57">
        <v>1</v>
      </c>
      <c r="G57" s="1">
        <v>44649</v>
      </c>
      <c r="H57">
        <v>0</v>
      </c>
      <c r="I57">
        <v>2</v>
      </c>
      <c r="J57">
        <v>1</v>
      </c>
      <c r="K57">
        <v>40</v>
      </c>
      <c r="L57">
        <v>30</v>
      </c>
      <c r="M57">
        <v>1</v>
      </c>
      <c r="N57">
        <v>3</v>
      </c>
      <c r="O57">
        <v>1</v>
      </c>
      <c r="P57">
        <v>2</v>
      </c>
      <c r="Q57">
        <v>2</v>
      </c>
      <c r="R57">
        <v>2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4</v>
      </c>
      <c r="AE57">
        <v>2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7</v>
      </c>
      <c r="AQ57">
        <v>0</v>
      </c>
      <c r="AR57">
        <v>2</v>
      </c>
      <c r="AS57">
        <v>1</v>
      </c>
      <c r="AT57">
        <v>2</v>
      </c>
      <c r="AU57">
        <v>8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5</v>
      </c>
    </row>
    <row r="58" spans="1:55" x14ac:dyDescent="0.2">
      <c r="A58" t="s">
        <v>329</v>
      </c>
      <c r="B58" t="s">
        <v>60</v>
      </c>
      <c r="C58">
        <v>1</v>
      </c>
      <c r="D58">
        <v>29</v>
      </c>
      <c r="E58">
        <v>2</v>
      </c>
      <c r="F58">
        <v>2</v>
      </c>
      <c r="G58" s="1">
        <v>44631</v>
      </c>
      <c r="H58">
        <v>5</v>
      </c>
      <c r="I58">
        <v>2</v>
      </c>
      <c r="J58">
        <v>1</v>
      </c>
      <c r="K58">
        <v>41</v>
      </c>
      <c r="L58">
        <v>39</v>
      </c>
      <c r="M58">
        <v>5</v>
      </c>
      <c r="N58">
        <v>3</v>
      </c>
      <c r="O58">
        <v>1</v>
      </c>
      <c r="P58">
        <v>2</v>
      </c>
      <c r="Q58">
        <v>3</v>
      </c>
      <c r="R58">
        <v>2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>
        <v>0</v>
      </c>
      <c r="Z58">
        <v>1</v>
      </c>
      <c r="AA58">
        <v>3</v>
      </c>
      <c r="AB58">
        <v>1</v>
      </c>
      <c r="AC58">
        <v>1</v>
      </c>
      <c r="AD58">
        <v>4</v>
      </c>
      <c r="AE58">
        <v>2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8</v>
      </c>
      <c r="AQ58">
        <v>0</v>
      </c>
      <c r="AR58">
        <v>1</v>
      </c>
      <c r="AS58">
        <v>1</v>
      </c>
      <c r="AT58">
        <v>1</v>
      </c>
      <c r="AU58">
        <v>2</v>
      </c>
      <c r="AV58">
        <v>1</v>
      </c>
      <c r="AW58">
        <v>2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3</v>
      </c>
    </row>
    <row r="59" spans="1:55" x14ac:dyDescent="0.2">
      <c r="A59" t="s">
        <v>316</v>
      </c>
      <c r="B59" t="s">
        <v>60</v>
      </c>
      <c r="C59">
        <v>2</v>
      </c>
      <c r="D59">
        <v>30</v>
      </c>
      <c r="E59">
        <v>2</v>
      </c>
      <c r="F59">
        <v>2</v>
      </c>
      <c r="G59" s="1">
        <v>44628</v>
      </c>
      <c r="H59">
        <v>1</v>
      </c>
      <c r="I59">
        <v>2</v>
      </c>
      <c r="J59">
        <v>1</v>
      </c>
      <c r="K59">
        <v>34</v>
      </c>
      <c r="L59">
        <v>39</v>
      </c>
      <c r="M59">
        <v>5</v>
      </c>
      <c r="N59">
        <v>1</v>
      </c>
      <c r="O59">
        <v>1</v>
      </c>
      <c r="P59">
        <v>2</v>
      </c>
      <c r="Q59">
        <v>3</v>
      </c>
      <c r="R59">
        <v>3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>
        <v>2</v>
      </c>
      <c r="Z59">
        <v>1</v>
      </c>
      <c r="AA59">
        <v>1</v>
      </c>
      <c r="AB59">
        <v>1</v>
      </c>
      <c r="AC59">
        <v>0</v>
      </c>
      <c r="AD59">
        <v>4</v>
      </c>
      <c r="AE59">
        <v>2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0</v>
      </c>
      <c r="AP59">
        <v>19</v>
      </c>
      <c r="AQ59">
        <v>0</v>
      </c>
      <c r="AR59">
        <v>1</v>
      </c>
      <c r="AS59">
        <v>1</v>
      </c>
      <c r="AT59">
        <v>1</v>
      </c>
      <c r="AU59">
        <v>2</v>
      </c>
      <c r="AV59">
        <v>1</v>
      </c>
      <c r="AW59">
        <v>7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4</v>
      </c>
    </row>
    <row r="60" spans="1:55" x14ac:dyDescent="0.2">
      <c r="A60" t="s">
        <v>320</v>
      </c>
      <c r="B60" t="s">
        <v>60</v>
      </c>
      <c r="C60">
        <v>1</v>
      </c>
      <c r="D60">
        <v>30</v>
      </c>
      <c r="E60">
        <v>2</v>
      </c>
      <c r="F60">
        <v>2</v>
      </c>
      <c r="G60" s="1">
        <v>44628</v>
      </c>
      <c r="H60">
        <v>1</v>
      </c>
      <c r="I60">
        <v>2</v>
      </c>
      <c r="J60">
        <v>1</v>
      </c>
      <c r="K60">
        <v>34</v>
      </c>
      <c r="L60">
        <v>39</v>
      </c>
      <c r="M60">
        <v>5</v>
      </c>
      <c r="N60">
        <v>1</v>
      </c>
      <c r="O60">
        <v>1</v>
      </c>
      <c r="P60">
        <v>2</v>
      </c>
      <c r="Q60">
        <v>3</v>
      </c>
      <c r="R60">
        <v>3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  <c r="Y60">
        <v>2</v>
      </c>
      <c r="Z60">
        <v>1</v>
      </c>
      <c r="AA60">
        <v>1</v>
      </c>
      <c r="AB60">
        <v>1</v>
      </c>
      <c r="AC60">
        <v>0</v>
      </c>
      <c r="AD60">
        <v>4</v>
      </c>
      <c r="AE60">
        <v>2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</v>
      </c>
      <c r="AP60">
        <v>19</v>
      </c>
      <c r="AQ60">
        <v>0</v>
      </c>
      <c r="AR60">
        <v>1</v>
      </c>
      <c r="AS60">
        <v>1</v>
      </c>
      <c r="AT60">
        <v>1</v>
      </c>
      <c r="AU60">
        <v>2</v>
      </c>
      <c r="AV60">
        <v>1</v>
      </c>
      <c r="AW60">
        <v>7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4</v>
      </c>
    </row>
    <row r="61" spans="1:55" x14ac:dyDescent="0.2">
      <c r="A61" t="s">
        <v>291</v>
      </c>
      <c r="B61" t="s">
        <v>60</v>
      </c>
      <c r="C61">
        <v>1</v>
      </c>
      <c r="D61">
        <v>31</v>
      </c>
      <c r="E61">
        <v>2</v>
      </c>
      <c r="F61">
        <v>2</v>
      </c>
      <c r="G61" s="1">
        <v>44637</v>
      </c>
      <c r="H61">
        <v>6</v>
      </c>
      <c r="I61">
        <v>2</v>
      </c>
      <c r="J61">
        <v>1</v>
      </c>
      <c r="K61">
        <v>50</v>
      </c>
      <c r="L61">
        <v>50</v>
      </c>
      <c r="M61">
        <v>1</v>
      </c>
      <c r="N61">
        <v>3</v>
      </c>
      <c r="O61">
        <v>1</v>
      </c>
      <c r="P61">
        <v>2</v>
      </c>
      <c r="Q61">
        <v>2</v>
      </c>
      <c r="R61">
        <v>2</v>
      </c>
      <c r="S61">
        <v>0</v>
      </c>
      <c r="T61">
        <v>0</v>
      </c>
      <c r="U61">
        <v>0</v>
      </c>
      <c r="V61">
        <v>2</v>
      </c>
      <c r="W61">
        <v>0</v>
      </c>
      <c r="X61">
        <v>1</v>
      </c>
      <c r="Y61">
        <v>2</v>
      </c>
      <c r="Z61">
        <v>1</v>
      </c>
      <c r="AA61">
        <v>1</v>
      </c>
      <c r="AB61">
        <v>1</v>
      </c>
      <c r="AC61">
        <v>0</v>
      </c>
      <c r="AD61">
        <v>4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8</v>
      </c>
      <c r="AQ61">
        <v>0</v>
      </c>
      <c r="AR61">
        <v>1</v>
      </c>
      <c r="AS61">
        <v>1</v>
      </c>
      <c r="AT61">
        <v>2</v>
      </c>
      <c r="AU61">
        <v>2</v>
      </c>
      <c r="AV61">
        <v>0</v>
      </c>
      <c r="AW61">
        <v>0</v>
      </c>
      <c r="AX61">
        <v>1</v>
      </c>
      <c r="AY61">
        <v>1</v>
      </c>
      <c r="AZ61">
        <v>3</v>
      </c>
      <c r="BA61">
        <v>0</v>
      </c>
      <c r="BB61">
        <v>1</v>
      </c>
      <c r="BC61">
        <v>4</v>
      </c>
    </row>
    <row r="62" spans="1:55" x14ac:dyDescent="0.2">
      <c r="A62" t="s">
        <v>294</v>
      </c>
      <c r="B62" t="s">
        <v>60</v>
      </c>
      <c r="C62">
        <v>2</v>
      </c>
      <c r="D62">
        <v>31</v>
      </c>
      <c r="E62">
        <v>2</v>
      </c>
      <c r="F62">
        <v>2</v>
      </c>
      <c r="G62" s="1">
        <v>44637</v>
      </c>
      <c r="H62">
        <v>6</v>
      </c>
      <c r="I62">
        <v>2</v>
      </c>
      <c r="J62">
        <v>1</v>
      </c>
      <c r="K62">
        <v>50</v>
      </c>
      <c r="L62">
        <v>50</v>
      </c>
      <c r="M62">
        <v>1</v>
      </c>
      <c r="N62">
        <v>3</v>
      </c>
      <c r="O62">
        <v>1</v>
      </c>
      <c r="P62">
        <v>2</v>
      </c>
      <c r="Q62">
        <v>2</v>
      </c>
      <c r="R62">
        <v>2</v>
      </c>
      <c r="S62">
        <v>0</v>
      </c>
      <c r="T62">
        <v>0</v>
      </c>
      <c r="U62">
        <v>0</v>
      </c>
      <c r="V62">
        <v>2</v>
      </c>
      <c r="W62">
        <v>0</v>
      </c>
      <c r="X62">
        <v>1</v>
      </c>
      <c r="Y62">
        <v>2</v>
      </c>
      <c r="Z62">
        <v>1</v>
      </c>
      <c r="AA62">
        <v>1</v>
      </c>
      <c r="AB62">
        <v>1</v>
      </c>
      <c r="AC62">
        <v>0</v>
      </c>
      <c r="AD62">
        <v>4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8</v>
      </c>
      <c r="AQ62">
        <v>0</v>
      </c>
      <c r="AR62">
        <v>1</v>
      </c>
      <c r="AS62">
        <v>1</v>
      </c>
      <c r="AT62">
        <v>2</v>
      </c>
      <c r="AU62">
        <v>2</v>
      </c>
      <c r="AV62">
        <v>0</v>
      </c>
      <c r="AW62">
        <v>0</v>
      </c>
      <c r="AX62">
        <v>1</v>
      </c>
      <c r="AY62">
        <v>1</v>
      </c>
      <c r="AZ62">
        <v>3</v>
      </c>
      <c r="BA62">
        <v>0</v>
      </c>
      <c r="BB62">
        <v>1</v>
      </c>
      <c r="BC62">
        <v>4</v>
      </c>
    </row>
    <row r="63" spans="1:55" x14ac:dyDescent="0.2">
      <c r="A63" t="s">
        <v>312</v>
      </c>
      <c r="B63" t="s">
        <v>60</v>
      </c>
      <c r="C63">
        <v>2</v>
      </c>
      <c r="D63">
        <v>32</v>
      </c>
      <c r="E63">
        <v>2</v>
      </c>
      <c r="F63">
        <v>2</v>
      </c>
      <c r="G63" s="1">
        <v>44628</v>
      </c>
      <c r="H63">
        <v>16</v>
      </c>
      <c r="I63">
        <v>2</v>
      </c>
      <c r="J63">
        <v>1</v>
      </c>
      <c r="K63">
        <v>40</v>
      </c>
      <c r="L63">
        <v>42</v>
      </c>
      <c r="M63">
        <v>1</v>
      </c>
      <c r="N63">
        <v>2</v>
      </c>
      <c r="O63">
        <v>1</v>
      </c>
      <c r="P63">
        <v>2</v>
      </c>
      <c r="Q63">
        <v>4</v>
      </c>
      <c r="R63">
        <v>2</v>
      </c>
      <c r="S63">
        <v>0</v>
      </c>
      <c r="T63">
        <v>0</v>
      </c>
      <c r="U63">
        <v>0</v>
      </c>
      <c r="V63">
        <v>2</v>
      </c>
      <c r="W63">
        <v>0</v>
      </c>
      <c r="X63">
        <v>1</v>
      </c>
      <c r="Y63">
        <v>2</v>
      </c>
      <c r="Z63">
        <v>1</v>
      </c>
      <c r="AA63">
        <v>1</v>
      </c>
      <c r="AB63">
        <v>1</v>
      </c>
      <c r="AC63">
        <v>1</v>
      </c>
      <c r="AD63">
        <v>4</v>
      </c>
      <c r="AE63">
        <v>2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0</v>
      </c>
      <c r="AP63">
        <v>18</v>
      </c>
      <c r="AQ63">
        <v>0</v>
      </c>
      <c r="AR63">
        <v>1</v>
      </c>
      <c r="AS63">
        <v>1</v>
      </c>
      <c r="AT63">
        <v>2</v>
      </c>
      <c r="AU63">
        <v>2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4</v>
      </c>
    </row>
    <row r="64" spans="1:55" x14ac:dyDescent="0.2">
      <c r="A64" t="s">
        <v>315</v>
      </c>
      <c r="B64" t="s">
        <v>60</v>
      </c>
      <c r="C64">
        <v>1</v>
      </c>
      <c r="D64">
        <v>32</v>
      </c>
      <c r="E64">
        <v>2</v>
      </c>
      <c r="F64">
        <v>2</v>
      </c>
      <c r="G64" s="1">
        <v>44628</v>
      </c>
      <c r="H64">
        <v>16</v>
      </c>
      <c r="I64">
        <v>2</v>
      </c>
      <c r="J64">
        <v>1</v>
      </c>
      <c r="K64">
        <v>40</v>
      </c>
      <c r="L64">
        <v>42</v>
      </c>
      <c r="M64">
        <v>1</v>
      </c>
      <c r="N64">
        <v>2</v>
      </c>
      <c r="O64">
        <v>1</v>
      </c>
      <c r="P64">
        <v>2</v>
      </c>
      <c r="Q64">
        <v>4</v>
      </c>
      <c r="R64">
        <v>2</v>
      </c>
      <c r="S64">
        <v>0</v>
      </c>
      <c r="T64">
        <v>0</v>
      </c>
      <c r="U64">
        <v>0</v>
      </c>
      <c r="V64">
        <v>2</v>
      </c>
      <c r="W64">
        <v>0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4</v>
      </c>
      <c r="AE64">
        <v>2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18</v>
      </c>
      <c r="AQ64">
        <v>0</v>
      </c>
      <c r="AR64">
        <v>1</v>
      </c>
      <c r="AS64">
        <v>1</v>
      </c>
      <c r="AT64">
        <v>2</v>
      </c>
      <c r="AU64">
        <v>2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4</v>
      </c>
    </row>
    <row r="65" spans="1:55" x14ac:dyDescent="0.2">
      <c r="A65" t="s">
        <v>295</v>
      </c>
      <c r="B65" t="s">
        <v>60</v>
      </c>
      <c r="C65">
        <v>2</v>
      </c>
      <c r="D65">
        <v>33</v>
      </c>
      <c r="E65">
        <v>2</v>
      </c>
      <c r="F65">
        <v>2</v>
      </c>
      <c r="G65" s="1">
        <v>44628</v>
      </c>
      <c r="H65">
        <v>13</v>
      </c>
      <c r="I65">
        <v>2</v>
      </c>
      <c r="J65">
        <v>1</v>
      </c>
      <c r="K65">
        <v>44</v>
      </c>
      <c r="L65">
        <v>38</v>
      </c>
      <c r="M65">
        <v>1</v>
      </c>
      <c r="N65">
        <v>5</v>
      </c>
      <c r="O65">
        <v>1</v>
      </c>
      <c r="P65">
        <v>2</v>
      </c>
      <c r="Q65">
        <v>3</v>
      </c>
      <c r="R65">
        <v>2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4</v>
      </c>
      <c r="AE65">
        <v>2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13</v>
      </c>
      <c r="AQ65">
        <v>0</v>
      </c>
      <c r="AR65">
        <v>1</v>
      </c>
      <c r="AS65">
        <v>1</v>
      </c>
      <c r="AT65">
        <v>2</v>
      </c>
      <c r="AU65">
        <v>2</v>
      </c>
      <c r="AV65">
        <v>4</v>
      </c>
      <c r="AW65">
        <v>8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4</v>
      </c>
    </row>
    <row r="66" spans="1:55" x14ac:dyDescent="0.2">
      <c r="A66" t="s">
        <v>298</v>
      </c>
      <c r="B66" t="s">
        <v>60</v>
      </c>
      <c r="C66">
        <v>1</v>
      </c>
      <c r="D66">
        <v>33</v>
      </c>
      <c r="E66">
        <v>2</v>
      </c>
      <c r="F66">
        <v>2</v>
      </c>
      <c r="G66" s="1">
        <v>44628</v>
      </c>
      <c r="H66">
        <v>13</v>
      </c>
      <c r="I66">
        <v>2</v>
      </c>
      <c r="J66">
        <v>1</v>
      </c>
      <c r="K66">
        <v>44</v>
      </c>
      <c r="L66">
        <v>38</v>
      </c>
      <c r="M66">
        <v>1</v>
      </c>
      <c r="N66">
        <v>5</v>
      </c>
      <c r="O66">
        <v>1</v>
      </c>
      <c r="P66">
        <v>2</v>
      </c>
      <c r="Q66">
        <v>3</v>
      </c>
      <c r="R66">
        <v>2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4</v>
      </c>
      <c r="AE66">
        <v>2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13</v>
      </c>
      <c r="AQ66">
        <v>0</v>
      </c>
      <c r="AR66">
        <v>1</v>
      </c>
      <c r="AS66">
        <v>1</v>
      </c>
      <c r="AT66">
        <v>2</v>
      </c>
      <c r="AU66">
        <v>2</v>
      </c>
      <c r="AV66">
        <v>4</v>
      </c>
      <c r="AW66">
        <v>8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4</v>
      </c>
    </row>
    <row r="67" spans="1:55" x14ac:dyDescent="0.2">
      <c r="A67" t="s">
        <v>299</v>
      </c>
      <c r="B67" t="s">
        <v>60</v>
      </c>
      <c r="C67">
        <v>1</v>
      </c>
      <c r="D67">
        <v>34</v>
      </c>
      <c r="E67">
        <v>2</v>
      </c>
      <c r="F67">
        <v>2</v>
      </c>
      <c r="G67" s="1">
        <v>44628</v>
      </c>
      <c r="H67">
        <v>17</v>
      </c>
      <c r="I67">
        <v>2</v>
      </c>
      <c r="J67">
        <v>1</v>
      </c>
      <c r="K67">
        <v>40</v>
      </c>
      <c r="L67">
        <v>40</v>
      </c>
      <c r="M67">
        <v>1</v>
      </c>
      <c r="N67">
        <v>3</v>
      </c>
      <c r="O67">
        <v>1</v>
      </c>
      <c r="P67">
        <v>2</v>
      </c>
      <c r="Q67">
        <v>4</v>
      </c>
      <c r="R67">
        <v>2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4</v>
      </c>
      <c r="AE67">
        <v>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</v>
      </c>
      <c r="AO67">
        <v>0</v>
      </c>
      <c r="AP67">
        <v>6</v>
      </c>
      <c r="AQ67">
        <v>8</v>
      </c>
      <c r="AR67">
        <v>1</v>
      </c>
      <c r="AS67">
        <v>1</v>
      </c>
      <c r="AT67">
        <v>2</v>
      </c>
      <c r="AU67">
        <v>3</v>
      </c>
      <c r="AV67">
        <v>8</v>
      </c>
      <c r="AW67">
        <v>9</v>
      </c>
      <c r="AX67">
        <v>1</v>
      </c>
      <c r="AY67">
        <v>1</v>
      </c>
      <c r="AZ67">
        <v>4</v>
      </c>
      <c r="BA67">
        <v>0</v>
      </c>
      <c r="BB67">
        <v>1</v>
      </c>
      <c r="BC67">
        <v>4</v>
      </c>
    </row>
    <row r="68" spans="1:55" x14ac:dyDescent="0.2">
      <c r="A68" t="s">
        <v>281</v>
      </c>
      <c r="B68" t="s">
        <v>60</v>
      </c>
      <c r="C68">
        <v>2</v>
      </c>
      <c r="D68">
        <v>35</v>
      </c>
      <c r="E68">
        <v>2</v>
      </c>
      <c r="F68">
        <v>2</v>
      </c>
      <c r="G68" s="1">
        <v>44642</v>
      </c>
      <c r="H68">
        <v>0</v>
      </c>
      <c r="I68">
        <v>1</v>
      </c>
      <c r="J68">
        <v>1</v>
      </c>
      <c r="K68">
        <v>46</v>
      </c>
      <c r="L68">
        <v>45</v>
      </c>
      <c r="M68">
        <v>1</v>
      </c>
      <c r="N68">
        <v>3</v>
      </c>
      <c r="O68">
        <v>1</v>
      </c>
      <c r="P68">
        <v>2</v>
      </c>
      <c r="Q68">
        <v>2</v>
      </c>
      <c r="R68">
        <v>2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3</v>
      </c>
      <c r="AF68">
        <v>0</v>
      </c>
      <c r="AG68">
        <v>1</v>
      </c>
      <c r="AH68">
        <v>1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0</v>
      </c>
      <c r="AP68">
        <v>8</v>
      </c>
      <c r="AQ68">
        <v>0</v>
      </c>
      <c r="AR68">
        <v>1</v>
      </c>
      <c r="AS68">
        <v>1</v>
      </c>
      <c r="AT68">
        <v>2</v>
      </c>
      <c r="AU68">
        <v>2</v>
      </c>
      <c r="AV68">
        <v>5</v>
      </c>
      <c r="AW68">
        <v>0</v>
      </c>
      <c r="AX68">
        <v>1</v>
      </c>
      <c r="AY68">
        <v>1</v>
      </c>
      <c r="AZ68">
        <v>2</v>
      </c>
      <c r="BA68">
        <v>0</v>
      </c>
      <c r="BB68">
        <v>1</v>
      </c>
      <c r="BC68">
        <v>5</v>
      </c>
    </row>
    <row r="69" spans="1:55" x14ac:dyDescent="0.2">
      <c r="A69" t="s">
        <v>305</v>
      </c>
      <c r="B69" t="s">
        <v>60</v>
      </c>
      <c r="C69">
        <v>2</v>
      </c>
      <c r="D69">
        <v>34</v>
      </c>
      <c r="E69">
        <v>2</v>
      </c>
      <c r="F69">
        <v>2</v>
      </c>
      <c r="G69" s="1">
        <v>44628</v>
      </c>
      <c r="H69">
        <v>17</v>
      </c>
      <c r="I69">
        <v>2</v>
      </c>
      <c r="J69">
        <v>1</v>
      </c>
      <c r="K69">
        <v>40</v>
      </c>
      <c r="L69">
        <v>40</v>
      </c>
      <c r="M69">
        <v>1</v>
      </c>
      <c r="N69">
        <v>3</v>
      </c>
      <c r="O69">
        <v>1</v>
      </c>
      <c r="P69">
        <v>2</v>
      </c>
      <c r="Q69">
        <v>4</v>
      </c>
      <c r="R69">
        <v>2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4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</v>
      </c>
      <c r="AO69">
        <v>0</v>
      </c>
      <c r="AP69">
        <v>6</v>
      </c>
      <c r="AQ69">
        <v>8</v>
      </c>
      <c r="AR69">
        <v>1</v>
      </c>
      <c r="AS69">
        <v>1</v>
      </c>
      <c r="AT69">
        <v>2</v>
      </c>
      <c r="AU69">
        <v>3</v>
      </c>
      <c r="AV69">
        <v>8</v>
      </c>
      <c r="AW69">
        <v>9</v>
      </c>
      <c r="AX69">
        <v>1</v>
      </c>
      <c r="AY69">
        <v>1</v>
      </c>
      <c r="AZ69">
        <v>4</v>
      </c>
      <c r="BA69">
        <v>0</v>
      </c>
      <c r="BB69">
        <v>1</v>
      </c>
      <c r="BC69">
        <v>4</v>
      </c>
    </row>
    <row r="70" spans="1:55" x14ac:dyDescent="0.2">
      <c r="A70" t="s">
        <v>132</v>
      </c>
      <c r="B70" t="s">
        <v>60</v>
      </c>
      <c r="C70">
        <v>2</v>
      </c>
      <c r="D70">
        <v>36</v>
      </c>
      <c r="E70">
        <v>1</v>
      </c>
      <c r="F70">
        <v>1</v>
      </c>
      <c r="G70" s="1">
        <v>44589</v>
      </c>
      <c r="H70">
        <v>0</v>
      </c>
      <c r="I70">
        <v>1</v>
      </c>
      <c r="J70">
        <v>1</v>
      </c>
      <c r="K70">
        <v>0</v>
      </c>
      <c r="L70">
        <v>46</v>
      </c>
      <c r="M70">
        <v>6</v>
      </c>
      <c r="N70">
        <v>2</v>
      </c>
      <c r="O70">
        <v>1</v>
      </c>
      <c r="P70">
        <v>3</v>
      </c>
      <c r="Q70">
        <v>10</v>
      </c>
      <c r="R70">
        <v>3</v>
      </c>
      <c r="S70">
        <v>30</v>
      </c>
      <c r="T70">
        <v>10</v>
      </c>
      <c r="U70">
        <v>20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4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8</v>
      </c>
      <c r="AQ70">
        <v>9</v>
      </c>
      <c r="AR70">
        <v>1</v>
      </c>
      <c r="AS70">
        <v>1</v>
      </c>
      <c r="AT70">
        <v>3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3</v>
      </c>
      <c r="BA70">
        <v>1</v>
      </c>
      <c r="BB70">
        <v>1</v>
      </c>
      <c r="BC70">
        <v>4</v>
      </c>
    </row>
    <row r="71" spans="1:55" x14ac:dyDescent="0.2">
      <c r="A71" t="s">
        <v>143</v>
      </c>
      <c r="B71" t="s">
        <v>60</v>
      </c>
      <c r="C71">
        <v>1</v>
      </c>
      <c r="D71">
        <v>36</v>
      </c>
      <c r="E71">
        <v>1</v>
      </c>
      <c r="F71">
        <v>2</v>
      </c>
      <c r="G71" s="1">
        <v>44589</v>
      </c>
      <c r="H71">
        <v>0</v>
      </c>
      <c r="I71">
        <v>1</v>
      </c>
      <c r="J71">
        <v>1</v>
      </c>
      <c r="K71">
        <v>0</v>
      </c>
      <c r="L71">
        <v>46</v>
      </c>
      <c r="M71">
        <v>6</v>
      </c>
      <c r="N71">
        <v>2</v>
      </c>
      <c r="O71">
        <v>1</v>
      </c>
      <c r="P71">
        <v>3</v>
      </c>
      <c r="Q71">
        <v>10</v>
      </c>
      <c r="R71">
        <v>3</v>
      </c>
      <c r="S71">
        <v>30</v>
      </c>
      <c r="T71">
        <v>10</v>
      </c>
      <c r="U71">
        <v>20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4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8</v>
      </c>
      <c r="AQ71">
        <v>9</v>
      </c>
      <c r="AR71">
        <v>1</v>
      </c>
      <c r="AS71">
        <v>1</v>
      </c>
      <c r="AT71">
        <v>3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3</v>
      </c>
      <c r="BA71">
        <v>1</v>
      </c>
      <c r="BB71">
        <v>1</v>
      </c>
      <c r="BC71">
        <v>4</v>
      </c>
    </row>
    <row r="72" spans="1:55" x14ac:dyDescent="0.2">
      <c r="A72" t="s">
        <v>283</v>
      </c>
      <c r="B72" t="s">
        <v>60</v>
      </c>
      <c r="C72">
        <v>1</v>
      </c>
      <c r="D72">
        <v>35</v>
      </c>
      <c r="E72">
        <v>2</v>
      </c>
      <c r="F72">
        <v>2</v>
      </c>
      <c r="G72" s="1">
        <v>44642</v>
      </c>
      <c r="H72">
        <v>0</v>
      </c>
      <c r="I72">
        <v>1</v>
      </c>
      <c r="J72">
        <v>1</v>
      </c>
      <c r="K72">
        <v>46</v>
      </c>
      <c r="L72">
        <v>45</v>
      </c>
      <c r="M72">
        <v>1</v>
      </c>
      <c r="N72">
        <v>3</v>
      </c>
      <c r="O72">
        <v>1</v>
      </c>
      <c r="P72">
        <v>2</v>
      </c>
      <c r="Q72">
        <v>2</v>
      </c>
      <c r="R72">
        <v>2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2</v>
      </c>
      <c r="AE72">
        <v>3</v>
      </c>
      <c r="AF72">
        <v>0</v>
      </c>
      <c r="AG72">
        <v>1</v>
      </c>
      <c r="AH72">
        <v>1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0</v>
      </c>
      <c r="AP72">
        <v>8</v>
      </c>
      <c r="AQ72">
        <v>0</v>
      </c>
      <c r="AR72">
        <v>1</v>
      </c>
      <c r="AS72">
        <v>1</v>
      </c>
      <c r="AT72">
        <v>2</v>
      </c>
      <c r="AU72">
        <v>2</v>
      </c>
      <c r="AV72">
        <v>5</v>
      </c>
      <c r="AW72">
        <v>0</v>
      </c>
      <c r="AX72">
        <v>1</v>
      </c>
      <c r="AY72">
        <v>1</v>
      </c>
      <c r="AZ72">
        <v>2</v>
      </c>
      <c r="BA72">
        <v>0</v>
      </c>
      <c r="BB72">
        <v>1</v>
      </c>
      <c r="BC72">
        <v>5</v>
      </c>
    </row>
    <row r="73" spans="1:55" x14ac:dyDescent="0.2">
      <c r="A73" t="s">
        <v>203</v>
      </c>
      <c r="B73" t="s">
        <v>60</v>
      </c>
      <c r="C73">
        <v>1</v>
      </c>
      <c r="D73">
        <v>2</v>
      </c>
      <c r="E73">
        <v>1</v>
      </c>
      <c r="F73">
        <v>1</v>
      </c>
      <c r="G73" s="1">
        <v>44642</v>
      </c>
      <c r="H73">
        <v>0</v>
      </c>
      <c r="I73">
        <v>1</v>
      </c>
      <c r="J73">
        <v>1</v>
      </c>
      <c r="K73">
        <v>312</v>
      </c>
      <c r="L73">
        <v>278</v>
      </c>
      <c r="M73">
        <v>1</v>
      </c>
      <c r="N73">
        <v>2</v>
      </c>
      <c r="O73">
        <v>1</v>
      </c>
      <c r="P73">
        <v>2</v>
      </c>
      <c r="Q73">
        <v>3</v>
      </c>
      <c r="R73">
        <v>2</v>
      </c>
      <c r="S73">
        <v>3</v>
      </c>
      <c r="T73">
        <v>3</v>
      </c>
      <c r="U73">
        <v>0</v>
      </c>
      <c r="V73">
        <v>1</v>
      </c>
      <c r="W73">
        <v>2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3</v>
      </c>
      <c r="AF73">
        <v>0</v>
      </c>
      <c r="AG73">
        <v>1</v>
      </c>
      <c r="AH73">
        <v>2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2</v>
      </c>
      <c r="AP73">
        <v>7</v>
      </c>
      <c r="AQ73">
        <v>1</v>
      </c>
      <c r="AR73">
        <v>1</v>
      </c>
      <c r="AS73">
        <v>1</v>
      </c>
      <c r="AT73">
        <v>1</v>
      </c>
      <c r="AU73">
        <v>4</v>
      </c>
      <c r="AV73">
        <v>0</v>
      </c>
      <c r="AW73">
        <v>0</v>
      </c>
      <c r="AX73">
        <v>1</v>
      </c>
      <c r="AY73">
        <v>1</v>
      </c>
      <c r="AZ73">
        <v>4</v>
      </c>
      <c r="BA73">
        <v>1</v>
      </c>
      <c r="BB73">
        <v>5</v>
      </c>
      <c r="BC73">
        <v>5</v>
      </c>
    </row>
  </sheetData>
  <autoFilter ref="A1:BC73" xr:uid="{BDB04AB4-5474-0D4E-B188-626E0AED7471}">
    <sortState xmlns:xlrd2="http://schemas.microsoft.com/office/spreadsheetml/2017/richdata2" ref="A2:BC73">
      <sortCondition ref="A1:A73"/>
    </sortState>
  </autoFilter>
  <conditionalFormatting sqref="BB1:BC1 A1:BA2 A3:AQ4 AR3:AX26 AY3:BA50 A5:AN6 AO5:AQ11 A7:AJ8 AK7:AN11 A9:Y15 Z9:AI26 AJ9:AJ29 AK12:AQ28 V16:Y17 A16:U26 V18:W29 X18:Y33 K27:U29 AC27:AI29 Z27:AB33 AR27:AR45 A27:I71 AT27:AX71 J27:J73 AS27:AS73 AK29:AP29 AQ29:AQ34 K30:W33 AC30:AP34 K34:AB34 K35:AI36 AN35:AQ45 AJ35:AM72 K37:AA37 AB37:AC43 AD37:AI47 Z38:AA44 K38:Y47 AB44 AC44:AC47 Z45:AB47 AN46:AR58 K48:W52 Z48:AI52 X48:Y55 AZ51:BA71 AY51:AY73 P53:W55 Z53:AC58 AD53:AI67 K53:N71 O53:O73 P56:Y70 AB59:AC67 AN59:AQ71 Z59:AA73 AR59:AR73 AB68:AI71 P71:W71 Y71 X71:X73">
    <cfRule type="containsBlanks" dxfId="0" priority="1">
      <formula>LEN(TRIM(A1))=0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meta-numbers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Bierly, Stephanie</cp:lastModifiedBy>
  <cp:revision/>
  <dcterms:created xsi:type="dcterms:W3CDTF">2022-05-10T17:36:04Z</dcterms:created>
  <dcterms:modified xsi:type="dcterms:W3CDTF">2023-11-16T13:45:33Z</dcterms:modified>
  <cp:category/>
  <cp:contentStatus/>
</cp:coreProperties>
</file>