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vk5387_psu_edu/Documents/Ganda-Files/Shared-Lab-Protocols/"/>
    </mc:Choice>
  </mc:AlternateContent>
  <xr:revisionPtr revIDLastSave="3" documentId="8_{634D37A1-7ED9-FA4F-B181-C444D2876BC2}" xr6:coauthVersionLast="47" xr6:coauthVersionMax="47" xr10:uidLastSave="{8404A504-1014-9A42-8D64-E66F51F32965}"/>
  <bookViews>
    <workbookView xWindow="1100" yWindow="820" windowWidth="28040" windowHeight="17200" xr2:uid="{935D64AA-9CFD-5D47-A723-4F22813D71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F8" i="1" s="1"/>
  <c r="C19" i="1"/>
  <c r="F5" i="1" l="1"/>
  <c r="F6" i="1"/>
  <c r="F7" i="1"/>
  <c r="F9" i="1" l="1"/>
</calcChain>
</file>

<file path=xl/sharedStrings.xml><?xml version="1.0" encoding="utf-8"?>
<sst xmlns="http://schemas.openxmlformats.org/spreadsheetml/2006/main" count="28" uniqueCount="24">
  <si>
    <t>PCR Reaction Setup</t>
  </si>
  <si>
    <t>Polymerase:</t>
  </si>
  <si>
    <t>Forward Primer:</t>
  </si>
  <si>
    <t>Reverse Primer:</t>
  </si>
  <si>
    <t>Reaction Volume:</t>
  </si>
  <si>
    <t>uL</t>
  </si>
  <si>
    <t>Total Number of Reactions:</t>
  </si>
  <si>
    <t>Invitrogen Platinum SuperFi II Master Mix</t>
  </si>
  <si>
    <t>For one 20uL reaction mixture:</t>
  </si>
  <si>
    <t>Ingredient</t>
  </si>
  <si>
    <t>515F Parada Primer (10uM)</t>
  </si>
  <si>
    <t>806R Apprill Primer (10uM)</t>
  </si>
  <si>
    <t>Template DNA</t>
  </si>
  <si>
    <t>Sterile PCR Water</t>
  </si>
  <si>
    <t>uL per sample</t>
  </si>
  <si>
    <t xml:space="preserve">Total Volume = </t>
  </si>
  <si>
    <t>Master Mix:</t>
  </si>
  <si>
    <t>Volume (uL)</t>
  </si>
  <si>
    <t>515F Parada Primer</t>
  </si>
  <si>
    <t>515F Parada</t>
  </si>
  <si>
    <t>806R Apprill</t>
  </si>
  <si>
    <t>806R Apprill Primer</t>
  </si>
  <si>
    <t xml:space="preserve">Number of Samples + 10% Overage = </t>
  </si>
  <si>
    <t xml:space="preserve">Total Volume of Master Mix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</si>
</sst>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1" fillId="0" borderId="1" xfId="0" applyFont="1" applyBorder="1"/>
    <xf numFmtId="0" fontId="3" fillId="3" borderId="3" xfId="0" applyFont="1" applyFill="1" applyBorder="1"/>
    <xf numFmtId="0" fontId="0" fillId="3" borderId="4" xfId="0" applyFill="1" applyBorder="1"/>
    <xf numFmtId="0" fontId="1" fillId="3" borderId="6" xfId="0" applyFont="1" applyFill="1" applyBorder="1"/>
    <xf numFmtId="0" fontId="1" fillId="3" borderId="1" xfId="0" applyFont="1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6B8F-CA17-F747-8CAC-3105B19EF1DC}">
  <dimension ref="A1:F19"/>
  <sheetViews>
    <sheetView tabSelected="1" workbookViewId="0">
      <selection activeCell="E15" sqref="E15"/>
    </sheetView>
  </sheetViews>
  <sheetFormatPr baseColWidth="10" defaultRowHeight="16" x14ac:dyDescent="0.2"/>
  <cols>
    <col min="2" max="3" width="35.83203125" bestFit="1" customWidth="1"/>
    <col min="4" max="4" width="3.6640625" customWidth="1"/>
    <col min="5" max="5" width="35.83203125" bestFit="1" customWidth="1"/>
  </cols>
  <sheetData>
    <row r="1" spans="1:6" ht="21" x14ac:dyDescent="0.25">
      <c r="A1" s="1" t="s">
        <v>0</v>
      </c>
      <c r="B1" s="1"/>
      <c r="C1" s="1"/>
      <c r="D1" s="1"/>
      <c r="E1" s="1"/>
      <c r="F1" s="1"/>
    </row>
    <row r="2" spans="1:6" ht="17" thickBot="1" x14ac:dyDescent="0.25"/>
    <row r="3" spans="1:6" ht="17" thickBot="1" x14ac:dyDescent="0.25">
      <c r="B3" s="2" t="s">
        <v>1</v>
      </c>
      <c r="C3" t="s">
        <v>7</v>
      </c>
      <c r="E3" s="10" t="s">
        <v>16</v>
      </c>
      <c r="F3" s="11"/>
    </row>
    <row r="4" spans="1:6" ht="17" thickBot="1" x14ac:dyDescent="0.25">
      <c r="B4" s="2" t="s">
        <v>2</v>
      </c>
      <c r="C4" t="s">
        <v>19</v>
      </c>
      <c r="E4" s="12" t="s">
        <v>9</v>
      </c>
      <c r="F4" s="13" t="s">
        <v>17</v>
      </c>
    </row>
    <row r="5" spans="1:6" x14ac:dyDescent="0.2">
      <c r="B5" s="2" t="s">
        <v>3</v>
      </c>
      <c r="C5" t="s">
        <v>20</v>
      </c>
      <c r="E5" s="14" t="s">
        <v>7</v>
      </c>
      <c r="F5" s="15">
        <f>C14*C8</f>
        <v>1056</v>
      </c>
    </row>
    <row r="6" spans="1:6" ht="17" thickBot="1" x14ac:dyDescent="0.25">
      <c r="B6" s="2" t="s">
        <v>4</v>
      </c>
      <c r="C6">
        <v>20</v>
      </c>
      <c r="D6" t="s">
        <v>5</v>
      </c>
      <c r="E6" s="14" t="s">
        <v>18</v>
      </c>
      <c r="F6" s="15">
        <f>C15*C8</f>
        <v>42.24</v>
      </c>
    </row>
    <row r="7" spans="1:6" ht="17" thickBot="1" x14ac:dyDescent="0.25">
      <c r="B7" s="17" t="s">
        <v>6</v>
      </c>
      <c r="C7" s="8">
        <v>96</v>
      </c>
      <c r="E7" s="14" t="s">
        <v>21</v>
      </c>
      <c r="F7" s="15">
        <f>C16*C8</f>
        <v>42.24</v>
      </c>
    </row>
    <row r="8" spans="1:6" ht="17" thickBot="1" x14ac:dyDescent="0.25">
      <c r="B8" s="2" t="s">
        <v>22</v>
      </c>
      <c r="C8" s="5">
        <f>C7+(C7*0.1)</f>
        <v>105.6</v>
      </c>
      <c r="E8" s="14" t="s">
        <v>13</v>
      </c>
      <c r="F8" s="15">
        <f>C17*C8</f>
        <v>760.31999999999994</v>
      </c>
    </row>
    <row r="9" spans="1:6" ht="17" thickBot="1" x14ac:dyDescent="0.25">
      <c r="E9" s="12" t="s">
        <v>23</v>
      </c>
      <c r="F9" s="16">
        <f>SUM(F5:F8)</f>
        <v>1900.8</v>
      </c>
    </row>
    <row r="12" spans="1:6" ht="17" thickBot="1" x14ac:dyDescent="0.25">
      <c r="B12" s="7" t="s">
        <v>8</v>
      </c>
    </row>
    <row r="13" spans="1:6" ht="17" thickBot="1" x14ac:dyDescent="0.25">
      <c r="B13" s="9" t="s">
        <v>9</v>
      </c>
      <c r="C13" s="9" t="s">
        <v>14</v>
      </c>
    </row>
    <row r="14" spans="1:6" x14ac:dyDescent="0.2">
      <c r="B14" s="3" t="s">
        <v>7</v>
      </c>
      <c r="C14" s="4">
        <v>10</v>
      </c>
    </row>
    <row r="15" spans="1:6" x14ac:dyDescent="0.2">
      <c r="B15" s="3" t="s">
        <v>10</v>
      </c>
      <c r="C15" s="4">
        <v>0.4</v>
      </c>
    </row>
    <row r="16" spans="1:6" x14ac:dyDescent="0.2">
      <c r="B16" s="3" t="s">
        <v>11</v>
      </c>
      <c r="C16" s="4">
        <v>0.4</v>
      </c>
    </row>
    <row r="17" spans="2:3" x14ac:dyDescent="0.2">
      <c r="B17" s="3" t="s">
        <v>13</v>
      </c>
      <c r="C17" s="4">
        <v>7.2</v>
      </c>
    </row>
    <row r="18" spans="2:3" ht="17" thickBot="1" x14ac:dyDescent="0.25">
      <c r="B18" s="3" t="s">
        <v>12</v>
      </c>
      <c r="C18" s="4">
        <v>2</v>
      </c>
    </row>
    <row r="19" spans="2:3" ht="17" thickBot="1" x14ac:dyDescent="0.25">
      <c r="B19" s="9" t="s">
        <v>15</v>
      </c>
      <c r="C19" s="6">
        <f>SUM(C14:C18)</f>
        <v>20</v>
      </c>
    </row>
  </sheetData>
  <mergeCells count="1">
    <mergeCell ref="A1:F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Clouser, Stephanie</cp:lastModifiedBy>
  <dcterms:created xsi:type="dcterms:W3CDTF">2022-07-06T18:29:10Z</dcterms:created>
  <dcterms:modified xsi:type="dcterms:W3CDTF">2022-07-06T18:45:14Z</dcterms:modified>
</cp:coreProperties>
</file>