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Hesis\IMP\thesis lab\mRNA-Protein\Reviewers comments\"/>
    </mc:Choice>
  </mc:AlternateContent>
  <bookViews>
    <workbookView xWindow="0" yWindow="0" windowWidth="28800" windowHeight="13020" activeTab="3"/>
  </bookViews>
  <sheets>
    <sheet name="rS-pS" sheetId="2" r:id="rId1"/>
    <sheet name="rS-pU" sheetId="3" r:id="rId2"/>
    <sheet name="rU-pS" sheetId="4" r:id="rId3"/>
    <sheet name="rU-pU" sheetId="5" r:id="rId4"/>
  </sheets>
  <calcPr calcId="152511"/>
</workbook>
</file>

<file path=xl/calcChain.xml><?xml version="1.0" encoding="utf-8"?>
<calcChain xmlns="http://schemas.openxmlformats.org/spreadsheetml/2006/main">
  <c r="H3" i="5" l="1"/>
  <c r="H2" i="5"/>
  <c r="H4" i="4"/>
  <c r="H3" i="4"/>
  <c r="H2" i="4"/>
  <c r="H8" i="3"/>
  <c r="H7" i="3"/>
  <c r="H6" i="3"/>
  <c r="H5" i="3"/>
  <c r="H4" i="3"/>
  <c r="H3" i="3"/>
  <c r="H2" i="3"/>
  <c r="H3" i="2" l="1"/>
  <c r="H4" i="2"/>
  <c r="H5" i="2"/>
  <c r="H6" i="2"/>
  <c r="H7" i="2"/>
  <c r="H8" i="2"/>
  <c r="H9" i="2"/>
  <c r="H2" i="2"/>
</calcChain>
</file>

<file path=xl/sharedStrings.xml><?xml version="1.0" encoding="utf-8"?>
<sst xmlns="http://schemas.openxmlformats.org/spreadsheetml/2006/main" count="92" uniqueCount="33">
  <si>
    <t>Group</t>
  </si>
  <si>
    <t>Correlation</t>
  </si>
  <si>
    <t>Term</t>
  </si>
  <si>
    <t>Count</t>
  </si>
  <si>
    <t>Size.univ</t>
  </si>
  <si>
    <t>Size.tot</t>
  </si>
  <si>
    <t>p-value</t>
  </si>
  <si>
    <t>rS.pS</t>
  </si>
  <si>
    <t>High in early</t>
  </si>
  <si>
    <t>PROTEASOME_COMPLEX</t>
  </si>
  <si>
    <t>High in late</t>
  </si>
  <si>
    <t>TRANSLATION</t>
  </si>
  <si>
    <t>VESICLE_MEDIATED_TRANSPORT</t>
  </si>
  <si>
    <t>RESPIRATORY_ELECTRON_TRANSPORT</t>
  </si>
  <si>
    <t>INTRA_GOLGI_AND_RETROGRADE_GOLGI_TO_ER_TRAFFIC</t>
  </si>
  <si>
    <t>THE_ONCOGENIC_ACTION_OF_2_HYDROXYGLUTARATE</t>
  </si>
  <si>
    <t>rS.pU</t>
  </si>
  <si>
    <t>EGFR1</t>
  </si>
  <si>
    <t>CHROMATIN_ORGANIZATION</t>
  </si>
  <si>
    <t>EPIGENETIC_REGULATION_OF_GENE_EXPRESSION</t>
  </si>
  <si>
    <t>SENESCENCE_AND_AUTOPHAGY_IN_CANCER</t>
  </si>
  <si>
    <t>PLATELET_DEGRANULATION_</t>
  </si>
  <si>
    <t>rU.pS</t>
  </si>
  <si>
    <t>GTP_HYDROLYSIS_AND_JOINING_OF_THE_60S_RIBOSOMAL_SUBUNIT</t>
  </si>
  <si>
    <t>MRNA_SPLICING</t>
  </si>
  <si>
    <t>MRNA_PROCESSING</t>
  </si>
  <si>
    <t>rU.pU</t>
  </si>
  <si>
    <t>AKT_MTOR_PATHWAY</t>
  </si>
  <si>
    <t>UBIQUITIN_MEDIATED_PROTEOLYSIS</t>
  </si>
  <si>
    <t>OXIDATIVE_PHOSPHORYLATION</t>
  </si>
  <si>
    <t>RAS_SIGNALING_PATHWAY</t>
  </si>
  <si>
    <t>tRNA_PROCESSING</t>
  </si>
  <si>
    <t>logpv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</si>
</sst>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9" sqref="C9"/>
    </sheetView>
  </sheetViews>
  <sheetFormatPr defaultRowHeight="15" x14ac:dyDescent="0.25"/>
  <cols>
    <col min="1" max="1" width="9.140625" style="1"/>
    <col min="2" max="2" width="13.140625" style="1" bestFit="1" customWidth="1"/>
    <col min="3" max="3" width="67.7109375" style="1" customWidth="1"/>
    <col min="4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32</v>
      </c>
    </row>
    <row r="2" spans="1:8" x14ac:dyDescent="0.25">
      <c r="A2" s="1" t="s">
        <v>7</v>
      </c>
      <c r="B2" s="1" t="s">
        <v>10</v>
      </c>
      <c r="C2" s="1" t="s">
        <v>9</v>
      </c>
      <c r="D2" s="1">
        <v>7</v>
      </c>
      <c r="E2" s="1">
        <v>15</v>
      </c>
      <c r="F2" s="1">
        <v>24</v>
      </c>
      <c r="G2" s="1">
        <v>4.7496317606454799E-2</v>
      </c>
      <c r="H2" s="1">
        <f t="shared" ref="H2:H9" si="0">-LOG(G2,10)</f>
        <v>1.3233400599580807</v>
      </c>
    </row>
    <row r="3" spans="1:8" x14ac:dyDescent="0.25">
      <c r="A3" s="1" t="s">
        <v>7</v>
      </c>
      <c r="B3" s="1" t="s">
        <v>8</v>
      </c>
      <c r="C3" s="1" t="s">
        <v>11</v>
      </c>
      <c r="D3" s="1">
        <v>24</v>
      </c>
      <c r="E3" s="1">
        <v>64</v>
      </c>
      <c r="F3" s="1">
        <v>310</v>
      </c>
      <c r="G3" s="1">
        <v>1.1033400784667999E-2</v>
      </c>
      <c r="H3" s="1">
        <f t="shared" si="0"/>
        <v>1.9572906059300856</v>
      </c>
    </row>
    <row r="4" spans="1:8" x14ac:dyDescent="0.25">
      <c r="A4" s="1" t="s">
        <v>7</v>
      </c>
      <c r="B4" s="1" t="s">
        <v>8</v>
      </c>
      <c r="C4" s="1" t="s">
        <v>12</v>
      </c>
      <c r="D4" s="1">
        <v>23</v>
      </c>
      <c r="E4" s="1">
        <v>67</v>
      </c>
      <c r="F4" s="1">
        <v>620</v>
      </c>
      <c r="G4" s="1">
        <v>3.9283504594647599E-2</v>
      </c>
      <c r="H4" s="1">
        <f t="shared" si="0"/>
        <v>1.4057897744944927</v>
      </c>
    </row>
    <row r="5" spans="1:8" x14ac:dyDescent="0.25">
      <c r="A5" s="1" t="s">
        <v>7</v>
      </c>
      <c r="B5" s="1" t="s">
        <v>8</v>
      </c>
      <c r="C5" s="1" t="s">
        <v>13</v>
      </c>
      <c r="D5" s="1">
        <v>17</v>
      </c>
      <c r="E5" s="1">
        <v>37</v>
      </c>
      <c r="F5" s="1">
        <v>173</v>
      </c>
      <c r="G5" s="1">
        <v>2.9533867290405902E-3</v>
      </c>
      <c r="H5" s="1">
        <f t="shared" si="0"/>
        <v>2.5296796809416211</v>
      </c>
    </row>
    <row r="6" spans="1:8" x14ac:dyDescent="0.25">
      <c r="A6" s="1" t="s">
        <v>7</v>
      </c>
      <c r="B6" s="1" t="s">
        <v>8</v>
      </c>
      <c r="C6" s="1" t="s">
        <v>29</v>
      </c>
      <c r="D6" s="1">
        <v>11</v>
      </c>
      <c r="E6" s="1">
        <v>21</v>
      </c>
      <c r="F6" s="1">
        <v>133</v>
      </c>
      <c r="G6" s="1">
        <v>4.9725598421779304E-3</v>
      </c>
      <c r="H6" s="1">
        <f t="shared" si="0"/>
        <v>2.3034199816632999</v>
      </c>
    </row>
    <row r="7" spans="1:8" x14ac:dyDescent="0.25">
      <c r="A7" s="1" t="s">
        <v>7</v>
      </c>
      <c r="B7" s="1" t="s">
        <v>8</v>
      </c>
      <c r="C7" s="1" t="s">
        <v>14</v>
      </c>
      <c r="D7" s="1">
        <v>11</v>
      </c>
      <c r="E7" s="1">
        <v>24</v>
      </c>
      <c r="F7" s="1">
        <v>186</v>
      </c>
      <c r="G7" s="1">
        <v>1.7237410034373599E-2</v>
      </c>
      <c r="H7" s="1">
        <f t="shared" si="0"/>
        <v>1.7635279874833638</v>
      </c>
    </row>
    <row r="8" spans="1:8" x14ac:dyDescent="0.25">
      <c r="A8" s="1" t="s">
        <v>7</v>
      </c>
      <c r="B8" s="1" t="s">
        <v>8</v>
      </c>
      <c r="C8" s="1" t="s">
        <v>15</v>
      </c>
      <c r="D8" s="1">
        <v>6</v>
      </c>
      <c r="E8" s="1">
        <v>12</v>
      </c>
      <c r="F8" s="1">
        <v>27</v>
      </c>
      <c r="G8" s="1">
        <v>4.9245707181459097E-2</v>
      </c>
      <c r="H8" s="1">
        <f t="shared" si="0"/>
        <v>1.3076316215858756</v>
      </c>
    </row>
    <row r="9" spans="1:8" x14ac:dyDescent="0.25">
      <c r="A9" s="1" t="s">
        <v>7</v>
      </c>
      <c r="B9" s="1" t="s">
        <v>8</v>
      </c>
      <c r="C9" s="1" t="s">
        <v>27</v>
      </c>
      <c r="D9" s="1">
        <v>5</v>
      </c>
      <c r="E9" s="1">
        <v>7</v>
      </c>
      <c r="F9" s="1">
        <v>25</v>
      </c>
      <c r="G9" s="1">
        <v>1.1612701865050199E-2</v>
      </c>
      <c r="H9" s="1">
        <f t="shared" si="0"/>
        <v>1.9350667235373409</v>
      </c>
    </row>
  </sheetData>
  <conditionalFormatting sqref="C3:C9">
    <cfRule type="duplicateValues" dxfId="0" priority="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6" sqref="C16"/>
    </sheetView>
  </sheetViews>
  <sheetFormatPr defaultRowHeight="15" x14ac:dyDescent="0.25"/>
  <cols>
    <col min="2" max="2" width="13" customWidth="1"/>
    <col min="3" max="3" width="45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32</v>
      </c>
    </row>
    <row r="2" spans="1:8" x14ac:dyDescent="0.25">
      <c r="A2" s="1" t="s">
        <v>16</v>
      </c>
      <c r="B2" s="1" t="s">
        <v>10</v>
      </c>
      <c r="C2" s="1" t="s">
        <v>17</v>
      </c>
      <c r="D2" s="1">
        <v>19</v>
      </c>
      <c r="E2" s="1">
        <v>38</v>
      </c>
      <c r="F2" s="1">
        <v>457</v>
      </c>
      <c r="G2" s="1">
        <v>4.61393610105456E-4</v>
      </c>
      <c r="H2" s="1">
        <f t="shared" ref="H2:H8" si="0">-LOG(G2,10)</f>
        <v>3.3359284243687974</v>
      </c>
    </row>
    <row r="3" spans="1:8" x14ac:dyDescent="0.25">
      <c r="A3" s="1" t="s">
        <v>16</v>
      </c>
      <c r="B3" s="1" t="s">
        <v>10</v>
      </c>
      <c r="C3" s="1" t="s">
        <v>18</v>
      </c>
      <c r="D3" s="1">
        <v>9</v>
      </c>
      <c r="E3" s="1">
        <v>13</v>
      </c>
      <c r="F3" s="1">
        <v>272</v>
      </c>
      <c r="G3" s="1">
        <v>8.2980504593153101E-4</v>
      </c>
      <c r="H3" s="1">
        <f t="shared" si="0"/>
        <v>3.0810239286133876</v>
      </c>
    </row>
    <row r="4" spans="1:8" x14ac:dyDescent="0.25">
      <c r="A4" s="1" t="s">
        <v>16</v>
      </c>
      <c r="B4" s="1" t="s">
        <v>10</v>
      </c>
      <c r="C4" s="1" t="s">
        <v>19</v>
      </c>
      <c r="D4" s="1">
        <v>6</v>
      </c>
      <c r="E4" s="1">
        <v>12</v>
      </c>
      <c r="F4" s="1">
        <v>151</v>
      </c>
      <c r="G4" s="1">
        <v>5.1795278155192498E-2</v>
      </c>
      <c r="H4" s="1">
        <f t="shared" si="0"/>
        <v>1.2857098303052448</v>
      </c>
    </row>
    <row r="5" spans="1:8" x14ac:dyDescent="0.25">
      <c r="A5" s="1" t="s">
        <v>16</v>
      </c>
      <c r="B5" s="1" t="s">
        <v>10</v>
      </c>
      <c r="C5" s="1" t="s">
        <v>20</v>
      </c>
      <c r="D5" s="1">
        <v>5</v>
      </c>
      <c r="E5" s="1">
        <v>8</v>
      </c>
      <c r="F5" s="1">
        <v>106</v>
      </c>
      <c r="G5" s="1">
        <v>2.6056780301219801E-2</v>
      </c>
      <c r="H5" s="1">
        <f t="shared" si="0"/>
        <v>1.5840792487846078</v>
      </c>
    </row>
    <row r="6" spans="1:8" x14ac:dyDescent="0.25">
      <c r="A6" s="1" t="s">
        <v>16</v>
      </c>
      <c r="B6" s="1" t="s">
        <v>8</v>
      </c>
      <c r="C6" s="1" t="s">
        <v>28</v>
      </c>
      <c r="D6" s="1">
        <v>9</v>
      </c>
      <c r="E6" s="1">
        <v>16</v>
      </c>
      <c r="F6" s="1">
        <v>137</v>
      </c>
      <c r="G6" s="1">
        <v>6.1531443441471302E-3</v>
      </c>
      <c r="H6" s="1">
        <f t="shared" si="0"/>
        <v>2.2109028968522759</v>
      </c>
    </row>
    <row r="7" spans="1:8" x14ac:dyDescent="0.25">
      <c r="A7" s="1" t="s">
        <v>16</v>
      </c>
      <c r="B7" s="1" t="s">
        <v>8</v>
      </c>
      <c r="C7" s="1" t="s">
        <v>30</v>
      </c>
      <c r="D7" s="1">
        <v>5</v>
      </c>
      <c r="E7" s="1">
        <v>8</v>
      </c>
      <c r="F7" s="1">
        <v>232</v>
      </c>
      <c r="G7" s="1">
        <v>2.5184203356767201E-2</v>
      </c>
      <c r="H7" s="1">
        <f t="shared" si="0"/>
        <v>1.5988717824767915</v>
      </c>
    </row>
    <row r="8" spans="1:8" x14ac:dyDescent="0.25">
      <c r="A8" s="1" t="s">
        <v>16</v>
      </c>
      <c r="B8" s="1" t="s">
        <v>8</v>
      </c>
      <c r="C8" s="1" t="s">
        <v>21</v>
      </c>
      <c r="D8" s="1">
        <v>5</v>
      </c>
      <c r="E8" s="1">
        <v>9</v>
      </c>
      <c r="F8" s="1">
        <v>129</v>
      </c>
      <c r="G8" s="1">
        <v>4.5529527861005802E-2</v>
      </c>
      <c r="H8" s="1">
        <f t="shared" si="0"/>
        <v>1.3417068532811585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4" sqref="D4"/>
    </sheetView>
  </sheetViews>
  <sheetFormatPr defaultRowHeight="15" x14ac:dyDescent="0.25"/>
  <cols>
    <col min="3" max="3" width="27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32</v>
      </c>
    </row>
    <row r="2" spans="1:8" x14ac:dyDescent="0.25">
      <c r="A2" s="1" t="s">
        <v>22</v>
      </c>
      <c r="B2" s="1" t="s">
        <v>10</v>
      </c>
      <c r="C2" s="1" t="s">
        <v>23</v>
      </c>
      <c r="D2" s="1">
        <v>4</v>
      </c>
      <c r="E2" s="1">
        <v>5</v>
      </c>
      <c r="F2" s="1">
        <v>126</v>
      </c>
      <c r="G2" s="1">
        <v>1.38378374961528E-2</v>
      </c>
      <c r="H2" s="1">
        <f>-LOG(G2,10)</f>
        <v>1.8589317738147995</v>
      </c>
    </row>
    <row r="3" spans="1:8" x14ac:dyDescent="0.25">
      <c r="A3" s="1" t="s">
        <v>22</v>
      </c>
      <c r="B3" s="1" t="s">
        <v>8</v>
      </c>
      <c r="C3" s="1" t="s">
        <v>24</v>
      </c>
      <c r="D3" s="1">
        <v>9</v>
      </c>
      <c r="E3" s="1">
        <v>14</v>
      </c>
      <c r="F3" s="1">
        <v>186</v>
      </c>
      <c r="G3" s="1">
        <v>9.9257768040686206E-4</v>
      </c>
      <c r="H3" s="1">
        <f>-LOG(G3,10)</f>
        <v>3.0032354947896334</v>
      </c>
    </row>
    <row r="4" spans="1:8" x14ac:dyDescent="0.25">
      <c r="A4" s="1" t="s">
        <v>7</v>
      </c>
      <c r="B4" s="1" t="s">
        <v>8</v>
      </c>
      <c r="C4" s="1" t="s">
        <v>25</v>
      </c>
      <c r="D4" s="1">
        <v>6</v>
      </c>
      <c r="E4" s="1">
        <v>12</v>
      </c>
      <c r="F4" s="1">
        <v>127</v>
      </c>
      <c r="G4" s="1">
        <v>4.0822346128725102E-2</v>
      </c>
      <c r="H4" s="1">
        <f>-LOG(G4,10)</f>
        <v>1.3891020392701361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B2" sqref="B2"/>
    </sheetView>
  </sheetViews>
  <sheetFormatPr defaultRowHeight="15" x14ac:dyDescent="0.25"/>
  <cols>
    <col min="2" max="2" width="12" bestFit="1" customWidth="1"/>
    <col min="3" max="3" width="53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32</v>
      </c>
    </row>
    <row r="2" spans="1:8" x14ac:dyDescent="0.25">
      <c r="A2" s="1" t="s">
        <v>26</v>
      </c>
      <c r="B2" s="1" t="s">
        <v>10</v>
      </c>
      <c r="C2" s="1" t="s">
        <v>14</v>
      </c>
      <c r="D2" s="1">
        <v>5</v>
      </c>
      <c r="E2" s="1">
        <v>10</v>
      </c>
      <c r="F2" s="1">
        <v>186</v>
      </c>
      <c r="G2" s="1">
        <v>7.2908115153453495E-2</v>
      </c>
      <c r="H2" s="1">
        <f t="shared" ref="H2:H3" si="0">-LOG(G2,10)</f>
        <v>1.1372241291550738</v>
      </c>
    </row>
    <row r="3" spans="1:8" x14ac:dyDescent="0.25">
      <c r="A3" s="1" t="s">
        <v>26</v>
      </c>
      <c r="B3" s="1" t="s">
        <v>8</v>
      </c>
      <c r="C3" s="1" t="s">
        <v>31</v>
      </c>
      <c r="D3" s="1">
        <v>5</v>
      </c>
      <c r="E3" s="1">
        <v>7</v>
      </c>
      <c r="F3" s="1">
        <v>103</v>
      </c>
      <c r="G3" s="1">
        <v>1.1454387564884001E-2</v>
      </c>
      <c r="H3" s="1">
        <f t="shared" si="0"/>
        <v>1.9410281264049036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rS-pS</vt:lpstr>
      <vt:lpstr>rS-pU</vt:lpstr>
      <vt:lpstr>rU-pS</vt:lpstr>
      <vt:lpstr>rU-pU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Tonmoy</cp:lastModifiedBy>
  <dcterms:created xsi:type="dcterms:W3CDTF">2020-06-30T17:16:30Z</dcterms:created>
  <dcterms:modified xsi:type="dcterms:W3CDTF">2020-09-18T10:32:49Z</dcterms:modified>
</cp:coreProperties>
</file>