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een\Designs\Marketing\"/>
    </mc:Choice>
  </mc:AlternateContent>
  <xr:revisionPtr revIDLastSave="0" documentId="13_ncr:1_{9E24046A-8DFC-4FE4-BA29-F22A4E15943A}" xr6:coauthVersionLast="47" xr6:coauthVersionMax="47" xr10:uidLastSave="{00000000-0000-0000-0000-000000000000}"/>
  <bookViews>
    <workbookView xWindow="-120" yWindow="-120" windowWidth="20730" windowHeight="11040" xr2:uid="{14961E31-452D-4ABC-9A1C-D993E0548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0" i="1"/>
  <c r="H8" i="1"/>
  <c r="H6" i="1"/>
  <c r="F12" i="1"/>
  <c r="J12" i="1" s="1"/>
  <c r="F10" i="1"/>
  <c r="J10" i="1" s="1"/>
  <c r="F8" i="1"/>
  <c r="J8" i="1" s="1"/>
  <c r="F6" i="1"/>
  <c r="J6" i="1" s="1"/>
  <c r="B12" i="1"/>
  <c r="G12" i="1" s="1"/>
  <c r="B10" i="1"/>
  <c r="G10" i="1" s="1"/>
  <c r="B8" i="1"/>
  <c r="G8" i="1" s="1"/>
  <c r="B6" i="1"/>
  <c r="G6" i="1" s="1"/>
  <c r="K12" i="1" l="1"/>
  <c r="I12" i="1" s="1"/>
  <c r="K10" i="1"/>
  <c r="I10" i="1" s="1"/>
  <c r="K6" i="1"/>
  <c r="I6" i="1" s="1"/>
  <c r="K8" i="1"/>
  <c r="I8" i="1" s="1"/>
</calcChain>
</file>

<file path=xl/sharedStrings.xml><?xml version="1.0" encoding="utf-8"?>
<sst xmlns="http://schemas.openxmlformats.org/spreadsheetml/2006/main" count="20" uniqueCount="17">
  <si>
    <t>UNIT PRICE</t>
  </si>
  <si>
    <t>PACK</t>
  </si>
  <si>
    <t>Commission</t>
  </si>
  <si>
    <t>Shipping</t>
  </si>
  <si>
    <t>Charge</t>
  </si>
  <si>
    <t>Closing</t>
  </si>
  <si>
    <t>Sales</t>
  </si>
  <si>
    <t>Price</t>
  </si>
  <si>
    <t>Discount</t>
  </si>
  <si>
    <t>Percentage</t>
  </si>
  <si>
    <t>AMAZON</t>
  </si>
  <si>
    <t>Customer</t>
  </si>
  <si>
    <t>Rate per Soap</t>
  </si>
  <si>
    <t xml:space="preserve">Price </t>
  </si>
  <si>
    <t>Supplier</t>
  </si>
  <si>
    <t>TOTAL CHARGE</t>
  </si>
  <si>
    <t>AMAZON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</si>
</sst>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onstantia"/>
      <family val="1"/>
    </font>
    <font>
      <sz val="22"/>
      <color theme="0"/>
      <name val="Elephant"/>
      <family val="1"/>
    </font>
    <font>
      <b/>
      <sz val="11"/>
      <color theme="0"/>
      <name val="Consolas"/>
      <family val="3"/>
    </font>
    <font>
      <sz val="11"/>
      <color theme="0"/>
      <name val="Copperplate Gothic Bold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0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10" fontId="1" fillId="3" borderId="2" xfId="0" applyNumberFormat="1" applyFont="1" applyFill="1" applyBorder="1"/>
    <xf numFmtId="0" fontId="0" fillId="4" borderId="0" xfId="0" applyFill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 applyAlignment="1">
      <alignment horizontal="center" vertical="center"/>
    </xf>
    <xf numFmtId="164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0" fontId="1" fillId="3" borderId="0" xfId="0" applyFont="1" applyFill="1" applyAlignment="1">
      <alignment horizontal="center"/>
    </xf>
    <xf numFmtId="164" fontId="0" fillId="7" borderId="0" xfId="0" applyNumberForma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/>
    <xf numFmtId="165" fontId="4" fillId="3" borderId="0" xfId="0" applyNumberFormat="1" applyFont="1" applyFill="1"/>
    <xf numFmtId="0" fontId="4" fillId="3" borderId="0" xfId="0" applyFont="1" applyFill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3AE6-56DC-4AF9-ACDA-51BB2D3CEF99}">
  <dimension ref="A1:K12"/>
  <sheetViews>
    <sheetView tabSelected="1" workbookViewId="0">
      <selection activeCell="F17" sqref="F17"/>
    </sheetView>
  </sheetViews>
  <sheetFormatPr defaultRowHeight="15" x14ac:dyDescent="0.25"/>
  <cols>
    <col min="1" max="1" width="9" customWidth="1"/>
    <col min="2" max="2" width="13.140625" customWidth="1"/>
    <col min="3" max="3" width="11.5703125" customWidth="1"/>
    <col min="4" max="5" width="12.28515625" customWidth="1"/>
    <col min="6" max="6" width="13.5703125" customWidth="1"/>
    <col min="7" max="7" width="14" customWidth="1"/>
    <col min="8" max="8" width="14.28515625" customWidth="1"/>
    <col min="9" max="9" width="13.85546875" customWidth="1"/>
    <col min="10" max="10" width="14.5703125" customWidth="1"/>
    <col min="11" max="11" width="15.140625" customWidth="1"/>
  </cols>
  <sheetData>
    <row r="1" spans="1:11" ht="15" customHeight="1" x14ac:dyDescent="0.25">
      <c r="A1" s="40" t="s">
        <v>10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.75" customHeight="1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x14ac:dyDescent="0.25">
      <c r="A3" s="38" t="s">
        <v>1</v>
      </c>
      <c r="B3" s="9" t="s">
        <v>0</v>
      </c>
      <c r="C3" s="9" t="s">
        <v>3</v>
      </c>
      <c r="D3" s="9" t="s">
        <v>5</v>
      </c>
      <c r="E3" s="10" t="s">
        <v>6</v>
      </c>
      <c r="F3" s="10" t="s">
        <v>2</v>
      </c>
      <c r="G3" s="11" t="s">
        <v>8</v>
      </c>
      <c r="H3" s="32" t="s">
        <v>11</v>
      </c>
      <c r="I3" s="29" t="s">
        <v>13</v>
      </c>
      <c r="J3" s="29" t="s">
        <v>10</v>
      </c>
      <c r="K3" s="29" t="s">
        <v>16</v>
      </c>
    </row>
    <row r="4" spans="1:11" ht="15.75" thickBot="1" x14ac:dyDescent="0.3">
      <c r="A4" s="39"/>
      <c r="B4" s="12">
        <v>117</v>
      </c>
      <c r="C4" s="13" t="s">
        <v>4</v>
      </c>
      <c r="D4" s="14" t="s">
        <v>4</v>
      </c>
      <c r="E4" s="15" t="s">
        <v>7</v>
      </c>
      <c r="F4" s="15" t="s">
        <v>4</v>
      </c>
      <c r="G4" s="16" t="s">
        <v>9</v>
      </c>
      <c r="H4" s="32" t="s">
        <v>12</v>
      </c>
      <c r="I4" s="32" t="s">
        <v>14</v>
      </c>
      <c r="J4" s="33" t="s">
        <v>15</v>
      </c>
      <c r="K4" s="34">
        <v>0.18</v>
      </c>
    </row>
    <row r="5" spans="1:11" x14ac:dyDescent="0.25">
      <c r="A5" s="4"/>
      <c r="B5" s="1"/>
      <c r="E5" s="31"/>
      <c r="F5" s="3">
        <v>4.4999999999999998E-2</v>
      </c>
      <c r="G5" s="1"/>
      <c r="H5" s="37"/>
      <c r="I5" s="31"/>
    </row>
    <row r="6" spans="1:11" x14ac:dyDescent="0.25">
      <c r="A6" s="5">
        <v>3</v>
      </c>
      <c r="B6" s="6">
        <f>SUM(B4*3)</f>
        <v>351</v>
      </c>
      <c r="C6" s="7">
        <v>69</v>
      </c>
      <c r="D6" s="6">
        <v>8</v>
      </c>
      <c r="E6" s="36">
        <v>270</v>
      </c>
      <c r="F6" s="8">
        <f>SUM(E6*F5)</f>
        <v>12.15</v>
      </c>
      <c r="G6" s="6">
        <f>SUM(((B6-E6)/B6)*100)</f>
        <v>23.076923076923077</v>
      </c>
      <c r="H6" s="35">
        <f>SUM(E6/3)</f>
        <v>90</v>
      </c>
      <c r="I6" s="35">
        <f>SUM((E6-(J6+K6))/3)</f>
        <v>54.934333333333335</v>
      </c>
      <c r="J6" s="30">
        <f>SUM(C6+D6+F6)</f>
        <v>89.15</v>
      </c>
      <c r="K6" s="30">
        <f>SUM(J6*K4)</f>
        <v>16.047000000000001</v>
      </c>
    </row>
    <row r="7" spans="1:11" x14ac:dyDescent="0.25">
      <c r="A7" s="4"/>
      <c r="B7" s="1"/>
      <c r="D7" s="1"/>
      <c r="E7" s="36"/>
      <c r="F7" s="2"/>
      <c r="G7" s="1"/>
      <c r="H7" s="35"/>
      <c r="I7" s="35"/>
      <c r="J7" s="1"/>
      <c r="K7" s="1"/>
    </row>
    <row r="8" spans="1:11" x14ac:dyDescent="0.25">
      <c r="A8" s="17">
        <v>6</v>
      </c>
      <c r="B8" s="18">
        <f>SUM(B4*6)</f>
        <v>702</v>
      </c>
      <c r="C8" s="19">
        <v>95</v>
      </c>
      <c r="D8" s="18">
        <v>69</v>
      </c>
      <c r="E8" s="36">
        <v>498</v>
      </c>
      <c r="F8" s="20">
        <f>SUM(E8*F5)</f>
        <v>22.41</v>
      </c>
      <c r="G8" s="18">
        <f t="shared" ref="G8:G12" si="0">SUM(((B8-E8)/B8)*100)</f>
        <v>29.059829059829063</v>
      </c>
      <c r="H8" s="35">
        <f>SUM(E8/6)</f>
        <v>83</v>
      </c>
      <c r="I8" s="35">
        <f>SUM((E8-(J8+K8))/6)</f>
        <v>46.33936666666667</v>
      </c>
      <c r="J8" s="18">
        <f t="shared" ref="J8:J12" si="1">SUM(C8+D8+F8)</f>
        <v>186.41</v>
      </c>
      <c r="K8" s="18">
        <f>SUM(J8*K4)</f>
        <v>33.553799999999995</v>
      </c>
    </row>
    <row r="9" spans="1:11" x14ac:dyDescent="0.25">
      <c r="A9" s="4"/>
      <c r="B9" s="1"/>
      <c r="D9" s="1"/>
      <c r="E9" s="36"/>
      <c r="F9" s="2"/>
      <c r="G9" s="1"/>
      <c r="H9" s="35"/>
      <c r="I9" s="35"/>
      <c r="J9" s="1"/>
      <c r="K9" s="1"/>
    </row>
    <row r="10" spans="1:11" x14ac:dyDescent="0.25">
      <c r="A10" s="21">
        <v>9</v>
      </c>
      <c r="B10" s="22">
        <f>SUM(B4*9)</f>
        <v>1053</v>
      </c>
      <c r="C10" s="23">
        <v>95</v>
      </c>
      <c r="D10" s="22">
        <v>77</v>
      </c>
      <c r="E10" s="36">
        <v>669</v>
      </c>
      <c r="F10" s="24">
        <f>SUM(E10*F5)</f>
        <v>30.105</v>
      </c>
      <c r="G10" s="22">
        <f t="shared" si="0"/>
        <v>36.467236467236468</v>
      </c>
      <c r="H10" s="35">
        <f>SUM(E10/9)</f>
        <v>74.333333333333329</v>
      </c>
      <c r="I10" s="35">
        <f>SUM((E10-(J10+K10))/9)</f>
        <v>47.835122222222225</v>
      </c>
      <c r="J10" s="22">
        <f t="shared" si="1"/>
        <v>202.10499999999999</v>
      </c>
      <c r="K10" s="22">
        <f>SUM(J10*K4)</f>
        <v>36.378899999999994</v>
      </c>
    </row>
    <row r="11" spans="1:11" x14ac:dyDescent="0.25">
      <c r="A11" s="4"/>
      <c r="B11" s="1"/>
      <c r="D11" s="1"/>
      <c r="E11" s="36"/>
      <c r="F11" s="2"/>
      <c r="G11" s="1"/>
      <c r="H11" s="35"/>
      <c r="I11" s="35"/>
      <c r="J11" s="1"/>
      <c r="K11" s="1"/>
    </row>
    <row r="12" spans="1:11" x14ac:dyDescent="0.25">
      <c r="A12" s="25">
        <v>12</v>
      </c>
      <c r="B12" s="26">
        <f>SUM(B4*12)</f>
        <v>1404</v>
      </c>
      <c r="C12" s="27">
        <v>119</v>
      </c>
      <c r="D12" s="26">
        <v>77</v>
      </c>
      <c r="E12" s="36">
        <v>840</v>
      </c>
      <c r="F12" s="28">
        <f>SUM(E12*F5)</f>
        <v>37.799999999999997</v>
      </c>
      <c r="G12" s="26">
        <f t="shared" si="0"/>
        <v>40.17094017094017</v>
      </c>
      <c r="H12" s="35">
        <f>SUM(E12/12)</f>
        <v>70</v>
      </c>
      <c r="I12" s="35">
        <f>SUM((E12-(J12+K12))/12)</f>
        <v>47.009666666666668</v>
      </c>
      <c r="J12" s="26">
        <f t="shared" si="1"/>
        <v>233.8</v>
      </c>
      <c r="K12" s="26">
        <f>SUM(J12*K4)</f>
        <v>42.084000000000003</v>
      </c>
    </row>
  </sheetData>
  <mergeCells count="2">
    <mergeCell ref="A3:A4"/>
    <mergeCell ref="A1:K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PK</dc:creator>
  <cp:lastModifiedBy>ganesan kuppuswamy</cp:lastModifiedBy>
  <dcterms:created xsi:type="dcterms:W3CDTF">2021-02-03T07:11:23Z</dcterms:created>
  <dcterms:modified xsi:type="dcterms:W3CDTF">2023-08-10T14:17:18Z</dcterms:modified>
</cp:coreProperties>
</file>