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CanaraHSBC\YTP\YTP Phase 1\"/>
    </mc:Choice>
  </mc:AlternateContent>
  <bookViews>
    <workbookView xWindow="0" yWindow="0" windowWidth="19200" windowHeight="6930" activeTab="2"/>
  </bookViews>
  <sheets>
    <sheet name="LS_LSROP_Flow" sheetId="1" r:id="rId1"/>
    <sheet name="PDFs" sheetId="4" r:id="rId2"/>
    <sheet name="Valuation" sheetId="9" r:id="rId3"/>
    <sheet name="PFR" sheetId="5" r:id="rId4"/>
    <sheet name="Counter Offer" sheetId="6" r:id="rId5"/>
  </sheets>
  <calcPr calcId="162913" iterateDelta="1.0000000000000001E-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9" l="1"/>
  <c r="H24" i="9"/>
  <c r="J23" i="9"/>
  <c r="J26" i="9" s="1"/>
  <c r="H23" i="9"/>
  <c r="J22" i="9"/>
  <c r="J25" i="9" s="1"/>
  <c r="H22" i="9"/>
  <c r="J21" i="9"/>
  <c r="J20"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alcChain>
</file>

<file path=xl/sharedStrings.xml><?xml version="1.0" encoding="utf-8"?>
<sst xmlns="http://schemas.openxmlformats.org/spreadsheetml/2006/main" count="673" uniqueCount="223">
  <si>
    <t>SL No.</t>
  </si>
  <si>
    <t>Scenario ID</t>
  </si>
  <si>
    <t>Plan Type</t>
  </si>
  <si>
    <t>Life Secure</t>
  </si>
  <si>
    <t>LS_1</t>
  </si>
  <si>
    <t>Lead Page</t>
  </si>
  <si>
    <t>Female</t>
  </si>
  <si>
    <t>LS_2</t>
  </si>
  <si>
    <t>LS_3</t>
  </si>
  <si>
    <t>LS_4</t>
  </si>
  <si>
    <t>LS_5</t>
  </si>
  <si>
    <t>LS_6</t>
  </si>
  <si>
    <t>Male</t>
  </si>
  <si>
    <t>Transgender</t>
  </si>
  <si>
    <t>Occupation Type</t>
  </si>
  <si>
    <t>Gender</t>
  </si>
  <si>
    <t>DOB</t>
  </si>
  <si>
    <t>M</t>
  </si>
  <si>
    <t>F</t>
  </si>
  <si>
    <t>Diploma</t>
  </si>
  <si>
    <t>Y</t>
  </si>
  <si>
    <t>Salaried</t>
  </si>
  <si>
    <t>Tobacco</t>
  </si>
  <si>
    <t>Yes</t>
  </si>
  <si>
    <t>No</t>
  </si>
  <si>
    <t>Education Level</t>
  </si>
  <si>
    <t>Post Graduate and above</t>
  </si>
  <si>
    <t>Std XII pass</t>
  </si>
  <si>
    <t>Std X pass</t>
  </si>
  <si>
    <t xml:space="preserve"> Graduate </t>
  </si>
  <si>
    <t>Self Employed</t>
  </si>
  <si>
    <t xml:space="preserve">Housewife </t>
  </si>
  <si>
    <t>Student</t>
  </si>
  <si>
    <t>Retired</t>
  </si>
  <si>
    <t>Others</t>
  </si>
  <si>
    <t>Unemployed</t>
  </si>
  <si>
    <t>01/07/1982</t>
  </si>
  <si>
    <t>01/07/1983</t>
  </si>
  <si>
    <t>01/07/1984</t>
  </si>
  <si>
    <t>01/07/1985</t>
  </si>
  <si>
    <t>01/07/2004</t>
  </si>
  <si>
    <t>01/07/2003</t>
  </si>
  <si>
    <t>01/07/1986</t>
  </si>
  <si>
    <t>01/07/1987</t>
  </si>
  <si>
    <t>01/07/1988</t>
  </si>
  <si>
    <t>01/07/1989</t>
  </si>
  <si>
    <t>01/07/1990</t>
  </si>
  <si>
    <t>01/07/1991</t>
  </si>
  <si>
    <t>01/07/1992</t>
  </si>
  <si>
    <t>01/07/1993</t>
  </si>
  <si>
    <t>01/07/1994</t>
  </si>
  <si>
    <t>01/07/1995</t>
  </si>
  <si>
    <t>Employee of Canara HSBC</t>
  </si>
  <si>
    <t>Frequency</t>
  </si>
  <si>
    <t>Month</t>
  </si>
  <si>
    <t>3 Month</t>
  </si>
  <si>
    <t>6 Month</t>
  </si>
  <si>
    <t>Year</t>
  </si>
  <si>
    <t>Premium Payment Term</t>
  </si>
  <si>
    <t>Regular</t>
  </si>
  <si>
    <t>Limited 5 Years</t>
  </si>
  <si>
    <t>Limited 10 Years</t>
  </si>
  <si>
    <t>Limited 15 Years</t>
  </si>
  <si>
    <t>Upto Age 60 Years</t>
  </si>
  <si>
    <t>Key Life Milestone</t>
  </si>
  <si>
    <t>Level</t>
  </si>
  <si>
    <t xml:space="preserve"> Increasing</t>
  </si>
  <si>
    <t>Benefit Payout Types</t>
  </si>
  <si>
    <t>Lumpsum</t>
  </si>
  <si>
    <t>Monthly Income</t>
  </si>
  <si>
    <t>Part Lumpsum and Part Monthly Income</t>
  </si>
  <si>
    <t>Additional Benefits</t>
  </si>
  <si>
    <t>Critical Illness Premium Protection Plus</t>
  </si>
  <si>
    <t>Critical Illness Premium Protection</t>
  </si>
  <si>
    <t>Accidental Death Benefit</t>
  </si>
  <si>
    <t>Accidental -Total and Permanent Disability-Premium Protection Plus</t>
  </si>
  <si>
    <t xml:space="preserve">Accidental -Total and Permanent Disability-Premium Protection </t>
  </si>
  <si>
    <t>Terminal Illness</t>
  </si>
  <si>
    <t>Block Your Premium</t>
  </si>
  <si>
    <t>Child care Benefit</t>
  </si>
  <si>
    <t>User will be able to create the application till eligibility.</t>
  </si>
  <si>
    <t>Validate is the user is able to create an application for the gender selected as "Male" and select option "Yes" for Consume tobacco, DOB from Age 18-45 Years with eduction level as post graduate and above , occupation as salaried, employee of Canara HSBC as 'Yes', Frequesncy as Monthly, Premium payment term as Regular, Life milstone as 'Level', Benefit payout types as 'Lumsum'and additional benefit selected as 'CIPPP'.</t>
  </si>
  <si>
    <t>Validate is the user is able to create an application for the gender selected as "Male" and select option "Yes"  for Consume tobacco, DOB from Age 18-45 Years with eduction level as 'Diploma', occupation as 'Student' , employee of Canara HSBC as 'No', Frequency as 'Year', Premium payment term as 'Limited 15 Years', Life milstone as 'Increasing' Benefit payout types as 'Lumpsum'and additional benefit selected as 'ATPD PPP'.</t>
  </si>
  <si>
    <t>Validate is the user is able to create an application for the gender selected as 'Female' and select option "Yes"  for Consume tobacco, DOB from Age 18-45 Years with eduction level as 'Graduate', occupation as 'Self employed' , employee of Canara HSBC as 'No', Frequesncy as 3 Month, Premium payment term as 'Limited 5 Years', Life milstone as 'Increasing', Benefit payout types as 'Monthly INcome'and additional benefit selected as 'CIPP'.</t>
  </si>
  <si>
    <t>Validate is the user is able to create an application for the gender selected as 'Transgender' and select option "Yes"  for Consume tobacco, DOB from Age 18-45 Years with eduction level as 'Std XII pass', occupation as 'Housewife' , employee of Canara HSBC as 'Yes', Frequency as '6 Month', Premium payment term as 'Limited 10 Years', Life milstone as 'Level' Benefit payout types as 'Part Lumpsum and Part Monthly'and additional benefit selected as 'ADB'.</t>
  </si>
  <si>
    <t>Validate is the user is able to create an application for the gender selected as 'Female' and select option "Yes"  for Consume tobacco, DOB from Age 18-45 Years with eduction level as 'Std X pass', occupation as 'Student' , employee of Canara HSBC as 'No', Frequency as 'Year', Premium payment term as 'Limited 15 Years', Life milstone as 'Increasing' Benefit payout types as 'Lumpsum'and additional benefit selected as 'ATPD PPP'.</t>
  </si>
  <si>
    <t>Use will not be able to proceed to create the application after providing education as 'Std X pass'. An error message will appear in the education field.</t>
  </si>
  <si>
    <t>Validate is the user is able to create an application for the gender selected as 'Transgender' and select option "Yes" for Consume tobacco, DOB from Age 18-45 Years with eduction level as 'post graduate and above' , occupation as salaried, employee of Canara HSBC as 'Yes', Frequency as Monthly, Premium payment term as Regular, Life milstone as 'Level', Benefit payout types as 'Lumsum'and additional benefit selected as 'TI'.</t>
  </si>
  <si>
    <t>LS_7</t>
  </si>
  <si>
    <t>LS_8</t>
  </si>
  <si>
    <t>Expected Result</t>
  </si>
  <si>
    <t>LS ROP_9</t>
  </si>
  <si>
    <t>LS ROP_10</t>
  </si>
  <si>
    <t>LS ROP_11</t>
  </si>
  <si>
    <t>LS ROP_12</t>
  </si>
  <si>
    <t>LS ROP_13</t>
  </si>
  <si>
    <t>LS ROP_14</t>
  </si>
  <si>
    <t>LS ROP_15</t>
  </si>
  <si>
    <t>LS ROP_16</t>
  </si>
  <si>
    <t>Life Secure with Return of Premium</t>
  </si>
  <si>
    <t>Validate is the user is able to create an application for the gender selected as "Male" and select option "Yes" for Consume tobacco, DOB from Age 18-45 Years with eduction level as post graduate and above , occupation as salaried, Select the checkbox for Choose Return of Premium, employee of Canara HSBC as 'Yes', Frequesncy as Monthly, Premium payment term as Regular, Life milstone as 'Level', Benefit payout types as 'Lumsum'and additional benefit selected as 'CIPPP'.</t>
  </si>
  <si>
    <t>Validate is the user is able to create an application for the gender selected as 'Female' and select option "Yes"  for Consume tobacco, DOB from Age 18-45 Years with eduction level as 'Graduate', occupation as 'Self employed' , Select the checkbox for Choose Return of Premium, employee of Canara HSBC as 'No', Frequesncy as 3 Month, Premium payment term as 'Limited 5 Years', Life milstone as 'Increasing', Benefit payout types as 'Monthly INcome'and additional benefit selected as 'CIPP'.</t>
  </si>
  <si>
    <t>Validate is the user is able to create an application for the gender selected as 'Transgender' and select option "Yes"  for Consume tobacco, DOB from Age 18-45 Years with eduction level as 'Std XII pass', occupation as 'Housewife' , Select the checkbox for Choose Return of Premium, employee of Canara HSBC as 'Yes', Frequency as '6 Month', Premium payment term as 'Limited 10 Years', Life milstone as 'Level' Benefit payout types as 'Part Lumpsum and Part Monthly'and additional benefit selected as 'ADB'.</t>
  </si>
  <si>
    <t>Validate is the user is able to create an application for the gender selected as "Male" and select option "Yes"  for Consume tobacco, DOB from Age 18-45 Years with eduction level as 'Diploma', occupation as 'Student' , Select the checkbox for Choose Return of Premium, employee of Canara HSBC as 'No', Frequency as 'Year', Premium payment term as 'Limited 15 Years', Life milstone as 'Increasing' Benefit payout types as 'Lumpsum'and additional benefit selected as 'ATPD PPP'.</t>
  </si>
  <si>
    <t>Validate is the user is able to create an application for the gender selected as 'Female' and select option "Yes"  for Consume tobacco, DOB from Age 18-45 Years with eduction level as 'Std X pass', occupation as 'Student' , Select the checkbox for Choose Return of Premium, employee of Canara HSBC as 'No', Frequency as 'Year', Premium payment term as 'Limited 15 Years', Life milstone as 'Increasing' Benefit payout types as 'Lumpsum'and additional benefit selected as 'ATPD PPP'.</t>
  </si>
  <si>
    <t>Validate is the user is able to create an application for the gender selected as 'Transgender' and select option "Yes" for Consume tobacco, DOB from Age 18-45 Years with eduction level as 'post graduate and above' , Select the checkbox for Choose Return of Premium, occupation as salaried, employee of Canara HSBC as 'Yes', Frequency as Monthly, Premium payment term as Regular, Life milstone as 'Level', Benefit payout types as 'Lumsum'and additional benefit selected as 'TI'.</t>
  </si>
  <si>
    <t>Validate is the user is able to create an application for the gender selected as "Male" and select option "Yes" for Consume tobacco, DOB from Age 18-45 Years with eduction level as post graduate and above , Select the checkbox for Choose Return of Premium, occupation as salaried, employee of Canara HSBC as 'Yes', Frequency as Monthly, Premium payment term as Regular, Life milstone as 'Level', Benefit payout types as 'Lumsum'and additional benefit selected as 'BYP'.</t>
  </si>
  <si>
    <t>Validate is the user is able to create an application for the gender selected as 'Female' and select option "Yes"  for Consume tobacco, DOB from Age 18-45 Years with eduction level as 'Graduate', occupation as 'Self employed' , Select the checkbox for Choose Return of Premium, employee of Canara HSBC as 'No', Frequency as 3 Month, Premium payment term as 'Limited 5 Years', Life milstone as 'Increasing', Benefit payout types as 'Monthly INcome'and additional benefit selected as 'CCB'.</t>
  </si>
  <si>
    <t>User will not be able to select additional benefit Block your calendar as Return oif premium option was chosen.</t>
  </si>
  <si>
    <t>Validate is the user is able to create an application for the gender selected as "Male" and select option "Yes" for Consume tobacco, DOB from Age 18-45 Years with eduction level as post graduate and above , occupation as salaried, employee of Canara HSBC as 'Yes', Frequency as Monthly, Premium payment term as Regular, Life milstone as 'Increasing', Benefit payout types as 'Lumsum'and additional benefit selected as 'BYP'.</t>
  </si>
  <si>
    <t>Validate is the user is able to create an application for the gender selected as 'Female' and select option "Yes"  for Consume tobacco, DOB from Age 18-45 Years with eduction level as 'Graduate', occupation as 'Self employed' , employee of Canara HSBC as 'No', Frequency as 3 Month, Premium payment term as 'Limited 5 Years', Life milstone as 'Level', Benefit payout types as 'Monthly INcome'and additional benefit selected as 'CCB'.</t>
  </si>
  <si>
    <t>User will not be able to select Block your premium option as Life milstone was chosen as Increasing for Life secure.</t>
  </si>
  <si>
    <t>Screen/Page</t>
  </si>
  <si>
    <t>Quote</t>
  </si>
  <si>
    <t>Plan Option Page</t>
  </si>
  <si>
    <t>Rider</t>
  </si>
  <si>
    <t xml:space="preserve">Scenario Description </t>
  </si>
  <si>
    <t>Test Data</t>
  </si>
  <si>
    <t>LS</t>
  </si>
  <si>
    <t>PDF</t>
  </si>
  <si>
    <t>PDF Type</t>
  </si>
  <si>
    <t>Validation</t>
  </si>
  <si>
    <t>kycFormPdf</t>
  </si>
  <si>
    <t>ekycFormPdf</t>
  </si>
  <si>
    <t>occupationQuestionsPdf</t>
  </si>
  <si>
    <t>pepQuestionsPdf</t>
  </si>
  <si>
    <t>comprehensiveMedicalQuestionsPdf</t>
  </si>
  <si>
    <t>medicalQuestionsPdf</t>
  </si>
  <si>
    <t>covidPdf</t>
  </si>
  <si>
    <t>proposalPdf</t>
  </si>
  <si>
    <t>lifeAssuredAmlPdf</t>
  </si>
  <si>
    <t>ArmedForcesPdf</t>
  </si>
  <si>
    <t>spousePDF</t>
  </si>
  <si>
    <t>PDF Link Type</t>
  </si>
  <si>
    <t>KYC Form</t>
  </si>
  <si>
    <t>EKYC Form</t>
  </si>
  <si>
    <t>PEP Questions</t>
  </si>
  <si>
    <t>Occupation Questions</t>
  </si>
  <si>
    <t>LSPDF_1</t>
  </si>
  <si>
    <t>LSPDF_2</t>
  </si>
  <si>
    <t>LSPDF_3</t>
  </si>
  <si>
    <t>LSPDF_4</t>
  </si>
  <si>
    <t>LSPDF_5</t>
  </si>
  <si>
    <t>LSPDF_6</t>
  </si>
  <si>
    <t>LSPDF_7</t>
  </si>
  <si>
    <t>LSPDF_8</t>
  </si>
  <si>
    <t>LSPDF_9</t>
  </si>
  <si>
    <t>LSPDF_10</t>
  </si>
  <si>
    <t>LSPDF_11</t>
  </si>
  <si>
    <t>Application No</t>
  </si>
  <si>
    <t>Prerequisite:-
A journey should be prepared with plan type LS and with various details in Sheet: LS_LSROP_Flow--&gt;LS_1.
Check the appropriate details are reflecting in the PDF for KYC form.
Steps:
1. Hit the URL https://buyonlinestg.canarahsbclife.com/bin/chassis/getAllFormPdf?productID=90051&amp;pdfFormName=lifeAssuredAmlPdf&amp;leadId=abda4b46-81c8-4660-9b16-dffbe32bd603
2. Update the Lead ID in the URL
3. Update the PDF form name as "kycFormPdf" and hit the URL.</t>
  </si>
  <si>
    <t>Lead ID.</t>
  </si>
  <si>
    <t>Validate the KYC form PDF is refecting the details provided and chosen in the journey</t>
  </si>
  <si>
    <t>YTP Requirement Scenarios - PDFs</t>
  </si>
  <si>
    <t>YTP Requirement Scenarios - Journey</t>
  </si>
  <si>
    <t>Lead ID</t>
  </si>
  <si>
    <t>Observation/Remarks</t>
  </si>
  <si>
    <t>Validate the EKYC Form form PDF is refecting the details provided and chosen in the journey</t>
  </si>
  <si>
    <t>Prerequisite:-
A journey should be prepared with plan type LS and with various details in Sheet: LS_LSROP_Flow--&gt;LS_1.
Check the appropriate details are reflecting in the PDF for EKYC Form.
Steps:
1. Hit the URL https://buyonlinestg.canarahsbclife.com/bin/chassis/getAllFormPdf?productID=90051&amp;pdfFormName=lifeAssuredAmlPdf&amp;leadId=abda4b46-81c8-4660-9b16-dffbe32bd603
2. Update the Lead ID in the URL
3. Update the PDF form name as "ekycFormPdf" and hit the URL.</t>
  </si>
  <si>
    <t>Validate the Occupation Questions form PDF is refecting the details provided and chosen in the journey</t>
  </si>
  <si>
    <t>Prerequisite:-
A journey should be prepared with plan type LS and with various details in Sheet: LS_LSROP_Flow--&gt;LS_1.
Check the appropriate details are reflecting in the PDF for Occupation Questions form.
Steps:
1. Hit the URL https://buyonlinestg.canarahsbclife.com/bin/chassis/getAllFormPdf?productID=90051&amp;pdfFormName=lifeAssuredAmlPdf&amp;leadId=abda4b46-81c8-4660-9b16-dffbe32bd603
2. Update the Lead ID in the URL
3. Update the PDF form name as "occupationQuestionsPdf" and hit the URL.</t>
  </si>
  <si>
    <t>Validate the PEP Questions form PDF is refecting the details provided and chosen in the journey</t>
  </si>
  <si>
    <t>Prerequisite:-
A journey should be prepared with plan type LS and with various details in Sheet: LS_LSROP_Flow--&gt;LS_1.
Check the appropriate details are reflecting in the PDF for PEP Questions form.
Steps:
1. Hit the URL https://buyonlinestg.canarahsbclife.com/bin/chassis/getAllFormPdf?productID=90051&amp;pdfFormName=lifeAssuredAmlPdf&amp;leadId=abda4b46-81c8-4660-9b16-dffbe32bd603
2. Update the Lead ID in the URL
3. Update the PDF form name as "pepQuestionsPdf" and hit the URL.</t>
  </si>
  <si>
    <t>Comrehensive Medical Questions</t>
  </si>
  <si>
    <t>Validate the Comrehensive Medical Questions form PDF is refecting the details provided and chosen in the journey</t>
  </si>
  <si>
    <t>Prerequisite:-
A journey should be prepared with plan type LS and with various details in Sheet: LS_LSROP_Flow--&gt;LS_1.
Check the appropriate details are reflecting in the PDF for Comrehensive Medical Questions form.
Steps:
1. Hit the URL https://buyonlinestg.canarahsbclife.com/bin/chassis/getAllFormPdf?productID=90051&amp;pdfFormName=lifeAssuredAmlPdf&amp;leadId=abda4b46-81c8-4660-9b16-dffbe32bd603
2. Update the Lead ID in the URL
3. Update the PDF form name as "comprehensiveMedicalQuestionsPdf" and hit the URL.</t>
  </si>
  <si>
    <t>Medical Questions</t>
  </si>
  <si>
    <t>Validate the Medical Questions form PDF is refecting the details provided and chosen in the journey</t>
  </si>
  <si>
    <t>Prerequisite:-
A journey should be prepared with plan type LS and with various details in Sheet: LS_LSROP_Flow--&gt;LS_1.
Check the appropriate details are reflecting in the PDF for Medical Questions form.
Steps:
1. Hit the URL https://buyonlinestg.canarahsbclife.com/bin/chassis/getAllFormPdf?productID=90051&amp;pdfFormName=lifeAssuredAmlPdf&amp;leadId=abda4b46-81c8-4660-9b16-dffbe32bd603
2. Update the Lead ID in the URL
3. Update the PDF form name as "medicalQuestionsPdf" and hit the URL.</t>
  </si>
  <si>
    <t>Covid PDF</t>
  </si>
  <si>
    <t>Validate the Covid PDF form PDF is refecting the details provided and chosen in the journey</t>
  </si>
  <si>
    <t>Prerequisite:-
A journey should be prepared with plan type LS and with various details in Sheet: LS_LSROP_Flow--&gt;LS_1.
Check the appropriate details are reflecting in the PDF for Covid PDF form.
Steps:
1. Hit the URL https://buyonlinestg.canarahsbclife.com/bin/chassis/getAllFormPdf?productID=90051&amp;pdfFormName=lifeAssuredAmlPdf&amp;leadId=abda4b46-81c8-4660-9b16-dffbe32bd603
2. Update the Lead ID in the URL
3. Update the PDF form name as "covidPdf" and hit the URL.</t>
  </si>
  <si>
    <t>Proposal PDF</t>
  </si>
  <si>
    <t>Validate the Proposal PDF is refecting the details provided and chosen in the journey</t>
  </si>
  <si>
    <t>Prerequisite:-
A journey should be prepared with plan type LS and with various details in Sheet: LS_LSROP_Flow--&gt;LS_1.
Check the appropriate details are reflecting in the PDF for Proposal form.
Steps:
1. Hit the URL https://buyonlinestg.canarahsbclife.com/bin/chassis/getAllFormPdf?productID=90051&amp;pdfFormName=lifeAssuredAmlPdf&amp;leadId=abda4b46-81c8-4660-9b16-dffbe32bd603
2. Update the Lead ID in the URL
3. Update the PDF form name as "proposalPdf" and hit the URL.</t>
  </si>
  <si>
    <t xml:space="preserve">Life Assured AML </t>
  </si>
  <si>
    <t>Validate the Life Assured AML  form PDF is refecting the details provided and chosen in the journey</t>
  </si>
  <si>
    <t>Prerequisite:-
A journey should be prepared with plan type LS and with various details in Sheet: LS_LSROP_Flow--&gt;LS_1.
Check the appropriate details are reflecting in the PDF for Life Assured AML  form.
Steps:
1. Hit the URL https://buyonlinestg.canarahsbclife.com/bin/chassis/getAllFormPdf?productID=90051&amp;pdfFormName=lifeAssuredAmlPdf&amp;leadId=abda4b46-81c8-4660-9b16-dffbe32bd603
2. Update the Lead ID in the URL
3. Update the PDF form name as "lifeAssuredAmlPdf" and hit the URL.</t>
  </si>
  <si>
    <t>Armed Forces</t>
  </si>
  <si>
    <t>Validate the Armed Forces form PDF is refecting the details provided and chosen in the journey</t>
  </si>
  <si>
    <t>Prerequisite:-
A journey should be prepared with plan type LS and with various details in Sheet: LS_LSROP_Flow--&gt;LS_1.
Check the appropriate details are reflecting in the PDF for Armed Forces form.
Steps:
1. Hit the URL https://buyonlinestg.canarahsbclife.com/bin/chassis/getAllFormPdf?productID=90051&amp;pdfFormName=lifeAssuredAmlPdf&amp;leadId=abda4b46-81c8-4660-9b16-dffbe32bd603
2. Update the Lead ID in the URL
3. Update the PDF form name as "Armed Forces" and hit the URL.</t>
  </si>
  <si>
    <t>Spouse PDF</t>
  </si>
  <si>
    <t>Validate the Spouse PDF form PDF is refecting the details provided and chosen in the journey</t>
  </si>
  <si>
    <t>Prerequisite:-
A journey should be prepared with plan type LS and with various details in Sheet: LS_LSROP_Flow--&gt;LS_1.
Check the appropriate details are reflecting in the PDF for Spouse PDF form.
Steps:
1. Hit the URL https://buyonlinestg.canarahsbclife.com/bin/chassis/getAllFormPdf?productID=90051&amp;pdfFormName=lifeAssuredAmlPdf&amp;leadId=abda4b46-81c8-4660-9b16-dffbe32bd603
2. Update the Lead ID in the URL
3. Update the PDF form name as "spousePDF" and hit the URL.</t>
  </si>
  <si>
    <t>The filled data should reflect in the PDF</t>
  </si>
  <si>
    <t>LS ROP_PDF_12</t>
  </si>
  <si>
    <t>LS ROP_PDF_13</t>
  </si>
  <si>
    <t>LS ROP_PDF_14</t>
  </si>
  <si>
    <t>LS ROP_PDF_15</t>
  </si>
  <si>
    <t>LS ROP_PDF_16</t>
  </si>
  <si>
    <t>LS ROP_PDF_17</t>
  </si>
  <si>
    <t>LS ROP_PDF_18</t>
  </si>
  <si>
    <t>LS ROP_PDF_19</t>
  </si>
  <si>
    <t>LS ROP_PDF_20</t>
  </si>
  <si>
    <t>LS ROP_PDF_21</t>
  </si>
  <si>
    <t>LS ROP_PDF_22</t>
  </si>
  <si>
    <t>LS ROP</t>
  </si>
  <si>
    <t>S No</t>
  </si>
  <si>
    <t>Age</t>
  </si>
  <si>
    <t>Option</t>
  </si>
  <si>
    <t>Occupation</t>
  </si>
  <si>
    <t>Staff</t>
  </si>
  <si>
    <t>PPT</t>
  </si>
  <si>
    <t>PT</t>
  </si>
  <si>
    <t>Cover option</t>
  </si>
  <si>
    <t>Base Plan SA</t>
  </si>
  <si>
    <t>Smoker</t>
  </si>
  <si>
    <t>CI PP</t>
  </si>
  <si>
    <t>CI PPP</t>
  </si>
  <si>
    <t>ADB</t>
  </si>
  <si>
    <t>ATPD - PP</t>
  </si>
  <si>
    <t>ATPD - PPP</t>
  </si>
  <si>
    <t>TI</t>
  </si>
  <si>
    <t xml:space="preserve">BYP </t>
  </si>
  <si>
    <t>CCB</t>
  </si>
  <si>
    <t>Non Salaried</t>
  </si>
  <si>
    <t>N</t>
  </si>
  <si>
    <t>Life Secure with RoP</t>
  </si>
  <si>
    <t>NA</t>
  </si>
  <si>
    <t>Limited</t>
  </si>
  <si>
    <t>YTP Requirement Scenarios - Valuation Scenarios</t>
  </si>
  <si>
    <t>Prerequisites to execute the valuation testing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</si>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</sst>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6"/>
      <color theme="0"/>
      <name val="Calibri"/>
      <family val="2"/>
      <scheme val="minor"/>
    </font>
    <font>
      <b/>
      <sz val="11"/>
      <color theme="4" tint="-0.249977111117893"/>
      <name val="Calibri"/>
      <family val="2"/>
      <scheme val="minor"/>
    </font>
    <font>
      <b/>
      <sz val="9"/>
      <color theme="0"/>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0" fillId="5" borderId="0" xfId="0" applyFill="1" applyAlignment="1">
      <alignment wrapText="1"/>
    </xf>
    <xf numFmtId="14" fontId="0" fillId="0" borderId="0" xfId="0" quotePrefix="1" applyNumberFormat="1"/>
    <xf numFmtId="0" fontId="0" fillId="0" borderId="0" xfId="0" applyAlignment="1">
      <alignment vertical="top" wrapText="1"/>
    </xf>
    <xf numFmtId="0" fontId="0" fillId="5" borderId="0" xfId="0" applyFill="1" applyAlignment="1">
      <alignment vertical="top" wrapText="1"/>
    </xf>
    <xf numFmtId="0" fontId="2" fillId="2" borderId="0" xfId="0" applyFont="1" applyFill="1" applyAlignment="1">
      <alignment horizontal="center"/>
    </xf>
    <xf numFmtId="0" fontId="0" fillId="0" borderId="0" xfId="0" applyAlignment="1">
      <alignment vertical="top"/>
    </xf>
    <xf numFmtId="0" fontId="1" fillId="4" borderId="7" xfId="0" applyFont="1" applyFill="1" applyBorder="1" applyAlignment="1">
      <alignment horizontal="center" wrapText="1"/>
    </xf>
    <xf numFmtId="0" fontId="1" fillId="4" borderId="7" xfId="0" applyFont="1" applyFill="1" applyBorder="1" applyAlignment="1">
      <alignment horizontal="center"/>
    </xf>
    <xf numFmtId="0" fontId="3"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4" borderId="9" xfId="0" applyFont="1" applyFill="1" applyBorder="1" applyAlignment="1">
      <alignment horizontal="center"/>
    </xf>
    <xf numFmtId="0" fontId="1" fillId="4" borderId="8" xfId="0" applyFont="1" applyFill="1" applyBorder="1" applyAlignment="1">
      <alignment horizontal="center" wrapText="1"/>
    </xf>
    <xf numFmtId="0" fontId="1" fillId="4" borderId="8" xfId="0" applyFont="1" applyFill="1" applyBorder="1" applyAlignment="1">
      <alignment horizontal="center"/>
    </xf>
    <xf numFmtId="0" fontId="1" fillId="4" borderId="13" xfId="0" applyFont="1" applyFill="1" applyBorder="1" applyAlignment="1">
      <alignment horizontal="center"/>
    </xf>
    <xf numFmtId="0" fontId="1" fillId="4" borderId="12" xfId="0" applyFont="1" applyFill="1" applyBorder="1" applyAlignment="1">
      <alignment horizontal="center"/>
    </xf>
    <xf numFmtId="0" fontId="1" fillId="4" borderId="1" xfId="0" applyFont="1" applyFill="1" applyBorder="1" applyAlignment="1">
      <alignment horizontal="center"/>
    </xf>
    <xf numFmtId="0" fontId="1" fillId="4" borderId="11"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vertical="top"/>
    </xf>
    <xf numFmtId="0" fontId="1" fillId="4" borderId="1" xfId="0" applyFont="1" applyFill="1" applyBorder="1" applyAlignment="1">
      <alignment horizontal="center" vertical="top"/>
    </xf>
    <xf numFmtId="0" fontId="1" fillId="4" borderId="7" xfId="0" applyFont="1" applyFill="1" applyBorder="1" applyAlignment="1">
      <alignment horizontal="center" vertical="top"/>
    </xf>
    <xf numFmtId="0" fontId="3" fillId="4" borderId="2" xfId="0" applyFont="1" applyFill="1" applyBorder="1" applyAlignment="1">
      <alignment horizontal="center" vertical="top"/>
    </xf>
    <xf numFmtId="0" fontId="1" fillId="4" borderId="9" xfId="0" applyFont="1" applyFill="1" applyBorder="1" applyAlignment="1">
      <alignment horizontal="center" vertical="top"/>
    </xf>
    <xf numFmtId="0" fontId="1" fillId="4" borderId="10" xfId="0" applyFont="1" applyFill="1" applyBorder="1" applyAlignment="1">
      <alignment horizontal="center" vertical="top"/>
    </xf>
    <xf numFmtId="0" fontId="1" fillId="4" borderId="1" xfId="0" applyFont="1" applyFill="1" applyBorder="1" applyAlignment="1"/>
    <xf numFmtId="0" fontId="1" fillId="4" borderId="6" xfId="0" applyFont="1" applyFill="1" applyBorder="1" applyAlignment="1">
      <alignment horizontal="center"/>
    </xf>
    <xf numFmtId="0" fontId="1" fillId="0" borderId="0" xfId="0" applyFont="1"/>
    <xf numFmtId="0" fontId="1" fillId="4" borderId="8" xfId="0" applyFont="1" applyFill="1" applyBorder="1" applyAlignment="1">
      <alignment horizontal="center" vertical="top"/>
    </xf>
    <xf numFmtId="0" fontId="1" fillId="4" borderId="3" xfId="0" applyFont="1" applyFill="1" applyBorder="1" applyAlignment="1">
      <alignment horizontal="center" vertical="top"/>
    </xf>
    <xf numFmtId="0" fontId="1" fillId="4" borderId="13" xfId="0" applyFont="1" applyFill="1" applyBorder="1" applyAlignment="1">
      <alignment horizontal="center"/>
    </xf>
    <xf numFmtId="0" fontId="1" fillId="4" borderId="15" xfId="0" applyFont="1" applyFill="1" applyBorder="1" applyAlignment="1">
      <alignment horizontal="center"/>
    </xf>
    <xf numFmtId="0" fontId="1" fillId="4" borderId="16" xfId="0" applyFont="1" applyFill="1" applyBorder="1" applyAlignment="1">
      <alignment horizontal="center"/>
    </xf>
    <xf numFmtId="0" fontId="4" fillId="7" borderId="1" xfId="0" applyFont="1" applyFill="1" applyBorder="1" applyAlignment="1">
      <alignment horizontal="center" vertical="center" wrapText="1"/>
    </xf>
    <xf numFmtId="0" fontId="0" fillId="0" borderId="1" xfId="0" applyBorder="1"/>
    <xf numFmtId="0" fontId="0" fillId="5" borderId="1" xfId="0" applyFill="1" applyBorder="1" applyAlignment="1">
      <alignment horizontal="center" vertical="center"/>
    </xf>
    <xf numFmtId="0" fontId="0" fillId="5" borderId="1" xfId="0" applyFill="1" applyBorder="1"/>
    <xf numFmtId="0" fontId="0" fillId="6" borderId="1" xfId="0" applyFill="1" applyBorder="1" applyAlignment="1">
      <alignment horizontal="center" vertical="center"/>
    </xf>
    <xf numFmtId="0" fontId="0" fillId="6" borderId="1" xfId="0" applyFill="1" applyBorder="1"/>
    <xf numFmtId="0" fontId="2" fillId="2" borderId="14" xfId="0" applyFont="1" applyFill="1" applyBorder="1" applyAlignment="1">
      <alignment horizontal="center"/>
    </xf>
    <xf numFmtId="0" fontId="2" fillId="2" borderId="20" xfId="0" applyFont="1" applyFill="1" applyBorder="1" applyAlignment="1">
      <alignment horizontal="center"/>
    </xf>
    <xf numFmtId="0" fontId="1" fillId="3" borderId="17" xfId="0" applyFont="1" applyFill="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lignment horizontal="left"/>
    </xf>
    <xf numFmtId="0" fontId="0" fillId="0" borderId="2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D1" zoomScale="90" zoomScaleNormal="90" workbookViewId="0">
      <selection activeCell="F13" sqref="F13"/>
    </sheetView>
  </sheetViews>
  <sheetFormatPr defaultRowHeight="14.5" x14ac:dyDescent="0.35"/>
  <cols>
    <col min="1" max="1" width="4.36328125" customWidth="1"/>
    <col min="2" max="2" width="10.1796875" bestFit="1" customWidth="1"/>
    <col min="3" max="3" width="20.453125" customWidth="1"/>
    <col min="4" max="4" width="18" customWidth="1"/>
    <col min="5" max="5" width="12" customWidth="1"/>
    <col min="6" max="6" width="14.81640625" bestFit="1" customWidth="1"/>
    <col min="7" max="8" width="14.81640625" customWidth="1"/>
    <col min="9" max="9" width="22.6328125" bestFit="1" customWidth="1"/>
    <col min="10" max="10" width="14.81640625" customWidth="1"/>
    <col min="11" max="11" width="21.1796875" bestFit="1" customWidth="1"/>
    <col min="12" max="12" width="15.90625" bestFit="1" customWidth="1"/>
    <col min="13" max="13" width="34.54296875" customWidth="1"/>
    <col min="14" max="14" width="33.453125" bestFit="1" customWidth="1"/>
    <col min="15" max="15" width="71.81640625" bestFit="1" customWidth="1"/>
    <col min="16" max="16" width="21.26953125" customWidth="1"/>
    <col min="17" max="17" width="13.6328125" bestFit="1" customWidth="1"/>
    <col min="18" max="18" width="35.26953125" customWidth="1"/>
    <col min="19" max="19" width="19.7265625" bestFit="1" customWidth="1"/>
  </cols>
  <sheetData>
    <row r="1" spans="1:19" ht="21.5" thickBot="1" x14ac:dyDescent="0.55000000000000004">
      <c r="A1" s="6" t="s">
        <v>154</v>
      </c>
      <c r="B1" s="6"/>
      <c r="C1" s="6"/>
      <c r="D1" s="6"/>
      <c r="E1" s="6"/>
      <c r="F1" s="6"/>
      <c r="G1" s="6"/>
      <c r="H1" s="6"/>
      <c r="I1" s="6"/>
      <c r="J1" s="6"/>
      <c r="K1" s="6"/>
      <c r="L1" s="6"/>
      <c r="M1" s="6"/>
      <c r="N1" s="6"/>
      <c r="O1" s="6"/>
      <c r="P1" s="6"/>
      <c r="Q1" s="6"/>
      <c r="R1" s="6"/>
      <c r="S1" s="6"/>
    </row>
    <row r="2" spans="1:19" ht="16" customHeight="1" thickBot="1" x14ac:dyDescent="0.4">
      <c r="A2" s="8" t="s">
        <v>0</v>
      </c>
      <c r="B2" s="9" t="s">
        <v>1</v>
      </c>
      <c r="C2" s="10" t="s">
        <v>112</v>
      </c>
      <c r="D2" s="11" t="s">
        <v>5</v>
      </c>
      <c r="E2" s="12"/>
      <c r="F2" s="12"/>
      <c r="G2" s="12"/>
      <c r="H2" s="12"/>
      <c r="I2" s="13"/>
      <c r="J2" s="11" t="s">
        <v>113</v>
      </c>
      <c r="K2" s="13"/>
      <c r="L2" s="11" t="s">
        <v>114</v>
      </c>
      <c r="M2" s="13"/>
      <c r="N2" s="14" t="s">
        <v>115</v>
      </c>
      <c r="O2" s="9" t="s">
        <v>116</v>
      </c>
      <c r="P2" s="15" t="s">
        <v>90</v>
      </c>
      <c r="Q2" s="20" t="s">
        <v>117</v>
      </c>
      <c r="R2" s="20"/>
      <c r="S2" s="23" t="s">
        <v>156</v>
      </c>
    </row>
    <row r="3" spans="1:19" ht="15" thickBot="1" x14ac:dyDescent="0.4">
      <c r="A3" s="16"/>
      <c r="B3" s="17"/>
      <c r="C3" s="14" t="s">
        <v>2</v>
      </c>
      <c r="D3" s="18" t="s">
        <v>15</v>
      </c>
      <c r="E3" s="18" t="s">
        <v>16</v>
      </c>
      <c r="F3" s="18" t="s">
        <v>22</v>
      </c>
      <c r="G3" s="18" t="s">
        <v>25</v>
      </c>
      <c r="H3" s="18" t="s">
        <v>14</v>
      </c>
      <c r="I3" s="18" t="s">
        <v>52</v>
      </c>
      <c r="J3" s="18" t="s">
        <v>53</v>
      </c>
      <c r="K3" s="18" t="s">
        <v>58</v>
      </c>
      <c r="L3" s="18" t="s">
        <v>64</v>
      </c>
      <c r="M3" s="18" t="s">
        <v>67</v>
      </c>
      <c r="N3" s="19" t="s">
        <v>71</v>
      </c>
      <c r="O3" s="17"/>
      <c r="P3" s="21"/>
      <c r="Q3" s="22" t="s">
        <v>149</v>
      </c>
      <c r="R3" s="22" t="s">
        <v>155</v>
      </c>
      <c r="S3" s="23"/>
    </row>
    <row r="4" spans="1:19" ht="87" x14ac:dyDescent="0.35">
      <c r="A4">
        <v>1</v>
      </c>
      <c r="B4" t="s">
        <v>4</v>
      </c>
      <c r="C4" t="s">
        <v>3</v>
      </c>
      <c r="D4" t="s">
        <v>12</v>
      </c>
      <c r="E4" s="3" t="s">
        <v>40</v>
      </c>
      <c r="F4" t="s">
        <v>23</v>
      </c>
      <c r="G4" s="1" t="s">
        <v>26</v>
      </c>
      <c r="H4" t="s">
        <v>21</v>
      </c>
      <c r="I4" t="s">
        <v>23</v>
      </c>
      <c r="J4" t="s">
        <v>54</v>
      </c>
      <c r="K4" t="s">
        <v>59</v>
      </c>
      <c r="L4" t="s">
        <v>65</v>
      </c>
      <c r="M4" t="s">
        <v>68</v>
      </c>
      <c r="N4" t="s">
        <v>72</v>
      </c>
      <c r="O4" s="1" t="s">
        <v>81</v>
      </c>
      <c r="P4" s="4" t="s">
        <v>80</v>
      </c>
    </row>
    <row r="5" spans="1:19" ht="87" x14ac:dyDescent="0.35">
      <c r="A5">
        <v>2</v>
      </c>
      <c r="B5" t="s">
        <v>7</v>
      </c>
      <c r="C5" t="s">
        <v>3</v>
      </c>
      <c r="D5" t="s">
        <v>6</v>
      </c>
      <c r="E5" s="3" t="s">
        <v>41</v>
      </c>
      <c r="F5" t="s">
        <v>23</v>
      </c>
      <c r="G5" t="s">
        <v>29</v>
      </c>
      <c r="H5" t="s">
        <v>30</v>
      </c>
      <c r="I5" t="s">
        <v>24</v>
      </c>
      <c r="J5" t="s">
        <v>55</v>
      </c>
      <c r="K5" t="s">
        <v>60</v>
      </c>
      <c r="L5" t="s">
        <v>66</v>
      </c>
      <c r="M5" t="s">
        <v>69</v>
      </c>
      <c r="N5" t="s">
        <v>73</v>
      </c>
      <c r="O5" s="1" t="s">
        <v>83</v>
      </c>
      <c r="P5" s="4" t="s">
        <v>80</v>
      </c>
    </row>
    <row r="6" spans="1:19" ht="87" x14ac:dyDescent="0.35">
      <c r="A6">
        <v>3</v>
      </c>
      <c r="B6" t="s">
        <v>8</v>
      </c>
      <c r="C6" t="s">
        <v>3</v>
      </c>
      <c r="D6" t="s">
        <v>13</v>
      </c>
      <c r="E6" s="3" t="s">
        <v>36</v>
      </c>
      <c r="F6" t="s">
        <v>23</v>
      </c>
      <c r="G6" t="s">
        <v>27</v>
      </c>
      <c r="H6" t="s">
        <v>31</v>
      </c>
      <c r="I6" t="s">
        <v>23</v>
      </c>
      <c r="J6" t="s">
        <v>56</v>
      </c>
      <c r="K6" t="s">
        <v>61</v>
      </c>
      <c r="L6" t="s">
        <v>65</v>
      </c>
      <c r="M6" t="s">
        <v>70</v>
      </c>
      <c r="N6" t="s">
        <v>74</v>
      </c>
      <c r="O6" s="1" t="s">
        <v>84</v>
      </c>
      <c r="P6" s="4" t="s">
        <v>80</v>
      </c>
    </row>
    <row r="7" spans="1:19" ht="87" x14ac:dyDescent="0.35">
      <c r="A7">
        <v>4</v>
      </c>
      <c r="B7" t="s">
        <v>9</v>
      </c>
      <c r="C7" t="s">
        <v>3</v>
      </c>
      <c r="D7" t="s">
        <v>12</v>
      </c>
      <c r="E7" s="3" t="s">
        <v>37</v>
      </c>
      <c r="F7" t="s">
        <v>24</v>
      </c>
      <c r="G7" t="s">
        <v>19</v>
      </c>
      <c r="H7" t="s">
        <v>32</v>
      </c>
      <c r="I7" t="s">
        <v>24</v>
      </c>
      <c r="J7" t="s">
        <v>57</v>
      </c>
      <c r="K7" t="s">
        <v>62</v>
      </c>
      <c r="L7" t="s">
        <v>66</v>
      </c>
      <c r="M7" t="s">
        <v>68</v>
      </c>
      <c r="N7" s="1" t="s">
        <v>75</v>
      </c>
      <c r="O7" s="1" t="s">
        <v>82</v>
      </c>
      <c r="P7" s="4" t="s">
        <v>80</v>
      </c>
    </row>
    <row r="8" spans="1:19" ht="101.5" x14ac:dyDescent="0.35">
      <c r="A8">
        <v>5</v>
      </c>
      <c r="B8" t="s">
        <v>10</v>
      </c>
      <c r="C8" t="s">
        <v>3</v>
      </c>
      <c r="D8" t="s">
        <v>6</v>
      </c>
      <c r="E8" s="3" t="s">
        <v>38</v>
      </c>
      <c r="F8" t="s">
        <v>24</v>
      </c>
      <c r="G8" t="s">
        <v>28</v>
      </c>
      <c r="H8" t="s">
        <v>33</v>
      </c>
      <c r="I8" t="s">
        <v>23</v>
      </c>
      <c r="J8" t="s">
        <v>54</v>
      </c>
      <c r="K8" t="s">
        <v>63</v>
      </c>
      <c r="L8" t="s">
        <v>65</v>
      </c>
      <c r="M8" t="s">
        <v>69</v>
      </c>
      <c r="N8" s="1" t="s">
        <v>76</v>
      </c>
      <c r="O8" s="1" t="s">
        <v>85</v>
      </c>
      <c r="P8" s="2" t="s">
        <v>86</v>
      </c>
    </row>
    <row r="9" spans="1:19" ht="87" x14ac:dyDescent="0.35">
      <c r="A9">
        <v>6</v>
      </c>
      <c r="B9" t="s">
        <v>11</v>
      </c>
      <c r="C9" t="s">
        <v>3</v>
      </c>
      <c r="D9" t="s">
        <v>13</v>
      </c>
      <c r="E9" s="3" t="s">
        <v>39</v>
      </c>
      <c r="F9" t="s">
        <v>24</v>
      </c>
      <c r="G9" s="1" t="s">
        <v>26</v>
      </c>
      <c r="H9" t="s">
        <v>34</v>
      </c>
      <c r="I9" t="s">
        <v>24</v>
      </c>
      <c r="J9" t="s">
        <v>55</v>
      </c>
      <c r="K9" t="s">
        <v>59</v>
      </c>
      <c r="L9" t="s">
        <v>66</v>
      </c>
      <c r="M9" t="s">
        <v>70</v>
      </c>
      <c r="N9" t="s">
        <v>77</v>
      </c>
      <c r="O9" s="1" t="s">
        <v>87</v>
      </c>
      <c r="P9" s="4" t="s">
        <v>80</v>
      </c>
    </row>
    <row r="10" spans="1:19" ht="87" x14ac:dyDescent="0.35">
      <c r="A10">
        <v>7</v>
      </c>
      <c r="B10" t="s">
        <v>88</v>
      </c>
      <c r="C10" t="s">
        <v>3</v>
      </c>
      <c r="D10" t="s">
        <v>12</v>
      </c>
      <c r="E10" s="3" t="s">
        <v>42</v>
      </c>
      <c r="F10" t="s">
        <v>23</v>
      </c>
      <c r="G10" t="s">
        <v>29</v>
      </c>
      <c r="H10" t="s">
        <v>35</v>
      </c>
      <c r="I10" t="s">
        <v>23</v>
      </c>
      <c r="J10" t="s">
        <v>56</v>
      </c>
      <c r="K10" t="s">
        <v>60</v>
      </c>
      <c r="L10" t="s">
        <v>66</v>
      </c>
      <c r="M10" t="s">
        <v>68</v>
      </c>
      <c r="N10" t="s">
        <v>78</v>
      </c>
      <c r="O10" s="1" t="s">
        <v>109</v>
      </c>
      <c r="P10" s="5" t="s">
        <v>111</v>
      </c>
    </row>
    <row r="11" spans="1:19" ht="87" x14ac:dyDescent="0.35">
      <c r="A11">
        <v>8</v>
      </c>
      <c r="B11" t="s">
        <v>89</v>
      </c>
      <c r="C11" t="s">
        <v>3</v>
      </c>
      <c r="D11" t="s">
        <v>6</v>
      </c>
      <c r="E11" s="3" t="s">
        <v>43</v>
      </c>
      <c r="F11" t="s">
        <v>23</v>
      </c>
      <c r="G11" t="s">
        <v>27</v>
      </c>
      <c r="H11" t="s">
        <v>21</v>
      </c>
      <c r="I11" t="s">
        <v>24</v>
      </c>
      <c r="J11" t="s">
        <v>57</v>
      </c>
      <c r="K11" t="s">
        <v>61</v>
      </c>
      <c r="L11" t="s">
        <v>65</v>
      </c>
      <c r="M11" t="s">
        <v>69</v>
      </c>
      <c r="N11" t="s">
        <v>79</v>
      </c>
      <c r="O11" s="1" t="s">
        <v>110</v>
      </c>
      <c r="P11" s="4" t="s">
        <v>80</v>
      </c>
    </row>
    <row r="12" spans="1:19" ht="87" x14ac:dyDescent="0.35">
      <c r="A12">
        <v>9</v>
      </c>
      <c r="B12" t="s">
        <v>91</v>
      </c>
      <c r="C12" s="1" t="s">
        <v>99</v>
      </c>
      <c r="D12" t="s">
        <v>13</v>
      </c>
      <c r="E12" s="3" t="s">
        <v>44</v>
      </c>
      <c r="F12" t="s">
        <v>23</v>
      </c>
      <c r="G12" t="s">
        <v>19</v>
      </c>
      <c r="H12" t="s">
        <v>30</v>
      </c>
      <c r="I12" t="s">
        <v>23</v>
      </c>
      <c r="J12" t="s">
        <v>54</v>
      </c>
      <c r="K12" t="s">
        <v>62</v>
      </c>
      <c r="L12" t="s">
        <v>65</v>
      </c>
      <c r="M12" t="s">
        <v>70</v>
      </c>
      <c r="N12" t="s">
        <v>72</v>
      </c>
      <c r="O12" s="1" t="s">
        <v>100</v>
      </c>
      <c r="P12" s="4" t="s">
        <v>80</v>
      </c>
    </row>
    <row r="13" spans="1:19" ht="101.5" x14ac:dyDescent="0.35">
      <c r="A13">
        <v>10</v>
      </c>
      <c r="B13" t="s">
        <v>92</v>
      </c>
      <c r="C13" s="1" t="s">
        <v>99</v>
      </c>
      <c r="D13" t="s">
        <v>12</v>
      </c>
      <c r="E13" s="3" t="s">
        <v>45</v>
      </c>
      <c r="F13" t="s">
        <v>24</v>
      </c>
      <c r="G13" t="s">
        <v>28</v>
      </c>
      <c r="H13" t="s">
        <v>31</v>
      </c>
      <c r="I13" t="s">
        <v>24</v>
      </c>
      <c r="J13" t="s">
        <v>55</v>
      </c>
      <c r="K13" t="s">
        <v>63</v>
      </c>
      <c r="L13" t="s">
        <v>66</v>
      </c>
      <c r="M13" t="s">
        <v>68</v>
      </c>
      <c r="N13" t="s">
        <v>73</v>
      </c>
      <c r="O13" s="1" t="s">
        <v>101</v>
      </c>
      <c r="P13" s="4" t="s">
        <v>80</v>
      </c>
    </row>
    <row r="14" spans="1:19" ht="101.5" x14ac:dyDescent="0.35">
      <c r="A14">
        <v>11</v>
      </c>
      <c r="B14" t="s">
        <v>93</v>
      </c>
      <c r="C14" s="1" t="s">
        <v>99</v>
      </c>
      <c r="D14" t="s">
        <v>6</v>
      </c>
      <c r="E14" s="3" t="s">
        <v>46</v>
      </c>
      <c r="F14" t="s">
        <v>24</v>
      </c>
      <c r="G14" s="1" t="s">
        <v>26</v>
      </c>
      <c r="H14" t="s">
        <v>32</v>
      </c>
      <c r="I14" t="s">
        <v>23</v>
      </c>
      <c r="J14" t="s">
        <v>56</v>
      </c>
      <c r="K14" t="s">
        <v>59</v>
      </c>
      <c r="L14" t="s">
        <v>65</v>
      </c>
      <c r="M14" t="s">
        <v>69</v>
      </c>
      <c r="N14" t="s">
        <v>74</v>
      </c>
      <c r="O14" s="1" t="s">
        <v>102</v>
      </c>
      <c r="P14" s="4" t="s">
        <v>80</v>
      </c>
    </row>
    <row r="15" spans="1:19" ht="87" x14ac:dyDescent="0.35">
      <c r="A15">
        <v>12</v>
      </c>
      <c r="B15" t="s">
        <v>94</v>
      </c>
      <c r="C15" s="1" t="s">
        <v>99</v>
      </c>
      <c r="D15" t="s">
        <v>13</v>
      </c>
      <c r="E15" s="3" t="s">
        <v>47</v>
      </c>
      <c r="F15" t="s">
        <v>24</v>
      </c>
      <c r="G15" t="s">
        <v>29</v>
      </c>
      <c r="H15" t="s">
        <v>33</v>
      </c>
      <c r="I15" t="s">
        <v>24</v>
      </c>
      <c r="J15" t="s">
        <v>57</v>
      </c>
      <c r="K15" t="s">
        <v>60</v>
      </c>
      <c r="L15" t="s">
        <v>66</v>
      </c>
      <c r="M15" t="s">
        <v>70</v>
      </c>
      <c r="N15" s="1" t="s">
        <v>75</v>
      </c>
      <c r="O15" s="1" t="s">
        <v>103</v>
      </c>
      <c r="P15" s="4" t="s">
        <v>80</v>
      </c>
    </row>
    <row r="16" spans="1:19" ht="101.5" x14ac:dyDescent="0.35">
      <c r="A16">
        <v>13</v>
      </c>
      <c r="B16" t="s">
        <v>95</v>
      </c>
      <c r="C16" s="1" t="s">
        <v>99</v>
      </c>
      <c r="D16" t="s">
        <v>12</v>
      </c>
      <c r="E16" s="3" t="s">
        <v>48</v>
      </c>
      <c r="F16" t="s">
        <v>23</v>
      </c>
      <c r="G16" t="s">
        <v>27</v>
      </c>
      <c r="H16" t="s">
        <v>34</v>
      </c>
      <c r="I16" t="s">
        <v>23</v>
      </c>
      <c r="J16" t="s">
        <v>54</v>
      </c>
      <c r="K16" t="s">
        <v>61</v>
      </c>
      <c r="L16" t="s">
        <v>65</v>
      </c>
      <c r="M16" t="s">
        <v>68</v>
      </c>
      <c r="N16" s="1" t="s">
        <v>76</v>
      </c>
      <c r="O16" s="1" t="s">
        <v>104</v>
      </c>
      <c r="P16" s="2" t="s">
        <v>86</v>
      </c>
    </row>
    <row r="17" spans="1:16" ht="87" x14ac:dyDescent="0.35">
      <c r="A17">
        <v>14</v>
      </c>
      <c r="B17" t="s">
        <v>96</v>
      </c>
      <c r="C17" s="1" t="s">
        <v>99</v>
      </c>
      <c r="D17" t="s">
        <v>6</v>
      </c>
      <c r="E17" s="3" t="s">
        <v>49</v>
      </c>
      <c r="F17" t="s">
        <v>23</v>
      </c>
      <c r="G17" t="s">
        <v>19</v>
      </c>
      <c r="H17" t="s">
        <v>35</v>
      </c>
      <c r="I17" t="s">
        <v>24</v>
      </c>
      <c r="J17" t="s">
        <v>55</v>
      </c>
      <c r="K17" t="s">
        <v>62</v>
      </c>
      <c r="L17" t="s">
        <v>66</v>
      </c>
      <c r="M17" t="s">
        <v>69</v>
      </c>
      <c r="N17" t="s">
        <v>77</v>
      </c>
      <c r="O17" s="1" t="s">
        <v>105</v>
      </c>
      <c r="P17" s="4" t="s">
        <v>80</v>
      </c>
    </row>
    <row r="18" spans="1:16" ht="87" x14ac:dyDescent="0.35">
      <c r="A18">
        <v>15</v>
      </c>
      <c r="B18" t="s">
        <v>97</v>
      </c>
      <c r="C18" s="1" t="s">
        <v>99</v>
      </c>
      <c r="D18" t="s">
        <v>13</v>
      </c>
      <c r="E18" s="3" t="s">
        <v>50</v>
      </c>
      <c r="F18" t="s">
        <v>23</v>
      </c>
      <c r="G18" t="s">
        <v>28</v>
      </c>
      <c r="H18" t="s">
        <v>21</v>
      </c>
      <c r="I18" t="s">
        <v>23</v>
      </c>
      <c r="J18" t="s">
        <v>56</v>
      </c>
      <c r="K18" t="s">
        <v>63</v>
      </c>
      <c r="L18" t="s">
        <v>65</v>
      </c>
      <c r="M18" t="s">
        <v>70</v>
      </c>
      <c r="N18" t="s">
        <v>78</v>
      </c>
      <c r="O18" s="1" t="s">
        <v>106</v>
      </c>
      <c r="P18" s="2" t="s">
        <v>108</v>
      </c>
    </row>
    <row r="19" spans="1:16" ht="101.5" x14ac:dyDescent="0.35">
      <c r="A19">
        <v>16</v>
      </c>
      <c r="B19" t="s">
        <v>98</v>
      </c>
      <c r="C19" s="1" t="s">
        <v>99</v>
      </c>
      <c r="D19" t="s">
        <v>6</v>
      </c>
      <c r="E19" s="3" t="s">
        <v>51</v>
      </c>
      <c r="F19" t="s">
        <v>24</v>
      </c>
      <c r="G19" s="1" t="s">
        <v>26</v>
      </c>
      <c r="H19" t="s">
        <v>30</v>
      </c>
      <c r="I19" t="s">
        <v>24</v>
      </c>
      <c r="J19" t="s">
        <v>57</v>
      </c>
      <c r="K19" t="s">
        <v>59</v>
      </c>
      <c r="L19" t="s">
        <v>66</v>
      </c>
      <c r="M19" t="s">
        <v>68</v>
      </c>
      <c r="N19" t="s">
        <v>79</v>
      </c>
      <c r="O19" s="1" t="s">
        <v>107</v>
      </c>
      <c r="P19" s="2" t="s">
        <v>108</v>
      </c>
    </row>
  </sheetData>
  <mergeCells count="10">
    <mergeCell ref="S2:S3"/>
    <mergeCell ref="A1:S1"/>
    <mergeCell ref="A2:A3"/>
    <mergeCell ref="B2:B3"/>
    <mergeCell ref="Q2:R2"/>
    <mergeCell ref="D2:I2"/>
    <mergeCell ref="L2:M2"/>
    <mergeCell ref="J2:K2"/>
    <mergeCell ref="O2:O3"/>
    <mergeCell ref="P2:P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G1" workbookViewId="0">
      <pane ySplit="1" topLeftCell="A2" activePane="bottomLeft" state="frozen"/>
      <selection pane="bottomLeft" activeCell="H2" sqref="H2:K3"/>
    </sheetView>
  </sheetViews>
  <sheetFormatPr defaultRowHeight="14.5" x14ac:dyDescent="0.35"/>
  <cols>
    <col min="1" max="1" width="2.7265625" customWidth="1"/>
    <col min="2" max="2" width="10.1796875" style="7" bestFit="1" customWidth="1"/>
    <col min="3" max="3" width="9.36328125" style="7" customWidth="1"/>
    <col min="4" max="4" width="19.81640625" style="7" customWidth="1"/>
    <col min="5" max="5" width="24.90625" style="7" customWidth="1"/>
    <col min="6" max="6" width="33.7265625" customWidth="1"/>
    <col min="7" max="7" width="65.36328125" customWidth="1"/>
    <col min="8" max="8" width="14" bestFit="1" customWidth="1"/>
    <col min="9" max="9" width="13.08984375" bestFit="1" customWidth="1"/>
    <col min="11" max="11" width="19.36328125" bestFit="1" customWidth="1"/>
  </cols>
  <sheetData>
    <row r="1" spans="1:11" ht="21.5" thickBot="1" x14ac:dyDescent="0.55000000000000004">
      <c r="A1" s="6" t="s">
        <v>153</v>
      </c>
      <c r="B1" s="6"/>
      <c r="C1" s="6"/>
      <c r="D1" s="6"/>
      <c r="E1" s="6"/>
      <c r="F1" s="6"/>
      <c r="G1" s="6"/>
      <c r="H1" s="6"/>
      <c r="I1" s="6"/>
      <c r="J1" s="6"/>
      <c r="K1" s="6"/>
    </row>
    <row r="2" spans="1:11" s="31" customFormat="1" ht="16" customHeight="1" thickBot="1" x14ac:dyDescent="0.4">
      <c r="A2" s="8" t="s">
        <v>0</v>
      </c>
      <c r="B2" s="25" t="s">
        <v>1</v>
      </c>
      <c r="C2" s="26" t="s">
        <v>112</v>
      </c>
      <c r="D2" s="27" t="s">
        <v>119</v>
      </c>
      <c r="E2" s="28"/>
      <c r="F2" s="35" t="s">
        <v>121</v>
      </c>
      <c r="G2" s="29" t="s">
        <v>116</v>
      </c>
      <c r="H2" s="30" t="s">
        <v>90</v>
      </c>
      <c r="I2" s="20" t="s">
        <v>117</v>
      </c>
      <c r="J2" s="20"/>
      <c r="K2" s="23" t="s">
        <v>156</v>
      </c>
    </row>
    <row r="3" spans="1:11" s="31" customFormat="1" ht="15" thickBot="1" x14ac:dyDescent="0.4">
      <c r="A3" s="16"/>
      <c r="B3" s="32"/>
      <c r="C3" s="33" t="s">
        <v>2</v>
      </c>
      <c r="D3" s="24" t="s">
        <v>120</v>
      </c>
      <c r="E3" s="24" t="s">
        <v>133</v>
      </c>
      <c r="F3" s="36"/>
      <c r="G3" s="29"/>
      <c r="H3" s="34"/>
      <c r="I3" s="22" t="s">
        <v>149</v>
      </c>
      <c r="J3" s="22" t="s">
        <v>151</v>
      </c>
      <c r="K3" s="23"/>
    </row>
    <row r="4" spans="1:11" ht="159.5" x14ac:dyDescent="0.35">
      <c r="B4" s="7" t="s">
        <v>138</v>
      </c>
      <c r="C4" s="7" t="s">
        <v>118</v>
      </c>
      <c r="D4" s="7" t="s">
        <v>134</v>
      </c>
      <c r="E4" s="7" t="s">
        <v>122</v>
      </c>
      <c r="F4" s="4" t="s">
        <v>152</v>
      </c>
      <c r="G4" s="1" t="s">
        <v>150</v>
      </c>
      <c r="H4" s="4" t="s">
        <v>184</v>
      </c>
    </row>
    <row r="5" spans="1:11" ht="159.5" x14ac:dyDescent="0.35">
      <c r="B5" s="7" t="s">
        <v>139</v>
      </c>
      <c r="C5" s="7" t="s">
        <v>118</v>
      </c>
      <c r="D5" s="7" t="s">
        <v>135</v>
      </c>
      <c r="E5" s="7" t="s">
        <v>123</v>
      </c>
      <c r="F5" s="4" t="s">
        <v>157</v>
      </c>
      <c r="G5" s="1" t="s">
        <v>158</v>
      </c>
      <c r="H5" s="4" t="s">
        <v>184</v>
      </c>
    </row>
    <row r="6" spans="1:11" ht="174" x14ac:dyDescent="0.35">
      <c r="B6" s="7" t="s">
        <v>140</v>
      </c>
      <c r="C6" s="7" t="s">
        <v>118</v>
      </c>
      <c r="D6" s="7" t="s">
        <v>137</v>
      </c>
      <c r="E6" s="7" t="s">
        <v>124</v>
      </c>
      <c r="F6" s="4" t="s">
        <v>159</v>
      </c>
      <c r="G6" s="1" t="s">
        <v>160</v>
      </c>
      <c r="H6" s="4" t="s">
        <v>184</v>
      </c>
    </row>
    <row r="7" spans="1:11" ht="174" x14ac:dyDescent="0.35">
      <c r="B7" s="7" t="s">
        <v>141</v>
      </c>
      <c r="C7" s="7" t="s">
        <v>118</v>
      </c>
      <c r="D7" s="7" t="s">
        <v>136</v>
      </c>
      <c r="E7" s="7" t="s">
        <v>125</v>
      </c>
      <c r="F7" s="4" t="s">
        <v>161</v>
      </c>
      <c r="G7" s="1" t="s">
        <v>162</v>
      </c>
      <c r="H7" s="4" t="s">
        <v>184</v>
      </c>
    </row>
    <row r="8" spans="1:11" ht="188.5" x14ac:dyDescent="0.35">
      <c r="B8" s="7" t="s">
        <v>142</v>
      </c>
      <c r="C8" s="7" t="s">
        <v>118</v>
      </c>
      <c r="D8" s="7" t="s">
        <v>163</v>
      </c>
      <c r="E8" s="7" t="s">
        <v>126</v>
      </c>
      <c r="F8" s="4" t="s">
        <v>164</v>
      </c>
      <c r="G8" s="1" t="s">
        <v>165</v>
      </c>
      <c r="H8" s="4" t="s">
        <v>184</v>
      </c>
    </row>
    <row r="9" spans="1:11" ht="174" x14ac:dyDescent="0.35">
      <c r="B9" s="7" t="s">
        <v>143</v>
      </c>
      <c r="C9" s="7" t="s">
        <v>118</v>
      </c>
      <c r="D9" s="7" t="s">
        <v>166</v>
      </c>
      <c r="E9" s="7" t="s">
        <v>127</v>
      </c>
      <c r="F9" s="4" t="s">
        <v>167</v>
      </c>
      <c r="G9" s="1" t="s">
        <v>168</v>
      </c>
      <c r="H9" s="4" t="s">
        <v>184</v>
      </c>
    </row>
    <row r="10" spans="1:11" ht="159.5" x14ac:dyDescent="0.35">
      <c r="B10" s="7" t="s">
        <v>144</v>
      </c>
      <c r="C10" s="7" t="s">
        <v>118</v>
      </c>
      <c r="D10" s="7" t="s">
        <v>169</v>
      </c>
      <c r="E10" s="7" t="s">
        <v>128</v>
      </c>
      <c r="F10" s="4" t="s">
        <v>170</v>
      </c>
      <c r="G10" s="1" t="s">
        <v>171</v>
      </c>
      <c r="H10" s="4" t="s">
        <v>184</v>
      </c>
    </row>
    <row r="11" spans="1:11" ht="159.5" x14ac:dyDescent="0.35">
      <c r="B11" s="7" t="s">
        <v>145</v>
      </c>
      <c r="C11" s="7" t="s">
        <v>118</v>
      </c>
      <c r="D11" s="7" t="s">
        <v>172</v>
      </c>
      <c r="E11" s="7" t="s">
        <v>129</v>
      </c>
      <c r="F11" s="4" t="s">
        <v>173</v>
      </c>
      <c r="G11" s="1" t="s">
        <v>174</v>
      </c>
      <c r="H11" s="4" t="s">
        <v>184</v>
      </c>
    </row>
    <row r="12" spans="1:11" ht="174" x14ac:dyDescent="0.35">
      <c r="B12" s="7" t="s">
        <v>146</v>
      </c>
      <c r="C12" s="7" t="s">
        <v>118</v>
      </c>
      <c r="D12" s="7" t="s">
        <v>175</v>
      </c>
      <c r="E12" s="7" t="s">
        <v>130</v>
      </c>
      <c r="F12" s="4" t="s">
        <v>176</v>
      </c>
      <c r="G12" s="1" t="s">
        <v>177</v>
      </c>
      <c r="H12" s="4" t="s">
        <v>184</v>
      </c>
    </row>
    <row r="13" spans="1:11" ht="174" x14ac:dyDescent="0.35">
      <c r="B13" s="7" t="s">
        <v>147</v>
      </c>
      <c r="C13" s="7" t="s">
        <v>118</v>
      </c>
      <c r="D13" s="7" t="s">
        <v>178</v>
      </c>
      <c r="E13" s="7" t="s">
        <v>131</v>
      </c>
      <c r="F13" s="4" t="s">
        <v>179</v>
      </c>
      <c r="G13" s="1" t="s">
        <v>180</v>
      </c>
      <c r="H13" s="4" t="s">
        <v>184</v>
      </c>
    </row>
    <row r="14" spans="1:11" ht="159.5" x14ac:dyDescent="0.35">
      <c r="B14" s="7" t="s">
        <v>148</v>
      </c>
      <c r="C14" s="7" t="s">
        <v>118</v>
      </c>
      <c r="D14" s="7" t="s">
        <v>181</v>
      </c>
      <c r="E14" s="7" t="s">
        <v>132</v>
      </c>
      <c r="F14" s="4" t="s">
        <v>182</v>
      </c>
      <c r="G14" s="1" t="s">
        <v>183</v>
      </c>
      <c r="H14" s="4" t="s">
        <v>184</v>
      </c>
    </row>
    <row r="15" spans="1:11" ht="159.5" x14ac:dyDescent="0.35">
      <c r="B15" s="4" t="s">
        <v>185</v>
      </c>
      <c r="C15" s="7" t="s">
        <v>196</v>
      </c>
      <c r="D15" s="7" t="s">
        <v>134</v>
      </c>
      <c r="E15" s="7" t="s">
        <v>122</v>
      </c>
      <c r="F15" s="4" t="s">
        <v>152</v>
      </c>
      <c r="G15" s="1" t="s">
        <v>150</v>
      </c>
      <c r="H15" s="4" t="s">
        <v>184</v>
      </c>
    </row>
    <row r="16" spans="1:11" ht="159.5" x14ac:dyDescent="0.35">
      <c r="B16" s="4" t="s">
        <v>186</v>
      </c>
      <c r="C16" s="7" t="s">
        <v>196</v>
      </c>
      <c r="D16" s="7" t="s">
        <v>135</v>
      </c>
      <c r="E16" s="7" t="s">
        <v>123</v>
      </c>
      <c r="F16" s="4" t="s">
        <v>157</v>
      </c>
      <c r="G16" s="1" t="s">
        <v>158</v>
      </c>
      <c r="H16" s="4" t="s">
        <v>184</v>
      </c>
    </row>
    <row r="17" spans="2:8" ht="174" x14ac:dyDescent="0.35">
      <c r="B17" s="4" t="s">
        <v>187</v>
      </c>
      <c r="C17" s="7" t="s">
        <v>196</v>
      </c>
      <c r="D17" s="7" t="s">
        <v>137</v>
      </c>
      <c r="E17" s="7" t="s">
        <v>124</v>
      </c>
      <c r="F17" s="4" t="s">
        <v>159</v>
      </c>
      <c r="G17" s="1" t="s">
        <v>160</v>
      </c>
      <c r="H17" s="4" t="s">
        <v>184</v>
      </c>
    </row>
    <row r="18" spans="2:8" ht="174" x14ac:dyDescent="0.35">
      <c r="B18" s="4" t="s">
        <v>188</v>
      </c>
      <c r="C18" s="7" t="s">
        <v>196</v>
      </c>
      <c r="D18" s="7" t="s">
        <v>136</v>
      </c>
      <c r="E18" s="7" t="s">
        <v>125</v>
      </c>
      <c r="F18" s="4" t="s">
        <v>161</v>
      </c>
      <c r="G18" s="1" t="s">
        <v>162</v>
      </c>
      <c r="H18" s="4" t="s">
        <v>184</v>
      </c>
    </row>
    <row r="19" spans="2:8" ht="188.5" x14ac:dyDescent="0.35">
      <c r="B19" s="4" t="s">
        <v>189</v>
      </c>
      <c r="C19" s="7" t="s">
        <v>196</v>
      </c>
      <c r="D19" s="7" t="s">
        <v>163</v>
      </c>
      <c r="E19" s="7" t="s">
        <v>126</v>
      </c>
      <c r="F19" s="4" t="s">
        <v>164</v>
      </c>
      <c r="G19" s="1" t="s">
        <v>165</v>
      </c>
      <c r="H19" s="4" t="s">
        <v>184</v>
      </c>
    </row>
    <row r="20" spans="2:8" ht="174" x14ac:dyDescent="0.35">
      <c r="B20" s="4" t="s">
        <v>190</v>
      </c>
      <c r="C20" s="7" t="s">
        <v>196</v>
      </c>
      <c r="D20" s="7" t="s">
        <v>166</v>
      </c>
      <c r="E20" s="7" t="s">
        <v>127</v>
      </c>
      <c r="F20" s="4" t="s">
        <v>167</v>
      </c>
      <c r="G20" s="1" t="s">
        <v>168</v>
      </c>
      <c r="H20" s="4" t="s">
        <v>184</v>
      </c>
    </row>
    <row r="21" spans="2:8" ht="159.5" x14ac:dyDescent="0.35">
      <c r="B21" s="4" t="s">
        <v>191</v>
      </c>
      <c r="C21" s="7" t="s">
        <v>196</v>
      </c>
      <c r="D21" s="7" t="s">
        <v>169</v>
      </c>
      <c r="E21" s="7" t="s">
        <v>128</v>
      </c>
      <c r="F21" s="4" t="s">
        <v>170</v>
      </c>
      <c r="G21" s="1" t="s">
        <v>171</v>
      </c>
      <c r="H21" s="4" t="s">
        <v>184</v>
      </c>
    </row>
    <row r="22" spans="2:8" ht="159.5" x14ac:dyDescent="0.35">
      <c r="B22" s="4" t="s">
        <v>192</v>
      </c>
      <c r="C22" s="7" t="s">
        <v>196</v>
      </c>
      <c r="D22" s="7" t="s">
        <v>172</v>
      </c>
      <c r="E22" s="7" t="s">
        <v>129</v>
      </c>
      <c r="F22" s="4" t="s">
        <v>173</v>
      </c>
      <c r="G22" s="1" t="s">
        <v>174</v>
      </c>
      <c r="H22" s="4" t="s">
        <v>184</v>
      </c>
    </row>
    <row r="23" spans="2:8" ht="174" x14ac:dyDescent="0.35">
      <c r="B23" s="4" t="s">
        <v>193</v>
      </c>
      <c r="C23" s="7" t="s">
        <v>196</v>
      </c>
      <c r="D23" s="7" t="s">
        <v>175</v>
      </c>
      <c r="E23" s="7" t="s">
        <v>130</v>
      </c>
      <c r="F23" s="4" t="s">
        <v>176</v>
      </c>
      <c r="G23" s="1" t="s">
        <v>177</v>
      </c>
      <c r="H23" s="4" t="s">
        <v>184</v>
      </c>
    </row>
    <row r="24" spans="2:8" ht="174" x14ac:dyDescent="0.35">
      <c r="B24" s="4" t="s">
        <v>194</v>
      </c>
      <c r="C24" s="7" t="s">
        <v>196</v>
      </c>
      <c r="D24" s="7" t="s">
        <v>178</v>
      </c>
      <c r="E24" s="7" t="s">
        <v>131</v>
      </c>
      <c r="F24" s="4" t="s">
        <v>179</v>
      </c>
      <c r="G24" s="1" t="s">
        <v>180</v>
      </c>
      <c r="H24" s="4" t="s">
        <v>184</v>
      </c>
    </row>
    <row r="25" spans="2:8" ht="159.5" x14ac:dyDescent="0.35">
      <c r="B25" s="4" t="s">
        <v>195</v>
      </c>
      <c r="C25" s="7" t="s">
        <v>196</v>
      </c>
      <c r="D25" s="7" t="s">
        <v>181</v>
      </c>
      <c r="E25" s="7" t="s">
        <v>132</v>
      </c>
      <c r="F25" s="4" t="s">
        <v>182</v>
      </c>
      <c r="G25" s="1" t="s">
        <v>183</v>
      </c>
      <c r="H25" s="4" t="s">
        <v>184</v>
      </c>
    </row>
  </sheetData>
  <mergeCells count="8">
    <mergeCell ref="I2:J2"/>
    <mergeCell ref="K2:K3"/>
    <mergeCell ref="A1:K1"/>
    <mergeCell ref="F2:F3"/>
    <mergeCell ref="A2:A3"/>
    <mergeCell ref="B2:B3"/>
    <mergeCell ref="H2:H3"/>
    <mergeCell ref="D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abSelected="1" topLeftCell="K1" workbookViewId="0">
      <selection activeCell="R20" sqref="R20"/>
    </sheetView>
  </sheetViews>
  <sheetFormatPr defaultRowHeight="14.5" x14ac:dyDescent="0.35"/>
  <cols>
    <col min="1" max="3" width="8.7265625" style="38"/>
    <col min="4" max="4" width="19.26953125" style="38" bestFit="1" customWidth="1"/>
    <col min="5" max="5" width="19.26953125" style="38" customWidth="1"/>
    <col min="6" max="6" width="4.453125" style="38" bestFit="1" customWidth="1"/>
    <col min="7" max="8" width="8.7265625" style="38"/>
    <col min="9" max="10" width="13.54296875" style="38" customWidth="1"/>
    <col min="11" max="19" width="8.7265625" style="38"/>
    <col min="20" max="20" width="14.1796875" style="38" bestFit="1" customWidth="1"/>
    <col min="21" max="21" width="13.1796875" style="38" bestFit="1" customWidth="1"/>
    <col min="22" max="22" width="7.54296875" style="38" bestFit="1" customWidth="1"/>
    <col min="23" max="23" width="19.36328125" style="38" bestFit="1" customWidth="1"/>
    <col min="24" max="16384" width="8.7265625" style="38"/>
  </cols>
  <sheetData>
    <row r="1" spans="1:23" ht="21" x14ac:dyDescent="0.5">
      <c r="A1" s="43" t="s">
        <v>220</v>
      </c>
      <c r="B1" s="43"/>
      <c r="C1" s="43"/>
      <c r="D1" s="43"/>
      <c r="E1" s="43"/>
      <c r="F1" s="43"/>
      <c r="G1" s="43"/>
      <c r="H1" s="43"/>
      <c r="I1" s="43"/>
      <c r="J1" s="43"/>
      <c r="K1" s="43"/>
      <c r="L1" s="43"/>
      <c r="M1" s="43"/>
      <c r="N1" s="43"/>
      <c r="O1" s="43"/>
      <c r="P1" s="43"/>
      <c r="Q1" s="43"/>
      <c r="R1" s="43"/>
      <c r="S1" s="43"/>
      <c r="T1" s="43"/>
      <c r="U1" s="43"/>
      <c r="V1" s="43"/>
      <c r="W1" s="44"/>
    </row>
    <row r="2" spans="1:23" x14ac:dyDescent="0.35">
      <c r="A2" s="45" t="s">
        <v>221</v>
      </c>
      <c r="B2" s="46"/>
      <c r="C2" s="46"/>
      <c r="D2" s="46"/>
      <c r="E2" s="46"/>
      <c r="F2" s="46"/>
      <c r="G2" s="46"/>
      <c r="H2" s="46"/>
      <c r="I2" s="46"/>
      <c r="J2" s="46"/>
      <c r="K2" s="46"/>
      <c r="L2" s="46"/>
      <c r="M2" s="46"/>
      <c r="N2" s="46"/>
      <c r="O2" s="46"/>
      <c r="P2" s="46"/>
      <c r="Q2" s="46"/>
      <c r="R2" s="46"/>
      <c r="S2" s="47"/>
      <c r="T2" s="20" t="s">
        <v>90</v>
      </c>
      <c r="U2" s="20" t="s">
        <v>117</v>
      </c>
      <c r="V2" s="20"/>
      <c r="W2" s="23" t="s">
        <v>156</v>
      </c>
    </row>
    <row r="3" spans="1:23" x14ac:dyDescent="0.35">
      <c r="A3" s="37" t="s">
        <v>197</v>
      </c>
      <c r="B3" s="37" t="s">
        <v>198</v>
      </c>
      <c r="C3" s="37" t="s">
        <v>15</v>
      </c>
      <c r="D3" s="37" t="s">
        <v>199</v>
      </c>
      <c r="E3" s="37" t="s">
        <v>200</v>
      </c>
      <c r="F3" s="37" t="s">
        <v>201</v>
      </c>
      <c r="G3" s="37" t="s">
        <v>202</v>
      </c>
      <c r="H3" s="37" t="s">
        <v>203</v>
      </c>
      <c r="I3" s="37" t="s">
        <v>204</v>
      </c>
      <c r="J3" s="37" t="s">
        <v>205</v>
      </c>
      <c r="K3" s="37" t="s">
        <v>206</v>
      </c>
      <c r="L3" s="37" t="s">
        <v>207</v>
      </c>
      <c r="M3" s="37" t="s">
        <v>208</v>
      </c>
      <c r="N3" s="37" t="s">
        <v>209</v>
      </c>
      <c r="O3" s="37" t="s">
        <v>210</v>
      </c>
      <c r="P3" s="37" t="s">
        <v>211</v>
      </c>
      <c r="Q3" s="37" t="s">
        <v>212</v>
      </c>
      <c r="R3" s="37" t="s">
        <v>213</v>
      </c>
      <c r="S3" s="37" t="s">
        <v>214</v>
      </c>
      <c r="T3" s="20"/>
      <c r="U3" s="22" t="s">
        <v>149</v>
      </c>
      <c r="V3" s="22" t="s">
        <v>151</v>
      </c>
      <c r="W3" s="23"/>
    </row>
    <row r="4" spans="1:23" x14ac:dyDescent="0.35">
      <c r="A4" s="39">
        <v>1</v>
      </c>
      <c r="B4" s="39">
        <v>30</v>
      </c>
      <c r="C4" s="39" t="s">
        <v>18</v>
      </c>
      <c r="D4" s="39" t="s">
        <v>3</v>
      </c>
      <c r="E4" s="39" t="s">
        <v>21</v>
      </c>
      <c r="F4" s="39" t="s">
        <v>24</v>
      </c>
      <c r="G4" s="39">
        <v>45</v>
      </c>
      <c r="H4" s="39">
        <v>45</v>
      </c>
      <c r="I4" s="39" t="s">
        <v>59</v>
      </c>
      <c r="J4" s="39">
        <v>5000000</v>
      </c>
      <c r="K4" s="39" t="s">
        <v>20</v>
      </c>
      <c r="L4" s="39"/>
      <c r="M4" s="39">
        <v>2000000</v>
      </c>
      <c r="N4" s="39">
        <v>1200000</v>
      </c>
      <c r="O4" s="39"/>
      <c r="P4" s="39"/>
      <c r="Q4" s="39"/>
      <c r="R4" s="40">
        <v>2500000</v>
      </c>
      <c r="S4" s="40"/>
      <c r="T4" s="48"/>
      <c r="U4" s="48"/>
      <c r="V4" s="48"/>
      <c r="W4" s="48"/>
    </row>
    <row r="5" spans="1:23" x14ac:dyDescent="0.35">
      <c r="A5" s="39">
        <f t="shared" ref="A5:A33" si="0">A4+1</f>
        <v>2</v>
      </c>
      <c r="B5" s="39">
        <v>30</v>
      </c>
      <c r="C5" s="39" t="s">
        <v>17</v>
      </c>
      <c r="D5" s="39" t="s">
        <v>3</v>
      </c>
      <c r="E5" s="39" t="s">
        <v>21</v>
      </c>
      <c r="F5" s="39" t="s">
        <v>24</v>
      </c>
      <c r="G5" s="39">
        <v>45</v>
      </c>
      <c r="H5" s="39">
        <v>45</v>
      </c>
      <c r="I5" s="39" t="s">
        <v>59</v>
      </c>
      <c r="J5" s="39">
        <v>5000000</v>
      </c>
      <c r="K5" s="39" t="s">
        <v>20</v>
      </c>
      <c r="L5" s="39"/>
      <c r="M5" s="39">
        <v>2000000</v>
      </c>
      <c r="N5" s="39">
        <v>1200000</v>
      </c>
      <c r="O5" s="39"/>
      <c r="P5" s="39"/>
      <c r="Q5" s="39"/>
      <c r="R5" s="40">
        <v>2500000</v>
      </c>
      <c r="S5" s="40"/>
    </row>
    <row r="6" spans="1:23" x14ac:dyDescent="0.35">
      <c r="A6" s="39">
        <f t="shared" si="0"/>
        <v>3</v>
      </c>
      <c r="B6" s="39">
        <v>30</v>
      </c>
      <c r="C6" s="39" t="s">
        <v>18</v>
      </c>
      <c r="D6" s="39" t="s">
        <v>3</v>
      </c>
      <c r="E6" s="39" t="s">
        <v>215</v>
      </c>
      <c r="F6" s="39" t="s">
        <v>24</v>
      </c>
      <c r="G6" s="39">
        <v>35</v>
      </c>
      <c r="H6" s="39">
        <v>35</v>
      </c>
      <c r="I6" s="39" t="s">
        <v>59</v>
      </c>
      <c r="J6" s="39">
        <v>5000000</v>
      </c>
      <c r="K6" s="39" t="s">
        <v>216</v>
      </c>
      <c r="L6" s="39" t="s">
        <v>218</v>
      </c>
      <c r="M6" s="39" t="s">
        <v>218</v>
      </c>
      <c r="N6" s="39" t="s">
        <v>218</v>
      </c>
      <c r="O6" s="39" t="s">
        <v>218</v>
      </c>
      <c r="P6" s="39" t="s">
        <v>218</v>
      </c>
      <c r="Q6" s="39" t="s">
        <v>218</v>
      </c>
      <c r="R6" s="39" t="s">
        <v>218</v>
      </c>
      <c r="S6" s="39" t="s">
        <v>218</v>
      </c>
    </row>
    <row r="7" spans="1:23" x14ac:dyDescent="0.35">
      <c r="A7" s="39">
        <f t="shared" si="0"/>
        <v>4</v>
      </c>
      <c r="B7" s="39">
        <v>30</v>
      </c>
      <c r="C7" s="39" t="s">
        <v>17</v>
      </c>
      <c r="D7" s="39" t="s">
        <v>3</v>
      </c>
      <c r="E7" s="39" t="s">
        <v>21</v>
      </c>
      <c r="F7" s="39" t="s">
        <v>24</v>
      </c>
      <c r="G7" s="39">
        <v>30</v>
      </c>
      <c r="H7" s="39">
        <v>30</v>
      </c>
      <c r="I7" s="39" t="s">
        <v>59</v>
      </c>
      <c r="J7" s="39">
        <v>5000000</v>
      </c>
      <c r="K7" s="39" t="s">
        <v>216</v>
      </c>
      <c r="L7" s="39">
        <v>2000000</v>
      </c>
      <c r="M7" s="40"/>
      <c r="N7" s="40"/>
      <c r="O7" s="39"/>
      <c r="P7" s="39"/>
      <c r="Q7" s="39">
        <v>1200000</v>
      </c>
      <c r="R7" s="40"/>
      <c r="S7" s="40"/>
    </row>
    <row r="8" spans="1:23" x14ac:dyDescent="0.35">
      <c r="A8" s="41">
        <f t="shared" si="0"/>
        <v>5</v>
      </c>
      <c r="B8" s="41">
        <v>30</v>
      </c>
      <c r="C8" s="41" t="s">
        <v>222</v>
      </c>
      <c r="D8" s="41" t="s">
        <v>217</v>
      </c>
      <c r="E8" s="41" t="s">
        <v>21</v>
      </c>
      <c r="F8" s="41" t="s">
        <v>24</v>
      </c>
      <c r="G8" s="41">
        <v>45</v>
      </c>
      <c r="H8" s="41">
        <v>45</v>
      </c>
      <c r="I8" s="41" t="s">
        <v>59</v>
      </c>
      <c r="J8" s="41">
        <v>5000000</v>
      </c>
      <c r="K8" s="41" t="s">
        <v>20</v>
      </c>
      <c r="L8" s="41"/>
      <c r="M8" s="41">
        <v>2000000</v>
      </c>
      <c r="N8" s="41">
        <v>1200000</v>
      </c>
      <c r="O8" s="41"/>
      <c r="P8" s="41"/>
      <c r="Q8" s="41"/>
      <c r="R8" s="42" t="s">
        <v>218</v>
      </c>
      <c r="S8" s="42" t="s">
        <v>218</v>
      </c>
    </row>
    <row r="9" spans="1:23" x14ac:dyDescent="0.35">
      <c r="A9" s="41">
        <f t="shared" si="0"/>
        <v>6</v>
      </c>
      <c r="B9" s="41">
        <v>30</v>
      </c>
      <c r="C9" s="41" t="s">
        <v>17</v>
      </c>
      <c r="D9" s="41" t="s">
        <v>217</v>
      </c>
      <c r="E9" s="41" t="s">
        <v>21</v>
      </c>
      <c r="F9" s="41" t="s">
        <v>24</v>
      </c>
      <c r="G9" s="41">
        <v>45</v>
      </c>
      <c r="H9" s="41">
        <v>45</v>
      </c>
      <c r="I9" s="41" t="s">
        <v>59</v>
      </c>
      <c r="J9" s="41">
        <v>5000000</v>
      </c>
      <c r="K9" s="41" t="s">
        <v>20</v>
      </c>
      <c r="L9" s="41"/>
      <c r="M9" s="41">
        <v>2000000</v>
      </c>
      <c r="N9" s="41">
        <v>1200000</v>
      </c>
      <c r="O9" s="41"/>
      <c r="P9" s="41"/>
      <c r="Q9" s="41"/>
      <c r="R9" s="42" t="s">
        <v>218</v>
      </c>
      <c r="S9" s="42" t="s">
        <v>218</v>
      </c>
    </row>
    <row r="10" spans="1:23" x14ac:dyDescent="0.35">
      <c r="A10" s="41">
        <f t="shared" si="0"/>
        <v>7</v>
      </c>
      <c r="B10" s="41">
        <v>30</v>
      </c>
      <c r="C10" s="41" t="s">
        <v>18</v>
      </c>
      <c r="D10" s="41" t="s">
        <v>217</v>
      </c>
      <c r="E10" s="41" t="s">
        <v>215</v>
      </c>
      <c r="F10" s="41" t="s">
        <v>24</v>
      </c>
      <c r="G10" s="41">
        <v>35</v>
      </c>
      <c r="H10" s="41">
        <v>35</v>
      </c>
      <c r="I10" s="41" t="s">
        <v>59</v>
      </c>
      <c r="J10" s="41">
        <v>5000000</v>
      </c>
      <c r="K10" s="41" t="s">
        <v>216</v>
      </c>
      <c r="L10" s="41">
        <v>2000000</v>
      </c>
      <c r="M10" s="41"/>
      <c r="N10" s="41"/>
      <c r="O10" s="41"/>
      <c r="P10" s="41"/>
      <c r="Q10" s="41">
        <v>1200000</v>
      </c>
      <c r="R10" s="42" t="s">
        <v>218</v>
      </c>
      <c r="S10" s="42" t="s">
        <v>218</v>
      </c>
    </row>
    <row r="11" spans="1:23" x14ac:dyDescent="0.35">
      <c r="A11" s="41">
        <f t="shared" si="0"/>
        <v>8</v>
      </c>
      <c r="B11" s="41">
        <v>30</v>
      </c>
      <c r="C11" s="41" t="s">
        <v>17</v>
      </c>
      <c r="D11" s="41" t="s">
        <v>217</v>
      </c>
      <c r="E11" s="41" t="s">
        <v>21</v>
      </c>
      <c r="F11" s="41" t="s">
        <v>24</v>
      </c>
      <c r="G11" s="41">
        <v>30</v>
      </c>
      <c r="H11" s="41">
        <v>30</v>
      </c>
      <c r="I11" s="41" t="s">
        <v>59</v>
      </c>
      <c r="J11" s="41">
        <v>5000000</v>
      </c>
      <c r="K11" s="41" t="s">
        <v>216</v>
      </c>
      <c r="L11" s="41">
        <v>2000000</v>
      </c>
      <c r="M11" s="42"/>
      <c r="N11" s="42"/>
      <c r="O11" s="41"/>
      <c r="P11" s="41"/>
      <c r="Q11" s="41">
        <v>1200000</v>
      </c>
      <c r="R11" s="42" t="s">
        <v>218</v>
      </c>
      <c r="S11" s="42" t="s">
        <v>218</v>
      </c>
    </row>
    <row r="12" spans="1:23" x14ac:dyDescent="0.35">
      <c r="A12" s="39">
        <f t="shared" si="0"/>
        <v>9</v>
      </c>
      <c r="B12" s="39">
        <v>30</v>
      </c>
      <c r="C12" s="39" t="s">
        <v>18</v>
      </c>
      <c r="D12" s="39" t="s">
        <v>3</v>
      </c>
      <c r="E12" s="39" t="s">
        <v>21</v>
      </c>
      <c r="F12" s="39" t="s">
        <v>23</v>
      </c>
      <c r="G12" s="39">
        <v>45</v>
      </c>
      <c r="H12" s="39">
        <v>45</v>
      </c>
      <c r="I12" s="39" t="s">
        <v>59</v>
      </c>
      <c r="J12" s="39">
        <v>5000000</v>
      </c>
      <c r="K12" s="39" t="s">
        <v>20</v>
      </c>
      <c r="L12" s="39"/>
      <c r="M12" s="39">
        <v>2000000</v>
      </c>
      <c r="N12" s="39">
        <v>1200000</v>
      </c>
      <c r="O12" s="39"/>
      <c r="P12" s="39"/>
      <c r="Q12" s="39"/>
      <c r="R12" s="40"/>
      <c r="S12" s="40"/>
    </row>
    <row r="13" spans="1:23" x14ac:dyDescent="0.35">
      <c r="A13" s="39">
        <f t="shared" si="0"/>
        <v>10</v>
      </c>
      <c r="B13" s="39">
        <v>30</v>
      </c>
      <c r="C13" s="39" t="s">
        <v>17</v>
      </c>
      <c r="D13" s="39" t="s">
        <v>3</v>
      </c>
      <c r="E13" s="39" t="s">
        <v>21</v>
      </c>
      <c r="F13" s="39" t="s">
        <v>23</v>
      </c>
      <c r="G13" s="39">
        <v>45</v>
      </c>
      <c r="H13" s="39">
        <v>45</v>
      </c>
      <c r="I13" s="39" t="s">
        <v>59</v>
      </c>
      <c r="J13" s="39">
        <v>5000000</v>
      </c>
      <c r="K13" s="39" t="s">
        <v>20</v>
      </c>
      <c r="L13" s="39"/>
      <c r="M13" s="39">
        <v>2000000</v>
      </c>
      <c r="N13" s="39">
        <v>1200000</v>
      </c>
      <c r="O13" s="39"/>
      <c r="P13" s="39"/>
      <c r="Q13" s="39"/>
      <c r="R13" s="40"/>
      <c r="S13" s="40"/>
    </row>
    <row r="14" spans="1:23" x14ac:dyDescent="0.35">
      <c r="A14" s="39">
        <f t="shared" si="0"/>
        <v>11</v>
      </c>
      <c r="B14" s="39">
        <v>30</v>
      </c>
      <c r="C14" s="39" t="s">
        <v>18</v>
      </c>
      <c r="D14" s="39" t="s">
        <v>3</v>
      </c>
      <c r="E14" s="39" t="s">
        <v>215</v>
      </c>
      <c r="F14" s="39" t="s">
        <v>23</v>
      </c>
      <c r="G14" s="39">
        <v>35</v>
      </c>
      <c r="H14" s="39">
        <v>35</v>
      </c>
      <c r="I14" s="39" t="s">
        <v>59</v>
      </c>
      <c r="J14" s="39">
        <v>5000000</v>
      </c>
      <c r="K14" s="39" t="s">
        <v>216</v>
      </c>
      <c r="L14" s="39">
        <v>2000000</v>
      </c>
      <c r="M14" s="39"/>
      <c r="N14" s="39"/>
      <c r="O14" s="39"/>
      <c r="P14" s="39"/>
      <c r="Q14" s="39">
        <v>1200000</v>
      </c>
      <c r="R14" s="40"/>
      <c r="S14" s="40"/>
    </row>
    <row r="15" spans="1:23" x14ac:dyDescent="0.35">
      <c r="A15" s="39">
        <f t="shared" si="0"/>
        <v>12</v>
      </c>
      <c r="B15" s="39">
        <v>30</v>
      </c>
      <c r="C15" s="39" t="s">
        <v>17</v>
      </c>
      <c r="D15" s="39" t="s">
        <v>3</v>
      </c>
      <c r="E15" s="39" t="s">
        <v>21</v>
      </c>
      <c r="F15" s="39" t="s">
        <v>23</v>
      </c>
      <c r="G15" s="39">
        <v>30</v>
      </c>
      <c r="H15" s="39">
        <v>30</v>
      </c>
      <c r="I15" s="39" t="s">
        <v>59</v>
      </c>
      <c r="J15" s="39">
        <v>5000000</v>
      </c>
      <c r="K15" s="39" t="s">
        <v>216</v>
      </c>
      <c r="L15" s="39">
        <v>2000000</v>
      </c>
      <c r="M15" s="40"/>
      <c r="N15" s="40"/>
      <c r="O15" s="39"/>
      <c r="P15" s="39"/>
      <c r="Q15" s="39">
        <v>1200000</v>
      </c>
      <c r="R15" s="40"/>
      <c r="S15" s="40"/>
    </row>
    <row r="16" spans="1:23" x14ac:dyDescent="0.35">
      <c r="A16" s="41">
        <f t="shared" si="0"/>
        <v>13</v>
      </c>
      <c r="B16" s="41">
        <v>30</v>
      </c>
      <c r="C16" s="41" t="s">
        <v>18</v>
      </c>
      <c r="D16" s="41" t="s">
        <v>217</v>
      </c>
      <c r="E16" s="41" t="s">
        <v>21</v>
      </c>
      <c r="F16" s="41" t="s">
        <v>23</v>
      </c>
      <c r="G16" s="41">
        <v>45</v>
      </c>
      <c r="H16" s="41">
        <v>45</v>
      </c>
      <c r="I16" s="41" t="s">
        <v>59</v>
      </c>
      <c r="J16" s="41">
        <v>5000000</v>
      </c>
      <c r="K16" s="41" t="s">
        <v>20</v>
      </c>
      <c r="L16" s="41"/>
      <c r="M16" s="41">
        <v>2000000</v>
      </c>
      <c r="N16" s="41">
        <v>1200000</v>
      </c>
      <c r="O16" s="41"/>
      <c r="P16" s="41"/>
      <c r="Q16" s="41"/>
      <c r="R16" s="42" t="s">
        <v>218</v>
      </c>
      <c r="S16" s="42" t="s">
        <v>218</v>
      </c>
    </row>
    <row r="17" spans="1:19" x14ac:dyDescent="0.35">
      <c r="A17" s="41">
        <f t="shared" si="0"/>
        <v>14</v>
      </c>
      <c r="B17" s="41">
        <v>30</v>
      </c>
      <c r="C17" s="41" t="s">
        <v>17</v>
      </c>
      <c r="D17" s="41" t="s">
        <v>217</v>
      </c>
      <c r="E17" s="41" t="s">
        <v>21</v>
      </c>
      <c r="F17" s="41" t="s">
        <v>23</v>
      </c>
      <c r="G17" s="41">
        <v>45</v>
      </c>
      <c r="H17" s="41">
        <v>45</v>
      </c>
      <c r="I17" s="41" t="s">
        <v>59</v>
      </c>
      <c r="J17" s="41">
        <v>5000000</v>
      </c>
      <c r="K17" s="41" t="s">
        <v>20</v>
      </c>
      <c r="L17" s="41"/>
      <c r="M17" s="41">
        <v>2000000</v>
      </c>
      <c r="N17" s="41">
        <v>1200000</v>
      </c>
      <c r="O17" s="41"/>
      <c r="P17" s="41"/>
      <c r="Q17" s="41"/>
      <c r="R17" s="42" t="s">
        <v>218</v>
      </c>
      <c r="S17" s="42" t="s">
        <v>218</v>
      </c>
    </row>
    <row r="18" spans="1:19" x14ac:dyDescent="0.35">
      <c r="A18" s="41">
        <f t="shared" si="0"/>
        <v>15</v>
      </c>
      <c r="B18" s="41">
        <v>30</v>
      </c>
      <c r="C18" s="41" t="s">
        <v>18</v>
      </c>
      <c r="D18" s="41" t="s">
        <v>217</v>
      </c>
      <c r="E18" s="41" t="s">
        <v>215</v>
      </c>
      <c r="F18" s="41" t="s">
        <v>23</v>
      </c>
      <c r="G18" s="41">
        <v>35</v>
      </c>
      <c r="H18" s="41">
        <v>35</v>
      </c>
      <c r="I18" s="41" t="s">
        <v>59</v>
      </c>
      <c r="J18" s="41">
        <v>5000000</v>
      </c>
      <c r="K18" s="41" t="s">
        <v>216</v>
      </c>
      <c r="L18" s="41">
        <v>2000000</v>
      </c>
      <c r="M18" s="41"/>
      <c r="N18" s="41"/>
      <c r="O18" s="41"/>
      <c r="P18" s="41"/>
      <c r="Q18" s="41">
        <v>1200000</v>
      </c>
      <c r="R18" s="42" t="s">
        <v>218</v>
      </c>
      <c r="S18" s="42" t="s">
        <v>218</v>
      </c>
    </row>
    <row r="19" spans="1:19" x14ac:dyDescent="0.35">
      <c r="A19" s="41">
        <f t="shared" si="0"/>
        <v>16</v>
      </c>
      <c r="B19" s="41">
        <v>30</v>
      </c>
      <c r="C19" s="41" t="s">
        <v>17</v>
      </c>
      <c r="D19" s="41" t="s">
        <v>217</v>
      </c>
      <c r="E19" s="41" t="s">
        <v>21</v>
      </c>
      <c r="F19" s="41" t="s">
        <v>23</v>
      </c>
      <c r="G19" s="41">
        <v>30</v>
      </c>
      <c r="H19" s="41">
        <v>30</v>
      </c>
      <c r="I19" s="41" t="s">
        <v>59</v>
      </c>
      <c r="J19" s="41">
        <v>5000000</v>
      </c>
      <c r="K19" s="41" t="s">
        <v>216</v>
      </c>
      <c r="L19" s="41">
        <v>2000000</v>
      </c>
      <c r="M19" s="42"/>
      <c r="N19" s="42"/>
      <c r="O19" s="41"/>
      <c r="P19" s="41"/>
      <c r="Q19" s="41">
        <v>1200000</v>
      </c>
      <c r="R19" s="42" t="s">
        <v>218</v>
      </c>
      <c r="S19" s="42" t="s">
        <v>218</v>
      </c>
    </row>
    <row r="20" spans="1:19" x14ac:dyDescent="0.35">
      <c r="A20" s="41">
        <f t="shared" si="0"/>
        <v>17</v>
      </c>
      <c r="B20" s="41">
        <v>18</v>
      </c>
      <c r="C20" s="41" t="s">
        <v>17</v>
      </c>
      <c r="D20" s="41" t="s">
        <v>217</v>
      </c>
      <c r="E20" s="41" t="s">
        <v>21</v>
      </c>
      <c r="F20" s="41" t="s">
        <v>24</v>
      </c>
      <c r="G20" s="41">
        <v>5</v>
      </c>
      <c r="H20" s="41">
        <v>67</v>
      </c>
      <c r="I20" s="41" t="s">
        <v>219</v>
      </c>
      <c r="J20" s="41">
        <f>J17</f>
        <v>5000000</v>
      </c>
      <c r="K20" s="41" t="s">
        <v>216</v>
      </c>
      <c r="L20" s="41"/>
      <c r="M20" s="41">
        <v>2000000</v>
      </c>
      <c r="N20" s="42">
        <v>1000000</v>
      </c>
      <c r="O20" s="41"/>
      <c r="P20" s="41">
        <v>2000000</v>
      </c>
      <c r="Q20" s="41">
        <v>1000000</v>
      </c>
      <c r="R20" s="42" t="s">
        <v>218</v>
      </c>
      <c r="S20" s="42" t="s">
        <v>218</v>
      </c>
    </row>
    <row r="21" spans="1:19" x14ac:dyDescent="0.35">
      <c r="A21" s="39">
        <f t="shared" si="0"/>
        <v>18</v>
      </c>
      <c r="B21" s="39">
        <v>18</v>
      </c>
      <c r="C21" s="39" t="s">
        <v>18</v>
      </c>
      <c r="D21" s="39" t="s">
        <v>3</v>
      </c>
      <c r="E21" s="39" t="s">
        <v>21</v>
      </c>
      <c r="F21" s="39" t="s">
        <v>23</v>
      </c>
      <c r="G21" s="39">
        <v>10</v>
      </c>
      <c r="H21" s="39">
        <v>67</v>
      </c>
      <c r="I21" s="39" t="s">
        <v>219</v>
      </c>
      <c r="J21" s="39">
        <f>J18</f>
        <v>5000000</v>
      </c>
      <c r="K21" s="39" t="s">
        <v>20</v>
      </c>
      <c r="L21" s="39"/>
      <c r="M21" s="39">
        <v>2000000</v>
      </c>
      <c r="N21" s="40">
        <v>1000000</v>
      </c>
      <c r="O21" s="39"/>
      <c r="P21" s="39">
        <v>2000000</v>
      </c>
      <c r="Q21" s="39">
        <v>1000000</v>
      </c>
      <c r="R21" s="40"/>
      <c r="S21" s="40"/>
    </row>
    <row r="22" spans="1:19" x14ac:dyDescent="0.35">
      <c r="A22" s="39">
        <f t="shared" si="0"/>
        <v>19</v>
      </c>
      <c r="B22" s="39">
        <v>35</v>
      </c>
      <c r="C22" s="39" t="s">
        <v>17</v>
      </c>
      <c r="D22" s="39" t="s">
        <v>3</v>
      </c>
      <c r="E22" s="39" t="s">
        <v>21</v>
      </c>
      <c r="F22" s="39" t="s">
        <v>24</v>
      </c>
      <c r="G22" s="39">
        <v>57</v>
      </c>
      <c r="H22" s="39">
        <f>G22</f>
        <v>57</v>
      </c>
      <c r="I22" s="39" t="s">
        <v>59</v>
      </c>
      <c r="J22" s="39">
        <f>J4*2</f>
        <v>10000000</v>
      </c>
      <c r="K22" s="39" t="s">
        <v>216</v>
      </c>
      <c r="L22" s="39"/>
      <c r="M22" s="39"/>
      <c r="N22" s="39">
        <v>1000000</v>
      </c>
      <c r="O22" s="39"/>
      <c r="P22" s="39"/>
      <c r="Q22" s="39"/>
      <c r="R22" s="40"/>
      <c r="S22" s="40"/>
    </row>
    <row r="23" spans="1:19" x14ac:dyDescent="0.35">
      <c r="A23" s="39">
        <f t="shared" si="0"/>
        <v>20</v>
      </c>
      <c r="B23" s="39">
        <v>45</v>
      </c>
      <c r="C23" s="39" t="s">
        <v>18</v>
      </c>
      <c r="D23" s="39" t="s">
        <v>3</v>
      </c>
      <c r="E23" s="39" t="s">
        <v>21</v>
      </c>
      <c r="F23" s="39" t="s">
        <v>24</v>
      </c>
      <c r="G23" s="39">
        <v>25</v>
      </c>
      <c r="H23" s="39">
        <f>G23</f>
        <v>25</v>
      </c>
      <c r="I23" s="39" t="s">
        <v>59</v>
      </c>
      <c r="J23" s="39">
        <f>J22*2</f>
        <v>20000000</v>
      </c>
      <c r="K23" s="39" t="s">
        <v>20</v>
      </c>
      <c r="L23" s="39"/>
      <c r="M23" s="39"/>
      <c r="N23" s="40"/>
      <c r="O23" s="39"/>
      <c r="P23" s="39"/>
      <c r="Q23" s="39">
        <v>1000000</v>
      </c>
      <c r="R23" s="40"/>
      <c r="S23" s="40"/>
    </row>
    <row r="24" spans="1:19" x14ac:dyDescent="0.35">
      <c r="A24" s="41">
        <f t="shared" si="0"/>
        <v>21</v>
      </c>
      <c r="B24" s="41">
        <v>50</v>
      </c>
      <c r="C24" s="41" t="s">
        <v>17</v>
      </c>
      <c r="D24" s="41" t="s">
        <v>217</v>
      </c>
      <c r="E24" s="41" t="s">
        <v>21</v>
      </c>
      <c r="F24" s="41" t="s">
        <v>24</v>
      </c>
      <c r="G24" s="41">
        <v>23</v>
      </c>
      <c r="H24" s="41">
        <f>G24</f>
        <v>23</v>
      </c>
      <c r="I24" s="41" t="s">
        <v>59</v>
      </c>
      <c r="J24" s="41">
        <v>4000000</v>
      </c>
      <c r="K24" s="41" t="s">
        <v>216</v>
      </c>
      <c r="L24" s="41"/>
      <c r="M24" s="41"/>
      <c r="N24" s="42"/>
      <c r="O24" s="41"/>
      <c r="P24" s="41"/>
      <c r="Q24" s="41"/>
      <c r="R24" s="42" t="s">
        <v>218</v>
      </c>
      <c r="S24" s="42" t="s">
        <v>218</v>
      </c>
    </row>
    <row r="25" spans="1:19" x14ac:dyDescent="0.35">
      <c r="A25" s="39">
        <f t="shared" si="0"/>
        <v>22</v>
      </c>
      <c r="B25" s="39">
        <v>50</v>
      </c>
      <c r="C25" s="39" t="s">
        <v>18</v>
      </c>
      <c r="D25" s="39" t="s">
        <v>3</v>
      </c>
      <c r="E25" s="39" t="s">
        <v>215</v>
      </c>
      <c r="F25" s="39" t="s">
        <v>24</v>
      </c>
      <c r="G25" s="39">
        <v>35</v>
      </c>
      <c r="H25" s="39">
        <v>35</v>
      </c>
      <c r="I25" s="39" t="s">
        <v>59</v>
      </c>
      <c r="J25" s="39">
        <f>J22</f>
        <v>10000000</v>
      </c>
      <c r="K25" s="39" t="s">
        <v>216</v>
      </c>
      <c r="L25" s="39"/>
      <c r="M25" s="39"/>
      <c r="N25" s="40">
        <v>1000000</v>
      </c>
      <c r="O25" s="39"/>
      <c r="P25" s="39"/>
      <c r="Q25" s="39"/>
      <c r="R25" s="40"/>
      <c r="S25" s="40"/>
    </row>
    <row r="26" spans="1:19" x14ac:dyDescent="0.35">
      <c r="A26" s="39">
        <f t="shared" si="0"/>
        <v>23</v>
      </c>
      <c r="B26" s="39">
        <v>18</v>
      </c>
      <c r="C26" s="39" t="s">
        <v>17</v>
      </c>
      <c r="D26" s="39" t="s">
        <v>3</v>
      </c>
      <c r="E26" s="39" t="s">
        <v>21</v>
      </c>
      <c r="F26" s="39" t="s">
        <v>23</v>
      </c>
      <c r="G26" s="39">
        <v>5</v>
      </c>
      <c r="H26" s="39">
        <v>67</v>
      </c>
      <c r="I26" s="39" t="s">
        <v>219</v>
      </c>
      <c r="J26" s="39">
        <f>J23</f>
        <v>20000000</v>
      </c>
      <c r="K26" s="39" t="s">
        <v>216</v>
      </c>
      <c r="L26" s="39"/>
      <c r="M26" s="39">
        <v>2000000</v>
      </c>
      <c r="N26" s="40">
        <v>1000000</v>
      </c>
      <c r="O26" s="39"/>
      <c r="P26" s="39">
        <v>2000000</v>
      </c>
      <c r="Q26" s="39">
        <v>1000000</v>
      </c>
      <c r="R26" s="40"/>
      <c r="S26" s="40"/>
    </row>
    <row r="27" spans="1:19" x14ac:dyDescent="0.35">
      <c r="A27" s="39">
        <f t="shared" si="0"/>
        <v>24</v>
      </c>
      <c r="B27" s="39">
        <v>18</v>
      </c>
      <c r="C27" s="39" t="s">
        <v>18</v>
      </c>
      <c r="D27" s="39" t="s">
        <v>3</v>
      </c>
      <c r="E27" s="39" t="s">
        <v>21</v>
      </c>
      <c r="F27" s="39" t="s">
        <v>23</v>
      </c>
      <c r="G27" s="39">
        <v>10</v>
      </c>
      <c r="H27" s="39">
        <v>67</v>
      </c>
      <c r="I27" s="39" t="s">
        <v>219</v>
      </c>
      <c r="J27" s="39">
        <f>J24</f>
        <v>4000000</v>
      </c>
      <c r="K27" s="39" t="s">
        <v>20</v>
      </c>
      <c r="L27" s="39"/>
      <c r="M27" s="39">
        <v>2000000</v>
      </c>
      <c r="N27" s="40">
        <v>1000000</v>
      </c>
      <c r="O27" s="39"/>
      <c r="P27" s="39">
        <v>2000000</v>
      </c>
      <c r="Q27" s="39">
        <v>1000000</v>
      </c>
      <c r="R27" s="40"/>
      <c r="S27" s="40"/>
    </row>
    <row r="28" spans="1:19" x14ac:dyDescent="0.35">
      <c r="A28" s="39">
        <f t="shared" si="0"/>
        <v>25</v>
      </c>
      <c r="B28" s="39">
        <v>30</v>
      </c>
      <c r="C28" s="39" t="s">
        <v>17</v>
      </c>
      <c r="D28" s="39" t="s">
        <v>3</v>
      </c>
      <c r="E28" s="39" t="s">
        <v>21</v>
      </c>
      <c r="F28" s="39" t="s">
        <v>24</v>
      </c>
      <c r="G28" s="39">
        <v>5</v>
      </c>
      <c r="H28" s="39">
        <v>45</v>
      </c>
      <c r="I28" s="39" t="s">
        <v>219</v>
      </c>
      <c r="J28" s="39">
        <v>5000000</v>
      </c>
      <c r="K28" s="39" t="s">
        <v>20</v>
      </c>
      <c r="L28" s="39"/>
      <c r="M28" s="39">
        <v>2000000</v>
      </c>
      <c r="N28" s="39">
        <v>1200000</v>
      </c>
      <c r="O28" s="39"/>
      <c r="P28" s="39"/>
      <c r="Q28" s="39"/>
      <c r="R28" s="40"/>
      <c r="S28" s="40"/>
    </row>
    <row r="29" spans="1:19" x14ac:dyDescent="0.35">
      <c r="A29" s="39">
        <f t="shared" si="0"/>
        <v>26</v>
      </c>
      <c r="B29" s="39">
        <v>30</v>
      </c>
      <c r="C29" s="39" t="s">
        <v>18</v>
      </c>
      <c r="D29" s="39" t="s">
        <v>3</v>
      </c>
      <c r="E29" s="39" t="s">
        <v>215</v>
      </c>
      <c r="F29" s="39" t="s">
        <v>24</v>
      </c>
      <c r="G29" s="39">
        <v>5</v>
      </c>
      <c r="H29" s="39">
        <v>35</v>
      </c>
      <c r="I29" s="39" t="s">
        <v>219</v>
      </c>
      <c r="J29" s="39">
        <v>5000000</v>
      </c>
      <c r="K29" s="39" t="s">
        <v>216</v>
      </c>
      <c r="L29" s="39">
        <v>2000000</v>
      </c>
      <c r="M29" s="39"/>
      <c r="N29" s="39"/>
      <c r="O29" s="39"/>
      <c r="P29" s="39"/>
      <c r="Q29" s="39">
        <v>1200000</v>
      </c>
      <c r="R29" s="40"/>
      <c r="S29" s="40"/>
    </row>
    <row r="30" spans="1:19" x14ac:dyDescent="0.35">
      <c r="A30" s="39">
        <f t="shared" si="0"/>
        <v>27</v>
      </c>
      <c r="B30" s="39">
        <v>30</v>
      </c>
      <c r="C30" s="39" t="s">
        <v>17</v>
      </c>
      <c r="D30" s="39" t="s">
        <v>3</v>
      </c>
      <c r="E30" s="39" t="s">
        <v>21</v>
      </c>
      <c r="F30" s="39" t="s">
        <v>24</v>
      </c>
      <c r="G30" s="39">
        <v>10</v>
      </c>
      <c r="H30" s="39">
        <v>30</v>
      </c>
      <c r="I30" s="39" t="s">
        <v>219</v>
      </c>
      <c r="J30" s="39">
        <v>5000000</v>
      </c>
      <c r="K30" s="39" t="s">
        <v>216</v>
      </c>
      <c r="L30" s="39">
        <v>2000000</v>
      </c>
      <c r="M30" s="40"/>
      <c r="N30" s="40"/>
      <c r="O30" s="39"/>
      <c r="P30" s="39"/>
      <c r="Q30" s="39">
        <v>1200000</v>
      </c>
      <c r="R30" s="40"/>
      <c r="S30" s="40"/>
    </row>
    <row r="31" spans="1:19" x14ac:dyDescent="0.35">
      <c r="A31" s="41">
        <f t="shared" si="0"/>
        <v>28</v>
      </c>
      <c r="B31" s="41">
        <v>30</v>
      </c>
      <c r="C31" s="41" t="s">
        <v>18</v>
      </c>
      <c r="D31" s="41" t="s">
        <v>217</v>
      </c>
      <c r="E31" s="41" t="s">
        <v>21</v>
      </c>
      <c r="F31" s="41" t="s">
        <v>24</v>
      </c>
      <c r="G31" s="41">
        <v>10</v>
      </c>
      <c r="H31" s="41">
        <v>45</v>
      </c>
      <c r="I31" s="41" t="s">
        <v>219</v>
      </c>
      <c r="J31" s="41">
        <v>5000000</v>
      </c>
      <c r="K31" s="41" t="s">
        <v>20</v>
      </c>
      <c r="L31" s="41"/>
      <c r="M31" s="41">
        <v>2000000</v>
      </c>
      <c r="N31" s="41">
        <v>1200000</v>
      </c>
      <c r="O31" s="41"/>
      <c r="P31" s="41"/>
      <c r="Q31" s="41"/>
      <c r="R31" s="42" t="s">
        <v>218</v>
      </c>
      <c r="S31" s="42" t="s">
        <v>218</v>
      </c>
    </row>
    <row r="32" spans="1:19" x14ac:dyDescent="0.35">
      <c r="A32" s="41">
        <f t="shared" si="0"/>
        <v>29</v>
      </c>
      <c r="B32" s="41">
        <v>30</v>
      </c>
      <c r="C32" s="41" t="s">
        <v>17</v>
      </c>
      <c r="D32" s="41" t="s">
        <v>217</v>
      </c>
      <c r="E32" s="41" t="s">
        <v>21</v>
      </c>
      <c r="F32" s="41" t="s">
        <v>24</v>
      </c>
      <c r="G32" s="41">
        <v>15</v>
      </c>
      <c r="H32" s="41">
        <v>45</v>
      </c>
      <c r="I32" s="41" t="s">
        <v>219</v>
      </c>
      <c r="J32" s="41">
        <v>5000000</v>
      </c>
      <c r="K32" s="41" t="s">
        <v>20</v>
      </c>
      <c r="L32" s="41"/>
      <c r="M32" s="41">
        <v>2000000</v>
      </c>
      <c r="N32" s="41">
        <v>1200000</v>
      </c>
      <c r="O32" s="41"/>
      <c r="P32" s="41"/>
      <c r="Q32" s="41"/>
      <c r="R32" s="42" t="s">
        <v>218</v>
      </c>
      <c r="S32" s="42" t="s">
        <v>218</v>
      </c>
    </row>
    <row r="33" spans="1:19" x14ac:dyDescent="0.35">
      <c r="A33" s="39">
        <f t="shared" si="0"/>
        <v>30</v>
      </c>
      <c r="B33" s="39">
        <v>30</v>
      </c>
      <c r="C33" s="39" t="s">
        <v>18</v>
      </c>
      <c r="D33" s="39" t="s">
        <v>3</v>
      </c>
      <c r="E33" s="39" t="s">
        <v>215</v>
      </c>
      <c r="F33" s="39" t="s">
        <v>23</v>
      </c>
      <c r="G33" s="39">
        <v>45</v>
      </c>
      <c r="H33" s="39">
        <v>45</v>
      </c>
      <c r="I33" s="39" t="s">
        <v>59</v>
      </c>
      <c r="J33" s="39">
        <v>5000000</v>
      </c>
      <c r="K33" s="39" t="s">
        <v>20</v>
      </c>
      <c r="L33" s="39"/>
      <c r="M33" s="39">
        <v>2000000</v>
      </c>
      <c r="N33" s="39">
        <v>1200000</v>
      </c>
      <c r="O33" s="39"/>
      <c r="P33" s="39"/>
      <c r="Q33" s="40"/>
      <c r="R33" s="40"/>
      <c r="S33" s="40"/>
    </row>
  </sheetData>
  <mergeCells count="5">
    <mergeCell ref="A2:S2"/>
    <mergeCell ref="T2:T3"/>
    <mergeCell ref="U2:V2"/>
    <mergeCell ref="W2:W3"/>
    <mergeCell ref="A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1" sqref="E21"/>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LS_LSROP_Flow</vt:lpstr>
      <vt:lpstr>PDFs</vt:lpstr>
      <vt:lpstr>Valuation</vt:lpstr>
      <vt:lpstr>PFR</vt:lpstr>
      <vt:lpstr>Counter Offer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2023-06-01T07:43:33Z</dcterms:created>
  <dcterms:modified xsi:type="dcterms:W3CDTF">2023-06-09T09:36:36Z</dcterms:modified>
</cp:coreProperties>
</file>