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Lab marks+Test" sheetId="1" r:id="rId4"/>
    <sheet state="visible" name="Sheet5" sheetId="2" r:id="rId5"/>
    <sheet state="visible" name="IA_COs wise" sheetId="3" r:id="rId6"/>
    <sheet state="visible" name="Java marks" sheetId="4" r:id="rId7"/>
    <sheet state="visible" name="Assignment_CO_wise" sheetId="5" r:id="rId8"/>
    <sheet state="visible" name="activity split up" sheetId="6" r:id="rId9"/>
  </sheets>
  <definedNames>
    <definedName hidden="1" localSheetId="1" name="_xlnm._FilterDatabase">Sheet5!$T$1:$T$1000</definedName>
  </definedNames>
  <calcPr/>
  <extLst>
    <ext uri="GoogleSheetsCustomDataVersion2">
      <go:sheetsCustomData xmlns:go="http://customooxmlschemas.google.com/" r:id="rId10" roundtripDataChecksum="IhwPy6ER1Pjc8wkLCqBNQ7gs2Rxp2fbR6Q2hFbVzuGU="/>
    </ext>
  </extLst>
</workbook>
</file>

<file path=xl/sharedStrings.xml><?xml version="1.0" encoding="utf-8"?>
<sst xmlns="http://schemas.openxmlformats.org/spreadsheetml/2006/main" count="996" uniqueCount="271">
  <si>
    <t>K.S.INSTITUTE OF TECHNOLOGY</t>
  </si>
  <si>
    <t xml:space="preserve">Department of Computer Science   ( IOT &amp; Cyber Security Incuding Blockchain Technology)                        </t>
  </si>
  <si>
    <t>ACADEMIC YEAR 2023-2024     Semester :  III  Semester</t>
  </si>
  <si>
    <t>Academic Year- 2023-2024    -    BCS 3076a Lab Marks -    III semester</t>
  </si>
  <si>
    <t>SL. NO.</t>
  </si>
  <si>
    <t>USN</t>
  </si>
  <si>
    <t>NAME OF THE STUDENT</t>
  </si>
  <si>
    <t>Average</t>
  </si>
  <si>
    <t>Total</t>
  </si>
  <si>
    <t>Lab Test -100</t>
  </si>
  <si>
    <t>Test(10)</t>
  </si>
  <si>
    <t>Total=25</t>
  </si>
  <si>
    <t>1KS22IC001</t>
  </si>
  <si>
    <t>A SHRIYA</t>
  </si>
  <si>
    <t>1KS22IC002</t>
  </si>
  <si>
    <t>AARADHANA R</t>
  </si>
  <si>
    <t>1KS22IC003</t>
  </si>
  <si>
    <t>ABHIRAM SAMARTHA T R</t>
  </si>
  <si>
    <t>1KS22IC004</t>
  </si>
  <si>
    <t>ANUSHA A S</t>
  </si>
  <si>
    <t>1KS22IC005</t>
  </si>
  <si>
    <t>ARNAV P</t>
  </si>
  <si>
    <t>1KS22IC006</t>
  </si>
  <si>
    <t>BHAVANA N</t>
  </si>
  <si>
    <t>1KS22IC007</t>
  </si>
  <si>
    <t>BHAVYA P</t>
  </si>
  <si>
    <t>1KS22IC008</t>
  </si>
  <si>
    <t>C LITHISH</t>
  </si>
  <si>
    <t>1KS22IC009</t>
  </si>
  <si>
    <t>D AKSHAY KUMAR</t>
  </si>
  <si>
    <t>1KS22IC010</t>
  </si>
  <si>
    <t>DABBARA ADITHYA</t>
  </si>
  <si>
    <t>1KS22IC011</t>
  </si>
  <si>
    <t>DARSHAN M</t>
  </si>
  <si>
    <t>1KS22IC012</t>
  </si>
  <si>
    <t>DEEKSHITHA S A</t>
  </si>
  <si>
    <t>1KS22IC013</t>
  </si>
  <si>
    <t>GAGANDEEP NAIDU L</t>
  </si>
  <si>
    <t>1KS22IC014</t>
  </si>
  <si>
    <t>HOYSALA Y DEVANGA</t>
  </si>
  <si>
    <t>1KS22IC015</t>
  </si>
  <si>
    <t>H P DARSHAN URS</t>
  </si>
  <si>
    <t>1KS22IC016</t>
  </si>
  <si>
    <t>J YAGNESH ANUGA</t>
  </si>
  <si>
    <t>1KS22IC017</t>
  </si>
  <si>
    <t>JAHNAVI C</t>
  </si>
  <si>
    <t>1KS22IC018</t>
  </si>
  <si>
    <t>JETTI GOUTHAM</t>
  </si>
  <si>
    <t>1KS22IC019</t>
  </si>
  <si>
    <t>K M ANIL KUMAR</t>
  </si>
  <si>
    <t>1KS22IC020</t>
  </si>
  <si>
    <t>KOUSHAL K NAYAK</t>
  </si>
  <si>
    <t>1KS22IC021</t>
  </si>
  <si>
    <t>L MANEESH</t>
  </si>
  <si>
    <t>1KS22IC022</t>
  </si>
  <si>
    <t>LEENA J</t>
  </si>
  <si>
    <t>1KS22IC023</t>
  </si>
  <si>
    <t>MAHIMA A</t>
  </si>
  <si>
    <t>1KS22IC024</t>
  </si>
  <si>
    <t>MOHITH K</t>
  </si>
  <si>
    <t>1KS22IC025</t>
  </si>
  <si>
    <t>MOUSHAMI D</t>
  </si>
  <si>
    <t>1KS22IC026</t>
  </si>
  <si>
    <t>NISHANTH R</t>
  </si>
  <si>
    <t>1KS22IC027</t>
  </si>
  <si>
    <t>NISHMITHA SHETTY B S</t>
  </si>
  <si>
    <t>1KS22IC028</t>
  </si>
  <si>
    <t>NITHYASHREE K S</t>
  </si>
  <si>
    <t>1KS22IC029</t>
  </si>
  <si>
    <t>P SHROUMITH SIMHA</t>
  </si>
  <si>
    <t>1KS22IC030</t>
  </si>
  <si>
    <t>PALETI THIMMARAJU</t>
  </si>
  <si>
    <t>1KS22IC031</t>
  </si>
  <si>
    <t>PATHAKAMURI SUDEEPTHI</t>
  </si>
  <si>
    <t>1KS22IC032</t>
  </si>
  <si>
    <t>PRANAMYA K L</t>
  </si>
  <si>
    <t>1KS22IC033</t>
  </si>
  <si>
    <t>PRANAV MUDGAL</t>
  </si>
  <si>
    <t>1KS22IC034</t>
  </si>
  <si>
    <t>PUNEETH S</t>
  </si>
  <si>
    <t>1KS22IC035</t>
  </si>
  <si>
    <t>R JAGADISHWAR REDDY</t>
  </si>
  <si>
    <t>1KS22IC036</t>
  </si>
  <si>
    <t>RACHNA V</t>
  </si>
  <si>
    <t>1KS22IC037</t>
  </si>
  <si>
    <t>RAHUL C</t>
  </si>
  <si>
    <t>1KS22IC038</t>
  </si>
  <si>
    <t>RISHIKA SRI LOKESH</t>
  </si>
  <si>
    <t>1KS22IC039</t>
  </si>
  <si>
    <t>SAAKSHI S URS</t>
  </si>
  <si>
    <t>1KS22IC040</t>
  </si>
  <si>
    <t>SADIYA NOOR</t>
  </si>
  <si>
    <t>1KS22IC041</t>
  </si>
  <si>
    <t>SAI SANJAYA M</t>
  </si>
  <si>
    <t>1KS22IC042</t>
  </si>
  <si>
    <t>SANJANA S</t>
  </si>
  <si>
    <t>1KS22IC043</t>
  </si>
  <si>
    <t>SANSKRITI RAGHAV</t>
  </si>
  <si>
    <t>1KS22IC044</t>
  </si>
  <si>
    <t>BELLARY SRINIDHI</t>
  </si>
  <si>
    <t>1KS22IC045</t>
  </si>
  <si>
    <t>SHESHAGIRI</t>
  </si>
  <si>
    <t>1KS22IC046</t>
  </si>
  <si>
    <t>SHIVAKUMAR M</t>
  </si>
  <si>
    <t>1KS22IC047</t>
  </si>
  <si>
    <t>SHREYA R</t>
  </si>
  <si>
    <t>1KS22IC048</t>
  </si>
  <si>
    <t>SHREYAS M V</t>
  </si>
  <si>
    <t>1KS22IC049</t>
  </si>
  <si>
    <t>SHREYAS S KULKARNI</t>
  </si>
  <si>
    <t>1KS22IC050</t>
  </si>
  <si>
    <t>SIVA HARSHITHA</t>
  </si>
  <si>
    <t>1KS22IC051</t>
  </si>
  <si>
    <t>SNEHA</t>
  </si>
  <si>
    <t>1KS22IC052</t>
  </si>
  <si>
    <t>SWAROOP S</t>
  </si>
  <si>
    <t>1KS22IC053</t>
  </si>
  <si>
    <t>SYED MUTEEB BAKSHI</t>
  </si>
  <si>
    <t>1KS22IC054</t>
  </si>
  <si>
    <t>TANISH KAVERIAPPA P</t>
  </si>
  <si>
    <t>1KS22IC055</t>
  </si>
  <si>
    <t>TARUN G K</t>
  </si>
  <si>
    <t>1KS22IC056</t>
  </si>
  <si>
    <t>TEJAS GOWDA N</t>
  </si>
  <si>
    <t>1KS22IC057</t>
  </si>
  <si>
    <t>THANUSHREE S K</t>
  </si>
  <si>
    <t>1KS22IC058</t>
  </si>
  <si>
    <t>TUSHAR BHAT</t>
  </si>
  <si>
    <t>1KS22IC059</t>
  </si>
  <si>
    <t>VAISHNAVI A</t>
  </si>
  <si>
    <t>1KS22IC060</t>
  </si>
  <si>
    <t>VARSHA P</t>
  </si>
  <si>
    <t>1KS22IC061</t>
  </si>
  <si>
    <t>VARUN N PRAKASH</t>
  </si>
  <si>
    <t>1KS22IC062</t>
  </si>
  <si>
    <t>VEDA K</t>
  </si>
  <si>
    <t>1KS23IC401</t>
  </si>
  <si>
    <t>SHREEHITHA  P C</t>
  </si>
  <si>
    <t>PRASJANTH K</t>
  </si>
  <si>
    <t>1KS23IC402</t>
  </si>
  <si>
    <t>VINEETH G</t>
  </si>
  <si>
    <t xml:space="preserve">FACULTY SIGNATURE </t>
  </si>
  <si>
    <t>HOD</t>
  </si>
  <si>
    <t>DIP</t>
  </si>
  <si>
    <t>Shreehitha</t>
  </si>
  <si>
    <t>Prashanth K</t>
  </si>
  <si>
    <t>Vineeth</t>
  </si>
  <si>
    <t>IA1</t>
  </si>
  <si>
    <t>IA2</t>
  </si>
  <si>
    <t>IA3</t>
  </si>
  <si>
    <t>CO1(20)</t>
  </si>
  <si>
    <t>CO2(20)</t>
  </si>
  <si>
    <t>CO3(10))</t>
  </si>
  <si>
    <t>CO3(10)</t>
  </si>
  <si>
    <t>CO4(5)</t>
  </si>
  <si>
    <t>CO4(10)</t>
  </si>
  <si>
    <t>CO5(10)</t>
  </si>
  <si>
    <t>CO3(20)</t>
  </si>
  <si>
    <t>CO4(20)</t>
  </si>
  <si>
    <t>CO5(20)</t>
  </si>
  <si>
    <t xml:space="preserve">A SHRIYA </t>
  </si>
  <si>
    <t>Aaradhana R</t>
  </si>
  <si>
    <t>ABHIRAM SAMARTHA T.R</t>
  </si>
  <si>
    <t xml:space="preserve">Anusha AS </t>
  </si>
  <si>
    <t>Arnav P</t>
  </si>
  <si>
    <t>Bhavana.N</t>
  </si>
  <si>
    <t>Bhavya P</t>
  </si>
  <si>
    <t>C Lithish</t>
  </si>
  <si>
    <t xml:space="preserve">Akshay </t>
  </si>
  <si>
    <t>Adithya</t>
  </si>
  <si>
    <t>Darshan M</t>
  </si>
  <si>
    <t>DeeKShitha SA</t>
  </si>
  <si>
    <t>Gagandeep Naidu L</t>
  </si>
  <si>
    <t xml:space="preserve">Hoysala Y Devanga </t>
  </si>
  <si>
    <t>HP DARSHAN URS</t>
  </si>
  <si>
    <t>Jahnavi C</t>
  </si>
  <si>
    <t xml:space="preserve">1KS22IC018 </t>
  </si>
  <si>
    <t xml:space="preserve">Jetti Goutham </t>
  </si>
  <si>
    <t xml:space="preserve">K M Anilkumar </t>
  </si>
  <si>
    <t xml:space="preserve">Koushal K Nayak </t>
  </si>
  <si>
    <t>L Maneesh</t>
  </si>
  <si>
    <t>Leena J</t>
  </si>
  <si>
    <t xml:space="preserve">1KS22IC023 </t>
  </si>
  <si>
    <t>Mahima A</t>
  </si>
  <si>
    <t>MOHITH.K</t>
  </si>
  <si>
    <t xml:space="preserve">Moushami D </t>
  </si>
  <si>
    <t>Nishanth R</t>
  </si>
  <si>
    <t>Nishmitha Shetty B S</t>
  </si>
  <si>
    <t xml:space="preserve">Nithyashree k s </t>
  </si>
  <si>
    <t xml:space="preserve">1KS22IC029 </t>
  </si>
  <si>
    <t xml:space="preserve">P Shroumith Simha </t>
  </si>
  <si>
    <t xml:space="preserve">P.Thimmaraju </t>
  </si>
  <si>
    <t xml:space="preserve">P Sudeepthi </t>
  </si>
  <si>
    <t xml:space="preserve">1KS22IC032 </t>
  </si>
  <si>
    <t xml:space="preserve">1KS22IC033 </t>
  </si>
  <si>
    <t xml:space="preserve">Pranav Mudgal </t>
  </si>
  <si>
    <t>Puneeth S</t>
  </si>
  <si>
    <t xml:space="preserve">R JAGADISHWAR REDDY </t>
  </si>
  <si>
    <t>Rachna V.</t>
  </si>
  <si>
    <t>Rahul C</t>
  </si>
  <si>
    <t>Rishika Sri Lokesh</t>
  </si>
  <si>
    <t>SaaKShi S Urs</t>
  </si>
  <si>
    <t xml:space="preserve">Sadiya Noor </t>
  </si>
  <si>
    <t>Sai SanjayaM</t>
  </si>
  <si>
    <t xml:space="preserve">Sanjana S </t>
  </si>
  <si>
    <t>Sanskriti Raghav</t>
  </si>
  <si>
    <t xml:space="preserve">B. Srinidhi </t>
  </si>
  <si>
    <t xml:space="preserve">1KS22IC045 </t>
  </si>
  <si>
    <t>Sheshagiri</t>
  </si>
  <si>
    <t>Shivakumar M</t>
  </si>
  <si>
    <t>Shreyas M V</t>
  </si>
  <si>
    <t>Shreyas S Kulkarni</t>
  </si>
  <si>
    <t>Siva Harshitha</t>
  </si>
  <si>
    <t xml:space="preserve">1KS22IC051 </t>
  </si>
  <si>
    <t>Sneha</t>
  </si>
  <si>
    <t>Swaroop s</t>
  </si>
  <si>
    <t xml:space="preserve">Syed Muteeb BaKShi </t>
  </si>
  <si>
    <t>Tanish Kaveriappa P</t>
  </si>
  <si>
    <t xml:space="preserve">Varun.N.Prakash </t>
  </si>
  <si>
    <t>Tejas Gowda N</t>
  </si>
  <si>
    <t xml:space="preserve">Thanushree sk </t>
  </si>
  <si>
    <t xml:space="preserve">Tushar Bhat </t>
  </si>
  <si>
    <t>Vaishnavi A</t>
  </si>
  <si>
    <t xml:space="preserve">Veda K </t>
  </si>
  <si>
    <t>1KS23IC400</t>
  </si>
  <si>
    <t>Prashanth</t>
  </si>
  <si>
    <t>Sreehitha PC</t>
  </si>
  <si>
    <t>Vineet</t>
  </si>
  <si>
    <t>K. S. INSTITUTE OF TECHNOLOGY</t>
  </si>
  <si>
    <t xml:space="preserve">DEPARTMENT OF CSE- IOT CYBER SECURITY INCLUDIMNG BLOCKCHAIN TECHNOLOGY </t>
  </si>
  <si>
    <t>Academic Year- 2023-2024    -    BCS 306A    OOPs with Java IA Marks -    III semester</t>
  </si>
  <si>
    <t>IA1(50)</t>
  </si>
  <si>
    <t>IA 15</t>
  </si>
  <si>
    <t>IA2-15</t>
  </si>
  <si>
    <t>IA3-15</t>
  </si>
  <si>
    <t>Final IA</t>
  </si>
  <si>
    <t>Project</t>
  </si>
  <si>
    <t>Quiz</t>
  </si>
  <si>
    <t>Certificate</t>
  </si>
  <si>
    <t>Assignment(10)</t>
  </si>
  <si>
    <t>Thory Marks -25</t>
  </si>
  <si>
    <t>RECORD+CONDUCTION</t>
  </si>
  <si>
    <t>Lab Test</t>
  </si>
  <si>
    <t>Test-10</t>
  </si>
  <si>
    <t>Test marks</t>
  </si>
  <si>
    <t>Lab marks 15</t>
  </si>
  <si>
    <t>Total(50)</t>
  </si>
  <si>
    <t>p(IA2)</t>
  </si>
  <si>
    <t>P</t>
  </si>
  <si>
    <t>A</t>
  </si>
  <si>
    <t>Quiz marks</t>
  </si>
  <si>
    <t>CSE –ICB department</t>
  </si>
  <si>
    <t>certificate</t>
  </si>
  <si>
    <t>CO1</t>
  </si>
  <si>
    <t>CO2</t>
  </si>
  <si>
    <t>CO3</t>
  </si>
  <si>
    <t>CO4</t>
  </si>
  <si>
    <t>CO5</t>
  </si>
  <si>
    <t>project</t>
  </si>
  <si>
    <t xml:space="preserve">A Shriya </t>
  </si>
  <si>
    <t>Bhavya p</t>
  </si>
  <si>
    <t>Akshaya</t>
  </si>
  <si>
    <t>HP Darshan Urs</t>
  </si>
  <si>
    <t>Mohith. K</t>
  </si>
  <si>
    <t>Pranamya K L</t>
  </si>
  <si>
    <t>R Jagadishwar Reddy</t>
  </si>
  <si>
    <t>Shreya R</t>
  </si>
  <si>
    <t>Tarun</t>
  </si>
  <si>
    <t>VEDA.K</t>
  </si>
  <si>
    <t xml:space="preserve">Vineet </t>
  </si>
  <si>
    <t>quiz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</si>
</sst>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9.0"/>
      <color theme="1"/>
      <name val="Arial"/>
      <scheme val="minor"/>
    </font>
    <font>
      <b/>
      <sz val="19.0"/>
      <color rgb="FF000000"/>
      <name val="Times New Roman"/>
    </font>
    <font>
      <b/>
      <sz val="14.0"/>
      <color rgb="FF000000"/>
      <name val="Times New Roman"/>
    </font>
    <font>
      <b/>
      <sz val="13.0"/>
      <color rgb="FF000000"/>
      <name val="Times New Roman"/>
    </font>
    <font>
      <b/>
      <sz val="13.0"/>
      <color theme="1"/>
      <name val="&quot;Times New Roman&quot;"/>
    </font>
    <font/>
    <font>
      <b/>
      <sz val="9.0"/>
      <color theme="1"/>
      <name val="Times New Roman"/>
    </font>
    <font>
      <b/>
      <sz val="10.0"/>
      <color theme="1"/>
      <name val="Times New Roman"/>
    </font>
    <font>
      <b/>
      <sz val="8.0"/>
      <color theme="1"/>
      <name val="Times New Roman"/>
    </font>
    <font>
      <sz val="9.0"/>
      <color theme="1"/>
      <name val="Times New Roman"/>
    </font>
    <font>
      <sz val="10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4.0"/>
      <color theme="1"/>
      <name val="&quot;Times New Roman&quot;"/>
    </font>
    <font>
      <b/>
      <color theme="1"/>
      <name val="&quot;Times New Roman&quot;"/>
    </font>
    <font>
      <b/>
      <sz val="8.0"/>
      <color theme="1"/>
      <name val="&quot;Times New Roman&quot;"/>
    </font>
    <font>
      <b/>
      <sz val="11.0"/>
      <color theme="1"/>
      <name val="&quot;Times New Roman&quot;"/>
    </font>
    <font>
      <b/>
      <sz val="12.0"/>
      <color theme="1"/>
      <name val="&quot;Times New Roman&quot;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bottom"/>
    </xf>
    <xf borderId="2" fillId="0" fontId="6" numFmtId="0" xfId="0" applyBorder="1" applyFont="1"/>
    <xf borderId="3" fillId="0" fontId="6" numFmtId="0" xfId="0" applyBorder="1" applyFont="1"/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4" fillId="2" fontId="9" numFmtId="0" xfId="0" applyAlignment="1" applyBorder="1" applyFill="1" applyFont="1">
      <alignment horizontal="center" readingOrder="0"/>
    </xf>
    <xf borderId="4" fillId="0" fontId="9" numFmtId="1" xfId="0" applyAlignment="1" applyBorder="1" applyFont="1" applyNumberFormat="1">
      <alignment horizontal="center" readingOrder="0" shrinkToFit="0" wrapText="1"/>
    </xf>
    <xf borderId="4" fillId="0" fontId="10" numFmtId="0" xfId="0" applyAlignment="1" applyBorder="1" applyFont="1">
      <alignment horizontal="center"/>
    </xf>
    <xf borderId="4" fillId="0" fontId="10" numFmtId="0" xfId="0" applyBorder="1" applyFont="1"/>
    <xf borderId="4" fillId="0" fontId="11" numFmtId="0" xfId="0" applyBorder="1" applyFont="1"/>
    <xf borderId="4" fillId="0" fontId="12" numFmtId="0" xfId="0" applyAlignment="1" applyBorder="1" applyFont="1">
      <alignment horizontal="center" readingOrder="0"/>
    </xf>
    <xf borderId="4" fillId="2" fontId="12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4" fillId="0" fontId="12" numFmtId="1" xfId="0" applyAlignment="1" applyBorder="1" applyFont="1" applyNumberFormat="1">
      <alignment horizontal="center"/>
    </xf>
    <xf borderId="4" fillId="0" fontId="10" numFmtId="0" xfId="0" applyAlignment="1" applyBorder="1" applyFont="1">
      <alignment horizontal="center" readingOrder="0"/>
    </xf>
    <xf borderId="4" fillId="0" fontId="14" numFmtId="0" xfId="0" applyAlignment="1" applyBorder="1" applyFont="1">
      <alignment readingOrder="0"/>
    </xf>
    <xf borderId="4" fillId="0" fontId="14" numFmtId="0" xfId="0" applyBorder="1" applyFont="1"/>
    <xf borderId="4" fillId="0" fontId="15" numFmtId="0" xfId="0" applyBorder="1" applyFont="1"/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4" fillId="0" fontId="1" numFmtId="0" xfId="0" applyBorder="1" applyFont="1"/>
    <xf borderId="5" fillId="0" fontId="10" numFmtId="0" xfId="0" applyAlignment="1" applyBorder="1" applyFont="1">
      <alignment horizontal="center"/>
    </xf>
    <xf borderId="6" fillId="0" fontId="10" numFmtId="0" xfId="0" applyBorder="1" applyFont="1"/>
    <xf borderId="6" fillId="0" fontId="11" numFmtId="0" xfId="0" applyBorder="1" applyFont="1"/>
    <xf borderId="0" fillId="0" fontId="10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horizontal="center"/>
    </xf>
    <xf borderId="0" fillId="2" fontId="12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2" numFmtId="1" xfId="0" applyAlignment="1" applyFont="1" applyNumberFormat="1">
      <alignment horizontal="center"/>
    </xf>
    <xf borderId="0" fillId="0" fontId="11" numFmtId="0" xfId="0" applyAlignment="1" applyFont="1">
      <alignment readingOrder="0"/>
    </xf>
    <xf borderId="4" fillId="2" fontId="12" numFmtId="0" xfId="0" applyAlignment="1" applyBorder="1" applyFont="1">
      <alignment horizontal="center"/>
    </xf>
    <xf borderId="4" fillId="0" fontId="13" numFmtId="0" xfId="0" applyAlignment="1" applyBorder="1" applyFont="1">
      <alignment horizontal="center"/>
    </xf>
    <xf borderId="0" fillId="0" fontId="16" numFmtId="0" xfId="0" applyAlignment="1" applyFont="1">
      <alignment vertical="bottom"/>
    </xf>
    <xf borderId="0" fillId="3" fontId="16" numFmtId="0" xfId="0" applyAlignment="1" applyFill="1" applyFont="1">
      <alignment vertical="bottom"/>
    </xf>
    <xf borderId="0" fillId="0" fontId="16" numFmtId="0" xfId="0" applyAlignment="1" applyFont="1">
      <alignment horizontal="right" vertical="bottom"/>
    </xf>
    <xf borderId="0" fillId="3" fontId="16" numFmtId="0" xfId="0" applyAlignment="1" applyFont="1">
      <alignment horizontal="right" vertical="bottom"/>
    </xf>
    <xf borderId="7" fillId="0" fontId="2" numFmtId="0" xfId="0" applyAlignment="1" applyBorder="1" applyFont="1">
      <alignment horizontal="center" readingOrder="0" vertical="center"/>
    </xf>
    <xf borderId="7" fillId="0" fontId="6" numFmtId="0" xfId="0" applyBorder="1" applyFont="1"/>
    <xf borderId="6" fillId="0" fontId="6" numFmtId="0" xfId="0" applyBorder="1" applyFont="1"/>
    <xf borderId="0" fillId="2" fontId="17" numFmtId="0" xfId="0" applyAlignment="1" applyFont="1">
      <alignment horizontal="left"/>
    </xf>
    <xf borderId="1" fillId="2" fontId="18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4" fillId="2" fontId="16" numFmtId="0" xfId="0" applyAlignment="1" applyBorder="1" applyFont="1">
      <alignment vertical="bottom"/>
    </xf>
    <xf borderId="4" fillId="2" fontId="19" numFmtId="0" xfId="0" applyAlignment="1" applyBorder="1" applyFont="1">
      <alignment vertical="bottom"/>
    </xf>
    <xf borderId="4" fillId="2" fontId="19" numFmtId="0" xfId="0" applyAlignment="1" applyBorder="1" applyFont="1">
      <alignment horizontal="right" vertical="bottom"/>
    </xf>
    <xf borderId="4" fillId="2" fontId="19" numFmtId="0" xfId="0" applyAlignment="1" applyBorder="1" applyFont="1">
      <alignment horizontal="center" vertical="bottom"/>
    </xf>
    <xf borderId="4" fillId="4" fontId="19" numFmtId="0" xfId="0" applyAlignment="1" applyBorder="1" applyFill="1" applyFont="1">
      <alignment vertical="bottom"/>
    </xf>
    <xf borderId="6" fillId="2" fontId="19" numFmtId="0" xfId="0" applyAlignment="1" applyBorder="1" applyFont="1">
      <alignment vertical="bottom"/>
    </xf>
    <xf borderId="6" fillId="2" fontId="19" numFmtId="0" xfId="0" applyAlignment="1" applyBorder="1" applyFont="1">
      <alignment horizontal="center" vertical="bottom"/>
    </xf>
    <xf borderId="6" fillId="5" fontId="19" numFmtId="0" xfId="0" applyAlignment="1" applyBorder="1" applyFill="1" applyFont="1">
      <alignment vertical="bottom"/>
    </xf>
    <xf borderId="6" fillId="6" fontId="19" numFmtId="0" xfId="0" applyAlignment="1" applyBorder="1" applyFill="1" applyFont="1">
      <alignment vertical="bottom"/>
    </xf>
    <xf borderId="6" fillId="2" fontId="19" numFmtId="0" xfId="0" applyAlignment="1" applyBorder="1" applyFont="1">
      <alignment readingOrder="0" vertical="bottom"/>
    </xf>
    <xf borderId="4" fillId="2" fontId="20" numFmtId="0" xfId="0" applyAlignment="1" applyBorder="1" applyFont="1">
      <alignment horizontal="center" vertical="bottom"/>
    </xf>
    <xf borderId="4" fillId="2" fontId="21" numFmtId="0" xfId="0" applyAlignment="1" applyBorder="1" applyFont="1">
      <alignment vertical="bottom"/>
    </xf>
    <xf borderId="4" fillId="4" fontId="19" numFmtId="0" xfId="0" applyAlignment="1" applyBorder="1" applyFont="1">
      <alignment horizontal="right" vertical="bottom"/>
    </xf>
    <xf borderId="6" fillId="5" fontId="19" numFmtId="0" xfId="0" applyAlignment="1" applyBorder="1" applyFont="1">
      <alignment horizontal="center" vertical="bottom"/>
    </xf>
    <xf borderId="6" fillId="6" fontId="19" numFmtId="0" xfId="0" applyAlignment="1" applyBorder="1" applyFont="1">
      <alignment horizontal="center" vertical="bottom"/>
    </xf>
    <xf borderId="4" fillId="5" fontId="19" numFmtId="0" xfId="0" applyAlignment="1" applyBorder="1" applyFont="1">
      <alignment horizontal="center" readingOrder="0" vertical="bottom"/>
    </xf>
    <xf borderId="4" fillId="6" fontId="20" numFmtId="0" xfId="0" applyAlignment="1" applyBorder="1" applyFont="1">
      <alignment horizontal="center" vertical="bottom"/>
    </xf>
    <xf borderId="4" fillId="6" fontId="21" numFmtId="0" xfId="0" applyAlignment="1" applyBorder="1" applyFont="1">
      <alignment vertical="bottom"/>
    </xf>
    <xf borderId="4" fillId="6" fontId="19" numFmtId="0" xfId="0" applyAlignment="1" applyBorder="1" applyFont="1">
      <alignment horizontal="center" vertical="bottom"/>
    </xf>
    <xf borderId="4" fillId="6" fontId="16" numFmtId="0" xfId="0" applyAlignment="1" applyBorder="1" applyFont="1">
      <alignment vertical="bottom"/>
    </xf>
    <xf borderId="4" fillId="6" fontId="19" numFmtId="0" xfId="0" applyAlignment="1" applyBorder="1" applyFont="1">
      <alignment horizontal="right" vertical="bottom"/>
    </xf>
    <xf borderId="0" fillId="2" fontId="15" numFmtId="0" xfId="0" applyFont="1"/>
    <xf borderId="4" fillId="2" fontId="19" numFmtId="0" xfId="0" applyAlignment="1" applyBorder="1" applyFont="1">
      <alignment horizontal="center" readingOrder="0" vertical="bottom"/>
    </xf>
    <xf borderId="4" fillId="2" fontId="22" numFmtId="0" xfId="0" applyAlignment="1" applyBorder="1" applyFont="1">
      <alignment vertical="bottom"/>
    </xf>
    <xf borderId="4" fillId="5" fontId="20" numFmtId="0" xfId="0" applyAlignment="1" applyBorder="1" applyFont="1">
      <alignment horizontal="center" vertical="bottom"/>
    </xf>
    <xf borderId="4" fillId="5" fontId="22" numFmtId="0" xfId="0" applyAlignment="1" applyBorder="1" applyFont="1">
      <alignment vertical="bottom"/>
    </xf>
    <xf borderId="4" fillId="5" fontId="19" numFmtId="0" xfId="0" applyAlignment="1" applyBorder="1" applyFont="1">
      <alignment horizontal="center" vertical="bottom"/>
    </xf>
    <xf borderId="4" fillId="5" fontId="19" numFmtId="0" xfId="0" applyAlignment="1" applyBorder="1" applyFont="1">
      <alignment horizontal="right" vertical="bottom"/>
    </xf>
    <xf borderId="0" fillId="2" fontId="16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16" numFmtId="0" xfId="0" applyAlignment="1" applyFont="1">
      <alignment horizontal="center" vertical="bottom"/>
    </xf>
    <xf borderId="7" fillId="0" fontId="16" numFmtId="0" xfId="0" applyAlignment="1" applyBorder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horizontal="right" readingOrder="0" vertical="bottom"/>
    </xf>
    <xf borderId="8" fillId="2" fontId="16" numFmtId="0" xfId="0" applyAlignment="1" applyBorder="1" applyFont="1">
      <alignment horizontal="right" vertical="bottom"/>
    </xf>
    <xf borderId="6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8" fillId="2" fontId="16" numFmtId="0" xfId="0" applyAlignment="1" applyBorder="1" applyFont="1">
      <alignment horizontal="right" readingOrder="0" vertical="bottom"/>
    </xf>
    <xf borderId="6" fillId="0" fontId="19" numFmtId="0" xfId="0" applyAlignment="1" applyBorder="1" applyFont="1">
      <alignment horizontal="center" readingOrder="0" vertical="bottom"/>
    </xf>
    <xf borderId="0" fillId="0" fontId="16" numFmtId="0" xfId="0" applyAlignment="1" applyFont="1">
      <alignment horizontal="center" readingOrder="0" vertical="bottom"/>
    </xf>
    <xf borderId="0" fillId="0" fontId="15" numFmtId="0" xfId="0" applyAlignment="1" applyFont="1">
      <alignment readingOrder="0"/>
    </xf>
    <xf borderId="4" fillId="0" fontId="19" numFmtId="0" xfId="0" applyAlignment="1" applyBorder="1" applyFont="1">
      <alignment horizontal="center" vertical="bottom"/>
    </xf>
    <xf borderId="3" fillId="0" fontId="19" numFmtId="0" xfId="0" applyAlignment="1" applyBorder="1" applyFont="1">
      <alignment horizontal="right" vertical="bottom"/>
    </xf>
    <xf borderId="3" fillId="0" fontId="19" numFmtId="0" xfId="0" applyAlignment="1" applyBorder="1" applyFont="1">
      <alignment horizontal="center" vertical="bottom"/>
    </xf>
    <xf borderId="3" fillId="7" fontId="19" numFmtId="0" xfId="0" applyAlignment="1" applyBorder="1" applyFill="1" applyFont="1">
      <alignment horizontal="right" vertical="bottom"/>
    </xf>
    <xf borderId="0" fillId="0" fontId="15" numFmtId="0" xfId="0" applyFont="1"/>
    <xf borderId="5" fillId="0" fontId="19" numFmtId="0" xfId="0" applyAlignment="1" applyBorder="1" applyFont="1">
      <alignment horizontal="center" vertical="bottom"/>
    </xf>
    <xf borderId="6" fillId="0" fontId="19" numFmtId="0" xfId="0" applyAlignment="1" applyBorder="1" applyFont="1">
      <alignment horizontal="right" vertical="bottom"/>
    </xf>
    <xf borderId="6" fillId="7" fontId="19" numFmtId="0" xfId="0" applyAlignment="1" applyBorder="1" applyFont="1">
      <alignment horizontal="right" vertical="bottom"/>
    </xf>
    <xf borderId="6" fillId="0" fontId="1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0</xdr:rowOff>
    </xdr:from>
    <xdr:ext cx="695325" cy="61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2.0"/>
    <col customWidth="1" min="3" max="3" width="14.75"/>
    <col customWidth="1" min="4" max="4" width="5.25"/>
    <col customWidth="1" min="5" max="5" width="4.75"/>
    <col customWidth="1" min="6" max="6" width="3.88"/>
    <col customWidth="1" min="7" max="7" width="4.38"/>
    <col customWidth="1" min="8" max="8" width="4.0"/>
    <col customWidth="1" min="9" max="9" width="3.5"/>
    <col customWidth="1" min="10" max="10" width="4.13"/>
    <col customWidth="1" min="11" max="12" width="3.75"/>
    <col customWidth="1" min="13" max="15" width="4.25"/>
    <col customWidth="1" min="16" max="16" width="5.63"/>
    <col customWidth="1" min="17" max="17" width="5.13"/>
    <col customWidth="1" min="18" max="18" width="5.75"/>
    <col customWidth="1" min="19" max="19" width="4.88"/>
    <col customWidth="1" min="20" max="20" width="8.63"/>
  </cols>
  <sheetData>
    <row r="1" ht="15.75" customHeight="1">
      <c r="A1" s="1"/>
      <c r="B1" s="1"/>
      <c r="C1" s="1"/>
    </row>
    <row r="2" ht="30.75" customHeight="1">
      <c r="A2" s="2" t="s">
        <v>0</v>
      </c>
    </row>
    <row r="3" ht="29.25" customHeight="1">
      <c r="A3" s="3" t="s">
        <v>1</v>
      </c>
    </row>
    <row r="4" ht="29.25" customHeight="1">
      <c r="A4" s="4" t="s">
        <v>2</v>
      </c>
    </row>
    <row r="5" ht="15.75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ht="42.75" customHeight="1">
      <c r="A6" s="8" t="s">
        <v>4</v>
      </c>
      <c r="B6" s="8" t="s">
        <v>5</v>
      </c>
      <c r="C6" s="9" t="s">
        <v>6</v>
      </c>
      <c r="D6" s="10">
        <v>1.0</v>
      </c>
      <c r="E6" s="10">
        <v>2.0</v>
      </c>
      <c r="F6" s="10">
        <v>3.0</v>
      </c>
      <c r="G6" s="10">
        <v>4.0</v>
      </c>
      <c r="H6" s="10">
        <v>5.0</v>
      </c>
      <c r="I6" s="10">
        <v>6.0</v>
      </c>
      <c r="J6" s="10">
        <v>7.0</v>
      </c>
      <c r="K6" s="10">
        <v>8.0</v>
      </c>
      <c r="L6" s="10">
        <v>9.0</v>
      </c>
      <c r="M6" s="10">
        <v>10.0</v>
      </c>
      <c r="N6" s="10">
        <v>11.0</v>
      </c>
      <c r="O6" s="10">
        <v>12.0</v>
      </c>
      <c r="P6" s="11" t="s">
        <v>7</v>
      </c>
      <c r="Q6" s="12" t="s">
        <v>8</v>
      </c>
      <c r="R6" s="11" t="s">
        <v>9</v>
      </c>
      <c r="S6" s="10" t="s">
        <v>10</v>
      </c>
      <c r="T6" s="13" t="s">
        <v>11</v>
      </c>
    </row>
    <row r="7" ht="15.75" customHeight="1">
      <c r="A7" s="14">
        <v>1.0</v>
      </c>
      <c r="B7" s="15" t="s">
        <v>12</v>
      </c>
      <c r="C7" s="16" t="s">
        <v>13</v>
      </c>
      <c r="D7" s="17">
        <v>10.0</v>
      </c>
      <c r="E7" s="18">
        <v>8.0</v>
      </c>
      <c r="F7" s="19">
        <v>9.0</v>
      </c>
      <c r="G7" s="17">
        <v>9.0</v>
      </c>
      <c r="H7" s="17">
        <v>10.0</v>
      </c>
      <c r="I7" s="17">
        <v>9.0</v>
      </c>
      <c r="J7" s="17">
        <v>9.0</v>
      </c>
      <c r="K7" s="17">
        <v>9.0</v>
      </c>
      <c r="L7" s="17">
        <v>10.0</v>
      </c>
      <c r="M7" s="17">
        <v>10.0</v>
      </c>
      <c r="N7" s="17">
        <v>10.0</v>
      </c>
      <c r="O7" s="17">
        <v>10.0</v>
      </c>
      <c r="P7" s="17">
        <f t="shared" ref="P7:P8" si="1">AVERAGE(D7:M7)</f>
        <v>9.3</v>
      </c>
      <c r="Q7" s="18">
        <f t="shared" ref="Q7:Q88" si="2">roundup(P7,0)</f>
        <v>10</v>
      </c>
      <c r="R7" s="20"/>
      <c r="S7" s="21"/>
      <c r="T7" s="21"/>
    </row>
    <row r="8" ht="15.75" customHeight="1">
      <c r="A8" s="14"/>
      <c r="B8" s="15"/>
      <c r="C8" s="16"/>
      <c r="D8" s="17">
        <v>4.0</v>
      </c>
      <c r="E8" s="18">
        <v>5.0</v>
      </c>
      <c r="F8" s="19">
        <v>5.0</v>
      </c>
      <c r="G8" s="17">
        <v>5.0</v>
      </c>
      <c r="H8" s="17">
        <v>5.0</v>
      </c>
      <c r="I8" s="17">
        <v>5.0</v>
      </c>
      <c r="J8" s="17">
        <v>5.0</v>
      </c>
      <c r="K8" s="17">
        <v>5.0</v>
      </c>
      <c r="L8" s="17">
        <v>5.0</v>
      </c>
      <c r="M8" s="17">
        <v>5.0</v>
      </c>
      <c r="N8" s="17">
        <v>5.0</v>
      </c>
      <c r="O8" s="17">
        <v>5.0</v>
      </c>
      <c r="P8" s="17">
        <f t="shared" si="1"/>
        <v>4.9</v>
      </c>
      <c r="Q8" s="18">
        <f t="shared" si="2"/>
        <v>5</v>
      </c>
      <c r="R8" s="20"/>
      <c r="S8" s="21"/>
      <c r="T8" s="21"/>
    </row>
    <row r="9" ht="15.75" customHeight="1">
      <c r="A9" s="14"/>
      <c r="B9" s="15"/>
      <c r="C9" s="16"/>
      <c r="D9" s="21">
        <f t="shared" ref="D9:P9" si="3">D7+D8</f>
        <v>14</v>
      </c>
      <c r="E9" s="21">
        <f t="shared" si="3"/>
        <v>13</v>
      </c>
      <c r="F9" s="21">
        <f t="shared" si="3"/>
        <v>14</v>
      </c>
      <c r="G9" s="21">
        <f t="shared" si="3"/>
        <v>14</v>
      </c>
      <c r="H9" s="21">
        <f t="shared" si="3"/>
        <v>15</v>
      </c>
      <c r="I9" s="21">
        <f t="shared" si="3"/>
        <v>14</v>
      </c>
      <c r="J9" s="21">
        <f t="shared" si="3"/>
        <v>14</v>
      </c>
      <c r="K9" s="21">
        <f t="shared" si="3"/>
        <v>14</v>
      </c>
      <c r="L9" s="21">
        <f t="shared" si="3"/>
        <v>15</v>
      </c>
      <c r="M9" s="21">
        <f t="shared" si="3"/>
        <v>15</v>
      </c>
      <c r="N9" s="21">
        <f t="shared" si="3"/>
        <v>15</v>
      </c>
      <c r="O9" s="21">
        <f t="shared" si="3"/>
        <v>15</v>
      </c>
      <c r="P9" s="21">
        <f t="shared" si="3"/>
        <v>14.2</v>
      </c>
      <c r="Q9" s="18">
        <f t="shared" si="2"/>
        <v>15</v>
      </c>
      <c r="R9" s="22">
        <v>50.0</v>
      </c>
      <c r="S9" s="17">
        <f>R9/10</f>
        <v>5</v>
      </c>
      <c r="T9" s="23">
        <f>roundup(Q9+S9,0)</f>
        <v>20</v>
      </c>
    </row>
    <row r="10" ht="15.75" customHeight="1">
      <c r="A10" s="14">
        <v>2.0</v>
      </c>
      <c r="B10" s="15" t="s">
        <v>14</v>
      </c>
      <c r="C10" s="16" t="s">
        <v>15</v>
      </c>
      <c r="D10" s="17">
        <v>10.0</v>
      </c>
      <c r="E10" s="18">
        <v>10.0</v>
      </c>
      <c r="F10" s="19">
        <v>9.0</v>
      </c>
      <c r="G10" s="17">
        <v>10.0</v>
      </c>
      <c r="H10" s="17">
        <v>10.0</v>
      </c>
      <c r="I10" s="17">
        <v>10.0</v>
      </c>
      <c r="J10" s="17">
        <v>10.0</v>
      </c>
      <c r="K10" s="17">
        <v>9.0</v>
      </c>
      <c r="L10" s="17">
        <v>10.0</v>
      </c>
      <c r="M10" s="17">
        <v>10.0</v>
      </c>
      <c r="N10" s="17">
        <v>10.0</v>
      </c>
      <c r="O10" s="17">
        <v>10.0</v>
      </c>
      <c r="P10" s="17">
        <f t="shared" ref="P10:P11" si="4">AVERAGE(D10:M10)</f>
        <v>9.8</v>
      </c>
      <c r="Q10" s="18">
        <f t="shared" si="2"/>
        <v>10</v>
      </c>
      <c r="R10" s="20"/>
      <c r="S10" s="21"/>
      <c r="T10" s="21"/>
    </row>
    <row r="11" ht="15.75" customHeight="1">
      <c r="A11" s="14"/>
      <c r="B11" s="15"/>
      <c r="C11" s="16"/>
      <c r="D11" s="17">
        <v>5.0</v>
      </c>
      <c r="E11" s="18">
        <v>5.0</v>
      </c>
      <c r="F11" s="19">
        <v>5.0</v>
      </c>
      <c r="G11" s="17">
        <v>5.0</v>
      </c>
      <c r="H11" s="17">
        <v>5.0</v>
      </c>
      <c r="I11" s="17">
        <v>5.0</v>
      </c>
      <c r="J11" s="17">
        <v>5.0</v>
      </c>
      <c r="K11" s="17">
        <v>5.0</v>
      </c>
      <c r="L11" s="17">
        <v>5.0</v>
      </c>
      <c r="M11" s="17">
        <v>5.0</v>
      </c>
      <c r="N11" s="17">
        <v>5.0</v>
      </c>
      <c r="O11" s="17">
        <v>5.0</v>
      </c>
      <c r="P11" s="17">
        <f t="shared" si="4"/>
        <v>5</v>
      </c>
      <c r="Q11" s="18">
        <f t="shared" si="2"/>
        <v>5</v>
      </c>
      <c r="R11" s="20"/>
      <c r="S11" s="21"/>
      <c r="T11" s="21"/>
    </row>
    <row r="12" ht="15.75" customHeight="1">
      <c r="A12" s="14"/>
      <c r="B12" s="15"/>
      <c r="C12" s="16"/>
      <c r="D12" s="21">
        <f t="shared" ref="D12:P12" si="5">D10+D11</f>
        <v>15</v>
      </c>
      <c r="E12" s="21">
        <f t="shared" si="5"/>
        <v>15</v>
      </c>
      <c r="F12" s="21">
        <f t="shared" si="5"/>
        <v>14</v>
      </c>
      <c r="G12" s="21">
        <f t="shared" si="5"/>
        <v>15</v>
      </c>
      <c r="H12" s="21">
        <f t="shared" si="5"/>
        <v>15</v>
      </c>
      <c r="I12" s="21">
        <f t="shared" si="5"/>
        <v>15</v>
      </c>
      <c r="J12" s="21">
        <f t="shared" si="5"/>
        <v>15</v>
      </c>
      <c r="K12" s="21">
        <f t="shared" si="5"/>
        <v>14</v>
      </c>
      <c r="L12" s="21">
        <f t="shared" si="5"/>
        <v>15</v>
      </c>
      <c r="M12" s="21">
        <f t="shared" si="5"/>
        <v>15</v>
      </c>
      <c r="N12" s="21">
        <f t="shared" si="5"/>
        <v>15</v>
      </c>
      <c r="O12" s="21">
        <f t="shared" si="5"/>
        <v>15</v>
      </c>
      <c r="P12" s="21">
        <f t="shared" si="5"/>
        <v>14.8</v>
      </c>
      <c r="Q12" s="18">
        <f t="shared" si="2"/>
        <v>15</v>
      </c>
      <c r="R12" s="22">
        <v>48.0</v>
      </c>
      <c r="S12" s="17">
        <f>R12/10</f>
        <v>4.8</v>
      </c>
      <c r="T12" s="23">
        <f>roundup(Q12+S12,0)</f>
        <v>20</v>
      </c>
    </row>
    <row r="13" ht="15.75" customHeight="1">
      <c r="A13" s="14">
        <v>3.0</v>
      </c>
      <c r="B13" s="15" t="s">
        <v>16</v>
      </c>
      <c r="C13" s="16" t="s">
        <v>17</v>
      </c>
      <c r="D13" s="17">
        <v>10.0</v>
      </c>
      <c r="E13" s="18">
        <v>10.0</v>
      </c>
      <c r="F13" s="19">
        <v>8.0</v>
      </c>
      <c r="G13" s="17">
        <v>8.0</v>
      </c>
      <c r="H13" s="17">
        <v>9.0</v>
      </c>
      <c r="I13" s="17">
        <v>9.0</v>
      </c>
      <c r="J13" s="17">
        <v>9.0</v>
      </c>
      <c r="K13" s="17">
        <v>10.0</v>
      </c>
      <c r="L13" s="17">
        <v>10.0</v>
      </c>
      <c r="M13" s="17">
        <v>10.0</v>
      </c>
      <c r="N13" s="17">
        <v>10.0</v>
      </c>
      <c r="O13" s="17">
        <v>10.0</v>
      </c>
      <c r="P13" s="17">
        <f t="shared" ref="P13:P14" si="6">AVERAGE(D13:M13)</f>
        <v>9.3</v>
      </c>
      <c r="Q13" s="18">
        <f t="shared" si="2"/>
        <v>10</v>
      </c>
      <c r="R13" s="20"/>
      <c r="S13" s="21"/>
      <c r="T13" s="21"/>
    </row>
    <row r="14" ht="15.75" customHeight="1">
      <c r="A14" s="14"/>
      <c r="B14" s="15"/>
      <c r="C14" s="16"/>
      <c r="D14" s="17">
        <v>5.0</v>
      </c>
      <c r="E14" s="18">
        <v>5.0</v>
      </c>
      <c r="F14" s="19">
        <v>5.0</v>
      </c>
      <c r="G14" s="17">
        <v>5.0</v>
      </c>
      <c r="H14" s="17">
        <v>5.0</v>
      </c>
      <c r="I14" s="17">
        <v>5.0</v>
      </c>
      <c r="J14" s="17">
        <v>5.0</v>
      </c>
      <c r="K14" s="17">
        <v>5.0</v>
      </c>
      <c r="L14" s="17">
        <v>5.0</v>
      </c>
      <c r="M14" s="17">
        <v>5.0</v>
      </c>
      <c r="N14" s="17">
        <v>5.0</v>
      </c>
      <c r="O14" s="17">
        <v>5.0</v>
      </c>
      <c r="P14" s="17">
        <f t="shared" si="6"/>
        <v>5</v>
      </c>
      <c r="Q14" s="18">
        <f t="shared" si="2"/>
        <v>5</v>
      </c>
      <c r="R14" s="20"/>
      <c r="S14" s="21"/>
      <c r="T14" s="21"/>
    </row>
    <row r="15" ht="15.75" customHeight="1">
      <c r="A15" s="14"/>
      <c r="B15" s="15"/>
      <c r="C15" s="16"/>
      <c r="D15" s="21">
        <f t="shared" ref="D15:P15" si="7">D13+D14</f>
        <v>15</v>
      </c>
      <c r="E15" s="21">
        <f t="shared" si="7"/>
        <v>15</v>
      </c>
      <c r="F15" s="21">
        <f t="shared" si="7"/>
        <v>13</v>
      </c>
      <c r="G15" s="21">
        <f t="shared" si="7"/>
        <v>13</v>
      </c>
      <c r="H15" s="21">
        <f t="shared" si="7"/>
        <v>14</v>
      </c>
      <c r="I15" s="21">
        <f t="shared" si="7"/>
        <v>14</v>
      </c>
      <c r="J15" s="21">
        <f t="shared" si="7"/>
        <v>14</v>
      </c>
      <c r="K15" s="21">
        <f t="shared" si="7"/>
        <v>15</v>
      </c>
      <c r="L15" s="21">
        <f t="shared" si="7"/>
        <v>15</v>
      </c>
      <c r="M15" s="21">
        <f t="shared" si="7"/>
        <v>15</v>
      </c>
      <c r="N15" s="21">
        <f t="shared" si="7"/>
        <v>15</v>
      </c>
      <c r="O15" s="21">
        <f t="shared" si="7"/>
        <v>15</v>
      </c>
      <c r="P15" s="21">
        <f t="shared" si="7"/>
        <v>14.3</v>
      </c>
      <c r="Q15" s="18">
        <f t="shared" si="2"/>
        <v>15</v>
      </c>
      <c r="R15" s="22">
        <v>88.0</v>
      </c>
      <c r="S15" s="17">
        <f>R15/10</f>
        <v>8.8</v>
      </c>
      <c r="T15" s="23">
        <f>roundup(Q15+S15,0)</f>
        <v>24</v>
      </c>
    </row>
    <row r="16" ht="15.75" customHeight="1">
      <c r="A16" s="14">
        <v>4.0</v>
      </c>
      <c r="B16" s="15" t="s">
        <v>18</v>
      </c>
      <c r="C16" s="16" t="s">
        <v>19</v>
      </c>
      <c r="D16" s="17">
        <v>10.0</v>
      </c>
      <c r="E16" s="18">
        <v>10.0</v>
      </c>
      <c r="F16" s="19">
        <v>9.0</v>
      </c>
      <c r="G16" s="17">
        <v>9.0</v>
      </c>
      <c r="H16" s="17">
        <v>10.0</v>
      </c>
      <c r="I16" s="17">
        <v>9.0</v>
      </c>
      <c r="J16" s="17">
        <v>7.0</v>
      </c>
      <c r="K16" s="17">
        <v>9.0</v>
      </c>
      <c r="L16" s="17">
        <v>10.0</v>
      </c>
      <c r="M16" s="17">
        <v>10.0</v>
      </c>
      <c r="N16" s="17">
        <v>10.0</v>
      </c>
      <c r="O16" s="17">
        <v>10.0</v>
      </c>
      <c r="P16" s="17">
        <f t="shared" ref="P16:P17" si="8">AVERAGE(D16:M16)</f>
        <v>9.3</v>
      </c>
      <c r="Q16" s="18">
        <f t="shared" si="2"/>
        <v>10</v>
      </c>
      <c r="R16" s="20"/>
      <c r="S16" s="21"/>
      <c r="T16" s="21"/>
    </row>
    <row r="17" ht="15.75" customHeight="1">
      <c r="A17" s="14"/>
      <c r="B17" s="15"/>
      <c r="C17" s="16"/>
      <c r="D17" s="17">
        <v>5.0</v>
      </c>
      <c r="E17" s="18">
        <v>5.0</v>
      </c>
      <c r="F17" s="19">
        <v>5.0</v>
      </c>
      <c r="G17" s="17">
        <v>5.0</v>
      </c>
      <c r="H17" s="17">
        <v>5.0</v>
      </c>
      <c r="I17" s="17">
        <v>5.0</v>
      </c>
      <c r="J17" s="17">
        <v>5.0</v>
      </c>
      <c r="K17" s="17">
        <v>5.0</v>
      </c>
      <c r="L17" s="17">
        <v>5.0</v>
      </c>
      <c r="M17" s="17">
        <v>5.0</v>
      </c>
      <c r="N17" s="17">
        <v>5.0</v>
      </c>
      <c r="O17" s="17">
        <v>5.0</v>
      </c>
      <c r="P17" s="17">
        <f t="shared" si="8"/>
        <v>5</v>
      </c>
      <c r="Q17" s="18">
        <f t="shared" si="2"/>
        <v>5</v>
      </c>
      <c r="R17" s="20"/>
      <c r="S17" s="21"/>
      <c r="T17" s="21"/>
    </row>
    <row r="18" ht="15.75" customHeight="1">
      <c r="A18" s="14"/>
      <c r="B18" s="15"/>
      <c r="C18" s="16"/>
      <c r="D18" s="21">
        <f t="shared" ref="D18:P18" si="9">D16+D17</f>
        <v>15</v>
      </c>
      <c r="E18" s="21">
        <f t="shared" si="9"/>
        <v>15</v>
      </c>
      <c r="F18" s="21">
        <f t="shared" si="9"/>
        <v>14</v>
      </c>
      <c r="G18" s="21">
        <f t="shared" si="9"/>
        <v>14</v>
      </c>
      <c r="H18" s="21">
        <f t="shared" si="9"/>
        <v>15</v>
      </c>
      <c r="I18" s="21">
        <f t="shared" si="9"/>
        <v>14</v>
      </c>
      <c r="J18" s="21">
        <f t="shared" si="9"/>
        <v>12</v>
      </c>
      <c r="K18" s="21">
        <f t="shared" si="9"/>
        <v>14</v>
      </c>
      <c r="L18" s="21">
        <f t="shared" si="9"/>
        <v>15</v>
      </c>
      <c r="M18" s="21">
        <f t="shared" si="9"/>
        <v>15</v>
      </c>
      <c r="N18" s="21">
        <f t="shared" si="9"/>
        <v>15</v>
      </c>
      <c r="O18" s="21">
        <f t="shared" si="9"/>
        <v>15</v>
      </c>
      <c r="P18" s="21">
        <f t="shared" si="9"/>
        <v>14.3</v>
      </c>
      <c r="Q18" s="18">
        <f t="shared" si="2"/>
        <v>15</v>
      </c>
      <c r="R18" s="22">
        <v>63.0</v>
      </c>
      <c r="S18" s="17">
        <f>R18/10</f>
        <v>6.3</v>
      </c>
      <c r="T18" s="23">
        <f>roundup(Q18+S18,0)</f>
        <v>22</v>
      </c>
    </row>
    <row r="19" ht="15.75" customHeight="1">
      <c r="A19" s="14">
        <v>5.0</v>
      </c>
      <c r="B19" s="15" t="s">
        <v>20</v>
      </c>
      <c r="C19" s="16" t="s">
        <v>21</v>
      </c>
      <c r="D19" s="17">
        <v>10.0</v>
      </c>
      <c r="E19" s="18">
        <v>10.0</v>
      </c>
      <c r="F19" s="19">
        <v>9.0</v>
      </c>
      <c r="G19" s="17">
        <v>10.0</v>
      </c>
      <c r="H19" s="17">
        <v>10.0</v>
      </c>
      <c r="I19" s="17">
        <v>10.0</v>
      </c>
      <c r="J19" s="17">
        <v>10.0</v>
      </c>
      <c r="K19" s="17">
        <v>10.0</v>
      </c>
      <c r="L19" s="17">
        <v>10.0</v>
      </c>
      <c r="M19" s="17">
        <v>9.0</v>
      </c>
      <c r="N19" s="17">
        <v>9.0</v>
      </c>
      <c r="O19" s="17">
        <v>9.0</v>
      </c>
      <c r="P19" s="17">
        <f t="shared" ref="P19:P20" si="10">AVERAGE(D19:M19)</f>
        <v>9.8</v>
      </c>
      <c r="Q19" s="18">
        <f t="shared" si="2"/>
        <v>10</v>
      </c>
      <c r="R19" s="20"/>
      <c r="S19" s="21"/>
      <c r="T19" s="21"/>
    </row>
    <row r="20" ht="15.75" customHeight="1">
      <c r="A20" s="14"/>
      <c r="B20" s="15"/>
      <c r="C20" s="16"/>
      <c r="D20" s="17">
        <v>5.0</v>
      </c>
      <c r="E20" s="18">
        <v>5.0</v>
      </c>
      <c r="F20" s="19">
        <v>5.0</v>
      </c>
      <c r="G20" s="17">
        <v>5.0</v>
      </c>
      <c r="H20" s="17">
        <v>5.0</v>
      </c>
      <c r="I20" s="17">
        <v>5.0</v>
      </c>
      <c r="J20" s="17">
        <v>5.0</v>
      </c>
      <c r="K20" s="17">
        <v>5.0</v>
      </c>
      <c r="L20" s="17">
        <v>5.0</v>
      </c>
      <c r="M20" s="17">
        <v>5.0</v>
      </c>
      <c r="N20" s="17">
        <v>5.0</v>
      </c>
      <c r="O20" s="17">
        <v>5.0</v>
      </c>
      <c r="P20" s="17">
        <f t="shared" si="10"/>
        <v>5</v>
      </c>
      <c r="Q20" s="18">
        <f t="shared" si="2"/>
        <v>5</v>
      </c>
      <c r="R20" s="20"/>
      <c r="S20" s="21"/>
      <c r="T20" s="21"/>
    </row>
    <row r="21" ht="15.75" customHeight="1">
      <c r="A21" s="14"/>
      <c r="B21" s="15"/>
      <c r="C21" s="16"/>
      <c r="D21" s="21">
        <f t="shared" ref="D21:P21" si="11">D19+D20</f>
        <v>15</v>
      </c>
      <c r="E21" s="21">
        <f t="shared" si="11"/>
        <v>15</v>
      </c>
      <c r="F21" s="21">
        <f t="shared" si="11"/>
        <v>14</v>
      </c>
      <c r="G21" s="21">
        <f t="shared" si="11"/>
        <v>15</v>
      </c>
      <c r="H21" s="21">
        <f t="shared" si="11"/>
        <v>15</v>
      </c>
      <c r="I21" s="21">
        <f t="shared" si="11"/>
        <v>15</v>
      </c>
      <c r="J21" s="21">
        <f t="shared" si="11"/>
        <v>15</v>
      </c>
      <c r="K21" s="21">
        <f t="shared" si="11"/>
        <v>15</v>
      </c>
      <c r="L21" s="21">
        <f t="shared" si="11"/>
        <v>15</v>
      </c>
      <c r="M21" s="21">
        <f t="shared" si="11"/>
        <v>14</v>
      </c>
      <c r="N21" s="21">
        <f t="shared" si="11"/>
        <v>14</v>
      </c>
      <c r="O21" s="21">
        <f t="shared" si="11"/>
        <v>14</v>
      </c>
      <c r="P21" s="21">
        <f t="shared" si="11"/>
        <v>14.8</v>
      </c>
      <c r="Q21" s="18">
        <f t="shared" si="2"/>
        <v>15</v>
      </c>
      <c r="R21" s="22">
        <v>97.0</v>
      </c>
      <c r="S21" s="17">
        <f>R21/10</f>
        <v>9.7</v>
      </c>
      <c r="T21" s="23">
        <f>roundup(Q21+S21,0)</f>
        <v>25</v>
      </c>
    </row>
    <row r="22" ht="15.75" customHeight="1">
      <c r="A22" s="14">
        <v>6.0</v>
      </c>
      <c r="B22" s="15" t="s">
        <v>22</v>
      </c>
      <c r="C22" s="16" t="s">
        <v>23</v>
      </c>
      <c r="D22" s="17">
        <v>8.0</v>
      </c>
      <c r="E22" s="18">
        <v>10.0</v>
      </c>
      <c r="F22" s="19">
        <v>9.0</v>
      </c>
      <c r="G22" s="17">
        <v>9.0</v>
      </c>
      <c r="H22" s="17">
        <v>10.0</v>
      </c>
      <c r="I22" s="17">
        <v>9.0</v>
      </c>
      <c r="J22" s="17">
        <v>10.0</v>
      </c>
      <c r="K22" s="17">
        <v>9.0</v>
      </c>
      <c r="L22" s="17">
        <v>10.0</v>
      </c>
      <c r="M22" s="17">
        <v>10.0</v>
      </c>
      <c r="N22" s="17">
        <v>10.0</v>
      </c>
      <c r="O22" s="17">
        <v>10.0</v>
      </c>
      <c r="P22" s="17">
        <f t="shared" ref="P22:P23" si="12">AVERAGE(D22:M22)</f>
        <v>9.4</v>
      </c>
      <c r="Q22" s="18">
        <f t="shared" si="2"/>
        <v>10</v>
      </c>
      <c r="R22" s="20"/>
      <c r="S22" s="21"/>
      <c r="T22" s="21"/>
    </row>
    <row r="23" ht="15.75" customHeight="1">
      <c r="A23" s="14"/>
      <c r="B23" s="15"/>
      <c r="C23" s="16"/>
      <c r="D23" s="17">
        <v>5.0</v>
      </c>
      <c r="E23" s="18">
        <v>5.0</v>
      </c>
      <c r="F23" s="19">
        <v>5.0</v>
      </c>
      <c r="G23" s="17">
        <v>5.0</v>
      </c>
      <c r="H23" s="17">
        <v>5.0</v>
      </c>
      <c r="I23" s="17">
        <v>5.0</v>
      </c>
      <c r="J23" s="17">
        <v>5.0</v>
      </c>
      <c r="K23" s="17">
        <v>5.0</v>
      </c>
      <c r="L23" s="17">
        <v>5.0</v>
      </c>
      <c r="M23" s="17">
        <v>5.0</v>
      </c>
      <c r="N23" s="17">
        <v>5.0</v>
      </c>
      <c r="O23" s="17">
        <v>5.0</v>
      </c>
      <c r="P23" s="17">
        <f t="shared" si="12"/>
        <v>5</v>
      </c>
      <c r="Q23" s="18">
        <f t="shared" si="2"/>
        <v>5</v>
      </c>
      <c r="R23" s="20"/>
      <c r="S23" s="21"/>
      <c r="T23" s="21"/>
    </row>
    <row r="24" ht="15.75" customHeight="1">
      <c r="A24" s="14"/>
      <c r="B24" s="15"/>
      <c r="C24" s="16"/>
      <c r="D24" s="21">
        <f t="shared" ref="D24:P24" si="13">D22+D23</f>
        <v>13</v>
      </c>
      <c r="E24" s="21">
        <f t="shared" si="13"/>
        <v>15</v>
      </c>
      <c r="F24" s="21">
        <f t="shared" si="13"/>
        <v>14</v>
      </c>
      <c r="G24" s="21">
        <f t="shared" si="13"/>
        <v>14</v>
      </c>
      <c r="H24" s="21">
        <f t="shared" si="13"/>
        <v>15</v>
      </c>
      <c r="I24" s="21">
        <f t="shared" si="13"/>
        <v>14</v>
      </c>
      <c r="J24" s="21">
        <f t="shared" si="13"/>
        <v>15</v>
      </c>
      <c r="K24" s="21">
        <f t="shared" si="13"/>
        <v>14</v>
      </c>
      <c r="L24" s="21">
        <f t="shared" si="13"/>
        <v>15</v>
      </c>
      <c r="M24" s="21">
        <f t="shared" si="13"/>
        <v>15</v>
      </c>
      <c r="N24" s="21">
        <f t="shared" si="13"/>
        <v>15</v>
      </c>
      <c r="O24" s="21">
        <f t="shared" si="13"/>
        <v>15</v>
      </c>
      <c r="P24" s="21">
        <f t="shared" si="13"/>
        <v>14.4</v>
      </c>
      <c r="Q24" s="18">
        <f t="shared" si="2"/>
        <v>15</v>
      </c>
      <c r="R24" s="22">
        <v>95.0</v>
      </c>
      <c r="S24" s="17">
        <f>R24/10</f>
        <v>9.5</v>
      </c>
      <c r="T24" s="23">
        <f>roundup(Q24+S24,0)</f>
        <v>25</v>
      </c>
    </row>
    <row r="25" ht="15.75" customHeight="1">
      <c r="A25" s="14">
        <v>7.0</v>
      </c>
      <c r="B25" s="15" t="s">
        <v>24</v>
      </c>
      <c r="C25" s="16" t="s">
        <v>25</v>
      </c>
      <c r="D25" s="17">
        <v>10.0</v>
      </c>
      <c r="E25" s="18">
        <v>10.0</v>
      </c>
      <c r="F25" s="19">
        <v>10.0</v>
      </c>
      <c r="G25" s="17">
        <v>9.0</v>
      </c>
      <c r="H25" s="17">
        <v>10.0</v>
      </c>
      <c r="I25" s="17">
        <v>10.0</v>
      </c>
      <c r="J25" s="17">
        <v>10.0</v>
      </c>
      <c r="K25" s="17">
        <v>9.0</v>
      </c>
      <c r="L25" s="17">
        <v>10.0</v>
      </c>
      <c r="M25" s="17">
        <v>10.0</v>
      </c>
      <c r="N25" s="17">
        <v>10.0</v>
      </c>
      <c r="O25" s="17">
        <v>10.0</v>
      </c>
      <c r="P25" s="17">
        <f t="shared" ref="P25:P26" si="14">AVERAGE(D25:M25)</f>
        <v>9.8</v>
      </c>
      <c r="Q25" s="18">
        <f t="shared" si="2"/>
        <v>10</v>
      </c>
      <c r="R25" s="20"/>
      <c r="S25" s="21"/>
      <c r="T25" s="21"/>
    </row>
    <row r="26" ht="15.75" customHeight="1">
      <c r="A26" s="14"/>
      <c r="B26" s="15"/>
      <c r="C26" s="16"/>
      <c r="D26" s="17">
        <v>5.0</v>
      </c>
      <c r="E26" s="18">
        <v>5.0</v>
      </c>
      <c r="F26" s="19">
        <v>5.0</v>
      </c>
      <c r="G26" s="17">
        <v>5.0</v>
      </c>
      <c r="H26" s="17">
        <v>5.0</v>
      </c>
      <c r="I26" s="17">
        <v>5.0</v>
      </c>
      <c r="J26" s="17">
        <v>5.0</v>
      </c>
      <c r="K26" s="17">
        <v>5.0</v>
      </c>
      <c r="L26" s="17">
        <v>5.0</v>
      </c>
      <c r="M26" s="17">
        <v>5.0</v>
      </c>
      <c r="N26" s="17">
        <v>5.0</v>
      </c>
      <c r="O26" s="17">
        <v>5.0</v>
      </c>
      <c r="P26" s="17">
        <f t="shared" si="14"/>
        <v>5</v>
      </c>
      <c r="Q26" s="18">
        <f t="shared" si="2"/>
        <v>5</v>
      </c>
      <c r="R26" s="20"/>
      <c r="S26" s="21"/>
      <c r="T26" s="21"/>
    </row>
    <row r="27" ht="15.75" customHeight="1">
      <c r="A27" s="14"/>
      <c r="B27" s="15"/>
      <c r="C27" s="16"/>
      <c r="D27" s="21">
        <f t="shared" ref="D27:P27" si="15">D25+D26</f>
        <v>15</v>
      </c>
      <c r="E27" s="21">
        <f t="shared" si="15"/>
        <v>15</v>
      </c>
      <c r="F27" s="21">
        <f t="shared" si="15"/>
        <v>15</v>
      </c>
      <c r="G27" s="21">
        <f t="shared" si="15"/>
        <v>14</v>
      </c>
      <c r="H27" s="21">
        <f t="shared" si="15"/>
        <v>15</v>
      </c>
      <c r="I27" s="21">
        <f t="shared" si="15"/>
        <v>15</v>
      </c>
      <c r="J27" s="21">
        <f t="shared" si="15"/>
        <v>15</v>
      </c>
      <c r="K27" s="21">
        <f t="shared" si="15"/>
        <v>14</v>
      </c>
      <c r="L27" s="21">
        <f t="shared" si="15"/>
        <v>15</v>
      </c>
      <c r="M27" s="21">
        <f t="shared" si="15"/>
        <v>15</v>
      </c>
      <c r="N27" s="21">
        <f t="shared" si="15"/>
        <v>15</v>
      </c>
      <c r="O27" s="21">
        <f t="shared" si="15"/>
        <v>15</v>
      </c>
      <c r="P27" s="21">
        <f t="shared" si="15"/>
        <v>14.8</v>
      </c>
      <c r="Q27" s="18">
        <f t="shared" si="2"/>
        <v>15</v>
      </c>
      <c r="R27" s="22">
        <v>88.0</v>
      </c>
      <c r="S27" s="17">
        <f>R27/10</f>
        <v>8.8</v>
      </c>
      <c r="T27" s="23">
        <f>roundup(Q27+S27,0)</f>
        <v>24</v>
      </c>
    </row>
    <row r="28" ht="15.75" customHeight="1">
      <c r="A28" s="14">
        <v>8.0</v>
      </c>
      <c r="B28" s="15" t="s">
        <v>26</v>
      </c>
      <c r="C28" s="16" t="s">
        <v>27</v>
      </c>
      <c r="D28" s="17">
        <v>6.0</v>
      </c>
      <c r="E28" s="18">
        <v>10.0</v>
      </c>
      <c r="F28" s="19">
        <v>9.0</v>
      </c>
      <c r="G28" s="17">
        <v>9.0</v>
      </c>
      <c r="H28" s="17">
        <v>10.0</v>
      </c>
      <c r="I28" s="17">
        <v>10.0</v>
      </c>
      <c r="J28" s="17">
        <v>10.0</v>
      </c>
      <c r="K28" s="17">
        <v>9.0</v>
      </c>
      <c r="L28" s="17">
        <v>10.0</v>
      </c>
      <c r="M28" s="17">
        <v>10.0</v>
      </c>
      <c r="N28" s="17">
        <v>10.0</v>
      </c>
      <c r="O28" s="17">
        <v>10.0</v>
      </c>
      <c r="P28" s="17">
        <f t="shared" ref="P28:P29" si="16">AVERAGE(D28:M28)</f>
        <v>9.3</v>
      </c>
      <c r="Q28" s="18">
        <f t="shared" si="2"/>
        <v>10</v>
      </c>
      <c r="R28" s="20"/>
      <c r="S28" s="21"/>
      <c r="T28" s="21"/>
    </row>
    <row r="29" ht="15.75" customHeight="1">
      <c r="A29" s="14"/>
      <c r="B29" s="15"/>
      <c r="C29" s="16"/>
      <c r="D29" s="17">
        <v>5.0</v>
      </c>
      <c r="E29" s="18">
        <v>5.0</v>
      </c>
      <c r="F29" s="19">
        <v>5.0</v>
      </c>
      <c r="G29" s="17">
        <v>5.0</v>
      </c>
      <c r="H29" s="17">
        <v>5.0</v>
      </c>
      <c r="I29" s="17">
        <v>5.0</v>
      </c>
      <c r="J29" s="17">
        <v>5.0</v>
      </c>
      <c r="K29" s="17">
        <v>5.0</v>
      </c>
      <c r="L29" s="17">
        <v>5.0</v>
      </c>
      <c r="M29" s="17">
        <v>5.0</v>
      </c>
      <c r="N29" s="17">
        <v>5.0</v>
      </c>
      <c r="O29" s="17">
        <v>5.0</v>
      </c>
      <c r="P29" s="17">
        <f t="shared" si="16"/>
        <v>5</v>
      </c>
      <c r="Q29" s="18">
        <f t="shared" si="2"/>
        <v>5</v>
      </c>
      <c r="R29" s="20"/>
      <c r="S29" s="21"/>
      <c r="T29" s="21"/>
    </row>
    <row r="30" ht="15.75" customHeight="1">
      <c r="A30" s="14"/>
      <c r="B30" s="15"/>
      <c r="C30" s="16"/>
      <c r="D30" s="21">
        <f t="shared" ref="D30:P30" si="17">D28+D29</f>
        <v>11</v>
      </c>
      <c r="E30" s="21">
        <f t="shared" si="17"/>
        <v>15</v>
      </c>
      <c r="F30" s="21">
        <f t="shared" si="17"/>
        <v>14</v>
      </c>
      <c r="G30" s="21">
        <f t="shared" si="17"/>
        <v>14</v>
      </c>
      <c r="H30" s="21">
        <f t="shared" si="17"/>
        <v>15</v>
      </c>
      <c r="I30" s="21">
        <f t="shared" si="17"/>
        <v>15</v>
      </c>
      <c r="J30" s="21">
        <f t="shared" si="17"/>
        <v>15</v>
      </c>
      <c r="K30" s="21">
        <f t="shared" si="17"/>
        <v>14</v>
      </c>
      <c r="L30" s="21">
        <f t="shared" si="17"/>
        <v>15</v>
      </c>
      <c r="M30" s="21">
        <f t="shared" si="17"/>
        <v>15</v>
      </c>
      <c r="N30" s="21">
        <f t="shared" si="17"/>
        <v>15</v>
      </c>
      <c r="O30" s="21">
        <f t="shared" si="17"/>
        <v>15</v>
      </c>
      <c r="P30" s="21">
        <f t="shared" si="17"/>
        <v>14.3</v>
      </c>
      <c r="Q30" s="18">
        <f t="shared" si="2"/>
        <v>15</v>
      </c>
      <c r="R30" s="22">
        <v>100.0</v>
      </c>
      <c r="S30" s="17">
        <f>R30/10</f>
        <v>10</v>
      </c>
      <c r="T30" s="23">
        <f>Q30+S30</f>
        <v>25</v>
      </c>
    </row>
    <row r="31" ht="15.75" customHeight="1">
      <c r="A31" s="14">
        <v>9.0</v>
      </c>
      <c r="B31" s="15" t="s">
        <v>28</v>
      </c>
      <c r="C31" s="16" t="s">
        <v>29</v>
      </c>
      <c r="D31" s="17">
        <v>6.0</v>
      </c>
      <c r="E31" s="18">
        <v>6.0</v>
      </c>
      <c r="F31" s="19">
        <v>9.0</v>
      </c>
      <c r="G31" s="17">
        <v>8.0</v>
      </c>
      <c r="H31" s="17">
        <v>9.0</v>
      </c>
      <c r="I31" s="17">
        <v>9.0</v>
      </c>
      <c r="J31" s="17">
        <v>9.0</v>
      </c>
      <c r="K31" s="17">
        <v>9.0</v>
      </c>
      <c r="L31" s="17">
        <v>9.0</v>
      </c>
      <c r="M31" s="17">
        <v>10.0</v>
      </c>
      <c r="N31" s="17">
        <v>10.0</v>
      </c>
      <c r="O31" s="17">
        <v>10.0</v>
      </c>
      <c r="P31" s="17">
        <f t="shared" ref="P31:P32" si="18">AVERAGE(D31:M31)</f>
        <v>8.4</v>
      </c>
      <c r="Q31" s="18">
        <f t="shared" si="2"/>
        <v>9</v>
      </c>
      <c r="R31" s="20"/>
      <c r="S31" s="21"/>
      <c r="T31" s="21"/>
    </row>
    <row r="32" ht="15.75" customHeight="1">
      <c r="A32" s="14"/>
      <c r="B32" s="15"/>
      <c r="C32" s="16"/>
      <c r="D32" s="17">
        <v>5.0</v>
      </c>
      <c r="E32" s="18">
        <v>5.0</v>
      </c>
      <c r="F32" s="19">
        <v>5.0</v>
      </c>
      <c r="G32" s="17">
        <v>5.0</v>
      </c>
      <c r="H32" s="17">
        <v>5.0</v>
      </c>
      <c r="I32" s="17">
        <v>5.0</v>
      </c>
      <c r="J32" s="17">
        <v>5.0</v>
      </c>
      <c r="K32" s="17">
        <v>5.0</v>
      </c>
      <c r="L32" s="17">
        <v>5.0</v>
      </c>
      <c r="M32" s="17">
        <v>5.0</v>
      </c>
      <c r="N32" s="17">
        <v>5.0</v>
      </c>
      <c r="O32" s="17">
        <v>5.0</v>
      </c>
      <c r="P32" s="17">
        <f t="shared" si="18"/>
        <v>5</v>
      </c>
      <c r="Q32" s="18">
        <f t="shared" si="2"/>
        <v>5</v>
      </c>
      <c r="R32" s="20"/>
      <c r="S32" s="21"/>
      <c r="T32" s="21"/>
    </row>
    <row r="33" ht="15.75" customHeight="1">
      <c r="A33" s="14"/>
      <c r="B33" s="15"/>
      <c r="C33" s="16"/>
      <c r="D33" s="21">
        <f t="shared" ref="D33:P33" si="19">D31+D32</f>
        <v>11</v>
      </c>
      <c r="E33" s="21">
        <f t="shared" si="19"/>
        <v>11</v>
      </c>
      <c r="F33" s="21">
        <f t="shared" si="19"/>
        <v>14</v>
      </c>
      <c r="G33" s="21">
        <f t="shared" si="19"/>
        <v>13</v>
      </c>
      <c r="H33" s="21">
        <f t="shared" si="19"/>
        <v>14</v>
      </c>
      <c r="I33" s="21">
        <f t="shared" si="19"/>
        <v>14</v>
      </c>
      <c r="J33" s="21">
        <f t="shared" si="19"/>
        <v>14</v>
      </c>
      <c r="K33" s="21">
        <f t="shared" si="19"/>
        <v>14</v>
      </c>
      <c r="L33" s="21">
        <f t="shared" si="19"/>
        <v>14</v>
      </c>
      <c r="M33" s="21">
        <f t="shared" si="19"/>
        <v>15</v>
      </c>
      <c r="N33" s="21">
        <f t="shared" si="19"/>
        <v>15</v>
      </c>
      <c r="O33" s="21">
        <f t="shared" si="19"/>
        <v>15</v>
      </c>
      <c r="P33" s="21">
        <f t="shared" si="19"/>
        <v>13.4</v>
      </c>
      <c r="Q33" s="18">
        <f t="shared" si="2"/>
        <v>14</v>
      </c>
      <c r="R33" s="22">
        <v>60.0</v>
      </c>
      <c r="S33" s="17">
        <f>R33/10</f>
        <v>6</v>
      </c>
      <c r="T33" s="23">
        <f>roundup(Q33+S33,0)</f>
        <v>20</v>
      </c>
    </row>
    <row r="34" ht="15.75" customHeight="1">
      <c r="A34" s="14">
        <v>10.0</v>
      </c>
      <c r="B34" s="15" t="s">
        <v>30</v>
      </c>
      <c r="C34" s="16" t="s">
        <v>31</v>
      </c>
      <c r="D34" s="17">
        <v>9.0</v>
      </c>
      <c r="E34" s="18">
        <v>9.0</v>
      </c>
      <c r="F34" s="19">
        <v>6.0</v>
      </c>
      <c r="G34" s="17">
        <v>6.0</v>
      </c>
      <c r="H34" s="17">
        <v>10.0</v>
      </c>
      <c r="I34" s="17">
        <v>10.0</v>
      </c>
      <c r="J34" s="17">
        <v>10.0</v>
      </c>
      <c r="K34" s="17">
        <v>6.0</v>
      </c>
      <c r="L34" s="17">
        <v>9.0</v>
      </c>
      <c r="M34" s="17">
        <v>9.0</v>
      </c>
      <c r="N34" s="17">
        <v>10.0</v>
      </c>
      <c r="O34" s="17">
        <v>10.0</v>
      </c>
      <c r="P34" s="17">
        <f t="shared" ref="P34:P35" si="20">AVERAGE(D34:M34)</f>
        <v>8.4</v>
      </c>
      <c r="Q34" s="18">
        <f t="shared" si="2"/>
        <v>9</v>
      </c>
      <c r="R34" s="20"/>
      <c r="S34" s="21"/>
      <c r="T34" s="21"/>
    </row>
    <row r="35" ht="15.75" customHeight="1">
      <c r="A35" s="14"/>
      <c r="B35" s="15"/>
      <c r="C35" s="16"/>
      <c r="D35" s="17">
        <v>5.0</v>
      </c>
      <c r="E35" s="18">
        <v>5.0</v>
      </c>
      <c r="F35" s="19">
        <v>5.0</v>
      </c>
      <c r="G35" s="17">
        <v>5.0</v>
      </c>
      <c r="H35" s="17">
        <v>5.0</v>
      </c>
      <c r="I35" s="17">
        <v>5.0</v>
      </c>
      <c r="J35" s="17">
        <v>5.0</v>
      </c>
      <c r="K35" s="17">
        <v>5.0</v>
      </c>
      <c r="L35" s="17">
        <v>5.0</v>
      </c>
      <c r="M35" s="17">
        <v>5.0</v>
      </c>
      <c r="N35" s="17">
        <v>5.0</v>
      </c>
      <c r="O35" s="17">
        <v>5.0</v>
      </c>
      <c r="P35" s="17">
        <f t="shared" si="20"/>
        <v>5</v>
      </c>
      <c r="Q35" s="18">
        <f t="shared" si="2"/>
        <v>5</v>
      </c>
      <c r="R35" s="20"/>
      <c r="S35" s="21"/>
      <c r="T35" s="21"/>
    </row>
    <row r="36" ht="15.75" customHeight="1">
      <c r="A36" s="14"/>
      <c r="B36" s="15"/>
      <c r="C36" s="16"/>
      <c r="D36" s="21">
        <f t="shared" ref="D36:P36" si="21">D34+D35</f>
        <v>14</v>
      </c>
      <c r="E36" s="21">
        <f t="shared" si="21"/>
        <v>14</v>
      </c>
      <c r="F36" s="21">
        <f t="shared" si="21"/>
        <v>11</v>
      </c>
      <c r="G36" s="21">
        <f t="shared" si="21"/>
        <v>11</v>
      </c>
      <c r="H36" s="21">
        <f t="shared" si="21"/>
        <v>15</v>
      </c>
      <c r="I36" s="21">
        <f t="shared" si="21"/>
        <v>15</v>
      </c>
      <c r="J36" s="21">
        <f t="shared" si="21"/>
        <v>15</v>
      </c>
      <c r="K36" s="21">
        <f t="shared" si="21"/>
        <v>11</v>
      </c>
      <c r="L36" s="21">
        <f t="shared" si="21"/>
        <v>14</v>
      </c>
      <c r="M36" s="21">
        <f t="shared" si="21"/>
        <v>14</v>
      </c>
      <c r="N36" s="21">
        <f t="shared" si="21"/>
        <v>15</v>
      </c>
      <c r="O36" s="21">
        <f t="shared" si="21"/>
        <v>15</v>
      </c>
      <c r="P36" s="21">
        <f t="shared" si="21"/>
        <v>13.4</v>
      </c>
      <c r="Q36" s="18">
        <f t="shared" si="2"/>
        <v>14</v>
      </c>
      <c r="R36" s="22">
        <v>90.0</v>
      </c>
      <c r="S36" s="17">
        <f>R36/10</f>
        <v>9</v>
      </c>
      <c r="T36" s="23">
        <f>roundup(Q36+S36,0)</f>
        <v>23</v>
      </c>
    </row>
    <row r="37" ht="15.75" customHeight="1">
      <c r="A37" s="14">
        <v>11.0</v>
      </c>
      <c r="B37" s="15" t="s">
        <v>32</v>
      </c>
      <c r="C37" s="16" t="s">
        <v>33</v>
      </c>
      <c r="D37" s="17">
        <v>10.0</v>
      </c>
      <c r="E37" s="18">
        <v>6.0</v>
      </c>
      <c r="F37" s="19">
        <v>9.0</v>
      </c>
      <c r="G37" s="17">
        <v>9.0</v>
      </c>
      <c r="H37" s="17">
        <v>10.0</v>
      </c>
      <c r="I37" s="17">
        <v>10.0</v>
      </c>
      <c r="J37" s="17">
        <v>10.0</v>
      </c>
      <c r="K37" s="17">
        <v>10.0</v>
      </c>
      <c r="L37" s="17">
        <v>10.0</v>
      </c>
      <c r="M37" s="17">
        <v>10.0</v>
      </c>
      <c r="N37" s="17">
        <v>10.0</v>
      </c>
      <c r="O37" s="17">
        <v>10.0</v>
      </c>
      <c r="P37" s="17">
        <f t="shared" ref="P37:P38" si="22">AVERAGE(D37:M37)</f>
        <v>9.4</v>
      </c>
      <c r="Q37" s="18">
        <f t="shared" si="2"/>
        <v>10</v>
      </c>
      <c r="R37" s="20"/>
      <c r="S37" s="21"/>
      <c r="T37" s="21"/>
    </row>
    <row r="38" ht="15.75" customHeight="1">
      <c r="A38" s="14"/>
      <c r="B38" s="15"/>
      <c r="C38" s="16"/>
      <c r="D38" s="17">
        <v>5.0</v>
      </c>
      <c r="E38" s="18">
        <v>5.0</v>
      </c>
      <c r="F38" s="19">
        <v>5.0</v>
      </c>
      <c r="G38" s="17">
        <v>5.0</v>
      </c>
      <c r="H38" s="17">
        <v>5.0</v>
      </c>
      <c r="I38" s="17">
        <v>5.0</v>
      </c>
      <c r="J38" s="17">
        <v>5.0</v>
      </c>
      <c r="K38" s="17">
        <v>5.0</v>
      </c>
      <c r="L38" s="17">
        <v>5.0</v>
      </c>
      <c r="M38" s="17">
        <v>5.0</v>
      </c>
      <c r="N38" s="17">
        <v>5.0</v>
      </c>
      <c r="O38" s="17">
        <v>5.0</v>
      </c>
      <c r="P38" s="17">
        <f t="shared" si="22"/>
        <v>5</v>
      </c>
      <c r="Q38" s="18">
        <f t="shared" si="2"/>
        <v>5</v>
      </c>
      <c r="R38" s="20"/>
      <c r="S38" s="21"/>
      <c r="T38" s="21"/>
    </row>
    <row r="39" ht="15.75" customHeight="1">
      <c r="A39" s="14"/>
      <c r="B39" s="15"/>
      <c r="C39" s="16"/>
      <c r="D39" s="21">
        <f t="shared" ref="D39:P39" si="23">D37+D38</f>
        <v>15</v>
      </c>
      <c r="E39" s="21">
        <f t="shared" si="23"/>
        <v>11</v>
      </c>
      <c r="F39" s="21">
        <f t="shared" si="23"/>
        <v>14</v>
      </c>
      <c r="G39" s="21">
        <f t="shared" si="23"/>
        <v>14</v>
      </c>
      <c r="H39" s="21">
        <f t="shared" si="23"/>
        <v>15</v>
      </c>
      <c r="I39" s="21">
        <f t="shared" si="23"/>
        <v>15</v>
      </c>
      <c r="J39" s="21">
        <f t="shared" si="23"/>
        <v>15</v>
      </c>
      <c r="K39" s="21">
        <f t="shared" si="23"/>
        <v>15</v>
      </c>
      <c r="L39" s="21">
        <f t="shared" si="23"/>
        <v>15</v>
      </c>
      <c r="M39" s="21">
        <f t="shared" si="23"/>
        <v>15</v>
      </c>
      <c r="N39" s="21">
        <f t="shared" si="23"/>
        <v>15</v>
      </c>
      <c r="O39" s="21">
        <f t="shared" si="23"/>
        <v>15</v>
      </c>
      <c r="P39" s="21">
        <f t="shared" si="23"/>
        <v>14.4</v>
      </c>
      <c r="Q39" s="18">
        <f t="shared" si="2"/>
        <v>15</v>
      </c>
      <c r="R39" s="22">
        <v>72.0</v>
      </c>
      <c r="S39" s="17">
        <f>R39/10</f>
        <v>7.2</v>
      </c>
      <c r="T39" s="23">
        <f>roundup(Q39+S39,0)</f>
        <v>23</v>
      </c>
    </row>
    <row r="40" ht="15.75" customHeight="1">
      <c r="A40" s="14">
        <v>12.0</v>
      </c>
      <c r="B40" s="15" t="s">
        <v>34</v>
      </c>
      <c r="C40" s="16" t="s">
        <v>35</v>
      </c>
      <c r="D40" s="17">
        <v>10.0</v>
      </c>
      <c r="E40" s="18">
        <v>9.0</v>
      </c>
      <c r="F40" s="19">
        <v>6.0</v>
      </c>
      <c r="G40" s="17">
        <v>9.0</v>
      </c>
      <c r="H40" s="17">
        <v>10.0</v>
      </c>
      <c r="I40" s="17">
        <v>9.0</v>
      </c>
      <c r="J40" s="17">
        <v>9.0</v>
      </c>
      <c r="K40" s="17">
        <v>9.0</v>
      </c>
      <c r="L40" s="17">
        <v>6.0</v>
      </c>
      <c r="M40" s="17">
        <v>10.0</v>
      </c>
      <c r="N40" s="17">
        <v>10.0</v>
      </c>
      <c r="O40" s="17">
        <v>10.0</v>
      </c>
      <c r="P40" s="17">
        <f t="shared" ref="P40:P41" si="24">AVERAGE(D40:M40)</f>
        <v>8.7</v>
      </c>
      <c r="Q40" s="18">
        <f t="shared" si="2"/>
        <v>9</v>
      </c>
      <c r="R40" s="20"/>
      <c r="S40" s="21"/>
      <c r="T40" s="21"/>
    </row>
    <row r="41" ht="15.75" customHeight="1">
      <c r="A41" s="14"/>
      <c r="B41" s="15"/>
      <c r="C41" s="16"/>
      <c r="D41" s="17">
        <v>5.0</v>
      </c>
      <c r="E41" s="18">
        <v>5.0</v>
      </c>
      <c r="F41" s="19">
        <v>4.0</v>
      </c>
      <c r="G41" s="17">
        <v>5.0</v>
      </c>
      <c r="H41" s="17">
        <v>5.0</v>
      </c>
      <c r="I41" s="17">
        <v>4.0</v>
      </c>
      <c r="J41" s="17">
        <v>4.0</v>
      </c>
      <c r="K41" s="17">
        <v>5.0</v>
      </c>
      <c r="L41" s="17">
        <v>5.0</v>
      </c>
      <c r="M41" s="17">
        <v>5.0</v>
      </c>
      <c r="N41" s="17">
        <v>5.0</v>
      </c>
      <c r="O41" s="17">
        <v>5.0</v>
      </c>
      <c r="P41" s="17">
        <f t="shared" si="24"/>
        <v>4.7</v>
      </c>
      <c r="Q41" s="18">
        <f t="shared" si="2"/>
        <v>5</v>
      </c>
      <c r="R41" s="20"/>
      <c r="S41" s="21"/>
      <c r="T41" s="21"/>
    </row>
    <row r="42" ht="15.75" customHeight="1">
      <c r="A42" s="14"/>
      <c r="B42" s="15"/>
      <c r="C42" s="16"/>
      <c r="D42" s="21">
        <f t="shared" ref="D42:P42" si="25">D40+D41</f>
        <v>15</v>
      </c>
      <c r="E42" s="21">
        <f t="shared" si="25"/>
        <v>14</v>
      </c>
      <c r="F42" s="21">
        <f t="shared" si="25"/>
        <v>10</v>
      </c>
      <c r="G42" s="21">
        <f t="shared" si="25"/>
        <v>14</v>
      </c>
      <c r="H42" s="21">
        <f t="shared" si="25"/>
        <v>15</v>
      </c>
      <c r="I42" s="21">
        <f t="shared" si="25"/>
        <v>13</v>
      </c>
      <c r="J42" s="21">
        <f t="shared" si="25"/>
        <v>13</v>
      </c>
      <c r="K42" s="21">
        <f t="shared" si="25"/>
        <v>14</v>
      </c>
      <c r="L42" s="21">
        <f t="shared" si="25"/>
        <v>11</v>
      </c>
      <c r="M42" s="21">
        <f t="shared" si="25"/>
        <v>15</v>
      </c>
      <c r="N42" s="21">
        <f t="shared" si="25"/>
        <v>15</v>
      </c>
      <c r="O42" s="21">
        <f t="shared" si="25"/>
        <v>15</v>
      </c>
      <c r="P42" s="21">
        <f t="shared" si="25"/>
        <v>13.4</v>
      </c>
      <c r="Q42" s="18">
        <f t="shared" si="2"/>
        <v>14</v>
      </c>
      <c r="R42" s="22">
        <v>93.0</v>
      </c>
      <c r="S42" s="17">
        <f>R42/10</f>
        <v>9.3</v>
      </c>
      <c r="T42" s="23">
        <f>roundup(Q42+S42,0)</f>
        <v>24</v>
      </c>
    </row>
    <row r="43" ht="15.75" customHeight="1">
      <c r="A43" s="14">
        <v>13.0</v>
      </c>
      <c r="B43" s="15" t="s">
        <v>36</v>
      </c>
      <c r="C43" s="16" t="s">
        <v>37</v>
      </c>
      <c r="D43" s="17">
        <v>10.0</v>
      </c>
      <c r="E43" s="18">
        <v>10.0</v>
      </c>
      <c r="F43" s="19">
        <v>9.0</v>
      </c>
      <c r="G43" s="17">
        <v>6.0</v>
      </c>
      <c r="H43" s="17">
        <v>10.0</v>
      </c>
      <c r="I43" s="17">
        <v>10.0</v>
      </c>
      <c r="J43" s="17">
        <v>10.0</v>
      </c>
      <c r="K43" s="17">
        <v>10.0</v>
      </c>
      <c r="L43" s="17">
        <v>10.0</v>
      </c>
      <c r="M43" s="17">
        <v>10.0</v>
      </c>
      <c r="N43" s="17">
        <v>10.0</v>
      </c>
      <c r="O43" s="17">
        <v>10.0</v>
      </c>
      <c r="P43" s="17">
        <f t="shared" ref="P43:P44" si="26">AVERAGE(D43:M43)</f>
        <v>9.5</v>
      </c>
      <c r="Q43" s="18">
        <f t="shared" si="2"/>
        <v>10</v>
      </c>
      <c r="R43" s="20"/>
      <c r="S43" s="21"/>
      <c r="T43" s="21"/>
    </row>
    <row r="44" ht="15.75" customHeight="1">
      <c r="A44" s="14"/>
      <c r="B44" s="15"/>
      <c r="C44" s="16"/>
      <c r="D44" s="17">
        <v>5.0</v>
      </c>
      <c r="E44" s="18">
        <v>5.0</v>
      </c>
      <c r="F44" s="19">
        <v>5.0</v>
      </c>
      <c r="G44" s="17">
        <v>5.0</v>
      </c>
      <c r="H44" s="17">
        <v>5.0</v>
      </c>
      <c r="I44" s="17">
        <v>5.0</v>
      </c>
      <c r="J44" s="17">
        <v>5.0</v>
      </c>
      <c r="K44" s="17">
        <v>5.0</v>
      </c>
      <c r="L44" s="17">
        <v>5.0</v>
      </c>
      <c r="M44" s="17">
        <v>5.0</v>
      </c>
      <c r="N44" s="17">
        <v>5.0</v>
      </c>
      <c r="O44" s="17">
        <v>5.0</v>
      </c>
      <c r="P44" s="17">
        <f t="shared" si="26"/>
        <v>5</v>
      </c>
      <c r="Q44" s="18">
        <f t="shared" si="2"/>
        <v>5</v>
      </c>
      <c r="R44" s="20"/>
      <c r="S44" s="21"/>
      <c r="T44" s="21"/>
    </row>
    <row r="45" ht="15.75" customHeight="1">
      <c r="A45" s="14"/>
      <c r="B45" s="15"/>
      <c r="C45" s="16"/>
      <c r="D45" s="21">
        <f t="shared" ref="D45:P45" si="27">D43+D44</f>
        <v>15</v>
      </c>
      <c r="E45" s="21">
        <f t="shared" si="27"/>
        <v>15</v>
      </c>
      <c r="F45" s="21">
        <f t="shared" si="27"/>
        <v>14</v>
      </c>
      <c r="G45" s="21">
        <f t="shared" si="27"/>
        <v>11</v>
      </c>
      <c r="H45" s="21">
        <f t="shared" si="27"/>
        <v>15</v>
      </c>
      <c r="I45" s="21">
        <f t="shared" si="27"/>
        <v>15</v>
      </c>
      <c r="J45" s="21">
        <f t="shared" si="27"/>
        <v>15</v>
      </c>
      <c r="K45" s="21">
        <f t="shared" si="27"/>
        <v>15</v>
      </c>
      <c r="L45" s="21">
        <f t="shared" si="27"/>
        <v>15</v>
      </c>
      <c r="M45" s="21">
        <f t="shared" si="27"/>
        <v>15</v>
      </c>
      <c r="N45" s="21">
        <f t="shared" si="27"/>
        <v>15</v>
      </c>
      <c r="O45" s="21">
        <f t="shared" si="27"/>
        <v>15</v>
      </c>
      <c r="P45" s="21">
        <f t="shared" si="27"/>
        <v>14.5</v>
      </c>
      <c r="Q45" s="18">
        <f t="shared" si="2"/>
        <v>15</v>
      </c>
      <c r="R45" s="22">
        <v>99.0</v>
      </c>
      <c r="S45" s="17">
        <f>R45/10</f>
        <v>9.9</v>
      </c>
      <c r="T45" s="23">
        <f>roundup(Q45+S45,0)</f>
        <v>25</v>
      </c>
    </row>
    <row r="46" ht="15.75" customHeight="1">
      <c r="A46" s="14">
        <v>14.0</v>
      </c>
      <c r="B46" s="15" t="s">
        <v>38</v>
      </c>
      <c r="C46" s="16" t="s">
        <v>39</v>
      </c>
      <c r="D46" s="17">
        <v>10.0</v>
      </c>
      <c r="E46" s="18">
        <v>10.0</v>
      </c>
      <c r="F46" s="19">
        <v>9.0</v>
      </c>
      <c r="G46" s="17">
        <v>10.0</v>
      </c>
      <c r="H46" s="17">
        <v>10.0</v>
      </c>
      <c r="I46" s="17">
        <v>10.0</v>
      </c>
      <c r="J46" s="17">
        <v>10.0</v>
      </c>
      <c r="K46" s="17">
        <v>6.0</v>
      </c>
      <c r="L46" s="17">
        <v>10.0</v>
      </c>
      <c r="M46" s="17">
        <v>10.0</v>
      </c>
      <c r="N46" s="17">
        <v>10.0</v>
      </c>
      <c r="O46" s="17">
        <v>10.0</v>
      </c>
      <c r="P46" s="17">
        <f t="shared" ref="P46:P47" si="28">AVERAGE(D46:M46)</f>
        <v>9.5</v>
      </c>
      <c r="Q46" s="18">
        <f t="shared" si="2"/>
        <v>10</v>
      </c>
      <c r="R46" s="20"/>
      <c r="S46" s="21"/>
      <c r="T46" s="21"/>
    </row>
    <row r="47" ht="15.75" customHeight="1">
      <c r="A47" s="14"/>
      <c r="B47" s="15"/>
      <c r="C47" s="16"/>
      <c r="D47" s="17">
        <v>5.0</v>
      </c>
      <c r="E47" s="18">
        <v>5.0</v>
      </c>
      <c r="F47" s="19">
        <v>5.0</v>
      </c>
      <c r="G47" s="17">
        <v>5.0</v>
      </c>
      <c r="H47" s="17">
        <v>5.0</v>
      </c>
      <c r="I47" s="17">
        <v>5.0</v>
      </c>
      <c r="J47" s="17">
        <v>5.0</v>
      </c>
      <c r="K47" s="17">
        <v>5.0</v>
      </c>
      <c r="L47" s="17">
        <v>5.0</v>
      </c>
      <c r="M47" s="17">
        <v>5.0</v>
      </c>
      <c r="N47" s="17">
        <v>5.0</v>
      </c>
      <c r="O47" s="17">
        <v>5.0</v>
      </c>
      <c r="P47" s="17">
        <f t="shared" si="28"/>
        <v>5</v>
      </c>
      <c r="Q47" s="18">
        <f t="shared" si="2"/>
        <v>5</v>
      </c>
      <c r="R47" s="20"/>
      <c r="S47" s="21"/>
      <c r="T47" s="21"/>
    </row>
    <row r="48" ht="15.75" customHeight="1">
      <c r="A48" s="14"/>
      <c r="B48" s="15"/>
      <c r="C48" s="16"/>
      <c r="D48" s="21">
        <f t="shared" ref="D48:P48" si="29">D46+D47</f>
        <v>15</v>
      </c>
      <c r="E48" s="21">
        <f t="shared" si="29"/>
        <v>15</v>
      </c>
      <c r="F48" s="21">
        <f t="shared" si="29"/>
        <v>14</v>
      </c>
      <c r="G48" s="21">
        <f t="shared" si="29"/>
        <v>15</v>
      </c>
      <c r="H48" s="21">
        <f t="shared" si="29"/>
        <v>15</v>
      </c>
      <c r="I48" s="21">
        <f t="shared" si="29"/>
        <v>15</v>
      </c>
      <c r="J48" s="21">
        <f t="shared" si="29"/>
        <v>15</v>
      </c>
      <c r="K48" s="21">
        <f t="shared" si="29"/>
        <v>11</v>
      </c>
      <c r="L48" s="21">
        <f t="shared" si="29"/>
        <v>15</v>
      </c>
      <c r="M48" s="21">
        <f t="shared" si="29"/>
        <v>15</v>
      </c>
      <c r="N48" s="21">
        <f t="shared" si="29"/>
        <v>15</v>
      </c>
      <c r="O48" s="21">
        <f t="shared" si="29"/>
        <v>15</v>
      </c>
      <c r="P48" s="21">
        <f t="shared" si="29"/>
        <v>14.5</v>
      </c>
      <c r="Q48" s="18">
        <f t="shared" si="2"/>
        <v>15</v>
      </c>
      <c r="R48" s="22">
        <v>90.0</v>
      </c>
      <c r="S48" s="17">
        <f>R48/10</f>
        <v>9</v>
      </c>
      <c r="T48" s="23">
        <f>Q48+S48</f>
        <v>24</v>
      </c>
    </row>
    <row r="49" ht="15.75" customHeight="1">
      <c r="A49" s="14">
        <v>15.0</v>
      </c>
      <c r="B49" s="15" t="s">
        <v>40</v>
      </c>
      <c r="C49" s="16" t="s">
        <v>41</v>
      </c>
      <c r="D49" s="17">
        <v>10.0</v>
      </c>
      <c r="E49" s="18">
        <v>10.0</v>
      </c>
      <c r="F49" s="19">
        <v>9.0</v>
      </c>
      <c r="G49" s="17">
        <v>10.0</v>
      </c>
      <c r="H49" s="17">
        <v>10.0</v>
      </c>
      <c r="I49" s="17">
        <v>10.0</v>
      </c>
      <c r="J49" s="17">
        <v>10.0</v>
      </c>
      <c r="K49" s="17">
        <v>9.0</v>
      </c>
      <c r="L49" s="17">
        <v>10.0</v>
      </c>
      <c r="M49" s="17">
        <v>10.0</v>
      </c>
      <c r="N49" s="17">
        <v>10.0</v>
      </c>
      <c r="O49" s="17">
        <v>10.0</v>
      </c>
      <c r="P49" s="17">
        <f t="shared" ref="P49:P50" si="30">AVERAGE(D49:M49)</f>
        <v>9.8</v>
      </c>
      <c r="Q49" s="18">
        <f t="shared" si="2"/>
        <v>10</v>
      </c>
      <c r="R49" s="20"/>
      <c r="S49" s="21"/>
      <c r="T49" s="21"/>
    </row>
    <row r="50" ht="15.75" customHeight="1">
      <c r="A50" s="14"/>
      <c r="B50" s="15"/>
      <c r="C50" s="16"/>
      <c r="D50" s="17">
        <v>5.0</v>
      </c>
      <c r="E50" s="18">
        <v>5.0</v>
      </c>
      <c r="F50" s="19">
        <v>5.0</v>
      </c>
      <c r="G50" s="17">
        <v>5.0</v>
      </c>
      <c r="H50" s="17">
        <v>5.0</v>
      </c>
      <c r="I50" s="17">
        <v>5.0</v>
      </c>
      <c r="J50" s="17">
        <v>5.0</v>
      </c>
      <c r="K50" s="17">
        <v>5.0</v>
      </c>
      <c r="L50" s="17">
        <v>5.0</v>
      </c>
      <c r="M50" s="17">
        <v>5.0</v>
      </c>
      <c r="N50" s="17">
        <v>5.0</v>
      </c>
      <c r="O50" s="17">
        <v>5.0</v>
      </c>
      <c r="P50" s="17">
        <f t="shared" si="30"/>
        <v>5</v>
      </c>
      <c r="Q50" s="18">
        <f t="shared" si="2"/>
        <v>5</v>
      </c>
      <c r="R50" s="20"/>
      <c r="S50" s="21"/>
      <c r="T50" s="21"/>
    </row>
    <row r="51" ht="15.75" customHeight="1">
      <c r="A51" s="14"/>
      <c r="B51" s="15"/>
      <c r="C51" s="16"/>
      <c r="D51" s="21">
        <f t="shared" ref="D51:P51" si="31">D49+D50</f>
        <v>15</v>
      </c>
      <c r="E51" s="21">
        <f t="shared" si="31"/>
        <v>15</v>
      </c>
      <c r="F51" s="21">
        <f t="shared" si="31"/>
        <v>14</v>
      </c>
      <c r="G51" s="21">
        <f t="shared" si="31"/>
        <v>15</v>
      </c>
      <c r="H51" s="21">
        <f t="shared" si="31"/>
        <v>15</v>
      </c>
      <c r="I51" s="21">
        <f t="shared" si="31"/>
        <v>15</v>
      </c>
      <c r="J51" s="21">
        <f t="shared" si="31"/>
        <v>15</v>
      </c>
      <c r="K51" s="21">
        <f t="shared" si="31"/>
        <v>14</v>
      </c>
      <c r="L51" s="21">
        <f t="shared" si="31"/>
        <v>15</v>
      </c>
      <c r="M51" s="21">
        <f t="shared" si="31"/>
        <v>15</v>
      </c>
      <c r="N51" s="21">
        <f t="shared" si="31"/>
        <v>15</v>
      </c>
      <c r="O51" s="21">
        <f t="shared" si="31"/>
        <v>15</v>
      </c>
      <c r="P51" s="21">
        <f t="shared" si="31"/>
        <v>14.8</v>
      </c>
      <c r="Q51" s="18">
        <f t="shared" si="2"/>
        <v>15</v>
      </c>
      <c r="R51" s="22">
        <v>75.0</v>
      </c>
      <c r="S51" s="17">
        <f>R51/10</f>
        <v>7.5</v>
      </c>
      <c r="T51" s="23">
        <f>roundup(Q51+S51,0)</f>
        <v>23</v>
      </c>
    </row>
    <row r="52" ht="15.75" customHeight="1">
      <c r="A52" s="14">
        <v>16.0</v>
      </c>
      <c r="B52" s="15" t="s">
        <v>42</v>
      </c>
      <c r="C52" s="16" t="s">
        <v>43</v>
      </c>
      <c r="D52" s="17"/>
      <c r="E52" s="18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8">
        <f t="shared" si="2"/>
        <v>0</v>
      </c>
      <c r="R52" s="20"/>
      <c r="S52" s="21"/>
      <c r="T52" s="21"/>
    </row>
    <row r="53" ht="15.75" customHeight="1">
      <c r="A53" s="14">
        <v>17.0</v>
      </c>
      <c r="B53" s="15" t="s">
        <v>44</v>
      </c>
      <c r="C53" s="16" t="s">
        <v>45</v>
      </c>
      <c r="D53" s="17">
        <v>10.0</v>
      </c>
      <c r="E53" s="18">
        <v>6.0</v>
      </c>
      <c r="F53" s="19">
        <v>9.0</v>
      </c>
      <c r="G53" s="17">
        <v>9.0</v>
      </c>
      <c r="H53" s="17">
        <v>10.0</v>
      </c>
      <c r="I53" s="17">
        <v>10.0</v>
      </c>
      <c r="J53" s="17">
        <v>9.0</v>
      </c>
      <c r="K53" s="17">
        <v>7.0</v>
      </c>
      <c r="L53" s="17">
        <v>10.0</v>
      </c>
      <c r="M53" s="17">
        <v>10.0</v>
      </c>
      <c r="N53" s="17">
        <v>10.0</v>
      </c>
      <c r="O53" s="17">
        <v>10.0</v>
      </c>
      <c r="P53" s="17">
        <f t="shared" ref="P53:P54" si="32">AVERAGE(D53:M53)</f>
        <v>9</v>
      </c>
      <c r="Q53" s="18">
        <f t="shared" si="2"/>
        <v>9</v>
      </c>
      <c r="R53" s="20"/>
      <c r="S53" s="21"/>
      <c r="T53" s="21"/>
    </row>
    <row r="54" ht="15.75" customHeight="1">
      <c r="A54" s="14"/>
      <c r="B54" s="15"/>
      <c r="C54" s="16"/>
      <c r="D54" s="17">
        <v>5.0</v>
      </c>
      <c r="E54" s="18">
        <v>4.0</v>
      </c>
      <c r="F54" s="19">
        <v>5.0</v>
      </c>
      <c r="G54" s="17">
        <v>5.0</v>
      </c>
      <c r="H54" s="17">
        <v>5.0</v>
      </c>
      <c r="I54" s="17">
        <v>5.0</v>
      </c>
      <c r="J54" s="17">
        <v>5.0</v>
      </c>
      <c r="K54" s="17">
        <v>5.0</v>
      </c>
      <c r="L54" s="17">
        <v>5.0</v>
      </c>
      <c r="M54" s="17">
        <v>5.0</v>
      </c>
      <c r="N54" s="17">
        <v>5.0</v>
      </c>
      <c r="O54" s="17">
        <v>5.0</v>
      </c>
      <c r="P54" s="17">
        <f t="shared" si="32"/>
        <v>4.9</v>
      </c>
      <c r="Q54" s="18">
        <f t="shared" si="2"/>
        <v>5</v>
      </c>
      <c r="R54" s="20"/>
      <c r="S54" s="21"/>
      <c r="T54" s="21"/>
    </row>
    <row r="55" ht="15.75" customHeight="1">
      <c r="A55" s="14"/>
      <c r="B55" s="15"/>
      <c r="C55" s="16"/>
      <c r="D55" s="21">
        <f t="shared" ref="D55:P55" si="33">D53+D54</f>
        <v>15</v>
      </c>
      <c r="E55" s="21">
        <f t="shared" si="33"/>
        <v>10</v>
      </c>
      <c r="F55" s="21">
        <f t="shared" si="33"/>
        <v>14</v>
      </c>
      <c r="G55" s="21">
        <f t="shared" si="33"/>
        <v>14</v>
      </c>
      <c r="H55" s="21">
        <f t="shared" si="33"/>
        <v>15</v>
      </c>
      <c r="I55" s="21">
        <f t="shared" si="33"/>
        <v>15</v>
      </c>
      <c r="J55" s="21">
        <f t="shared" si="33"/>
        <v>14</v>
      </c>
      <c r="K55" s="21">
        <f t="shared" si="33"/>
        <v>12</v>
      </c>
      <c r="L55" s="21">
        <f t="shared" si="33"/>
        <v>15</v>
      </c>
      <c r="M55" s="21">
        <f t="shared" si="33"/>
        <v>15</v>
      </c>
      <c r="N55" s="21">
        <f t="shared" si="33"/>
        <v>15</v>
      </c>
      <c r="O55" s="21">
        <f t="shared" si="33"/>
        <v>15</v>
      </c>
      <c r="P55" s="21">
        <f t="shared" si="33"/>
        <v>13.9</v>
      </c>
      <c r="Q55" s="18">
        <f t="shared" si="2"/>
        <v>14</v>
      </c>
      <c r="R55" s="22">
        <v>95.0</v>
      </c>
      <c r="S55" s="17">
        <f>R55/10</f>
        <v>9.5</v>
      </c>
      <c r="T55" s="23">
        <f>roundup(Q55+S55,0)</f>
        <v>24</v>
      </c>
    </row>
    <row r="56" ht="15.75" customHeight="1">
      <c r="A56" s="14">
        <v>18.0</v>
      </c>
      <c r="B56" s="15" t="s">
        <v>46</v>
      </c>
      <c r="C56" s="16" t="s">
        <v>47</v>
      </c>
      <c r="D56" s="17">
        <v>9.0</v>
      </c>
      <c r="E56" s="18">
        <v>6.0</v>
      </c>
      <c r="F56" s="19">
        <v>9.0</v>
      </c>
      <c r="G56" s="17">
        <v>9.0</v>
      </c>
      <c r="H56" s="17">
        <v>9.0</v>
      </c>
      <c r="I56" s="17">
        <v>9.0</v>
      </c>
      <c r="J56" s="17">
        <v>6.0</v>
      </c>
      <c r="K56" s="17">
        <v>6.0</v>
      </c>
      <c r="L56" s="17">
        <v>9.0</v>
      </c>
      <c r="M56" s="17">
        <v>10.0</v>
      </c>
      <c r="N56" s="17">
        <v>10.0</v>
      </c>
      <c r="O56" s="17">
        <v>10.0</v>
      </c>
      <c r="P56" s="17">
        <f t="shared" ref="P56:P57" si="34">AVERAGE(D56:M56)</f>
        <v>8.2</v>
      </c>
      <c r="Q56" s="18">
        <f t="shared" si="2"/>
        <v>9</v>
      </c>
      <c r="R56" s="20"/>
      <c r="S56" s="21"/>
      <c r="T56" s="21"/>
    </row>
    <row r="57" ht="15.75" customHeight="1">
      <c r="A57" s="14"/>
      <c r="B57" s="15"/>
      <c r="C57" s="16"/>
      <c r="D57" s="17">
        <v>5.0</v>
      </c>
      <c r="E57" s="18">
        <v>5.0</v>
      </c>
      <c r="F57" s="19">
        <v>5.0</v>
      </c>
      <c r="G57" s="17">
        <v>5.0</v>
      </c>
      <c r="H57" s="17">
        <v>5.0</v>
      </c>
      <c r="I57" s="17">
        <v>5.0</v>
      </c>
      <c r="J57" s="17">
        <v>4.0</v>
      </c>
      <c r="K57" s="17">
        <v>4.0</v>
      </c>
      <c r="L57" s="17">
        <v>5.0</v>
      </c>
      <c r="M57" s="17">
        <v>5.0</v>
      </c>
      <c r="N57" s="17">
        <v>5.0</v>
      </c>
      <c r="O57" s="17">
        <v>5.0</v>
      </c>
      <c r="P57" s="17">
        <f t="shared" si="34"/>
        <v>4.8</v>
      </c>
      <c r="Q57" s="18">
        <f t="shared" si="2"/>
        <v>5</v>
      </c>
      <c r="R57" s="20"/>
      <c r="S57" s="21"/>
      <c r="T57" s="21"/>
    </row>
    <row r="58" ht="15.75" customHeight="1">
      <c r="A58" s="14"/>
      <c r="B58" s="15"/>
      <c r="C58" s="16"/>
      <c r="D58" s="21">
        <f t="shared" ref="D58:P58" si="35">D56+D57</f>
        <v>14</v>
      </c>
      <c r="E58" s="21">
        <f t="shared" si="35"/>
        <v>11</v>
      </c>
      <c r="F58" s="21">
        <f t="shared" si="35"/>
        <v>14</v>
      </c>
      <c r="G58" s="21">
        <f t="shared" si="35"/>
        <v>14</v>
      </c>
      <c r="H58" s="21">
        <f t="shared" si="35"/>
        <v>14</v>
      </c>
      <c r="I58" s="21">
        <f t="shared" si="35"/>
        <v>14</v>
      </c>
      <c r="J58" s="21">
        <f t="shared" si="35"/>
        <v>10</v>
      </c>
      <c r="K58" s="21">
        <f t="shared" si="35"/>
        <v>10</v>
      </c>
      <c r="L58" s="21">
        <f t="shared" si="35"/>
        <v>14</v>
      </c>
      <c r="M58" s="21">
        <f t="shared" si="35"/>
        <v>15</v>
      </c>
      <c r="N58" s="21">
        <f t="shared" si="35"/>
        <v>15</v>
      </c>
      <c r="O58" s="21">
        <f t="shared" si="35"/>
        <v>15</v>
      </c>
      <c r="P58" s="21">
        <f t="shared" si="35"/>
        <v>13</v>
      </c>
      <c r="Q58" s="18">
        <f t="shared" si="2"/>
        <v>13</v>
      </c>
      <c r="R58" s="22">
        <v>50.0</v>
      </c>
      <c r="S58" s="17">
        <f>R58/10</f>
        <v>5</v>
      </c>
      <c r="T58" s="23">
        <f>roundup(Q58+S58,0)</f>
        <v>18</v>
      </c>
    </row>
    <row r="59" ht="15.75" customHeight="1">
      <c r="A59" s="24">
        <v>19.0</v>
      </c>
      <c r="B59" s="15" t="s">
        <v>48</v>
      </c>
      <c r="C59" s="16" t="s">
        <v>49</v>
      </c>
      <c r="D59" s="17">
        <v>10.0</v>
      </c>
      <c r="E59" s="18">
        <v>10.0</v>
      </c>
      <c r="F59" s="19">
        <v>9.0</v>
      </c>
      <c r="G59" s="17">
        <v>10.0</v>
      </c>
      <c r="H59" s="17">
        <v>10.0</v>
      </c>
      <c r="I59" s="17">
        <v>10.0</v>
      </c>
      <c r="J59" s="17">
        <v>10.0</v>
      </c>
      <c r="K59" s="17">
        <v>9.0</v>
      </c>
      <c r="L59" s="17">
        <v>10.0</v>
      </c>
      <c r="M59" s="17">
        <v>10.0</v>
      </c>
      <c r="N59" s="17">
        <v>10.0</v>
      </c>
      <c r="O59" s="17">
        <v>10.0</v>
      </c>
      <c r="P59" s="17">
        <f t="shared" ref="P59:P60" si="36">AVERAGE(D59:M59)</f>
        <v>9.8</v>
      </c>
      <c r="Q59" s="18">
        <f t="shared" si="2"/>
        <v>10</v>
      </c>
      <c r="R59" s="20"/>
      <c r="S59" s="21"/>
      <c r="T59" s="21"/>
    </row>
    <row r="60" ht="15.75" customHeight="1">
      <c r="A60" s="14"/>
      <c r="B60" s="15"/>
      <c r="C60" s="16"/>
      <c r="D60" s="17">
        <v>5.0</v>
      </c>
      <c r="E60" s="18">
        <v>5.0</v>
      </c>
      <c r="F60" s="19">
        <v>5.0</v>
      </c>
      <c r="G60" s="17">
        <v>5.0</v>
      </c>
      <c r="H60" s="17">
        <v>5.0</v>
      </c>
      <c r="I60" s="17">
        <v>5.0</v>
      </c>
      <c r="J60" s="17">
        <v>5.0</v>
      </c>
      <c r="K60" s="17">
        <v>5.0</v>
      </c>
      <c r="L60" s="17">
        <v>5.0</v>
      </c>
      <c r="M60" s="17">
        <v>5.0</v>
      </c>
      <c r="N60" s="17">
        <v>5.0</v>
      </c>
      <c r="O60" s="17">
        <v>5.0</v>
      </c>
      <c r="P60" s="17">
        <f t="shared" si="36"/>
        <v>5</v>
      </c>
      <c r="Q60" s="18">
        <f t="shared" si="2"/>
        <v>5</v>
      </c>
      <c r="R60" s="20"/>
      <c r="S60" s="21"/>
      <c r="T60" s="21"/>
    </row>
    <row r="61" ht="15.75" customHeight="1">
      <c r="A61" s="14"/>
      <c r="B61" s="15"/>
      <c r="C61" s="16"/>
      <c r="D61" s="21">
        <f t="shared" ref="D61:P61" si="37">D59+D60</f>
        <v>15</v>
      </c>
      <c r="E61" s="21">
        <f t="shared" si="37"/>
        <v>15</v>
      </c>
      <c r="F61" s="21">
        <f t="shared" si="37"/>
        <v>14</v>
      </c>
      <c r="G61" s="21">
        <f t="shared" si="37"/>
        <v>15</v>
      </c>
      <c r="H61" s="21">
        <f t="shared" si="37"/>
        <v>15</v>
      </c>
      <c r="I61" s="21">
        <f t="shared" si="37"/>
        <v>15</v>
      </c>
      <c r="J61" s="21">
        <f t="shared" si="37"/>
        <v>15</v>
      </c>
      <c r="K61" s="21">
        <f t="shared" si="37"/>
        <v>14</v>
      </c>
      <c r="L61" s="21">
        <f t="shared" si="37"/>
        <v>15</v>
      </c>
      <c r="M61" s="21">
        <f t="shared" si="37"/>
        <v>15</v>
      </c>
      <c r="N61" s="21">
        <f t="shared" si="37"/>
        <v>15</v>
      </c>
      <c r="O61" s="21">
        <f t="shared" si="37"/>
        <v>15</v>
      </c>
      <c r="P61" s="21">
        <f t="shared" si="37"/>
        <v>14.8</v>
      </c>
      <c r="Q61" s="18">
        <f t="shared" si="2"/>
        <v>15</v>
      </c>
      <c r="R61" s="22">
        <v>92.0</v>
      </c>
      <c r="S61" s="17">
        <f>R61/10</f>
        <v>9.2</v>
      </c>
      <c r="T61" s="23">
        <f>roundup(Q61+S61,0)</f>
        <v>25</v>
      </c>
    </row>
    <row r="62" ht="15.75" customHeight="1">
      <c r="A62" s="24">
        <v>20.0</v>
      </c>
      <c r="B62" s="15" t="s">
        <v>50</v>
      </c>
      <c r="C62" s="16" t="s">
        <v>51</v>
      </c>
      <c r="D62" s="17">
        <v>6.0</v>
      </c>
      <c r="E62" s="18">
        <v>10.0</v>
      </c>
      <c r="F62" s="19">
        <v>9.0</v>
      </c>
      <c r="G62" s="17">
        <v>10.0</v>
      </c>
      <c r="H62" s="17">
        <v>10.0</v>
      </c>
      <c r="I62" s="17">
        <v>10.0</v>
      </c>
      <c r="J62" s="17">
        <v>10.0</v>
      </c>
      <c r="K62" s="17">
        <v>6.0</v>
      </c>
      <c r="L62" s="17">
        <v>10.0</v>
      </c>
      <c r="M62" s="17">
        <v>10.0</v>
      </c>
      <c r="N62" s="17">
        <v>10.0</v>
      </c>
      <c r="O62" s="17">
        <v>10.0</v>
      </c>
      <c r="P62" s="17">
        <f t="shared" ref="P62:P63" si="38">AVERAGE(D62:M62)</f>
        <v>9.1</v>
      </c>
      <c r="Q62" s="18">
        <f t="shared" si="2"/>
        <v>10</v>
      </c>
      <c r="R62" s="20"/>
      <c r="S62" s="21"/>
      <c r="T62" s="21"/>
    </row>
    <row r="63" ht="15.75" customHeight="1">
      <c r="A63" s="14"/>
      <c r="B63" s="15"/>
      <c r="C63" s="16"/>
      <c r="D63" s="17">
        <v>5.0</v>
      </c>
      <c r="E63" s="18">
        <v>5.0</v>
      </c>
      <c r="F63" s="19">
        <v>5.0</v>
      </c>
      <c r="G63" s="17">
        <v>5.0</v>
      </c>
      <c r="H63" s="17">
        <v>5.0</v>
      </c>
      <c r="I63" s="17">
        <v>5.0</v>
      </c>
      <c r="J63" s="17">
        <v>5.0</v>
      </c>
      <c r="K63" s="17">
        <v>5.0</v>
      </c>
      <c r="L63" s="17">
        <v>5.0</v>
      </c>
      <c r="M63" s="17">
        <v>5.0</v>
      </c>
      <c r="N63" s="17">
        <v>5.0</v>
      </c>
      <c r="O63" s="17">
        <v>5.0</v>
      </c>
      <c r="P63" s="17">
        <f t="shared" si="38"/>
        <v>5</v>
      </c>
      <c r="Q63" s="18">
        <f t="shared" si="2"/>
        <v>5</v>
      </c>
      <c r="R63" s="20"/>
      <c r="S63" s="21"/>
      <c r="T63" s="21"/>
    </row>
    <row r="64" ht="15.75" customHeight="1">
      <c r="A64" s="14"/>
      <c r="B64" s="15"/>
      <c r="C64" s="16"/>
      <c r="D64" s="21">
        <f t="shared" ref="D64:P64" si="39">D62+D63</f>
        <v>11</v>
      </c>
      <c r="E64" s="21">
        <f t="shared" si="39"/>
        <v>15</v>
      </c>
      <c r="F64" s="21">
        <f t="shared" si="39"/>
        <v>14</v>
      </c>
      <c r="G64" s="21">
        <f t="shared" si="39"/>
        <v>15</v>
      </c>
      <c r="H64" s="21">
        <f t="shared" si="39"/>
        <v>15</v>
      </c>
      <c r="I64" s="21">
        <f t="shared" si="39"/>
        <v>15</v>
      </c>
      <c r="J64" s="21">
        <f t="shared" si="39"/>
        <v>15</v>
      </c>
      <c r="K64" s="21">
        <f t="shared" si="39"/>
        <v>11</v>
      </c>
      <c r="L64" s="21">
        <f t="shared" si="39"/>
        <v>15</v>
      </c>
      <c r="M64" s="21">
        <f t="shared" si="39"/>
        <v>15</v>
      </c>
      <c r="N64" s="21">
        <f t="shared" si="39"/>
        <v>15</v>
      </c>
      <c r="O64" s="21">
        <f t="shared" si="39"/>
        <v>15</v>
      </c>
      <c r="P64" s="21">
        <f t="shared" si="39"/>
        <v>14.1</v>
      </c>
      <c r="Q64" s="18">
        <f t="shared" si="2"/>
        <v>15</v>
      </c>
      <c r="R64" s="22">
        <v>86.0</v>
      </c>
      <c r="S64" s="17">
        <f>R64/10</f>
        <v>8.6</v>
      </c>
      <c r="T64" s="23">
        <f>roundup(Q64+S64,0)</f>
        <v>24</v>
      </c>
    </row>
    <row r="65" ht="15.75" customHeight="1">
      <c r="A65" s="24">
        <v>21.0</v>
      </c>
      <c r="B65" s="15" t="s">
        <v>52</v>
      </c>
      <c r="C65" s="16" t="s">
        <v>53</v>
      </c>
      <c r="D65" s="17">
        <v>10.0</v>
      </c>
      <c r="E65" s="18">
        <v>10.0</v>
      </c>
      <c r="F65" s="19">
        <v>10.0</v>
      </c>
      <c r="G65" s="17">
        <v>10.0</v>
      </c>
      <c r="H65" s="17">
        <v>10.0</v>
      </c>
      <c r="I65" s="17">
        <v>10.0</v>
      </c>
      <c r="J65" s="17">
        <v>10.0</v>
      </c>
      <c r="K65" s="17">
        <v>7.0</v>
      </c>
      <c r="L65" s="17">
        <v>10.0</v>
      </c>
      <c r="M65" s="17">
        <v>10.0</v>
      </c>
      <c r="N65" s="17">
        <v>10.0</v>
      </c>
      <c r="O65" s="17">
        <v>10.0</v>
      </c>
      <c r="P65" s="17">
        <f t="shared" ref="P65:P66" si="40">AVERAGE(D65:M65)</f>
        <v>9.7</v>
      </c>
      <c r="Q65" s="18">
        <f t="shared" si="2"/>
        <v>10</v>
      </c>
      <c r="R65" s="20"/>
      <c r="S65" s="21"/>
      <c r="T65" s="21"/>
    </row>
    <row r="66" ht="15.75" customHeight="1">
      <c r="A66" s="14"/>
      <c r="B66" s="15"/>
      <c r="C66" s="16"/>
      <c r="D66" s="17">
        <v>5.0</v>
      </c>
      <c r="E66" s="18">
        <v>5.0</v>
      </c>
      <c r="F66" s="19">
        <v>5.0</v>
      </c>
      <c r="G66" s="17">
        <v>5.0</v>
      </c>
      <c r="H66" s="17">
        <v>5.0</v>
      </c>
      <c r="I66" s="17">
        <v>5.0</v>
      </c>
      <c r="J66" s="17">
        <v>5.0</v>
      </c>
      <c r="K66" s="17">
        <v>5.0</v>
      </c>
      <c r="L66" s="17">
        <v>5.0</v>
      </c>
      <c r="M66" s="17">
        <v>5.0</v>
      </c>
      <c r="N66" s="17">
        <v>5.0</v>
      </c>
      <c r="O66" s="17">
        <v>5.0</v>
      </c>
      <c r="P66" s="17">
        <f t="shared" si="40"/>
        <v>5</v>
      </c>
      <c r="Q66" s="18">
        <f t="shared" si="2"/>
        <v>5</v>
      </c>
      <c r="R66" s="20"/>
      <c r="S66" s="21"/>
      <c r="T66" s="21"/>
    </row>
    <row r="67" ht="15.75" customHeight="1">
      <c r="A67" s="14"/>
      <c r="B67" s="15"/>
      <c r="C67" s="16"/>
      <c r="D67" s="21">
        <f t="shared" ref="D67:P67" si="41">D65+D66</f>
        <v>15</v>
      </c>
      <c r="E67" s="21">
        <f t="shared" si="41"/>
        <v>15</v>
      </c>
      <c r="F67" s="21">
        <f t="shared" si="41"/>
        <v>15</v>
      </c>
      <c r="G67" s="21">
        <f t="shared" si="41"/>
        <v>15</v>
      </c>
      <c r="H67" s="21">
        <f t="shared" si="41"/>
        <v>15</v>
      </c>
      <c r="I67" s="21">
        <f t="shared" si="41"/>
        <v>15</v>
      </c>
      <c r="J67" s="21">
        <f t="shared" si="41"/>
        <v>15</v>
      </c>
      <c r="K67" s="21">
        <f t="shared" si="41"/>
        <v>12</v>
      </c>
      <c r="L67" s="21">
        <f t="shared" si="41"/>
        <v>15</v>
      </c>
      <c r="M67" s="21">
        <f t="shared" si="41"/>
        <v>15</v>
      </c>
      <c r="N67" s="21">
        <f t="shared" si="41"/>
        <v>15</v>
      </c>
      <c r="O67" s="21">
        <f t="shared" si="41"/>
        <v>15</v>
      </c>
      <c r="P67" s="21">
        <f t="shared" si="41"/>
        <v>14.7</v>
      </c>
      <c r="Q67" s="18">
        <f t="shared" si="2"/>
        <v>15</v>
      </c>
      <c r="R67" s="22">
        <v>73.0</v>
      </c>
      <c r="S67" s="17">
        <f>R67/10</f>
        <v>7.3</v>
      </c>
      <c r="T67" s="23">
        <f>roundup(Q67+S67,0)</f>
        <v>23</v>
      </c>
    </row>
    <row r="68" ht="15.75" customHeight="1">
      <c r="A68" s="24">
        <v>22.0</v>
      </c>
      <c r="B68" s="15" t="s">
        <v>54</v>
      </c>
      <c r="C68" s="16" t="s">
        <v>55</v>
      </c>
      <c r="D68" s="17">
        <v>10.0</v>
      </c>
      <c r="E68" s="18">
        <v>10.0</v>
      </c>
      <c r="F68" s="19">
        <v>10.0</v>
      </c>
      <c r="G68" s="17">
        <v>9.0</v>
      </c>
      <c r="H68" s="17">
        <v>10.0</v>
      </c>
      <c r="I68" s="17">
        <v>10.0</v>
      </c>
      <c r="J68" s="17">
        <v>10.0</v>
      </c>
      <c r="K68" s="17">
        <v>9.0</v>
      </c>
      <c r="L68" s="17">
        <v>10.0</v>
      </c>
      <c r="M68" s="17">
        <v>10.0</v>
      </c>
      <c r="N68" s="17">
        <v>10.0</v>
      </c>
      <c r="O68" s="17">
        <v>10.0</v>
      </c>
      <c r="P68" s="17">
        <f t="shared" ref="P68:P69" si="42">AVERAGE(D68:M68)</f>
        <v>9.8</v>
      </c>
      <c r="Q68" s="18">
        <f t="shared" si="2"/>
        <v>10</v>
      </c>
      <c r="R68" s="20"/>
      <c r="S68" s="21"/>
      <c r="T68" s="21"/>
    </row>
    <row r="69" ht="15.75" customHeight="1">
      <c r="A69" s="14"/>
      <c r="B69" s="15"/>
      <c r="C69" s="16"/>
      <c r="D69" s="17">
        <v>5.0</v>
      </c>
      <c r="E69" s="18">
        <v>5.0</v>
      </c>
      <c r="F69" s="19">
        <v>5.0</v>
      </c>
      <c r="G69" s="17">
        <v>5.0</v>
      </c>
      <c r="H69" s="17">
        <v>5.0</v>
      </c>
      <c r="I69" s="17">
        <v>5.0</v>
      </c>
      <c r="J69" s="17">
        <v>5.0</v>
      </c>
      <c r="K69" s="17">
        <v>5.0</v>
      </c>
      <c r="L69" s="17">
        <v>5.0</v>
      </c>
      <c r="M69" s="17">
        <v>5.0</v>
      </c>
      <c r="N69" s="17">
        <v>5.0</v>
      </c>
      <c r="O69" s="17">
        <v>5.0</v>
      </c>
      <c r="P69" s="17">
        <f t="shared" si="42"/>
        <v>5</v>
      </c>
      <c r="Q69" s="18">
        <f t="shared" si="2"/>
        <v>5</v>
      </c>
      <c r="R69" s="20"/>
      <c r="S69" s="21"/>
      <c r="T69" s="21"/>
    </row>
    <row r="70" ht="15.75" customHeight="1">
      <c r="A70" s="14"/>
      <c r="B70" s="15"/>
      <c r="C70" s="16"/>
      <c r="D70" s="21">
        <f t="shared" ref="D70:P70" si="43">D68+D69</f>
        <v>15</v>
      </c>
      <c r="E70" s="21">
        <f t="shared" si="43"/>
        <v>15</v>
      </c>
      <c r="F70" s="21">
        <f t="shared" si="43"/>
        <v>15</v>
      </c>
      <c r="G70" s="21">
        <f t="shared" si="43"/>
        <v>14</v>
      </c>
      <c r="H70" s="21">
        <f t="shared" si="43"/>
        <v>15</v>
      </c>
      <c r="I70" s="21">
        <f t="shared" si="43"/>
        <v>15</v>
      </c>
      <c r="J70" s="21">
        <f t="shared" si="43"/>
        <v>15</v>
      </c>
      <c r="K70" s="21">
        <f t="shared" si="43"/>
        <v>14</v>
      </c>
      <c r="L70" s="21">
        <f t="shared" si="43"/>
        <v>15</v>
      </c>
      <c r="M70" s="21">
        <f t="shared" si="43"/>
        <v>15</v>
      </c>
      <c r="N70" s="21">
        <f t="shared" si="43"/>
        <v>15</v>
      </c>
      <c r="O70" s="21">
        <f t="shared" si="43"/>
        <v>15</v>
      </c>
      <c r="P70" s="21">
        <f t="shared" si="43"/>
        <v>14.8</v>
      </c>
      <c r="Q70" s="18">
        <f t="shared" si="2"/>
        <v>15</v>
      </c>
      <c r="R70" s="22">
        <v>94.0</v>
      </c>
      <c r="S70" s="17">
        <f>R70/10</f>
        <v>9.4</v>
      </c>
      <c r="T70" s="23">
        <f>roundup(Q70+S70,0)</f>
        <v>25</v>
      </c>
    </row>
    <row r="71" ht="15.75" customHeight="1">
      <c r="A71" s="24">
        <v>23.0</v>
      </c>
      <c r="B71" s="15" t="s">
        <v>56</v>
      </c>
      <c r="C71" s="16" t="s">
        <v>57</v>
      </c>
      <c r="D71" s="17">
        <v>10.0</v>
      </c>
      <c r="E71" s="18">
        <v>10.0</v>
      </c>
      <c r="F71" s="19">
        <v>9.0</v>
      </c>
      <c r="G71" s="17">
        <v>9.0</v>
      </c>
      <c r="H71" s="17">
        <v>10.0</v>
      </c>
      <c r="I71" s="17">
        <v>10.0</v>
      </c>
      <c r="J71" s="17">
        <v>10.0</v>
      </c>
      <c r="K71" s="17">
        <v>9.0</v>
      </c>
      <c r="L71" s="17">
        <v>9.0</v>
      </c>
      <c r="M71" s="17">
        <v>10.0</v>
      </c>
      <c r="N71" s="17">
        <v>10.0</v>
      </c>
      <c r="O71" s="17">
        <v>10.0</v>
      </c>
      <c r="P71" s="17">
        <f t="shared" ref="P71:P72" si="44">AVERAGE(D71:M71)</f>
        <v>9.6</v>
      </c>
      <c r="Q71" s="18">
        <f t="shared" si="2"/>
        <v>10</v>
      </c>
      <c r="R71" s="20"/>
      <c r="S71" s="21"/>
      <c r="T71" s="21"/>
    </row>
    <row r="72" ht="15.75" customHeight="1">
      <c r="A72" s="14"/>
      <c r="B72" s="15"/>
      <c r="C72" s="16"/>
      <c r="D72" s="17">
        <v>5.0</v>
      </c>
      <c r="E72" s="18">
        <v>5.0</v>
      </c>
      <c r="F72" s="19">
        <v>5.0</v>
      </c>
      <c r="G72" s="17">
        <v>5.0</v>
      </c>
      <c r="H72" s="17">
        <v>5.0</v>
      </c>
      <c r="I72" s="17">
        <v>5.0</v>
      </c>
      <c r="J72" s="17">
        <v>5.0</v>
      </c>
      <c r="K72" s="17">
        <v>5.0</v>
      </c>
      <c r="L72" s="17">
        <v>5.0</v>
      </c>
      <c r="M72" s="17">
        <v>5.0</v>
      </c>
      <c r="N72" s="17">
        <v>5.0</v>
      </c>
      <c r="O72" s="17">
        <v>5.0</v>
      </c>
      <c r="P72" s="17">
        <f t="shared" si="44"/>
        <v>5</v>
      </c>
      <c r="Q72" s="18">
        <f t="shared" si="2"/>
        <v>5</v>
      </c>
      <c r="R72" s="20"/>
      <c r="S72" s="21"/>
      <c r="T72" s="21"/>
    </row>
    <row r="73" ht="15.75" customHeight="1">
      <c r="A73" s="14"/>
      <c r="B73" s="15"/>
      <c r="C73" s="16"/>
      <c r="D73" s="21">
        <f t="shared" ref="D73:P73" si="45">D71+D72</f>
        <v>15</v>
      </c>
      <c r="E73" s="21">
        <f t="shared" si="45"/>
        <v>15</v>
      </c>
      <c r="F73" s="21">
        <f t="shared" si="45"/>
        <v>14</v>
      </c>
      <c r="G73" s="21">
        <f t="shared" si="45"/>
        <v>14</v>
      </c>
      <c r="H73" s="21">
        <f t="shared" si="45"/>
        <v>15</v>
      </c>
      <c r="I73" s="21">
        <f t="shared" si="45"/>
        <v>15</v>
      </c>
      <c r="J73" s="21">
        <f t="shared" si="45"/>
        <v>15</v>
      </c>
      <c r="K73" s="21">
        <f t="shared" si="45"/>
        <v>14</v>
      </c>
      <c r="L73" s="21">
        <f t="shared" si="45"/>
        <v>14</v>
      </c>
      <c r="M73" s="21">
        <f t="shared" si="45"/>
        <v>15</v>
      </c>
      <c r="N73" s="21">
        <f t="shared" si="45"/>
        <v>15</v>
      </c>
      <c r="O73" s="21">
        <f t="shared" si="45"/>
        <v>15</v>
      </c>
      <c r="P73" s="21">
        <f t="shared" si="45"/>
        <v>14.6</v>
      </c>
      <c r="Q73" s="18">
        <f t="shared" si="2"/>
        <v>15</v>
      </c>
      <c r="R73" s="22">
        <v>86.0</v>
      </c>
      <c r="S73" s="17">
        <f>R73/10</f>
        <v>8.6</v>
      </c>
      <c r="T73" s="23">
        <f>roundup(Q73+S73,0)</f>
        <v>24</v>
      </c>
    </row>
    <row r="74" ht="15.75" customHeight="1">
      <c r="A74" s="24">
        <v>24.0</v>
      </c>
      <c r="B74" s="15" t="s">
        <v>58</v>
      </c>
      <c r="C74" s="16" t="s">
        <v>59</v>
      </c>
      <c r="D74" s="17">
        <v>6.0</v>
      </c>
      <c r="E74" s="18">
        <v>10.0</v>
      </c>
      <c r="F74" s="19">
        <v>6.0</v>
      </c>
      <c r="G74" s="17">
        <v>9.0</v>
      </c>
      <c r="H74" s="17">
        <v>10.0</v>
      </c>
      <c r="I74" s="17">
        <v>10.0</v>
      </c>
      <c r="J74" s="17">
        <v>10.0</v>
      </c>
      <c r="K74" s="17">
        <v>9.0</v>
      </c>
      <c r="L74" s="17">
        <v>9.0</v>
      </c>
      <c r="M74" s="17">
        <v>10.0</v>
      </c>
      <c r="N74" s="17">
        <v>10.0</v>
      </c>
      <c r="O74" s="17">
        <v>10.0</v>
      </c>
      <c r="P74" s="17">
        <f t="shared" ref="P74:P75" si="46">AVERAGE(D74:M74)</f>
        <v>8.9</v>
      </c>
      <c r="Q74" s="18">
        <f t="shared" si="2"/>
        <v>9</v>
      </c>
      <c r="R74" s="20"/>
      <c r="S74" s="21"/>
      <c r="T74" s="21"/>
    </row>
    <row r="75" ht="15.75" customHeight="1">
      <c r="A75" s="14"/>
      <c r="B75" s="15"/>
      <c r="C75" s="16"/>
      <c r="D75" s="17">
        <v>5.0</v>
      </c>
      <c r="E75" s="18">
        <v>5.0</v>
      </c>
      <c r="F75" s="19">
        <v>5.0</v>
      </c>
      <c r="G75" s="17">
        <v>5.0</v>
      </c>
      <c r="H75" s="17">
        <v>5.0</v>
      </c>
      <c r="I75" s="17">
        <v>5.0</v>
      </c>
      <c r="J75" s="17">
        <v>5.0</v>
      </c>
      <c r="K75" s="17">
        <v>5.0</v>
      </c>
      <c r="L75" s="17">
        <v>5.0</v>
      </c>
      <c r="M75" s="17">
        <v>5.0</v>
      </c>
      <c r="N75" s="17">
        <v>5.0</v>
      </c>
      <c r="O75" s="17">
        <v>5.0</v>
      </c>
      <c r="P75" s="17">
        <f t="shared" si="46"/>
        <v>5</v>
      </c>
      <c r="Q75" s="18">
        <f t="shared" si="2"/>
        <v>5</v>
      </c>
      <c r="R75" s="20"/>
      <c r="S75" s="21"/>
      <c r="T75" s="21"/>
    </row>
    <row r="76" ht="15.75" customHeight="1">
      <c r="A76" s="14"/>
      <c r="B76" s="15"/>
      <c r="C76" s="16"/>
      <c r="D76" s="21">
        <f t="shared" ref="D76:P76" si="47">D74+D75</f>
        <v>11</v>
      </c>
      <c r="E76" s="21">
        <f t="shared" si="47"/>
        <v>15</v>
      </c>
      <c r="F76" s="21">
        <f t="shared" si="47"/>
        <v>11</v>
      </c>
      <c r="G76" s="21">
        <f t="shared" si="47"/>
        <v>14</v>
      </c>
      <c r="H76" s="21">
        <f t="shared" si="47"/>
        <v>15</v>
      </c>
      <c r="I76" s="21">
        <f t="shared" si="47"/>
        <v>15</v>
      </c>
      <c r="J76" s="21">
        <f t="shared" si="47"/>
        <v>15</v>
      </c>
      <c r="K76" s="21">
        <f t="shared" si="47"/>
        <v>14</v>
      </c>
      <c r="L76" s="21">
        <f t="shared" si="47"/>
        <v>14</v>
      </c>
      <c r="M76" s="21">
        <f t="shared" si="47"/>
        <v>15</v>
      </c>
      <c r="N76" s="21">
        <f t="shared" si="47"/>
        <v>15</v>
      </c>
      <c r="O76" s="21">
        <f t="shared" si="47"/>
        <v>15</v>
      </c>
      <c r="P76" s="21">
        <f t="shared" si="47"/>
        <v>13.9</v>
      </c>
      <c r="Q76" s="18">
        <f t="shared" si="2"/>
        <v>14</v>
      </c>
      <c r="R76" s="22">
        <v>62.0</v>
      </c>
      <c r="S76" s="17">
        <f>R76/10</f>
        <v>6.2</v>
      </c>
      <c r="T76" s="23">
        <f>roundup(Q76+S76,0)</f>
        <v>21</v>
      </c>
    </row>
    <row r="77" ht="15.75" customHeight="1">
      <c r="A77" s="24">
        <v>25.0</v>
      </c>
      <c r="B77" s="15" t="s">
        <v>60</v>
      </c>
      <c r="C77" s="16" t="s">
        <v>61</v>
      </c>
      <c r="D77" s="17">
        <v>10.0</v>
      </c>
      <c r="E77" s="18">
        <v>10.0</v>
      </c>
      <c r="F77" s="19">
        <v>9.0</v>
      </c>
      <c r="G77" s="17">
        <v>10.0</v>
      </c>
      <c r="H77" s="17">
        <v>7.0</v>
      </c>
      <c r="I77" s="17">
        <v>10.0</v>
      </c>
      <c r="J77" s="17">
        <v>10.0</v>
      </c>
      <c r="K77" s="17">
        <v>10.0</v>
      </c>
      <c r="L77" s="17">
        <v>10.0</v>
      </c>
      <c r="M77" s="17">
        <v>10.0</v>
      </c>
      <c r="N77" s="17">
        <v>10.0</v>
      </c>
      <c r="O77" s="17">
        <v>10.0</v>
      </c>
      <c r="P77" s="17">
        <f t="shared" ref="P77:P78" si="48">AVERAGE(D77:M77)</f>
        <v>9.6</v>
      </c>
      <c r="Q77" s="18">
        <f t="shared" si="2"/>
        <v>10</v>
      </c>
      <c r="R77" s="20"/>
      <c r="S77" s="21"/>
      <c r="T77" s="21"/>
    </row>
    <row r="78" ht="15.75" customHeight="1">
      <c r="A78" s="14"/>
      <c r="B78" s="15"/>
      <c r="C78" s="16"/>
      <c r="D78" s="17">
        <v>5.0</v>
      </c>
      <c r="E78" s="18">
        <v>5.0</v>
      </c>
      <c r="F78" s="19">
        <v>5.0</v>
      </c>
      <c r="G78" s="17">
        <v>5.0</v>
      </c>
      <c r="H78" s="17">
        <v>5.0</v>
      </c>
      <c r="I78" s="17">
        <v>5.0</v>
      </c>
      <c r="J78" s="17">
        <v>5.0</v>
      </c>
      <c r="K78" s="17">
        <v>5.0</v>
      </c>
      <c r="L78" s="17">
        <v>5.0</v>
      </c>
      <c r="M78" s="17">
        <v>5.0</v>
      </c>
      <c r="N78" s="17">
        <v>5.0</v>
      </c>
      <c r="O78" s="17">
        <v>5.0</v>
      </c>
      <c r="P78" s="17">
        <f t="shared" si="48"/>
        <v>5</v>
      </c>
      <c r="Q78" s="18">
        <f t="shared" si="2"/>
        <v>5</v>
      </c>
      <c r="R78" s="20"/>
      <c r="S78" s="21"/>
      <c r="T78" s="21"/>
    </row>
    <row r="79" ht="15.75" customHeight="1">
      <c r="A79" s="14"/>
      <c r="B79" s="15"/>
      <c r="C79" s="16"/>
      <c r="D79" s="21">
        <f t="shared" ref="D79:P79" si="49">D77+D78</f>
        <v>15</v>
      </c>
      <c r="E79" s="21">
        <f t="shared" si="49"/>
        <v>15</v>
      </c>
      <c r="F79" s="21">
        <f t="shared" si="49"/>
        <v>14</v>
      </c>
      <c r="G79" s="21">
        <f t="shared" si="49"/>
        <v>15</v>
      </c>
      <c r="H79" s="21">
        <f t="shared" si="49"/>
        <v>12</v>
      </c>
      <c r="I79" s="21">
        <f t="shared" si="49"/>
        <v>15</v>
      </c>
      <c r="J79" s="21">
        <f t="shared" si="49"/>
        <v>15</v>
      </c>
      <c r="K79" s="21">
        <f t="shared" si="49"/>
        <v>15</v>
      </c>
      <c r="L79" s="21">
        <f t="shared" si="49"/>
        <v>15</v>
      </c>
      <c r="M79" s="21">
        <f t="shared" si="49"/>
        <v>15</v>
      </c>
      <c r="N79" s="21">
        <f t="shared" si="49"/>
        <v>15</v>
      </c>
      <c r="O79" s="21">
        <f t="shared" si="49"/>
        <v>15</v>
      </c>
      <c r="P79" s="21">
        <f t="shared" si="49"/>
        <v>14.6</v>
      </c>
      <c r="Q79" s="18">
        <f t="shared" si="2"/>
        <v>15</v>
      </c>
      <c r="R79" s="22">
        <v>97.0</v>
      </c>
      <c r="S79" s="17">
        <f>R79/10</f>
        <v>9.7</v>
      </c>
      <c r="T79" s="23">
        <f>roundup(Q79+S79,0)</f>
        <v>25</v>
      </c>
    </row>
    <row r="80" ht="15.75" customHeight="1">
      <c r="A80" s="24">
        <v>26.0</v>
      </c>
      <c r="B80" s="15" t="s">
        <v>62</v>
      </c>
      <c r="C80" s="16" t="s">
        <v>63</v>
      </c>
      <c r="D80" s="17">
        <v>10.0</v>
      </c>
      <c r="E80" s="18">
        <v>10.0</v>
      </c>
      <c r="F80" s="19">
        <v>10.0</v>
      </c>
      <c r="G80" s="17">
        <v>9.0</v>
      </c>
      <c r="H80" s="17">
        <v>10.0</v>
      </c>
      <c r="I80" s="17">
        <v>10.0</v>
      </c>
      <c r="J80" s="17">
        <v>10.0</v>
      </c>
      <c r="K80" s="17">
        <v>10.0</v>
      </c>
      <c r="L80" s="17">
        <v>10.0</v>
      </c>
      <c r="M80" s="17">
        <v>10.0</v>
      </c>
      <c r="N80" s="17">
        <v>10.0</v>
      </c>
      <c r="O80" s="17">
        <v>10.0</v>
      </c>
      <c r="P80" s="17">
        <f t="shared" ref="P80:P81" si="50">AVERAGE(D80:M80)</f>
        <v>9.9</v>
      </c>
      <c r="Q80" s="18">
        <f t="shared" si="2"/>
        <v>10</v>
      </c>
      <c r="R80" s="20"/>
      <c r="S80" s="21"/>
      <c r="T80" s="21"/>
    </row>
    <row r="81" ht="15.75" customHeight="1">
      <c r="A81" s="14"/>
      <c r="B81" s="15"/>
      <c r="C81" s="16"/>
      <c r="D81" s="17">
        <v>5.0</v>
      </c>
      <c r="E81" s="18">
        <v>5.0</v>
      </c>
      <c r="F81" s="19">
        <v>5.0</v>
      </c>
      <c r="G81" s="17">
        <v>5.0</v>
      </c>
      <c r="H81" s="17">
        <v>5.0</v>
      </c>
      <c r="I81" s="17">
        <v>5.0</v>
      </c>
      <c r="J81" s="17">
        <v>5.0</v>
      </c>
      <c r="K81" s="17">
        <v>5.0</v>
      </c>
      <c r="L81" s="17">
        <v>5.0</v>
      </c>
      <c r="M81" s="17">
        <v>5.0</v>
      </c>
      <c r="N81" s="17">
        <v>5.0</v>
      </c>
      <c r="O81" s="17">
        <v>5.0</v>
      </c>
      <c r="P81" s="17">
        <f t="shared" si="50"/>
        <v>5</v>
      </c>
      <c r="Q81" s="18">
        <f t="shared" si="2"/>
        <v>5</v>
      </c>
      <c r="R81" s="20"/>
      <c r="S81" s="21"/>
      <c r="T81" s="21"/>
    </row>
    <row r="82" ht="15.75" customHeight="1">
      <c r="A82" s="14"/>
      <c r="B82" s="15"/>
      <c r="C82" s="16"/>
      <c r="D82" s="21">
        <f t="shared" ref="D82:P82" si="51">D80+D81</f>
        <v>15</v>
      </c>
      <c r="E82" s="21">
        <f t="shared" si="51"/>
        <v>15</v>
      </c>
      <c r="F82" s="21">
        <f t="shared" si="51"/>
        <v>15</v>
      </c>
      <c r="G82" s="21">
        <f t="shared" si="51"/>
        <v>14</v>
      </c>
      <c r="H82" s="21">
        <f t="shared" si="51"/>
        <v>15</v>
      </c>
      <c r="I82" s="21">
        <f t="shared" si="51"/>
        <v>15</v>
      </c>
      <c r="J82" s="21">
        <f t="shared" si="51"/>
        <v>15</v>
      </c>
      <c r="K82" s="21">
        <f t="shared" si="51"/>
        <v>15</v>
      </c>
      <c r="L82" s="21">
        <f t="shared" si="51"/>
        <v>15</v>
      </c>
      <c r="M82" s="21">
        <f t="shared" si="51"/>
        <v>15</v>
      </c>
      <c r="N82" s="21">
        <f t="shared" si="51"/>
        <v>15</v>
      </c>
      <c r="O82" s="21">
        <f t="shared" si="51"/>
        <v>15</v>
      </c>
      <c r="P82" s="21">
        <f t="shared" si="51"/>
        <v>14.9</v>
      </c>
      <c r="Q82" s="18">
        <f t="shared" si="2"/>
        <v>15</v>
      </c>
      <c r="R82" s="22">
        <v>100.0</v>
      </c>
      <c r="S82" s="17">
        <f>R82/10</f>
        <v>10</v>
      </c>
      <c r="T82" s="23">
        <f>roundup(Q82+S82,0)</f>
        <v>25</v>
      </c>
    </row>
    <row r="83" ht="15.75" customHeight="1">
      <c r="A83" s="24">
        <v>27.0</v>
      </c>
      <c r="B83" s="15" t="s">
        <v>64</v>
      </c>
      <c r="C83" s="16" t="s">
        <v>65</v>
      </c>
      <c r="D83" s="17">
        <v>10.0</v>
      </c>
      <c r="E83" s="18">
        <v>10.0</v>
      </c>
      <c r="F83" s="19">
        <v>9.0</v>
      </c>
      <c r="G83" s="17">
        <v>9.0</v>
      </c>
      <c r="H83" s="17">
        <v>10.0</v>
      </c>
      <c r="I83" s="17">
        <v>10.0</v>
      </c>
      <c r="J83" s="17">
        <v>10.0</v>
      </c>
      <c r="K83" s="17">
        <v>9.0</v>
      </c>
      <c r="L83" s="17">
        <v>10.0</v>
      </c>
      <c r="M83" s="17">
        <v>10.0</v>
      </c>
      <c r="N83" s="17">
        <v>10.0</v>
      </c>
      <c r="O83" s="17">
        <v>10.0</v>
      </c>
      <c r="P83" s="17">
        <f t="shared" ref="P83:P84" si="52">AVERAGE(D83:M83)</f>
        <v>9.7</v>
      </c>
      <c r="Q83" s="18">
        <f t="shared" si="2"/>
        <v>10</v>
      </c>
      <c r="R83" s="20"/>
      <c r="S83" s="21"/>
      <c r="T83" s="21"/>
    </row>
    <row r="84" ht="15.75" customHeight="1">
      <c r="A84" s="14"/>
      <c r="B84" s="15"/>
      <c r="C84" s="16"/>
      <c r="D84" s="17">
        <v>5.0</v>
      </c>
      <c r="E84" s="18">
        <v>5.0</v>
      </c>
      <c r="F84" s="19">
        <v>5.0</v>
      </c>
      <c r="G84" s="17">
        <v>5.0</v>
      </c>
      <c r="H84" s="17">
        <v>5.0</v>
      </c>
      <c r="I84" s="17">
        <v>5.0</v>
      </c>
      <c r="J84" s="17">
        <v>5.0</v>
      </c>
      <c r="K84" s="17">
        <v>5.0</v>
      </c>
      <c r="L84" s="17">
        <v>5.0</v>
      </c>
      <c r="M84" s="17">
        <v>5.0</v>
      </c>
      <c r="N84" s="17">
        <v>5.0</v>
      </c>
      <c r="O84" s="17">
        <v>5.0</v>
      </c>
      <c r="P84" s="17">
        <f t="shared" si="52"/>
        <v>5</v>
      </c>
      <c r="Q84" s="18">
        <f t="shared" si="2"/>
        <v>5</v>
      </c>
      <c r="R84" s="20"/>
      <c r="S84" s="21"/>
      <c r="T84" s="21"/>
    </row>
    <row r="85" ht="15.75" customHeight="1">
      <c r="A85" s="14"/>
      <c r="B85" s="15"/>
      <c r="C85" s="16"/>
      <c r="D85" s="21">
        <f t="shared" ref="D85:P85" si="53">D83+D84</f>
        <v>15</v>
      </c>
      <c r="E85" s="21">
        <f t="shared" si="53"/>
        <v>15</v>
      </c>
      <c r="F85" s="21">
        <f t="shared" si="53"/>
        <v>14</v>
      </c>
      <c r="G85" s="21">
        <f t="shared" si="53"/>
        <v>14</v>
      </c>
      <c r="H85" s="21">
        <f t="shared" si="53"/>
        <v>15</v>
      </c>
      <c r="I85" s="21">
        <f t="shared" si="53"/>
        <v>15</v>
      </c>
      <c r="J85" s="21">
        <f t="shared" si="53"/>
        <v>15</v>
      </c>
      <c r="K85" s="21">
        <f t="shared" si="53"/>
        <v>14</v>
      </c>
      <c r="L85" s="21">
        <f t="shared" si="53"/>
        <v>15</v>
      </c>
      <c r="M85" s="21">
        <f t="shared" si="53"/>
        <v>15</v>
      </c>
      <c r="N85" s="21">
        <f t="shared" si="53"/>
        <v>15</v>
      </c>
      <c r="O85" s="21">
        <f t="shared" si="53"/>
        <v>15</v>
      </c>
      <c r="P85" s="21">
        <f t="shared" si="53"/>
        <v>14.7</v>
      </c>
      <c r="Q85" s="18">
        <f t="shared" si="2"/>
        <v>15</v>
      </c>
      <c r="R85" s="22">
        <v>70.0</v>
      </c>
      <c r="S85" s="17">
        <f>R85/10</f>
        <v>7</v>
      </c>
      <c r="T85" s="23">
        <f>roundup(Q85+S85,0)</f>
        <v>22</v>
      </c>
    </row>
    <row r="86" ht="15.75" customHeight="1">
      <c r="A86" s="24">
        <v>28.0</v>
      </c>
      <c r="B86" s="15" t="s">
        <v>66</v>
      </c>
      <c r="C86" s="16" t="s">
        <v>67</v>
      </c>
      <c r="D86" s="17">
        <v>10.0</v>
      </c>
      <c r="E86" s="18">
        <v>10.0</v>
      </c>
      <c r="F86" s="19">
        <v>10.0</v>
      </c>
      <c r="G86" s="17">
        <v>9.0</v>
      </c>
      <c r="H86" s="17">
        <v>10.0</v>
      </c>
      <c r="I86" s="17">
        <v>10.0</v>
      </c>
      <c r="J86" s="17">
        <v>10.0</v>
      </c>
      <c r="K86" s="17">
        <v>6.0</v>
      </c>
      <c r="L86" s="17">
        <v>10.0</v>
      </c>
      <c r="M86" s="17">
        <v>10.0</v>
      </c>
      <c r="N86" s="17">
        <v>10.0</v>
      </c>
      <c r="O86" s="17">
        <v>10.0</v>
      </c>
      <c r="P86" s="17">
        <f t="shared" ref="P86:P87" si="54">AVERAGE(D86:M86)</f>
        <v>9.5</v>
      </c>
      <c r="Q86" s="18">
        <f t="shared" si="2"/>
        <v>10</v>
      </c>
      <c r="R86" s="20"/>
      <c r="S86" s="21"/>
      <c r="T86" s="21"/>
    </row>
    <row r="87" ht="15.75" customHeight="1">
      <c r="A87" s="14"/>
      <c r="B87" s="15"/>
      <c r="C87" s="16"/>
      <c r="D87" s="17">
        <v>5.0</v>
      </c>
      <c r="E87" s="18">
        <v>5.0</v>
      </c>
      <c r="F87" s="19">
        <v>5.0</v>
      </c>
      <c r="G87" s="17">
        <v>5.0</v>
      </c>
      <c r="H87" s="17">
        <v>5.0</v>
      </c>
      <c r="I87" s="17">
        <v>5.0</v>
      </c>
      <c r="J87" s="17">
        <v>5.0</v>
      </c>
      <c r="K87" s="17">
        <v>5.0</v>
      </c>
      <c r="L87" s="17">
        <v>5.0</v>
      </c>
      <c r="M87" s="17">
        <v>5.0</v>
      </c>
      <c r="N87" s="17">
        <v>5.0</v>
      </c>
      <c r="O87" s="17">
        <v>5.0</v>
      </c>
      <c r="P87" s="17">
        <f t="shared" si="54"/>
        <v>5</v>
      </c>
      <c r="Q87" s="18">
        <f t="shared" si="2"/>
        <v>5</v>
      </c>
      <c r="R87" s="20"/>
      <c r="S87" s="21"/>
      <c r="T87" s="21"/>
    </row>
    <row r="88" ht="15.75" customHeight="1">
      <c r="A88" s="14"/>
      <c r="B88" s="15"/>
      <c r="C88" s="16"/>
      <c r="D88" s="21">
        <f t="shared" ref="D88:P88" si="55">D86+D87</f>
        <v>15</v>
      </c>
      <c r="E88" s="21">
        <f t="shared" si="55"/>
        <v>15</v>
      </c>
      <c r="F88" s="21">
        <f t="shared" si="55"/>
        <v>15</v>
      </c>
      <c r="G88" s="21">
        <f t="shared" si="55"/>
        <v>14</v>
      </c>
      <c r="H88" s="21">
        <f t="shared" si="55"/>
        <v>15</v>
      </c>
      <c r="I88" s="21">
        <f t="shared" si="55"/>
        <v>15</v>
      </c>
      <c r="J88" s="21">
        <f t="shared" si="55"/>
        <v>15</v>
      </c>
      <c r="K88" s="21">
        <f t="shared" si="55"/>
        <v>11</v>
      </c>
      <c r="L88" s="21">
        <f t="shared" si="55"/>
        <v>15</v>
      </c>
      <c r="M88" s="21">
        <f t="shared" si="55"/>
        <v>15</v>
      </c>
      <c r="N88" s="21">
        <f t="shared" si="55"/>
        <v>15</v>
      </c>
      <c r="O88" s="21">
        <f t="shared" si="55"/>
        <v>15</v>
      </c>
      <c r="P88" s="21">
        <f t="shared" si="55"/>
        <v>14.5</v>
      </c>
      <c r="Q88" s="18">
        <f t="shared" si="2"/>
        <v>15</v>
      </c>
      <c r="R88" s="22">
        <v>50.0</v>
      </c>
      <c r="S88" s="17">
        <f>R88/10</f>
        <v>5</v>
      </c>
      <c r="T88" s="23">
        <f>roundup(Q88+S88,0)</f>
        <v>20</v>
      </c>
    </row>
    <row r="89" ht="15.75" customHeight="1">
      <c r="A89" s="24">
        <v>29.0</v>
      </c>
      <c r="B89" s="15" t="s">
        <v>68</v>
      </c>
      <c r="C89" s="16" t="s">
        <v>69</v>
      </c>
      <c r="D89" s="17">
        <v>10.0</v>
      </c>
      <c r="E89" s="18">
        <v>10.0</v>
      </c>
      <c r="F89" s="19">
        <v>9.0</v>
      </c>
      <c r="G89" s="17">
        <v>8.0</v>
      </c>
      <c r="H89" s="17">
        <v>9.0</v>
      </c>
      <c r="I89" s="17">
        <v>10.0</v>
      </c>
      <c r="J89" s="17">
        <v>10.0</v>
      </c>
      <c r="K89" s="17">
        <v>6.0</v>
      </c>
      <c r="L89" s="17">
        <v>6.0</v>
      </c>
      <c r="M89" s="17">
        <v>10.0</v>
      </c>
      <c r="N89" s="17">
        <v>10.0</v>
      </c>
      <c r="O89" s="17">
        <v>10.0</v>
      </c>
      <c r="P89" s="17">
        <f t="shared" ref="P89:P90" si="56">AVERAGE(D89:M89)</f>
        <v>8.8</v>
      </c>
      <c r="Q89" s="18">
        <f t="shared" ref="Q89:Q91" si="57">ROUND(P89,0)</f>
        <v>9</v>
      </c>
      <c r="R89" s="20"/>
      <c r="S89" s="21"/>
      <c r="T89" s="21"/>
    </row>
    <row r="90" ht="15.75" customHeight="1">
      <c r="A90" s="14"/>
      <c r="B90" s="15"/>
      <c r="C90" s="16"/>
      <c r="D90" s="17">
        <v>5.0</v>
      </c>
      <c r="E90" s="18">
        <v>5.0</v>
      </c>
      <c r="F90" s="19">
        <v>5.0</v>
      </c>
      <c r="G90" s="17">
        <v>5.0</v>
      </c>
      <c r="H90" s="17">
        <v>5.0</v>
      </c>
      <c r="I90" s="17">
        <v>5.0</v>
      </c>
      <c r="J90" s="17">
        <v>5.0</v>
      </c>
      <c r="K90" s="17">
        <v>5.0</v>
      </c>
      <c r="L90" s="17">
        <v>5.0</v>
      </c>
      <c r="M90" s="17">
        <v>5.0</v>
      </c>
      <c r="N90" s="17">
        <v>5.0</v>
      </c>
      <c r="O90" s="17">
        <v>5.0</v>
      </c>
      <c r="P90" s="17">
        <f t="shared" si="56"/>
        <v>5</v>
      </c>
      <c r="Q90" s="18">
        <f t="shared" si="57"/>
        <v>5</v>
      </c>
      <c r="R90" s="20"/>
      <c r="S90" s="21"/>
      <c r="T90" s="21"/>
    </row>
    <row r="91" ht="15.75" customHeight="1">
      <c r="A91" s="14"/>
      <c r="B91" s="15"/>
      <c r="C91" s="16"/>
      <c r="D91" s="21">
        <f t="shared" ref="D91:P91" si="58">D89+D90</f>
        <v>15</v>
      </c>
      <c r="E91" s="21">
        <f t="shared" si="58"/>
        <v>15</v>
      </c>
      <c r="F91" s="21">
        <f t="shared" si="58"/>
        <v>14</v>
      </c>
      <c r="G91" s="21">
        <f t="shared" si="58"/>
        <v>13</v>
      </c>
      <c r="H91" s="21">
        <f t="shared" si="58"/>
        <v>14</v>
      </c>
      <c r="I91" s="21">
        <f t="shared" si="58"/>
        <v>15</v>
      </c>
      <c r="J91" s="21">
        <f t="shared" si="58"/>
        <v>15</v>
      </c>
      <c r="K91" s="21">
        <f t="shared" si="58"/>
        <v>11</v>
      </c>
      <c r="L91" s="21">
        <f t="shared" si="58"/>
        <v>11</v>
      </c>
      <c r="M91" s="21">
        <f t="shared" si="58"/>
        <v>15</v>
      </c>
      <c r="N91" s="21">
        <f t="shared" si="58"/>
        <v>15</v>
      </c>
      <c r="O91" s="21">
        <f t="shared" si="58"/>
        <v>15</v>
      </c>
      <c r="P91" s="21">
        <f t="shared" si="58"/>
        <v>13.8</v>
      </c>
      <c r="Q91" s="18">
        <f t="shared" si="57"/>
        <v>14</v>
      </c>
      <c r="R91" s="22">
        <v>96.0</v>
      </c>
      <c r="S91" s="17">
        <f>R91/10</f>
        <v>9.6</v>
      </c>
      <c r="T91" s="23">
        <f>roundup(Q91+S91,0)</f>
        <v>24</v>
      </c>
    </row>
    <row r="92" ht="15.75" customHeight="1">
      <c r="A92" s="24">
        <v>30.0</v>
      </c>
      <c r="B92" s="15" t="s">
        <v>70</v>
      </c>
      <c r="C92" s="16" t="s">
        <v>71</v>
      </c>
      <c r="D92" s="17">
        <v>6.0</v>
      </c>
      <c r="E92" s="18">
        <v>9.0</v>
      </c>
      <c r="F92" s="19">
        <v>9.0</v>
      </c>
      <c r="G92" s="17">
        <v>8.0</v>
      </c>
      <c r="H92" s="17">
        <v>9.0</v>
      </c>
      <c r="I92" s="17">
        <v>9.0</v>
      </c>
      <c r="J92" s="17">
        <v>9.0</v>
      </c>
      <c r="K92" s="17">
        <v>9.0</v>
      </c>
      <c r="L92" s="17">
        <v>9.0</v>
      </c>
      <c r="M92" s="17">
        <v>9.0</v>
      </c>
      <c r="N92" s="17">
        <v>9.0</v>
      </c>
      <c r="O92" s="17">
        <v>9.0</v>
      </c>
      <c r="P92" s="17">
        <f t="shared" ref="P92:P93" si="59">AVERAGE(D92:M92)</f>
        <v>8.6</v>
      </c>
      <c r="Q92" s="18">
        <f t="shared" ref="Q92:Q103" si="60">roundup(P92,0)</f>
        <v>9</v>
      </c>
      <c r="R92" s="20"/>
      <c r="S92" s="21"/>
      <c r="T92" s="21"/>
    </row>
    <row r="93" ht="15.75" customHeight="1">
      <c r="A93" s="14"/>
      <c r="B93" s="15"/>
      <c r="C93" s="16"/>
      <c r="D93" s="17">
        <v>5.0</v>
      </c>
      <c r="E93" s="18">
        <v>5.0</v>
      </c>
      <c r="F93" s="19">
        <v>5.0</v>
      </c>
      <c r="G93" s="17">
        <v>5.0</v>
      </c>
      <c r="H93" s="17">
        <v>5.0</v>
      </c>
      <c r="I93" s="17">
        <v>5.0</v>
      </c>
      <c r="J93" s="17">
        <v>5.0</v>
      </c>
      <c r="K93" s="17">
        <v>5.0</v>
      </c>
      <c r="L93" s="17">
        <v>5.0</v>
      </c>
      <c r="M93" s="17">
        <v>5.0</v>
      </c>
      <c r="N93" s="17">
        <v>5.0</v>
      </c>
      <c r="O93" s="17">
        <v>5.0</v>
      </c>
      <c r="P93" s="17">
        <f t="shared" si="59"/>
        <v>5</v>
      </c>
      <c r="Q93" s="18">
        <f t="shared" si="60"/>
        <v>5</v>
      </c>
      <c r="R93" s="20"/>
      <c r="S93" s="21"/>
      <c r="T93" s="21"/>
    </row>
    <row r="94" ht="15.75" customHeight="1">
      <c r="A94" s="14"/>
      <c r="B94" s="15"/>
      <c r="C94" s="16"/>
      <c r="D94" s="21">
        <f t="shared" ref="D94:P94" si="61">D92+D93</f>
        <v>11</v>
      </c>
      <c r="E94" s="21">
        <f t="shared" si="61"/>
        <v>14</v>
      </c>
      <c r="F94" s="21">
        <f t="shared" si="61"/>
        <v>14</v>
      </c>
      <c r="G94" s="21">
        <f t="shared" si="61"/>
        <v>13</v>
      </c>
      <c r="H94" s="21">
        <f t="shared" si="61"/>
        <v>14</v>
      </c>
      <c r="I94" s="21">
        <f t="shared" si="61"/>
        <v>14</v>
      </c>
      <c r="J94" s="21">
        <f t="shared" si="61"/>
        <v>14</v>
      </c>
      <c r="K94" s="21">
        <f t="shared" si="61"/>
        <v>14</v>
      </c>
      <c r="L94" s="21">
        <f t="shared" si="61"/>
        <v>14</v>
      </c>
      <c r="M94" s="21">
        <f t="shared" si="61"/>
        <v>14</v>
      </c>
      <c r="N94" s="21">
        <f t="shared" si="61"/>
        <v>14</v>
      </c>
      <c r="O94" s="21">
        <f t="shared" si="61"/>
        <v>14</v>
      </c>
      <c r="P94" s="21">
        <f t="shared" si="61"/>
        <v>13.6</v>
      </c>
      <c r="Q94" s="18">
        <f t="shared" si="60"/>
        <v>14</v>
      </c>
      <c r="R94" s="22">
        <v>50.0</v>
      </c>
      <c r="S94" s="17">
        <f>R94/10</f>
        <v>5</v>
      </c>
      <c r="T94" s="23">
        <f>roundup(Q94+S94,0)</f>
        <v>19</v>
      </c>
    </row>
    <row r="95" ht="15.75" customHeight="1">
      <c r="A95" s="24">
        <v>31.0</v>
      </c>
      <c r="B95" s="15" t="s">
        <v>72</v>
      </c>
      <c r="C95" s="16" t="s">
        <v>73</v>
      </c>
      <c r="D95" s="17">
        <v>9.0</v>
      </c>
      <c r="E95" s="18">
        <v>9.0</v>
      </c>
      <c r="F95" s="19">
        <v>9.0</v>
      </c>
      <c r="G95" s="17">
        <v>8.0</v>
      </c>
      <c r="H95" s="17">
        <v>9.0</v>
      </c>
      <c r="I95" s="17">
        <v>9.0</v>
      </c>
      <c r="J95" s="17">
        <v>9.0</v>
      </c>
      <c r="K95" s="17">
        <v>9.0</v>
      </c>
      <c r="L95" s="17">
        <v>9.0</v>
      </c>
      <c r="M95" s="17">
        <v>9.0</v>
      </c>
      <c r="N95" s="17">
        <v>9.0</v>
      </c>
      <c r="O95" s="17">
        <v>9.0</v>
      </c>
      <c r="P95" s="17">
        <f t="shared" ref="P95:P96" si="62">AVERAGE(D95:M95)</f>
        <v>8.9</v>
      </c>
      <c r="Q95" s="18">
        <f t="shared" si="60"/>
        <v>9</v>
      </c>
      <c r="R95" s="20"/>
      <c r="S95" s="21"/>
      <c r="T95" s="21"/>
    </row>
    <row r="96" ht="15.75" customHeight="1">
      <c r="A96" s="14"/>
      <c r="B96" s="15"/>
      <c r="C96" s="16"/>
      <c r="D96" s="17">
        <v>5.0</v>
      </c>
      <c r="E96" s="18">
        <v>5.0</v>
      </c>
      <c r="F96" s="19">
        <v>5.0</v>
      </c>
      <c r="G96" s="17">
        <v>5.0</v>
      </c>
      <c r="H96" s="17">
        <v>5.0</v>
      </c>
      <c r="I96" s="17">
        <v>5.0</v>
      </c>
      <c r="J96" s="17">
        <v>5.0</v>
      </c>
      <c r="K96" s="17">
        <v>5.0</v>
      </c>
      <c r="L96" s="17">
        <v>5.0</v>
      </c>
      <c r="M96" s="17">
        <v>5.0</v>
      </c>
      <c r="N96" s="17">
        <v>5.0</v>
      </c>
      <c r="O96" s="17">
        <v>5.0</v>
      </c>
      <c r="P96" s="17">
        <f t="shared" si="62"/>
        <v>5</v>
      </c>
      <c r="Q96" s="18">
        <f t="shared" si="60"/>
        <v>5</v>
      </c>
      <c r="R96" s="20"/>
      <c r="S96" s="21"/>
      <c r="T96" s="21"/>
    </row>
    <row r="97" ht="15.75" customHeight="1">
      <c r="A97" s="14"/>
      <c r="B97" s="15"/>
      <c r="C97" s="16"/>
      <c r="D97" s="21">
        <f t="shared" ref="D97:P97" si="63">D95+D96</f>
        <v>14</v>
      </c>
      <c r="E97" s="21">
        <f t="shared" si="63"/>
        <v>14</v>
      </c>
      <c r="F97" s="21">
        <f t="shared" si="63"/>
        <v>14</v>
      </c>
      <c r="G97" s="21">
        <f t="shared" si="63"/>
        <v>13</v>
      </c>
      <c r="H97" s="21">
        <f t="shared" si="63"/>
        <v>14</v>
      </c>
      <c r="I97" s="21">
        <f t="shared" si="63"/>
        <v>14</v>
      </c>
      <c r="J97" s="21">
        <f t="shared" si="63"/>
        <v>14</v>
      </c>
      <c r="K97" s="21">
        <f t="shared" si="63"/>
        <v>14</v>
      </c>
      <c r="L97" s="21">
        <f t="shared" si="63"/>
        <v>14</v>
      </c>
      <c r="M97" s="21">
        <f t="shared" si="63"/>
        <v>14</v>
      </c>
      <c r="N97" s="21">
        <f t="shared" si="63"/>
        <v>14</v>
      </c>
      <c r="O97" s="21">
        <f t="shared" si="63"/>
        <v>14</v>
      </c>
      <c r="P97" s="21">
        <f t="shared" si="63"/>
        <v>13.9</v>
      </c>
      <c r="Q97" s="18">
        <f t="shared" si="60"/>
        <v>14</v>
      </c>
      <c r="R97" s="22">
        <v>71.0</v>
      </c>
      <c r="S97" s="17">
        <f>R97/10</f>
        <v>7.1</v>
      </c>
      <c r="T97" s="23">
        <f>roundup(Q97+S97,0)</f>
        <v>22</v>
      </c>
    </row>
    <row r="98" ht="15.75" customHeight="1">
      <c r="A98" s="24">
        <v>32.0</v>
      </c>
      <c r="B98" s="15" t="s">
        <v>74</v>
      </c>
      <c r="C98" s="16" t="s">
        <v>75</v>
      </c>
      <c r="D98" s="17">
        <v>10.0</v>
      </c>
      <c r="E98" s="18">
        <v>10.0</v>
      </c>
      <c r="F98" s="19">
        <v>10.0</v>
      </c>
      <c r="G98" s="17">
        <v>9.0</v>
      </c>
      <c r="H98" s="17">
        <v>10.0</v>
      </c>
      <c r="I98" s="17">
        <v>10.0</v>
      </c>
      <c r="J98" s="17">
        <v>10.0</v>
      </c>
      <c r="K98" s="17">
        <v>9.0</v>
      </c>
      <c r="L98" s="17">
        <v>10.0</v>
      </c>
      <c r="M98" s="17">
        <v>10.0</v>
      </c>
      <c r="N98" s="17">
        <v>10.0</v>
      </c>
      <c r="O98" s="17">
        <v>10.0</v>
      </c>
      <c r="P98" s="17">
        <f t="shared" ref="P98:P99" si="64">AVERAGE(D98:M98)</f>
        <v>9.8</v>
      </c>
      <c r="Q98" s="18">
        <f t="shared" si="60"/>
        <v>10</v>
      </c>
      <c r="R98" s="20"/>
      <c r="S98" s="21"/>
      <c r="T98" s="21"/>
    </row>
    <row r="99" ht="15.75" customHeight="1">
      <c r="A99" s="14"/>
      <c r="B99" s="15"/>
      <c r="C99" s="16"/>
      <c r="D99" s="17">
        <v>5.0</v>
      </c>
      <c r="E99" s="18">
        <v>5.0</v>
      </c>
      <c r="F99" s="19">
        <v>5.0</v>
      </c>
      <c r="G99" s="17">
        <v>5.0</v>
      </c>
      <c r="H99" s="17">
        <v>5.0</v>
      </c>
      <c r="I99" s="17">
        <v>5.0</v>
      </c>
      <c r="J99" s="17">
        <v>5.0</v>
      </c>
      <c r="K99" s="17">
        <v>5.0</v>
      </c>
      <c r="L99" s="17">
        <v>5.0</v>
      </c>
      <c r="M99" s="17">
        <v>5.0</v>
      </c>
      <c r="N99" s="17">
        <v>5.0</v>
      </c>
      <c r="O99" s="17">
        <v>5.0</v>
      </c>
      <c r="P99" s="17">
        <f t="shared" si="64"/>
        <v>5</v>
      </c>
      <c r="Q99" s="18">
        <f t="shared" si="60"/>
        <v>5</v>
      </c>
      <c r="R99" s="20"/>
      <c r="S99" s="21"/>
      <c r="T99" s="21"/>
    </row>
    <row r="100" ht="15.75" customHeight="1">
      <c r="A100" s="14"/>
      <c r="B100" s="15"/>
      <c r="C100" s="16"/>
      <c r="D100" s="21">
        <f t="shared" ref="D100:P100" si="65">D98+D99</f>
        <v>15</v>
      </c>
      <c r="E100" s="21">
        <f t="shared" si="65"/>
        <v>15</v>
      </c>
      <c r="F100" s="21">
        <f t="shared" si="65"/>
        <v>15</v>
      </c>
      <c r="G100" s="21">
        <f t="shared" si="65"/>
        <v>14</v>
      </c>
      <c r="H100" s="21">
        <f t="shared" si="65"/>
        <v>15</v>
      </c>
      <c r="I100" s="21">
        <f t="shared" si="65"/>
        <v>15</v>
      </c>
      <c r="J100" s="21">
        <f t="shared" si="65"/>
        <v>15</v>
      </c>
      <c r="K100" s="21">
        <f t="shared" si="65"/>
        <v>14</v>
      </c>
      <c r="L100" s="21">
        <f t="shared" si="65"/>
        <v>15</v>
      </c>
      <c r="M100" s="21">
        <f t="shared" si="65"/>
        <v>15</v>
      </c>
      <c r="N100" s="21">
        <f t="shared" si="65"/>
        <v>15</v>
      </c>
      <c r="O100" s="21">
        <f t="shared" si="65"/>
        <v>15</v>
      </c>
      <c r="P100" s="21">
        <f t="shared" si="65"/>
        <v>14.8</v>
      </c>
      <c r="Q100" s="18">
        <f t="shared" si="60"/>
        <v>15</v>
      </c>
      <c r="R100" s="22">
        <v>100.0</v>
      </c>
      <c r="S100" s="17">
        <f>R100/10</f>
        <v>10</v>
      </c>
      <c r="T100" s="23">
        <f>roundup(Q100+S100,0)</f>
        <v>25</v>
      </c>
    </row>
    <row r="101" ht="15.75" customHeight="1">
      <c r="A101" s="24">
        <v>33.0</v>
      </c>
      <c r="B101" s="15" t="s">
        <v>76</v>
      </c>
      <c r="C101" s="16" t="s">
        <v>77</v>
      </c>
      <c r="D101" s="17">
        <v>10.0</v>
      </c>
      <c r="E101" s="18">
        <v>10.0</v>
      </c>
      <c r="F101" s="19">
        <v>10.0</v>
      </c>
      <c r="G101" s="17">
        <v>10.0</v>
      </c>
      <c r="H101" s="17">
        <v>10.0</v>
      </c>
      <c r="I101" s="17">
        <v>10.0</v>
      </c>
      <c r="J101" s="17">
        <v>10.0</v>
      </c>
      <c r="K101" s="17">
        <v>9.0</v>
      </c>
      <c r="L101" s="17">
        <v>10.0</v>
      </c>
      <c r="M101" s="17">
        <v>10.0</v>
      </c>
      <c r="N101" s="17">
        <v>10.0</v>
      </c>
      <c r="O101" s="17">
        <v>10.0</v>
      </c>
      <c r="P101" s="17">
        <f t="shared" ref="P101:P102" si="66">AVERAGE(D101:M101)</f>
        <v>9.9</v>
      </c>
      <c r="Q101" s="18">
        <f t="shared" si="60"/>
        <v>10</v>
      </c>
      <c r="R101" s="20"/>
      <c r="S101" s="21"/>
      <c r="T101" s="21"/>
    </row>
    <row r="102" ht="15.75" customHeight="1">
      <c r="A102" s="14"/>
      <c r="B102" s="15"/>
      <c r="C102" s="16"/>
      <c r="D102" s="17">
        <v>5.0</v>
      </c>
      <c r="E102" s="18">
        <v>5.0</v>
      </c>
      <c r="F102" s="19">
        <v>5.0</v>
      </c>
      <c r="G102" s="17">
        <v>5.0</v>
      </c>
      <c r="H102" s="17">
        <v>5.0</v>
      </c>
      <c r="I102" s="17">
        <v>5.0</v>
      </c>
      <c r="J102" s="17">
        <v>5.0</v>
      </c>
      <c r="K102" s="17">
        <v>5.0</v>
      </c>
      <c r="L102" s="17">
        <v>5.0</v>
      </c>
      <c r="M102" s="17">
        <v>5.0</v>
      </c>
      <c r="N102" s="17">
        <v>5.0</v>
      </c>
      <c r="O102" s="17">
        <v>5.0</v>
      </c>
      <c r="P102" s="17">
        <f t="shared" si="66"/>
        <v>5</v>
      </c>
      <c r="Q102" s="18">
        <f t="shared" si="60"/>
        <v>5</v>
      </c>
      <c r="R102" s="20"/>
      <c r="S102" s="21"/>
      <c r="T102" s="21"/>
    </row>
    <row r="103" ht="15.75" customHeight="1">
      <c r="A103" s="14"/>
      <c r="B103" s="15"/>
      <c r="C103" s="16"/>
      <c r="D103" s="21">
        <f t="shared" ref="D103:P103" si="67">D101+D102</f>
        <v>15</v>
      </c>
      <c r="E103" s="21">
        <f t="shared" si="67"/>
        <v>15</v>
      </c>
      <c r="F103" s="21">
        <f t="shared" si="67"/>
        <v>15</v>
      </c>
      <c r="G103" s="21">
        <f t="shared" si="67"/>
        <v>15</v>
      </c>
      <c r="H103" s="21">
        <f t="shared" si="67"/>
        <v>15</v>
      </c>
      <c r="I103" s="21">
        <f t="shared" si="67"/>
        <v>15</v>
      </c>
      <c r="J103" s="21">
        <f t="shared" si="67"/>
        <v>15</v>
      </c>
      <c r="K103" s="21">
        <f t="shared" si="67"/>
        <v>14</v>
      </c>
      <c r="L103" s="21">
        <f t="shared" si="67"/>
        <v>15</v>
      </c>
      <c r="M103" s="21">
        <f t="shared" si="67"/>
        <v>15</v>
      </c>
      <c r="N103" s="21">
        <f t="shared" si="67"/>
        <v>15</v>
      </c>
      <c r="O103" s="21">
        <f t="shared" si="67"/>
        <v>15</v>
      </c>
      <c r="P103" s="21">
        <f t="shared" si="67"/>
        <v>14.9</v>
      </c>
      <c r="Q103" s="18">
        <f t="shared" si="60"/>
        <v>15</v>
      </c>
      <c r="R103" s="22">
        <v>76.0</v>
      </c>
      <c r="S103" s="17">
        <f>R103/10</f>
        <v>7.6</v>
      </c>
      <c r="T103" s="23">
        <f>roundup(Q103+S103,0)</f>
        <v>23</v>
      </c>
    </row>
    <row r="104" ht="15.75" customHeight="1">
      <c r="A104" s="24">
        <v>34.0</v>
      </c>
      <c r="B104" s="15" t="s">
        <v>78</v>
      </c>
      <c r="C104" s="16" t="s">
        <v>79</v>
      </c>
      <c r="D104" s="17">
        <v>9.0</v>
      </c>
      <c r="E104" s="18">
        <v>9.0</v>
      </c>
      <c r="F104" s="19">
        <v>9.0</v>
      </c>
      <c r="G104" s="17">
        <v>8.0</v>
      </c>
      <c r="H104" s="17">
        <v>8.0</v>
      </c>
      <c r="I104" s="17">
        <v>9.0</v>
      </c>
      <c r="J104" s="17">
        <v>6.0</v>
      </c>
      <c r="K104" s="17">
        <v>9.0</v>
      </c>
      <c r="L104" s="17">
        <v>8.0</v>
      </c>
      <c r="M104" s="17">
        <v>9.0</v>
      </c>
      <c r="N104" s="17">
        <v>9.0</v>
      </c>
      <c r="O104" s="17">
        <v>9.0</v>
      </c>
      <c r="P104" s="17">
        <f t="shared" ref="P104:P105" si="68">AVERAGE(D104:M104)</f>
        <v>8.4</v>
      </c>
      <c r="Q104" s="18">
        <f t="shared" ref="Q104:Q105" si="69">ROUND(P104,0)</f>
        <v>8</v>
      </c>
      <c r="R104" s="20"/>
      <c r="S104" s="21"/>
      <c r="T104" s="21"/>
    </row>
    <row r="105" ht="15.75" customHeight="1">
      <c r="A105" s="14"/>
      <c r="B105" s="15"/>
      <c r="C105" s="16"/>
      <c r="D105" s="17">
        <v>5.0</v>
      </c>
      <c r="E105" s="18">
        <v>5.0</v>
      </c>
      <c r="F105" s="19">
        <v>5.0</v>
      </c>
      <c r="G105" s="17">
        <v>5.0</v>
      </c>
      <c r="H105" s="17">
        <v>5.0</v>
      </c>
      <c r="I105" s="17">
        <v>5.0</v>
      </c>
      <c r="J105" s="17">
        <v>4.0</v>
      </c>
      <c r="K105" s="17">
        <v>5.0</v>
      </c>
      <c r="L105" s="17">
        <v>5.0</v>
      </c>
      <c r="M105" s="17">
        <v>5.0</v>
      </c>
      <c r="N105" s="17">
        <v>5.0</v>
      </c>
      <c r="O105" s="17">
        <v>5.0</v>
      </c>
      <c r="P105" s="17">
        <f t="shared" si="68"/>
        <v>4.9</v>
      </c>
      <c r="Q105" s="18">
        <f t="shared" si="69"/>
        <v>5</v>
      </c>
      <c r="R105" s="20"/>
      <c r="S105" s="21"/>
      <c r="T105" s="21"/>
    </row>
    <row r="106" ht="15.75" customHeight="1">
      <c r="A106" s="14"/>
      <c r="B106" s="15"/>
      <c r="C106" s="16"/>
      <c r="D106" s="21">
        <f t="shared" ref="D106:P106" si="70">D104+D105</f>
        <v>14</v>
      </c>
      <c r="E106" s="21">
        <f t="shared" si="70"/>
        <v>14</v>
      </c>
      <c r="F106" s="21">
        <f t="shared" si="70"/>
        <v>14</v>
      </c>
      <c r="G106" s="21">
        <f t="shared" si="70"/>
        <v>13</v>
      </c>
      <c r="H106" s="21">
        <f t="shared" si="70"/>
        <v>13</v>
      </c>
      <c r="I106" s="21">
        <f t="shared" si="70"/>
        <v>14</v>
      </c>
      <c r="J106" s="21">
        <f t="shared" si="70"/>
        <v>10</v>
      </c>
      <c r="K106" s="21">
        <f t="shared" si="70"/>
        <v>14</v>
      </c>
      <c r="L106" s="21">
        <f t="shared" si="70"/>
        <v>13</v>
      </c>
      <c r="M106" s="21">
        <f t="shared" si="70"/>
        <v>14</v>
      </c>
      <c r="N106" s="21">
        <f t="shared" si="70"/>
        <v>14</v>
      </c>
      <c r="O106" s="21">
        <f t="shared" si="70"/>
        <v>14</v>
      </c>
      <c r="P106" s="21">
        <f t="shared" si="70"/>
        <v>13.3</v>
      </c>
      <c r="Q106" s="18">
        <f>ROUNDUP(P106,0)</f>
        <v>14</v>
      </c>
      <c r="R106" s="22">
        <v>70.0</v>
      </c>
      <c r="S106" s="17">
        <f>R106/10</f>
        <v>7</v>
      </c>
      <c r="T106" s="23">
        <f>roundup(Q106+S106,0)</f>
        <v>21</v>
      </c>
    </row>
    <row r="107" ht="15.75" customHeight="1">
      <c r="A107" s="24">
        <v>35.0</v>
      </c>
      <c r="B107" s="15" t="s">
        <v>80</v>
      </c>
      <c r="C107" s="16" t="s">
        <v>81</v>
      </c>
      <c r="D107" s="17">
        <v>6.0</v>
      </c>
      <c r="E107" s="18">
        <v>6.0</v>
      </c>
      <c r="F107" s="19">
        <v>6.0</v>
      </c>
      <c r="G107" s="17">
        <v>6.0</v>
      </c>
      <c r="H107" s="17">
        <v>6.0</v>
      </c>
      <c r="I107" s="17">
        <v>6.0</v>
      </c>
      <c r="J107" s="17">
        <v>8.0</v>
      </c>
      <c r="K107" s="17">
        <v>8.0</v>
      </c>
      <c r="L107" s="17">
        <v>6.0</v>
      </c>
      <c r="M107" s="17">
        <v>8.0</v>
      </c>
      <c r="N107" s="17">
        <v>6.0</v>
      </c>
      <c r="O107" s="17">
        <v>6.0</v>
      </c>
      <c r="P107" s="17">
        <f t="shared" ref="P107:P108" si="71">AVERAGE(D107:M107)</f>
        <v>6.6</v>
      </c>
      <c r="Q107" s="18">
        <f t="shared" ref="Q107:Q199" si="72">roundup(P107,0)</f>
        <v>7</v>
      </c>
      <c r="R107" s="20"/>
      <c r="S107" s="21"/>
      <c r="T107" s="21"/>
    </row>
    <row r="108" ht="15.75" customHeight="1">
      <c r="A108" s="14"/>
      <c r="B108" s="15"/>
      <c r="C108" s="16"/>
      <c r="D108" s="17">
        <v>5.0</v>
      </c>
      <c r="E108" s="18">
        <v>5.0</v>
      </c>
      <c r="F108" s="19">
        <v>4.0</v>
      </c>
      <c r="G108" s="17">
        <v>4.0</v>
      </c>
      <c r="H108" s="17">
        <v>4.0</v>
      </c>
      <c r="I108" s="17">
        <v>4.0</v>
      </c>
      <c r="J108" s="17">
        <v>5.0</v>
      </c>
      <c r="K108" s="17">
        <v>5.0</v>
      </c>
      <c r="L108" s="17">
        <v>5.0</v>
      </c>
      <c r="M108" s="17">
        <v>5.0</v>
      </c>
      <c r="N108" s="17">
        <v>4.0</v>
      </c>
      <c r="O108" s="17">
        <v>4.0</v>
      </c>
      <c r="P108" s="17">
        <f t="shared" si="71"/>
        <v>4.6</v>
      </c>
      <c r="Q108" s="18">
        <f t="shared" si="72"/>
        <v>5</v>
      </c>
      <c r="R108" s="20"/>
      <c r="S108" s="21"/>
      <c r="T108" s="21"/>
    </row>
    <row r="109" ht="15.75" customHeight="1">
      <c r="A109" s="14"/>
      <c r="B109" s="15"/>
      <c r="C109" s="16"/>
      <c r="D109" s="21">
        <f t="shared" ref="D109:P109" si="73">D107+D108</f>
        <v>11</v>
      </c>
      <c r="E109" s="21">
        <f t="shared" si="73"/>
        <v>11</v>
      </c>
      <c r="F109" s="21">
        <f t="shared" si="73"/>
        <v>10</v>
      </c>
      <c r="G109" s="21">
        <f t="shared" si="73"/>
        <v>10</v>
      </c>
      <c r="H109" s="21">
        <f t="shared" si="73"/>
        <v>10</v>
      </c>
      <c r="I109" s="21">
        <f t="shared" si="73"/>
        <v>10</v>
      </c>
      <c r="J109" s="21">
        <f t="shared" si="73"/>
        <v>13</v>
      </c>
      <c r="K109" s="21">
        <f t="shared" si="73"/>
        <v>13</v>
      </c>
      <c r="L109" s="21">
        <f t="shared" si="73"/>
        <v>11</v>
      </c>
      <c r="M109" s="21">
        <f t="shared" si="73"/>
        <v>13</v>
      </c>
      <c r="N109" s="21">
        <f t="shared" si="73"/>
        <v>10</v>
      </c>
      <c r="O109" s="21">
        <f t="shared" si="73"/>
        <v>10</v>
      </c>
      <c r="P109" s="21">
        <f t="shared" si="73"/>
        <v>11.2</v>
      </c>
      <c r="Q109" s="18">
        <f t="shared" si="72"/>
        <v>12</v>
      </c>
      <c r="R109" s="22">
        <v>60.0</v>
      </c>
      <c r="S109" s="17">
        <f>R109/10</f>
        <v>6</v>
      </c>
      <c r="T109" s="23">
        <f>roundup(Q109+S109,0)</f>
        <v>18</v>
      </c>
    </row>
    <row r="110" ht="15.75" customHeight="1">
      <c r="A110" s="24">
        <v>36.0</v>
      </c>
      <c r="B110" s="15" t="s">
        <v>82</v>
      </c>
      <c r="C110" s="16" t="s">
        <v>83</v>
      </c>
      <c r="D110" s="17">
        <v>10.0</v>
      </c>
      <c r="E110" s="18">
        <v>10.0</v>
      </c>
      <c r="F110" s="19">
        <v>10.0</v>
      </c>
      <c r="G110" s="17">
        <v>9.0</v>
      </c>
      <c r="H110" s="17">
        <v>10.0</v>
      </c>
      <c r="I110" s="17">
        <v>10.0</v>
      </c>
      <c r="J110" s="17">
        <v>10.0</v>
      </c>
      <c r="K110" s="17">
        <v>10.0</v>
      </c>
      <c r="L110" s="17">
        <v>9.0</v>
      </c>
      <c r="M110" s="17">
        <v>10.0</v>
      </c>
      <c r="N110" s="17">
        <v>10.0</v>
      </c>
      <c r="O110" s="17">
        <v>10.0</v>
      </c>
      <c r="P110" s="17">
        <f t="shared" ref="P110:P111" si="74">AVERAGE(D110:M110)</f>
        <v>9.8</v>
      </c>
      <c r="Q110" s="18">
        <f t="shared" si="72"/>
        <v>10</v>
      </c>
      <c r="R110" s="20"/>
      <c r="S110" s="21"/>
      <c r="T110" s="21"/>
    </row>
    <row r="111" ht="15.75" customHeight="1">
      <c r="A111" s="14"/>
      <c r="B111" s="15"/>
      <c r="C111" s="16"/>
      <c r="D111" s="17">
        <v>5.0</v>
      </c>
      <c r="E111" s="18">
        <v>5.0</v>
      </c>
      <c r="F111" s="19">
        <v>5.0</v>
      </c>
      <c r="G111" s="17">
        <v>5.0</v>
      </c>
      <c r="H111" s="17">
        <v>5.0</v>
      </c>
      <c r="I111" s="17">
        <v>5.0</v>
      </c>
      <c r="J111" s="17">
        <v>5.0</v>
      </c>
      <c r="K111" s="17">
        <v>5.0</v>
      </c>
      <c r="L111" s="17">
        <v>5.0</v>
      </c>
      <c r="M111" s="17">
        <v>5.0</v>
      </c>
      <c r="N111" s="17">
        <v>5.0</v>
      </c>
      <c r="O111" s="17">
        <v>5.0</v>
      </c>
      <c r="P111" s="17">
        <f t="shared" si="74"/>
        <v>5</v>
      </c>
      <c r="Q111" s="18">
        <f t="shared" si="72"/>
        <v>5</v>
      </c>
      <c r="R111" s="20"/>
      <c r="S111" s="21"/>
      <c r="T111" s="21"/>
    </row>
    <row r="112" ht="15.75" customHeight="1">
      <c r="A112" s="14"/>
      <c r="B112" s="15"/>
      <c r="C112" s="16"/>
      <c r="D112" s="21">
        <f t="shared" ref="D112:P112" si="75">D110+D111</f>
        <v>15</v>
      </c>
      <c r="E112" s="21">
        <f t="shared" si="75"/>
        <v>15</v>
      </c>
      <c r="F112" s="21">
        <f t="shared" si="75"/>
        <v>15</v>
      </c>
      <c r="G112" s="21">
        <f t="shared" si="75"/>
        <v>14</v>
      </c>
      <c r="H112" s="21">
        <f t="shared" si="75"/>
        <v>15</v>
      </c>
      <c r="I112" s="21">
        <f t="shared" si="75"/>
        <v>15</v>
      </c>
      <c r="J112" s="21">
        <f t="shared" si="75"/>
        <v>15</v>
      </c>
      <c r="K112" s="21">
        <f t="shared" si="75"/>
        <v>15</v>
      </c>
      <c r="L112" s="21">
        <f t="shared" si="75"/>
        <v>14</v>
      </c>
      <c r="M112" s="21">
        <f t="shared" si="75"/>
        <v>15</v>
      </c>
      <c r="N112" s="21">
        <f t="shared" si="75"/>
        <v>15</v>
      </c>
      <c r="O112" s="21">
        <f t="shared" si="75"/>
        <v>15</v>
      </c>
      <c r="P112" s="21">
        <f t="shared" si="75"/>
        <v>14.8</v>
      </c>
      <c r="Q112" s="18">
        <f t="shared" si="72"/>
        <v>15</v>
      </c>
      <c r="R112" s="22">
        <v>97.0</v>
      </c>
      <c r="S112" s="17">
        <f>R112/10</f>
        <v>9.7</v>
      </c>
      <c r="T112" s="23">
        <f>roundup(Q112+S112,0)</f>
        <v>25</v>
      </c>
    </row>
    <row r="113" ht="15.75" customHeight="1">
      <c r="A113" s="24">
        <v>37.0</v>
      </c>
      <c r="B113" s="15" t="s">
        <v>84</v>
      </c>
      <c r="C113" s="16" t="s">
        <v>85</v>
      </c>
      <c r="D113" s="17">
        <v>10.0</v>
      </c>
      <c r="E113" s="18">
        <v>6.0</v>
      </c>
      <c r="F113" s="19">
        <v>6.0</v>
      </c>
      <c r="G113" s="17">
        <v>9.0</v>
      </c>
      <c r="H113" s="17">
        <v>10.0</v>
      </c>
      <c r="I113" s="17">
        <v>6.0</v>
      </c>
      <c r="J113" s="17">
        <v>9.0</v>
      </c>
      <c r="K113" s="17">
        <v>9.0</v>
      </c>
      <c r="L113" s="17">
        <v>6.0</v>
      </c>
      <c r="M113" s="17">
        <v>9.0</v>
      </c>
      <c r="N113" s="17">
        <v>10.0</v>
      </c>
      <c r="O113" s="17">
        <v>10.0</v>
      </c>
      <c r="P113" s="17">
        <f t="shared" ref="P113:P114" si="76">AVERAGE(D113:M113)</f>
        <v>8</v>
      </c>
      <c r="Q113" s="18">
        <f t="shared" si="72"/>
        <v>8</v>
      </c>
      <c r="R113" s="20"/>
      <c r="S113" s="21"/>
      <c r="T113" s="21"/>
    </row>
    <row r="114" ht="15.75" customHeight="1">
      <c r="A114" s="14"/>
      <c r="B114" s="15"/>
      <c r="C114" s="16"/>
      <c r="D114" s="17">
        <v>5.0</v>
      </c>
      <c r="E114" s="18">
        <v>5.0</v>
      </c>
      <c r="F114" s="19">
        <v>5.0</v>
      </c>
      <c r="G114" s="17">
        <v>5.0</v>
      </c>
      <c r="H114" s="17">
        <v>5.0</v>
      </c>
      <c r="I114" s="17">
        <v>5.0</v>
      </c>
      <c r="J114" s="17">
        <v>5.0</v>
      </c>
      <c r="K114" s="17">
        <v>4.0</v>
      </c>
      <c r="L114" s="17">
        <v>5.0</v>
      </c>
      <c r="M114" s="17">
        <v>5.0</v>
      </c>
      <c r="N114" s="17">
        <v>5.0</v>
      </c>
      <c r="O114" s="17">
        <v>5.0</v>
      </c>
      <c r="P114" s="17">
        <f t="shared" si="76"/>
        <v>4.9</v>
      </c>
      <c r="Q114" s="18">
        <f t="shared" si="72"/>
        <v>5</v>
      </c>
      <c r="R114" s="20"/>
      <c r="S114" s="21"/>
      <c r="T114" s="21"/>
    </row>
    <row r="115" ht="15.75" customHeight="1">
      <c r="A115" s="14"/>
      <c r="B115" s="15"/>
      <c r="C115" s="16"/>
      <c r="D115" s="21">
        <f t="shared" ref="D115:P115" si="77">D113+D114</f>
        <v>15</v>
      </c>
      <c r="E115" s="21">
        <f t="shared" si="77"/>
        <v>11</v>
      </c>
      <c r="F115" s="21">
        <f t="shared" si="77"/>
        <v>11</v>
      </c>
      <c r="G115" s="21">
        <f t="shared" si="77"/>
        <v>14</v>
      </c>
      <c r="H115" s="21">
        <f t="shared" si="77"/>
        <v>15</v>
      </c>
      <c r="I115" s="21">
        <f t="shared" si="77"/>
        <v>11</v>
      </c>
      <c r="J115" s="21">
        <f t="shared" si="77"/>
        <v>14</v>
      </c>
      <c r="K115" s="21">
        <f t="shared" si="77"/>
        <v>13</v>
      </c>
      <c r="L115" s="21">
        <f t="shared" si="77"/>
        <v>11</v>
      </c>
      <c r="M115" s="21">
        <f t="shared" si="77"/>
        <v>14</v>
      </c>
      <c r="N115" s="21">
        <f t="shared" si="77"/>
        <v>15</v>
      </c>
      <c r="O115" s="21">
        <f t="shared" si="77"/>
        <v>15</v>
      </c>
      <c r="P115" s="21">
        <f t="shared" si="77"/>
        <v>12.9</v>
      </c>
      <c r="Q115" s="18">
        <f t="shared" si="72"/>
        <v>13</v>
      </c>
      <c r="R115" s="22">
        <v>90.0</v>
      </c>
      <c r="S115" s="17">
        <f>R115/10</f>
        <v>9</v>
      </c>
      <c r="T115" s="23">
        <f>roundup(Q115+S115,0)</f>
        <v>22</v>
      </c>
    </row>
    <row r="116" ht="15.75" customHeight="1">
      <c r="A116" s="24">
        <v>38.0</v>
      </c>
      <c r="B116" s="15" t="s">
        <v>86</v>
      </c>
      <c r="C116" s="16" t="s">
        <v>87</v>
      </c>
      <c r="D116" s="17">
        <v>9.0</v>
      </c>
      <c r="E116" s="18">
        <v>8.0</v>
      </c>
      <c r="F116" s="19">
        <v>9.0</v>
      </c>
      <c r="G116" s="17">
        <v>8.0</v>
      </c>
      <c r="H116" s="17">
        <v>9.0</v>
      </c>
      <c r="I116" s="17">
        <v>6.0</v>
      </c>
      <c r="J116" s="17">
        <v>9.0</v>
      </c>
      <c r="K116" s="17">
        <v>9.0</v>
      </c>
      <c r="L116" s="17">
        <v>9.0</v>
      </c>
      <c r="M116" s="17">
        <v>9.0</v>
      </c>
      <c r="N116" s="17">
        <v>10.0</v>
      </c>
      <c r="O116" s="17">
        <v>10.0</v>
      </c>
      <c r="P116" s="17">
        <f t="shared" ref="P116:P117" si="78">AVERAGE(D116:M116)</f>
        <v>8.5</v>
      </c>
      <c r="Q116" s="18">
        <f t="shared" si="72"/>
        <v>9</v>
      </c>
      <c r="R116" s="20"/>
      <c r="S116" s="21"/>
      <c r="T116" s="21"/>
    </row>
    <row r="117" ht="15.75" customHeight="1">
      <c r="A117" s="14"/>
      <c r="B117" s="15"/>
      <c r="C117" s="16"/>
      <c r="D117" s="17">
        <v>5.0</v>
      </c>
      <c r="E117" s="18">
        <v>5.0</v>
      </c>
      <c r="F117" s="19">
        <v>5.0</v>
      </c>
      <c r="G117" s="17">
        <v>5.0</v>
      </c>
      <c r="H117" s="17">
        <v>5.0</v>
      </c>
      <c r="I117" s="17">
        <v>4.0</v>
      </c>
      <c r="J117" s="17">
        <v>5.0</v>
      </c>
      <c r="K117" s="17">
        <v>5.0</v>
      </c>
      <c r="L117" s="17">
        <v>5.0</v>
      </c>
      <c r="M117" s="17">
        <v>5.0</v>
      </c>
      <c r="N117" s="17">
        <v>5.0</v>
      </c>
      <c r="O117" s="17">
        <v>5.0</v>
      </c>
      <c r="P117" s="17">
        <f t="shared" si="78"/>
        <v>4.9</v>
      </c>
      <c r="Q117" s="18">
        <f t="shared" si="72"/>
        <v>5</v>
      </c>
      <c r="R117" s="20"/>
      <c r="S117" s="21"/>
      <c r="T117" s="21"/>
    </row>
    <row r="118" ht="15.75" customHeight="1">
      <c r="A118" s="14"/>
      <c r="B118" s="15"/>
      <c r="C118" s="16"/>
      <c r="D118" s="21">
        <f t="shared" ref="D118:P118" si="79">D116+D117</f>
        <v>14</v>
      </c>
      <c r="E118" s="21">
        <f t="shared" si="79"/>
        <v>13</v>
      </c>
      <c r="F118" s="21">
        <f t="shared" si="79"/>
        <v>14</v>
      </c>
      <c r="G118" s="21">
        <f t="shared" si="79"/>
        <v>13</v>
      </c>
      <c r="H118" s="21">
        <f t="shared" si="79"/>
        <v>14</v>
      </c>
      <c r="I118" s="21">
        <f t="shared" si="79"/>
        <v>10</v>
      </c>
      <c r="J118" s="21">
        <f t="shared" si="79"/>
        <v>14</v>
      </c>
      <c r="K118" s="21">
        <f t="shared" si="79"/>
        <v>14</v>
      </c>
      <c r="L118" s="21">
        <f t="shared" si="79"/>
        <v>14</v>
      </c>
      <c r="M118" s="21">
        <f t="shared" si="79"/>
        <v>14</v>
      </c>
      <c r="N118" s="21">
        <f t="shared" si="79"/>
        <v>15</v>
      </c>
      <c r="O118" s="21">
        <f t="shared" si="79"/>
        <v>15</v>
      </c>
      <c r="P118" s="21">
        <f t="shared" si="79"/>
        <v>13.4</v>
      </c>
      <c r="Q118" s="18">
        <f t="shared" si="72"/>
        <v>14</v>
      </c>
      <c r="R118" s="22">
        <v>85.0</v>
      </c>
      <c r="S118" s="17">
        <f>R118/10</f>
        <v>8.5</v>
      </c>
      <c r="T118" s="23">
        <f>roundup(Q118+S118,0)</f>
        <v>23</v>
      </c>
    </row>
    <row r="119" ht="15.75" customHeight="1">
      <c r="A119" s="24">
        <v>39.0</v>
      </c>
      <c r="B119" s="15" t="s">
        <v>88</v>
      </c>
      <c r="C119" s="16" t="s">
        <v>89</v>
      </c>
      <c r="D119" s="17">
        <v>10.0</v>
      </c>
      <c r="E119" s="18">
        <v>10.0</v>
      </c>
      <c r="F119" s="19">
        <v>9.0</v>
      </c>
      <c r="G119" s="17">
        <v>9.0</v>
      </c>
      <c r="H119" s="17">
        <v>10.0</v>
      </c>
      <c r="I119" s="17">
        <v>10.0</v>
      </c>
      <c r="J119" s="17">
        <v>10.0</v>
      </c>
      <c r="K119" s="17">
        <v>10.0</v>
      </c>
      <c r="L119" s="17">
        <v>9.0</v>
      </c>
      <c r="M119" s="17">
        <v>10.0</v>
      </c>
      <c r="N119" s="17">
        <v>10.0</v>
      </c>
      <c r="O119" s="17">
        <v>10.0</v>
      </c>
      <c r="P119" s="17">
        <f t="shared" ref="P119:P120" si="80">AVERAGE(D119:M119)</f>
        <v>9.7</v>
      </c>
      <c r="Q119" s="18">
        <f t="shared" si="72"/>
        <v>10</v>
      </c>
      <c r="R119" s="20"/>
      <c r="S119" s="21"/>
      <c r="T119" s="21"/>
    </row>
    <row r="120" ht="15.75" customHeight="1">
      <c r="A120" s="14"/>
      <c r="B120" s="15"/>
      <c r="C120" s="16"/>
      <c r="D120" s="17">
        <v>5.0</v>
      </c>
      <c r="E120" s="18">
        <v>5.0</v>
      </c>
      <c r="F120" s="19">
        <v>5.0</v>
      </c>
      <c r="G120" s="17">
        <v>5.0</v>
      </c>
      <c r="H120" s="17">
        <v>5.0</v>
      </c>
      <c r="I120" s="17">
        <v>5.0</v>
      </c>
      <c r="J120" s="17">
        <v>5.0</v>
      </c>
      <c r="K120" s="17">
        <v>5.0</v>
      </c>
      <c r="L120" s="17">
        <v>5.0</v>
      </c>
      <c r="M120" s="17">
        <v>5.0</v>
      </c>
      <c r="N120" s="17">
        <v>5.0</v>
      </c>
      <c r="O120" s="17">
        <v>5.0</v>
      </c>
      <c r="P120" s="17">
        <f t="shared" si="80"/>
        <v>5</v>
      </c>
      <c r="Q120" s="18">
        <f t="shared" si="72"/>
        <v>5</v>
      </c>
      <c r="R120" s="20"/>
      <c r="S120" s="21"/>
      <c r="T120" s="21"/>
    </row>
    <row r="121" ht="15.75" customHeight="1">
      <c r="A121" s="14"/>
      <c r="B121" s="15"/>
      <c r="C121" s="16"/>
      <c r="D121" s="21">
        <f t="shared" ref="D121:P121" si="81">D119+D120</f>
        <v>15</v>
      </c>
      <c r="E121" s="21">
        <f t="shared" si="81"/>
        <v>15</v>
      </c>
      <c r="F121" s="21">
        <f t="shared" si="81"/>
        <v>14</v>
      </c>
      <c r="G121" s="21">
        <f t="shared" si="81"/>
        <v>14</v>
      </c>
      <c r="H121" s="21">
        <f t="shared" si="81"/>
        <v>15</v>
      </c>
      <c r="I121" s="21">
        <f t="shared" si="81"/>
        <v>15</v>
      </c>
      <c r="J121" s="21">
        <f t="shared" si="81"/>
        <v>15</v>
      </c>
      <c r="K121" s="21">
        <f t="shared" si="81"/>
        <v>15</v>
      </c>
      <c r="L121" s="21">
        <f t="shared" si="81"/>
        <v>14</v>
      </c>
      <c r="M121" s="21">
        <f t="shared" si="81"/>
        <v>15</v>
      </c>
      <c r="N121" s="21">
        <f t="shared" si="81"/>
        <v>15</v>
      </c>
      <c r="O121" s="21">
        <f t="shared" si="81"/>
        <v>15</v>
      </c>
      <c r="P121" s="21">
        <f t="shared" si="81"/>
        <v>14.7</v>
      </c>
      <c r="Q121" s="18">
        <f t="shared" si="72"/>
        <v>15</v>
      </c>
      <c r="R121" s="22">
        <v>90.0</v>
      </c>
      <c r="S121" s="17">
        <f>R121/10</f>
        <v>9</v>
      </c>
      <c r="T121" s="23">
        <f>roundup(Q121+S121,0)</f>
        <v>24</v>
      </c>
    </row>
    <row r="122" ht="15.75" customHeight="1">
      <c r="A122" s="24">
        <v>40.0</v>
      </c>
      <c r="B122" s="15" t="s">
        <v>90</v>
      </c>
      <c r="C122" s="16" t="s">
        <v>91</v>
      </c>
      <c r="D122" s="17">
        <v>10.0</v>
      </c>
      <c r="E122" s="18">
        <v>10.0</v>
      </c>
      <c r="F122" s="19">
        <v>9.0</v>
      </c>
      <c r="G122" s="17">
        <v>10.0</v>
      </c>
      <c r="H122" s="17">
        <v>10.0</v>
      </c>
      <c r="I122" s="17">
        <v>10.0</v>
      </c>
      <c r="J122" s="17">
        <v>10.0</v>
      </c>
      <c r="K122" s="17">
        <v>10.0</v>
      </c>
      <c r="L122" s="17">
        <v>10.0</v>
      </c>
      <c r="M122" s="17">
        <v>10.0</v>
      </c>
      <c r="N122" s="17">
        <v>10.0</v>
      </c>
      <c r="O122" s="17">
        <v>10.0</v>
      </c>
      <c r="P122" s="17">
        <f t="shared" ref="P122:P123" si="82">AVERAGE(D122:M122)</f>
        <v>9.9</v>
      </c>
      <c r="Q122" s="18">
        <f t="shared" si="72"/>
        <v>10</v>
      </c>
      <c r="R122" s="20"/>
      <c r="S122" s="21"/>
      <c r="T122" s="21"/>
    </row>
    <row r="123" ht="15.75" customHeight="1">
      <c r="A123" s="14"/>
      <c r="B123" s="15"/>
      <c r="C123" s="16"/>
      <c r="D123" s="17">
        <v>5.0</v>
      </c>
      <c r="E123" s="18">
        <v>5.0</v>
      </c>
      <c r="F123" s="19">
        <v>5.0</v>
      </c>
      <c r="G123" s="17">
        <v>5.0</v>
      </c>
      <c r="H123" s="17">
        <v>5.0</v>
      </c>
      <c r="I123" s="17">
        <v>5.0</v>
      </c>
      <c r="J123" s="17">
        <v>5.0</v>
      </c>
      <c r="K123" s="17">
        <v>5.0</v>
      </c>
      <c r="L123" s="17">
        <v>5.0</v>
      </c>
      <c r="M123" s="17">
        <v>5.0</v>
      </c>
      <c r="N123" s="17">
        <v>5.0</v>
      </c>
      <c r="O123" s="17">
        <v>5.0</v>
      </c>
      <c r="P123" s="17">
        <f t="shared" si="82"/>
        <v>5</v>
      </c>
      <c r="Q123" s="18">
        <f t="shared" si="72"/>
        <v>5</v>
      </c>
      <c r="R123" s="20"/>
      <c r="S123" s="21"/>
      <c r="T123" s="21"/>
    </row>
    <row r="124" ht="15.75" customHeight="1">
      <c r="A124" s="14"/>
      <c r="B124" s="15"/>
      <c r="C124" s="16"/>
      <c r="D124" s="21">
        <f t="shared" ref="D124:P124" si="83">D122+D123</f>
        <v>15</v>
      </c>
      <c r="E124" s="21">
        <f t="shared" si="83"/>
        <v>15</v>
      </c>
      <c r="F124" s="21">
        <f t="shared" si="83"/>
        <v>14</v>
      </c>
      <c r="G124" s="21">
        <f t="shared" si="83"/>
        <v>15</v>
      </c>
      <c r="H124" s="21">
        <f t="shared" si="83"/>
        <v>15</v>
      </c>
      <c r="I124" s="21">
        <f t="shared" si="83"/>
        <v>15</v>
      </c>
      <c r="J124" s="21">
        <f t="shared" si="83"/>
        <v>15</v>
      </c>
      <c r="K124" s="21">
        <f t="shared" si="83"/>
        <v>15</v>
      </c>
      <c r="L124" s="21">
        <f t="shared" si="83"/>
        <v>15</v>
      </c>
      <c r="M124" s="21">
        <f t="shared" si="83"/>
        <v>15</v>
      </c>
      <c r="N124" s="21">
        <f t="shared" si="83"/>
        <v>15</v>
      </c>
      <c r="O124" s="21">
        <f t="shared" si="83"/>
        <v>15</v>
      </c>
      <c r="P124" s="21">
        <f t="shared" si="83"/>
        <v>14.9</v>
      </c>
      <c r="Q124" s="18">
        <f t="shared" si="72"/>
        <v>15</v>
      </c>
      <c r="R124" s="22">
        <v>100.0</v>
      </c>
      <c r="S124" s="17">
        <f>R124/10</f>
        <v>10</v>
      </c>
      <c r="T124" s="23">
        <f>roundup(Q124+S124,0)</f>
        <v>25</v>
      </c>
    </row>
    <row r="125" ht="15.75" customHeight="1">
      <c r="A125" s="24">
        <v>41.0</v>
      </c>
      <c r="B125" s="15" t="s">
        <v>92</v>
      </c>
      <c r="C125" s="16" t="s">
        <v>93</v>
      </c>
      <c r="D125" s="17">
        <v>9.0</v>
      </c>
      <c r="E125" s="18">
        <v>9.0</v>
      </c>
      <c r="F125" s="19">
        <v>6.0</v>
      </c>
      <c r="G125" s="17">
        <v>8.0</v>
      </c>
      <c r="H125" s="17">
        <v>6.0</v>
      </c>
      <c r="I125" s="17">
        <v>6.0</v>
      </c>
      <c r="J125" s="17">
        <v>10.0</v>
      </c>
      <c r="K125" s="17">
        <v>9.0</v>
      </c>
      <c r="L125" s="17">
        <v>6.0</v>
      </c>
      <c r="M125" s="17">
        <v>10.0</v>
      </c>
      <c r="N125" s="17">
        <v>10.0</v>
      </c>
      <c r="O125" s="17">
        <v>10.0</v>
      </c>
      <c r="P125" s="17">
        <f t="shared" ref="P125:P126" si="84">AVERAGE(D125:M125)</f>
        <v>7.9</v>
      </c>
      <c r="Q125" s="18">
        <f t="shared" si="72"/>
        <v>8</v>
      </c>
      <c r="R125" s="20"/>
      <c r="S125" s="21"/>
      <c r="T125" s="21"/>
    </row>
    <row r="126" ht="15.75" customHeight="1">
      <c r="A126" s="14"/>
      <c r="B126" s="15"/>
      <c r="C126" s="16"/>
      <c r="D126" s="17">
        <v>5.0</v>
      </c>
      <c r="E126" s="18">
        <v>5.0</v>
      </c>
      <c r="F126" s="19">
        <v>5.0</v>
      </c>
      <c r="G126" s="17">
        <v>5.0</v>
      </c>
      <c r="H126" s="17">
        <v>5.0</v>
      </c>
      <c r="I126" s="17">
        <v>5.0</v>
      </c>
      <c r="J126" s="17">
        <v>5.0</v>
      </c>
      <c r="K126" s="17">
        <v>5.0</v>
      </c>
      <c r="L126" s="17">
        <v>5.0</v>
      </c>
      <c r="M126" s="17">
        <v>5.0</v>
      </c>
      <c r="N126" s="17">
        <v>5.0</v>
      </c>
      <c r="O126" s="17">
        <v>5.0</v>
      </c>
      <c r="P126" s="17">
        <f t="shared" si="84"/>
        <v>5</v>
      </c>
      <c r="Q126" s="18">
        <f t="shared" si="72"/>
        <v>5</v>
      </c>
      <c r="R126" s="20"/>
      <c r="S126" s="21"/>
      <c r="T126" s="21"/>
    </row>
    <row r="127" ht="15.75" customHeight="1">
      <c r="A127" s="14"/>
      <c r="B127" s="15"/>
      <c r="C127" s="16"/>
      <c r="D127" s="21">
        <f t="shared" ref="D127:P127" si="85">D125+D126</f>
        <v>14</v>
      </c>
      <c r="E127" s="21">
        <f t="shared" si="85"/>
        <v>14</v>
      </c>
      <c r="F127" s="21">
        <f t="shared" si="85"/>
        <v>11</v>
      </c>
      <c r="G127" s="21">
        <f t="shared" si="85"/>
        <v>13</v>
      </c>
      <c r="H127" s="21">
        <f t="shared" si="85"/>
        <v>11</v>
      </c>
      <c r="I127" s="21">
        <f t="shared" si="85"/>
        <v>11</v>
      </c>
      <c r="J127" s="21">
        <f t="shared" si="85"/>
        <v>15</v>
      </c>
      <c r="K127" s="21">
        <f t="shared" si="85"/>
        <v>14</v>
      </c>
      <c r="L127" s="21">
        <f t="shared" si="85"/>
        <v>11</v>
      </c>
      <c r="M127" s="21">
        <f t="shared" si="85"/>
        <v>15</v>
      </c>
      <c r="N127" s="21">
        <f t="shared" si="85"/>
        <v>15</v>
      </c>
      <c r="O127" s="21">
        <f t="shared" si="85"/>
        <v>15</v>
      </c>
      <c r="P127" s="21">
        <f t="shared" si="85"/>
        <v>12.9</v>
      </c>
      <c r="Q127" s="18">
        <f t="shared" si="72"/>
        <v>13</v>
      </c>
      <c r="R127" s="22">
        <v>80.0</v>
      </c>
      <c r="S127" s="17">
        <f>R127/10</f>
        <v>8</v>
      </c>
      <c r="T127" s="23">
        <f>roundup(Q127+S127,0)</f>
        <v>21</v>
      </c>
    </row>
    <row r="128" ht="15.75" customHeight="1">
      <c r="A128" s="24">
        <v>42.0</v>
      </c>
      <c r="B128" s="15" t="s">
        <v>94</v>
      </c>
      <c r="C128" s="16" t="s">
        <v>95</v>
      </c>
      <c r="D128" s="17">
        <v>6.0</v>
      </c>
      <c r="E128" s="18">
        <v>9.0</v>
      </c>
      <c r="F128" s="19">
        <v>6.0</v>
      </c>
      <c r="G128" s="17">
        <v>10.0</v>
      </c>
      <c r="H128" s="17">
        <v>10.0</v>
      </c>
      <c r="I128" s="17">
        <v>6.0</v>
      </c>
      <c r="J128" s="17">
        <v>9.0</v>
      </c>
      <c r="K128" s="17">
        <v>9.0</v>
      </c>
      <c r="L128" s="17">
        <v>9.0</v>
      </c>
      <c r="M128" s="17">
        <v>10.0</v>
      </c>
      <c r="N128" s="17">
        <v>10.0</v>
      </c>
      <c r="O128" s="17">
        <v>10.0</v>
      </c>
      <c r="P128" s="17">
        <f t="shared" ref="P128:P129" si="86">AVERAGE(D128:M128)</f>
        <v>8.4</v>
      </c>
      <c r="Q128" s="18">
        <f t="shared" si="72"/>
        <v>9</v>
      </c>
      <c r="R128" s="20"/>
      <c r="S128" s="21"/>
      <c r="T128" s="21"/>
    </row>
    <row r="129" ht="15.75" customHeight="1">
      <c r="A129" s="14"/>
      <c r="B129" s="15"/>
      <c r="C129" s="16"/>
      <c r="D129" s="17">
        <v>4.0</v>
      </c>
      <c r="E129" s="18">
        <v>5.0</v>
      </c>
      <c r="F129" s="19">
        <v>5.0</v>
      </c>
      <c r="G129" s="17">
        <v>5.0</v>
      </c>
      <c r="H129" s="17">
        <v>5.0</v>
      </c>
      <c r="I129" s="17">
        <v>5.0</v>
      </c>
      <c r="J129" s="17">
        <v>5.0</v>
      </c>
      <c r="K129" s="17">
        <v>5.0</v>
      </c>
      <c r="L129" s="17">
        <v>5.0</v>
      </c>
      <c r="M129" s="17">
        <v>5.0</v>
      </c>
      <c r="N129" s="17">
        <v>5.0</v>
      </c>
      <c r="O129" s="17">
        <v>5.0</v>
      </c>
      <c r="P129" s="17">
        <f t="shared" si="86"/>
        <v>4.9</v>
      </c>
      <c r="Q129" s="18">
        <f t="shared" si="72"/>
        <v>5</v>
      </c>
      <c r="R129" s="20"/>
      <c r="S129" s="21"/>
      <c r="T129" s="21"/>
    </row>
    <row r="130" ht="15.75" customHeight="1">
      <c r="A130" s="14"/>
      <c r="B130" s="15"/>
      <c r="C130" s="16"/>
      <c r="D130" s="21">
        <f t="shared" ref="D130:P130" si="87">D128+D129</f>
        <v>10</v>
      </c>
      <c r="E130" s="21">
        <f t="shared" si="87"/>
        <v>14</v>
      </c>
      <c r="F130" s="21">
        <f t="shared" si="87"/>
        <v>11</v>
      </c>
      <c r="G130" s="21">
        <f t="shared" si="87"/>
        <v>15</v>
      </c>
      <c r="H130" s="21">
        <f t="shared" si="87"/>
        <v>15</v>
      </c>
      <c r="I130" s="21">
        <f t="shared" si="87"/>
        <v>11</v>
      </c>
      <c r="J130" s="21">
        <f t="shared" si="87"/>
        <v>14</v>
      </c>
      <c r="K130" s="21">
        <f t="shared" si="87"/>
        <v>14</v>
      </c>
      <c r="L130" s="21">
        <f t="shared" si="87"/>
        <v>14</v>
      </c>
      <c r="M130" s="21">
        <f t="shared" si="87"/>
        <v>15</v>
      </c>
      <c r="N130" s="21">
        <f t="shared" si="87"/>
        <v>15</v>
      </c>
      <c r="O130" s="21">
        <f t="shared" si="87"/>
        <v>15</v>
      </c>
      <c r="P130" s="21">
        <f t="shared" si="87"/>
        <v>13.3</v>
      </c>
      <c r="Q130" s="18">
        <f t="shared" si="72"/>
        <v>14</v>
      </c>
      <c r="R130" s="22">
        <v>84.0</v>
      </c>
      <c r="S130" s="17">
        <f>R130/10</f>
        <v>8.4</v>
      </c>
      <c r="T130" s="23">
        <f>roundup(Q130+S130,0)</f>
        <v>23</v>
      </c>
    </row>
    <row r="131" ht="15.75" customHeight="1">
      <c r="A131" s="24">
        <v>43.0</v>
      </c>
      <c r="B131" s="15" t="s">
        <v>96</v>
      </c>
      <c r="C131" s="16" t="s">
        <v>97</v>
      </c>
      <c r="D131" s="17">
        <v>10.0</v>
      </c>
      <c r="E131" s="18">
        <v>10.0</v>
      </c>
      <c r="F131" s="19">
        <v>10.0</v>
      </c>
      <c r="G131" s="17">
        <v>9.0</v>
      </c>
      <c r="H131" s="17">
        <v>10.0</v>
      </c>
      <c r="I131" s="17">
        <v>9.0</v>
      </c>
      <c r="J131" s="17">
        <v>10.0</v>
      </c>
      <c r="K131" s="17">
        <v>9.0</v>
      </c>
      <c r="L131" s="17">
        <v>10.0</v>
      </c>
      <c r="M131" s="17">
        <v>10.0</v>
      </c>
      <c r="N131" s="17">
        <v>10.0</v>
      </c>
      <c r="O131" s="17">
        <v>10.0</v>
      </c>
      <c r="P131" s="17">
        <f t="shared" ref="P131:P132" si="88">AVERAGE(D131:M131)</f>
        <v>9.7</v>
      </c>
      <c r="Q131" s="18">
        <f t="shared" si="72"/>
        <v>10</v>
      </c>
      <c r="R131" s="20"/>
      <c r="S131" s="21"/>
      <c r="T131" s="21"/>
    </row>
    <row r="132" ht="15.75" customHeight="1">
      <c r="A132" s="14"/>
      <c r="B132" s="15"/>
      <c r="C132" s="16"/>
      <c r="D132" s="17">
        <v>5.0</v>
      </c>
      <c r="E132" s="18">
        <v>5.0</v>
      </c>
      <c r="F132" s="19">
        <v>5.0</v>
      </c>
      <c r="G132" s="17">
        <v>5.0</v>
      </c>
      <c r="H132" s="17">
        <v>5.0</v>
      </c>
      <c r="I132" s="17">
        <v>5.0</v>
      </c>
      <c r="J132" s="17">
        <v>5.0</v>
      </c>
      <c r="K132" s="17">
        <v>5.0</v>
      </c>
      <c r="L132" s="17">
        <v>5.0</v>
      </c>
      <c r="M132" s="17">
        <v>5.0</v>
      </c>
      <c r="N132" s="17">
        <v>5.0</v>
      </c>
      <c r="O132" s="17">
        <v>5.0</v>
      </c>
      <c r="P132" s="17">
        <f t="shared" si="88"/>
        <v>5</v>
      </c>
      <c r="Q132" s="18">
        <f t="shared" si="72"/>
        <v>5</v>
      </c>
      <c r="R132" s="20"/>
      <c r="S132" s="21"/>
      <c r="T132" s="21"/>
    </row>
    <row r="133" ht="15.75" customHeight="1">
      <c r="A133" s="14"/>
      <c r="B133" s="15"/>
      <c r="C133" s="16"/>
      <c r="D133" s="21">
        <f t="shared" ref="D133:P133" si="89">D131+D132</f>
        <v>15</v>
      </c>
      <c r="E133" s="21">
        <f t="shared" si="89"/>
        <v>15</v>
      </c>
      <c r="F133" s="21">
        <f t="shared" si="89"/>
        <v>15</v>
      </c>
      <c r="G133" s="21">
        <f t="shared" si="89"/>
        <v>14</v>
      </c>
      <c r="H133" s="21">
        <f t="shared" si="89"/>
        <v>15</v>
      </c>
      <c r="I133" s="21">
        <f t="shared" si="89"/>
        <v>14</v>
      </c>
      <c r="J133" s="21">
        <f t="shared" si="89"/>
        <v>15</v>
      </c>
      <c r="K133" s="21">
        <f t="shared" si="89"/>
        <v>14</v>
      </c>
      <c r="L133" s="21">
        <f t="shared" si="89"/>
        <v>15</v>
      </c>
      <c r="M133" s="21">
        <f t="shared" si="89"/>
        <v>15</v>
      </c>
      <c r="N133" s="21">
        <f t="shared" si="89"/>
        <v>15</v>
      </c>
      <c r="O133" s="21">
        <f t="shared" si="89"/>
        <v>15</v>
      </c>
      <c r="P133" s="21">
        <f t="shared" si="89"/>
        <v>14.7</v>
      </c>
      <c r="Q133" s="18">
        <f t="shared" si="72"/>
        <v>15</v>
      </c>
      <c r="R133" s="22">
        <v>100.0</v>
      </c>
      <c r="S133" s="17">
        <f>R133/10</f>
        <v>10</v>
      </c>
      <c r="T133" s="23">
        <f>roundup(Q133+S133,0)</f>
        <v>25</v>
      </c>
    </row>
    <row r="134" ht="15.75" customHeight="1">
      <c r="A134" s="24">
        <v>44.0</v>
      </c>
      <c r="B134" s="15" t="s">
        <v>98</v>
      </c>
      <c r="C134" s="16" t="s">
        <v>99</v>
      </c>
      <c r="D134" s="17">
        <v>10.0</v>
      </c>
      <c r="E134" s="18">
        <v>10.0</v>
      </c>
      <c r="F134" s="19">
        <v>10.0</v>
      </c>
      <c r="G134" s="17">
        <v>8.0</v>
      </c>
      <c r="H134" s="17">
        <v>10.0</v>
      </c>
      <c r="I134" s="17">
        <v>10.0</v>
      </c>
      <c r="J134" s="17">
        <v>10.0</v>
      </c>
      <c r="K134" s="17">
        <v>9.0</v>
      </c>
      <c r="L134" s="17">
        <v>10.0</v>
      </c>
      <c r="M134" s="17">
        <v>10.0</v>
      </c>
      <c r="N134" s="17">
        <v>10.0</v>
      </c>
      <c r="O134" s="17">
        <v>10.0</v>
      </c>
      <c r="P134" s="17">
        <f t="shared" ref="P134:P135" si="90">AVERAGE(D134:M134)</f>
        <v>9.7</v>
      </c>
      <c r="Q134" s="18">
        <f t="shared" si="72"/>
        <v>10</v>
      </c>
      <c r="R134" s="20"/>
      <c r="S134" s="21"/>
      <c r="T134" s="21"/>
    </row>
    <row r="135" ht="15.75" customHeight="1">
      <c r="A135" s="14"/>
      <c r="B135" s="15"/>
      <c r="C135" s="16"/>
      <c r="D135" s="17">
        <v>5.0</v>
      </c>
      <c r="E135" s="18">
        <v>5.0</v>
      </c>
      <c r="F135" s="19">
        <v>5.0</v>
      </c>
      <c r="G135" s="17">
        <v>5.0</v>
      </c>
      <c r="H135" s="17">
        <v>5.0</v>
      </c>
      <c r="I135" s="17">
        <v>5.0</v>
      </c>
      <c r="J135" s="17">
        <v>5.0</v>
      </c>
      <c r="K135" s="17">
        <v>5.0</v>
      </c>
      <c r="L135" s="17">
        <v>5.0</v>
      </c>
      <c r="M135" s="17">
        <v>5.0</v>
      </c>
      <c r="N135" s="17">
        <v>5.0</v>
      </c>
      <c r="O135" s="17">
        <v>5.0</v>
      </c>
      <c r="P135" s="17">
        <f t="shared" si="90"/>
        <v>5</v>
      </c>
      <c r="Q135" s="18">
        <f t="shared" si="72"/>
        <v>5</v>
      </c>
      <c r="R135" s="20"/>
      <c r="S135" s="21"/>
      <c r="T135" s="21"/>
    </row>
    <row r="136" ht="15.75" customHeight="1">
      <c r="A136" s="14"/>
      <c r="B136" s="15"/>
      <c r="C136" s="16"/>
      <c r="D136" s="21">
        <f t="shared" ref="D136:P136" si="91">D134+D135</f>
        <v>15</v>
      </c>
      <c r="E136" s="21">
        <f t="shared" si="91"/>
        <v>15</v>
      </c>
      <c r="F136" s="21">
        <f t="shared" si="91"/>
        <v>15</v>
      </c>
      <c r="G136" s="21">
        <f t="shared" si="91"/>
        <v>13</v>
      </c>
      <c r="H136" s="21">
        <f t="shared" si="91"/>
        <v>15</v>
      </c>
      <c r="I136" s="21">
        <f t="shared" si="91"/>
        <v>15</v>
      </c>
      <c r="J136" s="21">
        <f t="shared" si="91"/>
        <v>15</v>
      </c>
      <c r="K136" s="21">
        <f t="shared" si="91"/>
        <v>14</v>
      </c>
      <c r="L136" s="21">
        <f t="shared" si="91"/>
        <v>15</v>
      </c>
      <c r="M136" s="21">
        <f t="shared" si="91"/>
        <v>15</v>
      </c>
      <c r="N136" s="21">
        <f t="shared" si="91"/>
        <v>15</v>
      </c>
      <c r="O136" s="21">
        <f t="shared" si="91"/>
        <v>15</v>
      </c>
      <c r="P136" s="21">
        <f t="shared" si="91"/>
        <v>14.7</v>
      </c>
      <c r="Q136" s="18">
        <f t="shared" si="72"/>
        <v>15</v>
      </c>
      <c r="R136" s="22">
        <v>97.0</v>
      </c>
      <c r="S136" s="17">
        <f>R136/10</f>
        <v>9.7</v>
      </c>
      <c r="T136" s="23">
        <f>roundup(Q136+S136,0)</f>
        <v>25</v>
      </c>
    </row>
    <row r="137" ht="15.75" customHeight="1">
      <c r="A137" s="24">
        <v>45.0</v>
      </c>
      <c r="B137" s="15" t="s">
        <v>100</v>
      </c>
      <c r="C137" s="16" t="s">
        <v>101</v>
      </c>
      <c r="D137" s="17">
        <v>10.0</v>
      </c>
      <c r="E137" s="18">
        <v>10.0</v>
      </c>
      <c r="F137" s="19">
        <v>9.0</v>
      </c>
      <c r="G137" s="17">
        <v>9.0</v>
      </c>
      <c r="H137" s="17">
        <v>10.0</v>
      </c>
      <c r="I137" s="17">
        <v>10.0</v>
      </c>
      <c r="J137" s="17">
        <v>10.0</v>
      </c>
      <c r="K137" s="17">
        <v>9.0</v>
      </c>
      <c r="L137" s="17">
        <v>10.0</v>
      </c>
      <c r="M137" s="17">
        <v>10.0</v>
      </c>
      <c r="N137" s="17">
        <v>10.0</v>
      </c>
      <c r="O137" s="17">
        <v>10.0</v>
      </c>
      <c r="P137" s="17">
        <f t="shared" ref="P137:P138" si="92">AVERAGE(D137:M137)</f>
        <v>9.7</v>
      </c>
      <c r="Q137" s="18">
        <f t="shared" si="72"/>
        <v>10</v>
      </c>
      <c r="R137" s="20"/>
      <c r="S137" s="21"/>
      <c r="T137" s="21"/>
    </row>
    <row r="138" ht="15.75" customHeight="1">
      <c r="A138" s="14"/>
      <c r="B138" s="15"/>
      <c r="C138" s="16"/>
      <c r="D138" s="17">
        <v>5.0</v>
      </c>
      <c r="E138" s="18">
        <v>5.0</v>
      </c>
      <c r="F138" s="19">
        <v>5.0</v>
      </c>
      <c r="G138" s="17">
        <v>5.0</v>
      </c>
      <c r="H138" s="17">
        <v>5.0</v>
      </c>
      <c r="I138" s="17">
        <v>5.0</v>
      </c>
      <c r="J138" s="17">
        <v>5.0</v>
      </c>
      <c r="K138" s="17">
        <v>5.0</v>
      </c>
      <c r="L138" s="17">
        <v>5.0</v>
      </c>
      <c r="M138" s="17">
        <v>5.0</v>
      </c>
      <c r="N138" s="17">
        <v>5.0</v>
      </c>
      <c r="O138" s="17">
        <v>5.0</v>
      </c>
      <c r="P138" s="17">
        <f t="shared" si="92"/>
        <v>5</v>
      </c>
      <c r="Q138" s="18">
        <f t="shared" si="72"/>
        <v>5</v>
      </c>
      <c r="R138" s="20"/>
      <c r="S138" s="21"/>
      <c r="T138" s="21"/>
    </row>
    <row r="139" ht="15.75" customHeight="1">
      <c r="A139" s="14"/>
      <c r="B139" s="15"/>
      <c r="C139" s="16"/>
      <c r="D139" s="21">
        <f t="shared" ref="D139:P139" si="93">D137+D138</f>
        <v>15</v>
      </c>
      <c r="E139" s="21">
        <f t="shared" si="93"/>
        <v>15</v>
      </c>
      <c r="F139" s="21">
        <f t="shared" si="93"/>
        <v>14</v>
      </c>
      <c r="G139" s="21">
        <f t="shared" si="93"/>
        <v>14</v>
      </c>
      <c r="H139" s="21">
        <f t="shared" si="93"/>
        <v>15</v>
      </c>
      <c r="I139" s="21">
        <f t="shared" si="93"/>
        <v>15</v>
      </c>
      <c r="J139" s="21">
        <f t="shared" si="93"/>
        <v>15</v>
      </c>
      <c r="K139" s="21">
        <f t="shared" si="93"/>
        <v>14</v>
      </c>
      <c r="L139" s="21">
        <f t="shared" si="93"/>
        <v>15</v>
      </c>
      <c r="M139" s="21">
        <f t="shared" si="93"/>
        <v>15</v>
      </c>
      <c r="N139" s="21">
        <f t="shared" si="93"/>
        <v>15</v>
      </c>
      <c r="O139" s="21">
        <f t="shared" si="93"/>
        <v>15</v>
      </c>
      <c r="P139" s="21">
        <f t="shared" si="93"/>
        <v>14.7</v>
      </c>
      <c r="Q139" s="18">
        <f t="shared" si="72"/>
        <v>15</v>
      </c>
      <c r="R139" s="22">
        <v>96.0</v>
      </c>
      <c r="S139" s="17">
        <f>R139/10</f>
        <v>9.6</v>
      </c>
      <c r="T139" s="23">
        <f>roundup(Q139+S139,0)</f>
        <v>25</v>
      </c>
    </row>
    <row r="140" ht="15.75" customHeight="1">
      <c r="A140" s="24">
        <v>46.0</v>
      </c>
      <c r="B140" s="15" t="s">
        <v>102</v>
      </c>
      <c r="C140" s="16" t="s">
        <v>103</v>
      </c>
      <c r="D140" s="17">
        <v>10.0</v>
      </c>
      <c r="E140" s="18">
        <v>10.0</v>
      </c>
      <c r="F140" s="19">
        <v>10.0</v>
      </c>
      <c r="G140" s="17">
        <v>9.0</v>
      </c>
      <c r="H140" s="17">
        <v>9.0</v>
      </c>
      <c r="I140" s="17">
        <v>10.0</v>
      </c>
      <c r="J140" s="17">
        <v>10.0</v>
      </c>
      <c r="K140" s="17">
        <v>9.0</v>
      </c>
      <c r="L140" s="17">
        <v>10.0</v>
      </c>
      <c r="M140" s="17">
        <v>10.0</v>
      </c>
      <c r="N140" s="17">
        <v>10.0</v>
      </c>
      <c r="O140" s="17">
        <v>10.0</v>
      </c>
      <c r="P140" s="17">
        <f t="shared" ref="P140:P141" si="94">AVERAGE(D140:M140)</f>
        <v>9.7</v>
      </c>
      <c r="Q140" s="18">
        <f t="shared" si="72"/>
        <v>10</v>
      </c>
      <c r="R140" s="20"/>
      <c r="S140" s="21"/>
      <c r="T140" s="21"/>
    </row>
    <row r="141" ht="15.75" customHeight="1">
      <c r="A141" s="14"/>
      <c r="B141" s="15"/>
      <c r="C141" s="16"/>
      <c r="D141" s="17">
        <v>5.0</v>
      </c>
      <c r="E141" s="18">
        <v>5.0</v>
      </c>
      <c r="F141" s="19">
        <v>5.0</v>
      </c>
      <c r="G141" s="17">
        <v>5.0</v>
      </c>
      <c r="H141" s="17">
        <v>5.0</v>
      </c>
      <c r="I141" s="17">
        <v>5.0</v>
      </c>
      <c r="J141" s="17">
        <v>5.0</v>
      </c>
      <c r="K141" s="17">
        <v>5.0</v>
      </c>
      <c r="L141" s="17">
        <v>5.0</v>
      </c>
      <c r="M141" s="17">
        <v>5.0</v>
      </c>
      <c r="N141" s="17">
        <v>5.0</v>
      </c>
      <c r="O141" s="17">
        <v>5.0</v>
      </c>
      <c r="P141" s="17">
        <f t="shared" si="94"/>
        <v>5</v>
      </c>
      <c r="Q141" s="18">
        <f t="shared" si="72"/>
        <v>5</v>
      </c>
      <c r="R141" s="20"/>
      <c r="S141" s="21"/>
      <c r="T141" s="21"/>
    </row>
    <row r="142" ht="15.75" customHeight="1">
      <c r="A142" s="14"/>
      <c r="B142" s="15"/>
      <c r="C142" s="16"/>
      <c r="D142" s="21">
        <f t="shared" ref="D142:P142" si="95">D140+D141</f>
        <v>15</v>
      </c>
      <c r="E142" s="21">
        <f t="shared" si="95"/>
        <v>15</v>
      </c>
      <c r="F142" s="21">
        <f t="shared" si="95"/>
        <v>15</v>
      </c>
      <c r="G142" s="21">
        <f t="shared" si="95"/>
        <v>14</v>
      </c>
      <c r="H142" s="21">
        <f t="shared" si="95"/>
        <v>14</v>
      </c>
      <c r="I142" s="21">
        <f t="shared" si="95"/>
        <v>15</v>
      </c>
      <c r="J142" s="21">
        <f t="shared" si="95"/>
        <v>15</v>
      </c>
      <c r="K142" s="21">
        <f t="shared" si="95"/>
        <v>14</v>
      </c>
      <c r="L142" s="21">
        <f t="shared" si="95"/>
        <v>15</v>
      </c>
      <c r="M142" s="21">
        <f t="shared" si="95"/>
        <v>15</v>
      </c>
      <c r="N142" s="21">
        <f t="shared" si="95"/>
        <v>15</v>
      </c>
      <c r="O142" s="21">
        <f t="shared" si="95"/>
        <v>15</v>
      </c>
      <c r="P142" s="21">
        <f t="shared" si="95"/>
        <v>14.7</v>
      </c>
      <c r="Q142" s="18">
        <f t="shared" si="72"/>
        <v>15</v>
      </c>
      <c r="R142" s="22">
        <v>76.0</v>
      </c>
      <c r="S142" s="17">
        <f>R142/10</f>
        <v>7.6</v>
      </c>
      <c r="T142" s="23">
        <f>roundup(Q142+S142,0)</f>
        <v>23</v>
      </c>
    </row>
    <row r="143" ht="15.75" customHeight="1">
      <c r="A143" s="24">
        <v>47.0</v>
      </c>
      <c r="B143" s="15" t="s">
        <v>104</v>
      </c>
      <c r="C143" s="16" t="s">
        <v>105</v>
      </c>
      <c r="D143" s="17">
        <v>10.0</v>
      </c>
      <c r="E143" s="18">
        <v>10.0</v>
      </c>
      <c r="F143" s="19">
        <v>9.0</v>
      </c>
      <c r="G143" s="17">
        <v>6.0</v>
      </c>
      <c r="H143" s="17">
        <v>10.0</v>
      </c>
      <c r="I143" s="17">
        <v>10.0</v>
      </c>
      <c r="J143" s="17">
        <v>9.0</v>
      </c>
      <c r="K143" s="17">
        <v>6.0</v>
      </c>
      <c r="L143" s="17">
        <v>10.0</v>
      </c>
      <c r="M143" s="17">
        <v>10.0</v>
      </c>
      <c r="N143" s="17">
        <v>10.0</v>
      </c>
      <c r="O143" s="17">
        <v>10.0</v>
      </c>
      <c r="P143" s="17">
        <f t="shared" ref="P143:P144" si="96">AVERAGE(D143:M143)</f>
        <v>9</v>
      </c>
      <c r="Q143" s="18">
        <f t="shared" si="72"/>
        <v>9</v>
      </c>
      <c r="R143" s="20"/>
      <c r="S143" s="21"/>
      <c r="T143" s="21"/>
    </row>
    <row r="144" ht="15.75" customHeight="1">
      <c r="A144" s="14"/>
      <c r="B144" s="15"/>
      <c r="C144" s="16"/>
      <c r="D144" s="17">
        <v>5.0</v>
      </c>
      <c r="E144" s="18">
        <v>5.0</v>
      </c>
      <c r="F144" s="19">
        <v>5.0</v>
      </c>
      <c r="G144" s="17">
        <v>5.0</v>
      </c>
      <c r="H144" s="17">
        <v>5.0</v>
      </c>
      <c r="I144" s="17">
        <v>5.0</v>
      </c>
      <c r="J144" s="17">
        <v>5.0</v>
      </c>
      <c r="K144" s="17">
        <v>5.0</v>
      </c>
      <c r="L144" s="17">
        <v>5.0</v>
      </c>
      <c r="M144" s="17">
        <v>5.0</v>
      </c>
      <c r="N144" s="17">
        <v>5.0</v>
      </c>
      <c r="O144" s="17">
        <v>5.0</v>
      </c>
      <c r="P144" s="17">
        <f t="shared" si="96"/>
        <v>5</v>
      </c>
      <c r="Q144" s="18">
        <f t="shared" si="72"/>
        <v>5</v>
      </c>
      <c r="R144" s="20"/>
      <c r="S144" s="21"/>
      <c r="T144" s="21"/>
    </row>
    <row r="145" ht="15.75" customHeight="1">
      <c r="A145" s="14"/>
      <c r="B145" s="15"/>
      <c r="C145" s="16"/>
      <c r="D145" s="21">
        <f t="shared" ref="D145:P145" si="97">D143+D144</f>
        <v>15</v>
      </c>
      <c r="E145" s="21">
        <f t="shared" si="97"/>
        <v>15</v>
      </c>
      <c r="F145" s="21">
        <f t="shared" si="97"/>
        <v>14</v>
      </c>
      <c r="G145" s="21">
        <f t="shared" si="97"/>
        <v>11</v>
      </c>
      <c r="H145" s="21">
        <f t="shared" si="97"/>
        <v>15</v>
      </c>
      <c r="I145" s="21">
        <f t="shared" si="97"/>
        <v>15</v>
      </c>
      <c r="J145" s="21">
        <f t="shared" si="97"/>
        <v>14</v>
      </c>
      <c r="K145" s="21">
        <f t="shared" si="97"/>
        <v>11</v>
      </c>
      <c r="L145" s="21">
        <f t="shared" si="97"/>
        <v>15</v>
      </c>
      <c r="M145" s="21">
        <f t="shared" si="97"/>
        <v>15</v>
      </c>
      <c r="N145" s="21">
        <f t="shared" si="97"/>
        <v>15</v>
      </c>
      <c r="O145" s="21">
        <f t="shared" si="97"/>
        <v>15</v>
      </c>
      <c r="P145" s="21">
        <f t="shared" si="97"/>
        <v>14</v>
      </c>
      <c r="Q145" s="18">
        <f t="shared" si="72"/>
        <v>14</v>
      </c>
      <c r="R145" s="22">
        <v>86.0</v>
      </c>
      <c r="S145" s="17">
        <f>R145/10</f>
        <v>8.6</v>
      </c>
      <c r="T145" s="23">
        <f>roundup(Q145+S145,0)</f>
        <v>23</v>
      </c>
    </row>
    <row r="146" ht="15.75" customHeight="1">
      <c r="A146" s="24">
        <v>48.0</v>
      </c>
      <c r="B146" s="15" t="s">
        <v>106</v>
      </c>
      <c r="C146" s="16" t="s">
        <v>107</v>
      </c>
      <c r="D146" s="17">
        <v>6.0</v>
      </c>
      <c r="E146" s="18">
        <v>6.0</v>
      </c>
      <c r="F146" s="19">
        <v>6.0</v>
      </c>
      <c r="G146" s="17">
        <v>9.0</v>
      </c>
      <c r="H146" s="17">
        <v>9.0</v>
      </c>
      <c r="I146" s="17">
        <v>6.0</v>
      </c>
      <c r="J146" s="17">
        <v>9.0</v>
      </c>
      <c r="K146" s="17">
        <v>6.0</v>
      </c>
      <c r="L146" s="17">
        <v>9.0</v>
      </c>
      <c r="M146" s="17">
        <v>9.0</v>
      </c>
      <c r="N146" s="17">
        <v>9.0</v>
      </c>
      <c r="O146" s="17">
        <v>9.0</v>
      </c>
      <c r="P146" s="17">
        <f t="shared" ref="P146:P147" si="98">AVERAGE(D146:M146)</f>
        <v>7.5</v>
      </c>
      <c r="Q146" s="18">
        <f t="shared" si="72"/>
        <v>8</v>
      </c>
      <c r="R146" s="20"/>
      <c r="S146" s="21"/>
      <c r="T146" s="21"/>
    </row>
    <row r="147" ht="15.75" customHeight="1">
      <c r="D147" s="17">
        <v>4.0</v>
      </c>
      <c r="E147" s="18">
        <v>4.0</v>
      </c>
      <c r="F147" s="19">
        <v>4.0</v>
      </c>
      <c r="G147" s="17">
        <v>5.0</v>
      </c>
      <c r="H147" s="17">
        <v>5.0</v>
      </c>
      <c r="I147" s="17">
        <v>4.0</v>
      </c>
      <c r="J147" s="17">
        <v>5.0</v>
      </c>
      <c r="K147" s="17">
        <v>4.0</v>
      </c>
      <c r="L147" s="17">
        <v>5.0</v>
      </c>
      <c r="M147" s="17">
        <v>5.0</v>
      </c>
      <c r="N147" s="17">
        <v>5.0</v>
      </c>
      <c r="O147" s="17">
        <v>5.0</v>
      </c>
      <c r="P147" s="17">
        <f t="shared" si="98"/>
        <v>4.5</v>
      </c>
      <c r="Q147" s="18">
        <f t="shared" si="72"/>
        <v>5</v>
      </c>
      <c r="R147" s="20"/>
      <c r="S147" s="21"/>
      <c r="T147" s="21"/>
    </row>
    <row r="148" ht="15.75" customHeight="1">
      <c r="A148" s="24"/>
      <c r="B148" s="15"/>
      <c r="C148" s="16"/>
      <c r="D148" s="21">
        <f t="shared" ref="D148:P148" si="99">D146+D147</f>
        <v>10</v>
      </c>
      <c r="E148" s="21">
        <f t="shared" si="99"/>
        <v>10</v>
      </c>
      <c r="F148" s="21">
        <f t="shared" si="99"/>
        <v>10</v>
      </c>
      <c r="G148" s="21">
        <f t="shared" si="99"/>
        <v>14</v>
      </c>
      <c r="H148" s="21">
        <f t="shared" si="99"/>
        <v>14</v>
      </c>
      <c r="I148" s="21">
        <f t="shared" si="99"/>
        <v>10</v>
      </c>
      <c r="J148" s="21">
        <f t="shared" si="99"/>
        <v>14</v>
      </c>
      <c r="K148" s="21">
        <f t="shared" si="99"/>
        <v>10</v>
      </c>
      <c r="L148" s="21">
        <f t="shared" si="99"/>
        <v>14</v>
      </c>
      <c r="M148" s="21">
        <f t="shared" si="99"/>
        <v>14</v>
      </c>
      <c r="N148" s="21">
        <f t="shared" si="99"/>
        <v>14</v>
      </c>
      <c r="O148" s="21">
        <f t="shared" si="99"/>
        <v>14</v>
      </c>
      <c r="P148" s="21">
        <f t="shared" si="99"/>
        <v>12</v>
      </c>
      <c r="Q148" s="18">
        <f t="shared" si="72"/>
        <v>12</v>
      </c>
      <c r="R148" s="22">
        <v>60.0</v>
      </c>
      <c r="S148" s="17">
        <f>R148/10</f>
        <v>6</v>
      </c>
      <c r="T148" s="23">
        <f>roundup(Q148+S148,0)</f>
        <v>18</v>
      </c>
    </row>
    <row r="149" ht="15.75" customHeight="1">
      <c r="A149" s="24">
        <v>49.0</v>
      </c>
      <c r="B149" s="15" t="s">
        <v>108</v>
      </c>
      <c r="C149" s="16" t="s">
        <v>109</v>
      </c>
      <c r="D149" s="17">
        <v>10.0</v>
      </c>
      <c r="E149" s="18">
        <v>10.0</v>
      </c>
      <c r="F149" s="19">
        <v>10.0</v>
      </c>
      <c r="G149" s="17">
        <v>9.0</v>
      </c>
      <c r="H149" s="17">
        <v>10.0</v>
      </c>
      <c r="I149" s="17">
        <v>10.0</v>
      </c>
      <c r="J149" s="17">
        <v>10.0</v>
      </c>
      <c r="K149" s="17">
        <v>9.0</v>
      </c>
      <c r="L149" s="17">
        <v>10.0</v>
      </c>
      <c r="M149" s="17">
        <v>10.0</v>
      </c>
      <c r="N149" s="17">
        <v>10.0</v>
      </c>
      <c r="O149" s="17">
        <v>10.0</v>
      </c>
      <c r="P149" s="17">
        <f t="shared" ref="P149:P150" si="100">AVERAGE(D149:M149)</f>
        <v>9.8</v>
      </c>
      <c r="Q149" s="18">
        <f t="shared" si="72"/>
        <v>10</v>
      </c>
      <c r="R149" s="20"/>
      <c r="S149" s="21"/>
      <c r="T149" s="21"/>
    </row>
    <row r="150" ht="15.75" customHeight="1">
      <c r="A150" s="14"/>
      <c r="B150" s="15"/>
      <c r="C150" s="16"/>
      <c r="D150" s="17">
        <v>5.0</v>
      </c>
      <c r="E150" s="18">
        <v>5.0</v>
      </c>
      <c r="F150" s="19">
        <v>5.0</v>
      </c>
      <c r="G150" s="17">
        <v>5.0</v>
      </c>
      <c r="H150" s="17">
        <v>5.0</v>
      </c>
      <c r="I150" s="17">
        <v>5.0</v>
      </c>
      <c r="J150" s="17">
        <v>5.0</v>
      </c>
      <c r="K150" s="17">
        <v>5.0</v>
      </c>
      <c r="L150" s="17">
        <v>5.0</v>
      </c>
      <c r="M150" s="17">
        <v>5.0</v>
      </c>
      <c r="N150" s="17">
        <v>5.0</v>
      </c>
      <c r="O150" s="17">
        <v>5.0</v>
      </c>
      <c r="P150" s="17">
        <f t="shared" si="100"/>
        <v>5</v>
      </c>
      <c r="Q150" s="18">
        <f t="shared" si="72"/>
        <v>5</v>
      </c>
      <c r="R150" s="20"/>
      <c r="S150" s="21"/>
      <c r="T150" s="21"/>
    </row>
    <row r="151" ht="15.75" customHeight="1">
      <c r="A151" s="14"/>
      <c r="B151" s="15"/>
      <c r="C151" s="16"/>
      <c r="D151" s="21">
        <f t="shared" ref="D151:P151" si="101">D149+D150</f>
        <v>15</v>
      </c>
      <c r="E151" s="21">
        <f t="shared" si="101"/>
        <v>15</v>
      </c>
      <c r="F151" s="21">
        <f t="shared" si="101"/>
        <v>15</v>
      </c>
      <c r="G151" s="21">
        <f t="shared" si="101"/>
        <v>14</v>
      </c>
      <c r="H151" s="21">
        <f t="shared" si="101"/>
        <v>15</v>
      </c>
      <c r="I151" s="21">
        <f t="shared" si="101"/>
        <v>15</v>
      </c>
      <c r="J151" s="21">
        <f t="shared" si="101"/>
        <v>15</v>
      </c>
      <c r="K151" s="21">
        <f t="shared" si="101"/>
        <v>14</v>
      </c>
      <c r="L151" s="21">
        <f t="shared" si="101"/>
        <v>15</v>
      </c>
      <c r="M151" s="21">
        <f t="shared" si="101"/>
        <v>15</v>
      </c>
      <c r="N151" s="21">
        <f t="shared" si="101"/>
        <v>15</v>
      </c>
      <c r="O151" s="21">
        <f t="shared" si="101"/>
        <v>15</v>
      </c>
      <c r="P151" s="21">
        <f t="shared" si="101"/>
        <v>14.8</v>
      </c>
      <c r="Q151" s="18">
        <f t="shared" si="72"/>
        <v>15</v>
      </c>
      <c r="R151" s="22">
        <v>60.0</v>
      </c>
      <c r="S151" s="17">
        <f>R151/10</f>
        <v>6</v>
      </c>
      <c r="T151" s="23">
        <f>roundup(Q151+S151,0)</f>
        <v>21</v>
      </c>
    </row>
    <row r="152" ht="15.75" customHeight="1">
      <c r="A152" s="24">
        <v>50.0</v>
      </c>
      <c r="B152" s="15" t="s">
        <v>110</v>
      </c>
      <c r="C152" s="16" t="s">
        <v>111</v>
      </c>
      <c r="D152" s="17">
        <v>10.0</v>
      </c>
      <c r="E152" s="18">
        <v>6.0</v>
      </c>
      <c r="F152" s="19">
        <v>10.0</v>
      </c>
      <c r="G152" s="17">
        <v>9.0</v>
      </c>
      <c r="H152" s="17">
        <v>10.0</v>
      </c>
      <c r="I152" s="17">
        <v>10.0</v>
      </c>
      <c r="J152" s="17">
        <v>10.0</v>
      </c>
      <c r="K152" s="17">
        <v>10.0</v>
      </c>
      <c r="L152" s="17">
        <v>10.0</v>
      </c>
      <c r="M152" s="17">
        <v>10.0</v>
      </c>
      <c r="N152" s="17">
        <v>10.0</v>
      </c>
      <c r="O152" s="17">
        <v>10.0</v>
      </c>
      <c r="P152" s="17">
        <f t="shared" ref="P152:P153" si="102">AVERAGE(D152:M152)</f>
        <v>9.5</v>
      </c>
      <c r="Q152" s="18">
        <f t="shared" si="72"/>
        <v>10</v>
      </c>
      <c r="R152" s="20"/>
      <c r="S152" s="21"/>
      <c r="T152" s="21"/>
    </row>
    <row r="153" ht="15.75" customHeight="1">
      <c r="A153" s="14"/>
      <c r="B153" s="15"/>
      <c r="C153" s="16"/>
      <c r="D153" s="17">
        <v>5.0</v>
      </c>
      <c r="E153" s="18">
        <v>5.0</v>
      </c>
      <c r="F153" s="19">
        <v>5.0</v>
      </c>
      <c r="G153" s="17">
        <v>5.0</v>
      </c>
      <c r="H153" s="17">
        <v>5.0</v>
      </c>
      <c r="I153" s="17">
        <v>5.0</v>
      </c>
      <c r="J153" s="17">
        <v>5.0</v>
      </c>
      <c r="K153" s="17">
        <v>5.0</v>
      </c>
      <c r="L153" s="17">
        <v>5.0</v>
      </c>
      <c r="M153" s="17">
        <v>5.0</v>
      </c>
      <c r="N153" s="17">
        <v>5.0</v>
      </c>
      <c r="O153" s="17">
        <v>5.0</v>
      </c>
      <c r="P153" s="17">
        <f t="shared" si="102"/>
        <v>5</v>
      </c>
      <c r="Q153" s="18">
        <f t="shared" si="72"/>
        <v>5</v>
      </c>
      <c r="R153" s="20"/>
      <c r="S153" s="21"/>
      <c r="T153" s="21"/>
    </row>
    <row r="154" ht="15.75" customHeight="1">
      <c r="A154" s="14"/>
      <c r="B154" s="15"/>
      <c r="C154" s="16"/>
      <c r="D154" s="21">
        <f t="shared" ref="D154:P154" si="103">D152+D153</f>
        <v>15</v>
      </c>
      <c r="E154" s="21">
        <f t="shared" si="103"/>
        <v>11</v>
      </c>
      <c r="F154" s="21">
        <f t="shared" si="103"/>
        <v>15</v>
      </c>
      <c r="G154" s="21">
        <f t="shared" si="103"/>
        <v>14</v>
      </c>
      <c r="H154" s="21">
        <f t="shared" si="103"/>
        <v>15</v>
      </c>
      <c r="I154" s="21">
        <f t="shared" si="103"/>
        <v>15</v>
      </c>
      <c r="J154" s="21">
        <f t="shared" si="103"/>
        <v>15</v>
      </c>
      <c r="K154" s="21">
        <f t="shared" si="103"/>
        <v>15</v>
      </c>
      <c r="L154" s="21">
        <f t="shared" si="103"/>
        <v>15</v>
      </c>
      <c r="M154" s="21">
        <f t="shared" si="103"/>
        <v>15</v>
      </c>
      <c r="N154" s="21">
        <f t="shared" si="103"/>
        <v>15</v>
      </c>
      <c r="O154" s="21">
        <f t="shared" si="103"/>
        <v>15</v>
      </c>
      <c r="P154" s="21">
        <f t="shared" si="103"/>
        <v>14.5</v>
      </c>
      <c r="Q154" s="18">
        <f t="shared" si="72"/>
        <v>15</v>
      </c>
      <c r="R154" s="22">
        <v>99.0</v>
      </c>
      <c r="S154" s="17">
        <f>R154/10</f>
        <v>9.9</v>
      </c>
      <c r="T154" s="23">
        <f>roundup(Q154+S154,0)</f>
        <v>25</v>
      </c>
    </row>
    <row r="155" ht="15.75" customHeight="1">
      <c r="A155" s="24">
        <v>51.0</v>
      </c>
      <c r="B155" s="15" t="s">
        <v>112</v>
      </c>
      <c r="C155" s="16" t="s">
        <v>113</v>
      </c>
      <c r="D155" s="17">
        <v>6.0</v>
      </c>
      <c r="E155" s="18">
        <v>6.0</v>
      </c>
      <c r="F155" s="19">
        <v>6.0</v>
      </c>
      <c r="G155" s="17">
        <v>8.0</v>
      </c>
      <c r="H155" s="17">
        <v>8.0</v>
      </c>
      <c r="I155" s="17">
        <v>10.0</v>
      </c>
      <c r="J155" s="17">
        <v>10.0</v>
      </c>
      <c r="K155" s="17">
        <v>6.0</v>
      </c>
      <c r="L155" s="17">
        <v>6.0</v>
      </c>
      <c r="M155" s="17">
        <v>9.0</v>
      </c>
      <c r="N155" s="17">
        <v>9.0</v>
      </c>
      <c r="O155" s="17">
        <v>9.0</v>
      </c>
      <c r="P155" s="17">
        <f t="shared" ref="P155:P156" si="104">AVERAGE(D155:M155)</f>
        <v>7.5</v>
      </c>
      <c r="Q155" s="18">
        <f t="shared" si="72"/>
        <v>8</v>
      </c>
      <c r="R155" s="20"/>
      <c r="S155" s="21"/>
      <c r="T155" s="21"/>
    </row>
    <row r="156" ht="15.75" customHeight="1">
      <c r="A156" s="14"/>
      <c r="B156" s="15"/>
      <c r="C156" s="16"/>
      <c r="D156" s="17">
        <v>4.0</v>
      </c>
      <c r="E156" s="18">
        <v>4.0</v>
      </c>
      <c r="F156" s="19">
        <v>4.0</v>
      </c>
      <c r="G156" s="17">
        <v>5.0</v>
      </c>
      <c r="H156" s="17">
        <v>5.0</v>
      </c>
      <c r="I156" s="17">
        <v>5.0</v>
      </c>
      <c r="J156" s="17">
        <v>5.0</v>
      </c>
      <c r="K156" s="17">
        <v>4.0</v>
      </c>
      <c r="L156" s="17">
        <v>4.0</v>
      </c>
      <c r="M156" s="17">
        <v>5.0</v>
      </c>
      <c r="N156" s="17">
        <v>5.0</v>
      </c>
      <c r="O156" s="17">
        <v>5.0</v>
      </c>
      <c r="P156" s="17">
        <f t="shared" si="104"/>
        <v>4.5</v>
      </c>
      <c r="Q156" s="18">
        <f t="shared" si="72"/>
        <v>5</v>
      </c>
      <c r="R156" s="20"/>
      <c r="S156" s="21"/>
      <c r="T156" s="21"/>
    </row>
    <row r="157" ht="15.75" customHeight="1">
      <c r="A157" s="14"/>
      <c r="B157" s="15"/>
      <c r="C157" s="16"/>
      <c r="D157" s="21">
        <f t="shared" ref="D157:P157" si="105">D155+D156</f>
        <v>10</v>
      </c>
      <c r="E157" s="21">
        <f t="shared" si="105"/>
        <v>10</v>
      </c>
      <c r="F157" s="21">
        <f t="shared" si="105"/>
        <v>10</v>
      </c>
      <c r="G157" s="21">
        <f t="shared" si="105"/>
        <v>13</v>
      </c>
      <c r="H157" s="21">
        <f t="shared" si="105"/>
        <v>13</v>
      </c>
      <c r="I157" s="21">
        <f t="shared" si="105"/>
        <v>15</v>
      </c>
      <c r="J157" s="21">
        <f t="shared" si="105"/>
        <v>15</v>
      </c>
      <c r="K157" s="21">
        <f t="shared" si="105"/>
        <v>10</v>
      </c>
      <c r="L157" s="21">
        <f t="shared" si="105"/>
        <v>10</v>
      </c>
      <c r="M157" s="21">
        <f t="shared" si="105"/>
        <v>14</v>
      </c>
      <c r="N157" s="21">
        <f t="shared" si="105"/>
        <v>14</v>
      </c>
      <c r="O157" s="21">
        <f t="shared" si="105"/>
        <v>14</v>
      </c>
      <c r="P157" s="21">
        <f t="shared" si="105"/>
        <v>12</v>
      </c>
      <c r="Q157" s="18">
        <f t="shared" si="72"/>
        <v>12</v>
      </c>
      <c r="R157" s="22">
        <v>48.0</v>
      </c>
      <c r="S157" s="17">
        <f>R157/10</f>
        <v>4.8</v>
      </c>
      <c r="T157" s="23">
        <f>roundup(Q157+S157,0)</f>
        <v>17</v>
      </c>
    </row>
    <row r="158" ht="15.75" customHeight="1">
      <c r="A158" s="24">
        <v>52.0</v>
      </c>
      <c r="B158" s="15" t="s">
        <v>114</v>
      </c>
      <c r="C158" s="16" t="s">
        <v>115</v>
      </c>
      <c r="D158" s="17">
        <v>9.0</v>
      </c>
      <c r="E158" s="18">
        <v>9.0</v>
      </c>
      <c r="F158" s="19">
        <v>6.0</v>
      </c>
      <c r="G158" s="17">
        <v>6.0</v>
      </c>
      <c r="H158" s="17">
        <v>9.0</v>
      </c>
      <c r="I158" s="17">
        <v>6.0</v>
      </c>
      <c r="J158" s="17">
        <v>8.0</v>
      </c>
      <c r="K158" s="17">
        <v>9.0</v>
      </c>
      <c r="L158" s="17">
        <v>8.0</v>
      </c>
      <c r="M158" s="17">
        <v>8.0</v>
      </c>
      <c r="N158" s="17">
        <v>9.0</v>
      </c>
      <c r="O158" s="17">
        <v>9.0</v>
      </c>
      <c r="P158" s="17">
        <f t="shared" ref="P158:P159" si="106">AVERAGE(D158:M158)</f>
        <v>7.8</v>
      </c>
      <c r="Q158" s="18">
        <f t="shared" si="72"/>
        <v>8</v>
      </c>
      <c r="R158" s="20"/>
      <c r="S158" s="21"/>
      <c r="T158" s="21"/>
    </row>
    <row r="159" ht="15.75" customHeight="1">
      <c r="A159" s="14"/>
      <c r="B159" s="15"/>
      <c r="C159" s="16"/>
      <c r="D159" s="17">
        <v>5.0</v>
      </c>
      <c r="E159" s="18">
        <v>5.0</v>
      </c>
      <c r="F159" s="19">
        <v>4.0</v>
      </c>
      <c r="G159" s="17">
        <v>4.0</v>
      </c>
      <c r="H159" s="17">
        <v>5.0</v>
      </c>
      <c r="I159" s="17">
        <v>4.0</v>
      </c>
      <c r="J159" s="17">
        <v>5.0</v>
      </c>
      <c r="K159" s="17">
        <v>5.0</v>
      </c>
      <c r="L159" s="17">
        <v>5.0</v>
      </c>
      <c r="M159" s="17">
        <v>5.0</v>
      </c>
      <c r="N159" s="17">
        <v>5.0</v>
      </c>
      <c r="O159" s="17">
        <v>5.0</v>
      </c>
      <c r="P159" s="17">
        <f t="shared" si="106"/>
        <v>4.7</v>
      </c>
      <c r="Q159" s="18">
        <f t="shared" si="72"/>
        <v>5</v>
      </c>
      <c r="R159" s="20"/>
      <c r="S159" s="21"/>
      <c r="T159" s="21"/>
    </row>
    <row r="160" ht="15.75" customHeight="1">
      <c r="A160" s="14"/>
      <c r="B160" s="15"/>
      <c r="C160" s="16"/>
      <c r="D160" s="21">
        <f t="shared" ref="D160:P160" si="107">D158+D159</f>
        <v>14</v>
      </c>
      <c r="E160" s="21">
        <f t="shared" si="107"/>
        <v>14</v>
      </c>
      <c r="F160" s="21">
        <f t="shared" si="107"/>
        <v>10</v>
      </c>
      <c r="G160" s="21">
        <f t="shared" si="107"/>
        <v>10</v>
      </c>
      <c r="H160" s="21">
        <f t="shared" si="107"/>
        <v>14</v>
      </c>
      <c r="I160" s="21">
        <f t="shared" si="107"/>
        <v>10</v>
      </c>
      <c r="J160" s="21">
        <f t="shared" si="107"/>
        <v>13</v>
      </c>
      <c r="K160" s="21">
        <f t="shared" si="107"/>
        <v>14</v>
      </c>
      <c r="L160" s="21">
        <f t="shared" si="107"/>
        <v>13</v>
      </c>
      <c r="M160" s="21">
        <f t="shared" si="107"/>
        <v>13</v>
      </c>
      <c r="N160" s="21">
        <f t="shared" si="107"/>
        <v>14</v>
      </c>
      <c r="O160" s="21">
        <f t="shared" si="107"/>
        <v>14</v>
      </c>
      <c r="P160" s="21">
        <f t="shared" si="107"/>
        <v>12.5</v>
      </c>
      <c r="Q160" s="18">
        <f t="shared" si="72"/>
        <v>13</v>
      </c>
      <c r="R160" s="22">
        <v>75.0</v>
      </c>
      <c r="S160" s="17">
        <f>R160/10</f>
        <v>7.5</v>
      </c>
      <c r="T160" s="23">
        <f>roundup(Q160+S160,0)</f>
        <v>21</v>
      </c>
    </row>
    <row r="161" ht="15.75" customHeight="1">
      <c r="A161" s="24">
        <v>53.0</v>
      </c>
      <c r="B161" s="15" t="s">
        <v>116</v>
      </c>
      <c r="C161" s="16" t="s">
        <v>117</v>
      </c>
      <c r="D161" s="17">
        <v>10.0</v>
      </c>
      <c r="E161" s="18">
        <v>10.0</v>
      </c>
      <c r="F161" s="19">
        <v>9.0</v>
      </c>
      <c r="G161" s="17">
        <v>9.0</v>
      </c>
      <c r="H161" s="17">
        <v>10.0</v>
      </c>
      <c r="I161" s="17">
        <v>10.0</v>
      </c>
      <c r="J161" s="17">
        <v>10.0</v>
      </c>
      <c r="K161" s="17">
        <v>9.0</v>
      </c>
      <c r="L161" s="17">
        <v>9.0</v>
      </c>
      <c r="M161" s="17">
        <v>10.0</v>
      </c>
      <c r="N161" s="17">
        <v>10.0</v>
      </c>
      <c r="O161" s="17">
        <v>10.0</v>
      </c>
      <c r="P161" s="17">
        <f t="shared" ref="P161:P162" si="108">AVERAGE(D161:M161)</f>
        <v>9.6</v>
      </c>
      <c r="Q161" s="18">
        <f t="shared" si="72"/>
        <v>10</v>
      </c>
      <c r="R161" s="20"/>
      <c r="S161" s="21"/>
      <c r="T161" s="21"/>
    </row>
    <row r="162" ht="15.75" customHeight="1">
      <c r="A162" s="14"/>
      <c r="B162" s="15"/>
      <c r="C162" s="16"/>
      <c r="D162" s="17">
        <v>5.0</v>
      </c>
      <c r="E162" s="18">
        <v>5.0</v>
      </c>
      <c r="F162" s="19">
        <v>5.0</v>
      </c>
      <c r="G162" s="17">
        <v>5.0</v>
      </c>
      <c r="H162" s="17">
        <v>5.0</v>
      </c>
      <c r="I162" s="17">
        <v>5.0</v>
      </c>
      <c r="J162" s="17">
        <v>5.0</v>
      </c>
      <c r="K162" s="17">
        <v>5.0</v>
      </c>
      <c r="L162" s="17">
        <v>5.0</v>
      </c>
      <c r="M162" s="17">
        <v>5.0</v>
      </c>
      <c r="N162" s="17">
        <v>5.0</v>
      </c>
      <c r="O162" s="17">
        <v>5.0</v>
      </c>
      <c r="P162" s="17">
        <f t="shared" si="108"/>
        <v>5</v>
      </c>
      <c r="Q162" s="18">
        <f t="shared" si="72"/>
        <v>5</v>
      </c>
      <c r="R162" s="20"/>
      <c r="S162" s="21"/>
      <c r="T162" s="21"/>
    </row>
    <row r="163" ht="15.75" customHeight="1">
      <c r="A163" s="14"/>
      <c r="B163" s="15"/>
      <c r="C163" s="16"/>
      <c r="D163" s="21">
        <f t="shared" ref="D163:P163" si="109">D161+D162</f>
        <v>15</v>
      </c>
      <c r="E163" s="21">
        <f t="shared" si="109"/>
        <v>15</v>
      </c>
      <c r="F163" s="21">
        <f t="shared" si="109"/>
        <v>14</v>
      </c>
      <c r="G163" s="21">
        <f t="shared" si="109"/>
        <v>14</v>
      </c>
      <c r="H163" s="21">
        <f t="shared" si="109"/>
        <v>15</v>
      </c>
      <c r="I163" s="21">
        <f t="shared" si="109"/>
        <v>15</v>
      </c>
      <c r="J163" s="21">
        <f t="shared" si="109"/>
        <v>15</v>
      </c>
      <c r="K163" s="21">
        <f t="shared" si="109"/>
        <v>14</v>
      </c>
      <c r="L163" s="21">
        <f t="shared" si="109"/>
        <v>14</v>
      </c>
      <c r="M163" s="21">
        <f t="shared" si="109"/>
        <v>15</v>
      </c>
      <c r="N163" s="21">
        <f t="shared" si="109"/>
        <v>15</v>
      </c>
      <c r="O163" s="21">
        <f t="shared" si="109"/>
        <v>15</v>
      </c>
      <c r="P163" s="21">
        <f t="shared" si="109"/>
        <v>14.6</v>
      </c>
      <c r="Q163" s="18">
        <f t="shared" si="72"/>
        <v>15</v>
      </c>
      <c r="R163" s="22">
        <v>93.0</v>
      </c>
      <c r="S163" s="17">
        <f>R163/10</f>
        <v>9.3</v>
      </c>
      <c r="T163" s="23">
        <f>roundup(Q163+S163,0)</f>
        <v>25</v>
      </c>
    </row>
    <row r="164" ht="15.75" customHeight="1">
      <c r="A164" s="24">
        <v>54.0</v>
      </c>
      <c r="B164" s="15" t="s">
        <v>118</v>
      </c>
      <c r="C164" s="16" t="s">
        <v>119</v>
      </c>
      <c r="D164" s="17">
        <v>9.0</v>
      </c>
      <c r="E164" s="18">
        <v>9.0</v>
      </c>
      <c r="F164" s="19">
        <v>6.0</v>
      </c>
      <c r="G164" s="17">
        <v>9.0</v>
      </c>
      <c r="H164" s="17">
        <v>9.0</v>
      </c>
      <c r="I164" s="17">
        <v>6.0</v>
      </c>
      <c r="J164" s="17">
        <v>10.0</v>
      </c>
      <c r="K164" s="17">
        <v>8.0</v>
      </c>
      <c r="L164" s="17">
        <v>10.0</v>
      </c>
      <c r="M164" s="17">
        <v>10.0</v>
      </c>
      <c r="N164" s="17">
        <v>10.0</v>
      </c>
      <c r="O164" s="17">
        <v>10.0</v>
      </c>
      <c r="P164" s="17">
        <f t="shared" ref="P164:P165" si="110">AVERAGE(D164:M164)</f>
        <v>8.6</v>
      </c>
      <c r="Q164" s="18">
        <f t="shared" si="72"/>
        <v>9</v>
      </c>
      <c r="R164" s="20"/>
      <c r="S164" s="21"/>
      <c r="T164" s="21"/>
    </row>
    <row r="165" ht="15.75" customHeight="1">
      <c r="A165" s="14"/>
      <c r="B165" s="15"/>
      <c r="C165" s="16"/>
      <c r="D165" s="17">
        <v>5.0</v>
      </c>
      <c r="E165" s="18">
        <v>5.0</v>
      </c>
      <c r="F165" s="19">
        <v>5.0</v>
      </c>
      <c r="G165" s="17">
        <v>5.0</v>
      </c>
      <c r="H165" s="17">
        <v>5.0</v>
      </c>
      <c r="I165" s="17">
        <v>4.0</v>
      </c>
      <c r="J165" s="17">
        <v>5.0</v>
      </c>
      <c r="K165" s="17">
        <v>5.0</v>
      </c>
      <c r="L165" s="17">
        <v>5.0</v>
      </c>
      <c r="M165" s="17">
        <v>5.0</v>
      </c>
      <c r="N165" s="17">
        <v>5.0</v>
      </c>
      <c r="O165" s="17">
        <v>5.0</v>
      </c>
      <c r="P165" s="17">
        <f t="shared" si="110"/>
        <v>4.9</v>
      </c>
      <c r="Q165" s="18">
        <f t="shared" si="72"/>
        <v>5</v>
      </c>
      <c r="R165" s="20"/>
      <c r="S165" s="21"/>
      <c r="T165" s="21"/>
    </row>
    <row r="166" ht="15.75" customHeight="1">
      <c r="A166" s="14"/>
      <c r="B166" s="15"/>
      <c r="C166" s="16"/>
      <c r="D166" s="21">
        <f t="shared" ref="D166:P166" si="111">D164+D165</f>
        <v>14</v>
      </c>
      <c r="E166" s="21">
        <f t="shared" si="111"/>
        <v>14</v>
      </c>
      <c r="F166" s="21">
        <f t="shared" si="111"/>
        <v>11</v>
      </c>
      <c r="G166" s="21">
        <f t="shared" si="111"/>
        <v>14</v>
      </c>
      <c r="H166" s="21">
        <f t="shared" si="111"/>
        <v>14</v>
      </c>
      <c r="I166" s="21">
        <f t="shared" si="111"/>
        <v>10</v>
      </c>
      <c r="J166" s="21">
        <f t="shared" si="111"/>
        <v>15</v>
      </c>
      <c r="K166" s="21">
        <f t="shared" si="111"/>
        <v>13</v>
      </c>
      <c r="L166" s="21">
        <f t="shared" si="111"/>
        <v>15</v>
      </c>
      <c r="M166" s="21">
        <f t="shared" si="111"/>
        <v>15</v>
      </c>
      <c r="N166" s="21">
        <f t="shared" si="111"/>
        <v>15</v>
      </c>
      <c r="O166" s="21">
        <f t="shared" si="111"/>
        <v>15</v>
      </c>
      <c r="P166" s="21">
        <f t="shared" si="111"/>
        <v>13.5</v>
      </c>
      <c r="Q166" s="18">
        <f t="shared" si="72"/>
        <v>14</v>
      </c>
      <c r="R166" s="22">
        <v>85.0</v>
      </c>
      <c r="S166" s="17">
        <f>R166/10</f>
        <v>8.5</v>
      </c>
      <c r="T166" s="23">
        <f>roundup(Q166+S166,0)</f>
        <v>23</v>
      </c>
    </row>
    <row r="167" ht="15.75" customHeight="1">
      <c r="A167" s="24">
        <v>55.0</v>
      </c>
      <c r="B167" s="15" t="s">
        <v>120</v>
      </c>
      <c r="C167" s="16" t="s">
        <v>121</v>
      </c>
      <c r="D167" s="17">
        <v>6.0</v>
      </c>
      <c r="E167" s="18">
        <v>9.0</v>
      </c>
      <c r="F167" s="19">
        <v>9.0</v>
      </c>
      <c r="G167" s="17">
        <v>9.0</v>
      </c>
      <c r="H167" s="17">
        <v>9.0</v>
      </c>
      <c r="I167" s="17">
        <v>9.0</v>
      </c>
      <c r="J167" s="17">
        <v>9.0</v>
      </c>
      <c r="K167" s="17">
        <v>6.0</v>
      </c>
      <c r="L167" s="17">
        <v>9.0</v>
      </c>
      <c r="M167" s="17">
        <v>9.0</v>
      </c>
      <c r="N167" s="17">
        <v>9.0</v>
      </c>
      <c r="O167" s="17">
        <v>9.0</v>
      </c>
      <c r="P167" s="17">
        <f t="shared" ref="P167:P168" si="112">AVERAGE(D167:M167)</f>
        <v>8.4</v>
      </c>
      <c r="Q167" s="18">
        <f t="shared" si="72"/>
        <v>9</v>
      </c>
      <c r="R167" s="20"/>
      <c r="S167" s="21"/>
      <c r="T167" s="21"/>
    </row>
    <row r="168" ht="15.75" customHeight="1">
      <c r="A168" s="14"/>
      <c r="B168" s="15"/>
      <c r="C168" s="16"/>
      <c r="D168" s="17">
        <v>4.0</v>
      </c>
      <c r="E168" s="18">
        <v>5.0</v>
      </c>
      <c r="F168" s="19">
        <v>5.0</v>
      </c>
      <c r="G168" s="17">
        <v>5.0</v>
      </c>
      <c r="H168" s="17">
        <v>5.0</v>
      </c>
      <c r="I168" s="17">
        <v>5.0</v>
      </c>
      <c r="J168" s="17">
        <v>5.0</v>
      </c>
      <c r="K168" s="17">
        <v>5.0</v>
      </c>
      <c r="L168" s="17">
        <v>5.0</v>
      </c>
      <c r="M168" s="17">
        <v>5.0</v>
      </c>
      <c r="N168" s="17">
        <v>5.0</v>
      </c>
      <c r="O168" s="17">
        <v>5.0</v>
      </c>
      <c r="P168" s="17">
        <f t="shared" si="112"/>
        <v>4.9</v>
      </c>
      <c r="Q168" s="18">
        <f t="shared" si="72"/>
        <v>5</v>
      </c>
      <c r="R168" s="20"/>
      <c r="S168" s="21"/>
      <c r="T168" s="21"/>
    </row>
    <row r="169" ht="15.75" customHeight="1">
      <c r="A169" s="14"/>
      <c r="B169" s="15"/>
      <c r="C169" s="16"/>
      <c r="D169" s="21">
        <f t="shared" ref="D169:P169" si="113">D167+D168</f>
        <v>10</v>
      </c>
      <c r="E169" s="21">
        <f t="shared" si="113"/>
        <v>14</v>
      </c>
      <c r="F169" s="21">
        <f t="shared" si="113"/>
        <v>14</v>
      </c>
      <c r="G169" s="21">
        <f t="shared" si="113"/>
        <v>14</v>
      </c>
      <c r="H169" s="21">
        <f t="shared" si="113"/>
        <v>14</v>
      </c>
      <c r="I169" s="21">
        <f t="shared" si="113"/>
        <v>14</v>
      </c>
      <c r="J169" s="21">
        <f t="shared" si="113"/>
        <v>14</v>
      </c>
      <c r="K169" s="21">
        <f t="shared" si="113"/>
        <v>11</v>
      </c>
      <c r="L169" s="21">
        <f t="shared" si="113"/>
        <v>14</v>
      </c>
      <c r="M169" s="21">
        <f t="shared" si="113"/>
        <v>14</v>
      </c>
      <c r="N169" s="21">
        <f t="shared" si="113"/>
        <v>14</v>
      </c>
      <c r="O169" s="21">
        <f t="shared" si="113"/>
        <v>14</v>
      </c>
      <c r="P169" s="21">
        <f t="shared" si="113"/>
        <v>13.3</v>
      </c>
      <c r="Q169" s="18">
        <f t="shared" si="72"/>
        <v>14</v>
      </c>
      <c r="R169" s="22">
        <v>48.0</v>
      </c>
      <c r="S169" s="17">
        <f>R169/10</f>
        <v>4.8</v>
      </c>
      <c r="T169" s="23">
        <f>roundup(Q169+S169,0)</f>
        <v>19</v>
      </c>
    </row>
    <row r="170" ht="15.75" customHeight="1">
      <c r="A170" s="24">
        <v>56.0</v>
      </c>
      <c r="B170" s="15" t="s">
        <v>122</v>
      </c>
      <c r="C170" s="16" t="s">
        <v>123</v>
      </c>
      <c r="D170" s="17">
        <v>10.0</v>
      </c>
      <c r="E170" s="18">
        <v>8.0</v>
      </c>
      <c r="F170" s="19">
        <v>9.0</v>
      </c>
      <c r="G170" s="17">
        <v>10.0</v>
      </c>
      <c r="H170" s="17">
        <v>10.0</v>
      </c>
      <c r="I170" s="17">
        <v>10.0</v>
      </c>
      <c r="J170" s="17">
        <v>10.0</v>
      </c>
      <c r="K170" s="17">
        <v>9.0</v>
      </c>
      <c r="L170" s="17">
        <v>10.0</v>
      </c>
      <c r="M170" s="17">
        <v>10.0</v>
      </c>
      <c r="N170" s="17">
        <v>10.0</v>
      </c>
      <c r="O170" s="17">
        <v>10.0</v>
      </c>
      <c r="P170" s="17">
        <f t="shared" ref="P170:P171" si="114">AVERAGE(D170:M170)</f>
        <v>9.6</v>
      </c>
      <c r="Q170" s="18">
        <f t="shared" si="72"/>
        <v>10</v>
      </c>
      <c r="R170" s="20"/>
      <c r="S170" s="21"/>
      <c r="T170" s="21"/>
    </row>
    <row r="171" ht="15.75" customHeight="1">
      <c r="A171" s="14"/>
      <c r="B171" s="15"/>
      <c r="C171" s="16"/>
      <c r="D171" s="17">
        <v>5.0</v>
      </c>
      <c r="E171" s="18">
        <v>5.0</v>
      </c>
      <c r="F171" s="19">
        <v>5.0</v>
      </c>
      <c r="G171" s="17">
        <v>5.0</v>
      </c>
      <c r="H171" s="17">
        <v>5.0</v>
      </c>
      <c r="I171" s="17">
        <v>5.0</v>
      </c>
      <c r="J171" s="17">
        <v>5.0</v>
      </c>
      <c r="K171" s="17">
        <v>5.0</v>
      </c>
      <c r="L171" s="17">
        <v>5.0</v>
      </c>
      <c r="M171" s="17">
        <v>5.0</v>
      </c>
      <c r="N171" s="17">
        <v>5.0</v>
      </c>
      <c r="O171" s="17">
        <v>5.0</v>
      </c>
      <c r="P171" s="17">
        <f t="shared" si="114"/>
        <v>5</v>
      </c>
      <c r="Q171" s="18">
        <f t="shared" si="72"/>
        <v>5</v>
      </c>
      <c r="R171" s="20"/>
      <c r="S171" s="21"/>
      <c r="T171" s="21"/>
    </row>
    <row r="172" ht="15.75" customHeight="1">
      <c r="A172" s="14"/>
      <c r="B172" s="15"/>
      <c r="C172" s="16"/>
      <c r="D172" s="21">
        <f t="shared" ref="D172:P172" si="115">D170+D171</f>
        <v>15</v>
      </c>
      <c r="E172" s="21">
        <f t="shared" si="115"/>
        <v>13</v>
      </c>
      <c r="F172" s="21">
        <f t="shared" si="115"/>
        <v>14</v>
      </c>
      <c r="G172" s="21">
        <f t="shared" si="115"/>
        <v>15</v>
      </c>
      <c r="H172" s="21">
        <f t="shared" si="115"/>
        <v>15</v>
      </c>
      <c r="I172" s="21">
        <f t="shared" si="115"/>
        <v>15</v>
      </c>
      <c r="J172" s="21">
        <f t="shared" si="115"/>
        <v>15</v>
      </c>
      <c r="K172" s="21">
        <f t="shared" si="115"/>
        <v>14</v>
      </c>
      <c r="L172" s="21">
        <f t="shared" si="115"/>
        <v>15</v>
      </c>
      <c r="M172" s="21">
        <f t="shared" si="115"/>
        <v>15</v>
      </c>
      <c r="N172" s="21">
        <f t="shared" si="115"/>
        <v>15</v>
      </c>
      <c r="O172" s="21">
        <f t="shared" si="115"/>
        <v>15</v>
      </c>
      <c r="P172" s="21">
        <f t="shared" si="115"/>
        <v>14.6</v>
      </c>
      <c r="Q172" s="18">
        <f t="shared" si="72"/>
        <v>15</v>
      </c>
      <c r="R172" s="22">
        <v>95.0</v>
      </c>
      <c r="S172" s="17">
        <f>R172/10</f>
        <v>9.5</v>
      </c>
      <c r="T172" s="23">
        <f>Q172+S172</f>
        <v>24.5</v>
      </c>
    </row>
    <row r="173" ht="15.75" customHeight="1">
      <c r="A173" s="24">
        <v>57.0</v>
      </c>
      <c r="B173" s="15" t="s">
        <v>124</v>
      </c>
      <c r="C173" s="16" t="s">
        <v>125</v>
      </c>
      <c r="D173" s="17">
        <v>6.0</v>
      </c>
      <c r="E173" s="18">
        <v>10.0</v>
      </c>
      <c r="F173" s="19">
        <v>6.0</v>
      </c>
      <c r="G173" s="17">
        <v>8.0</v>
      </c>
      <c r="H173" s="17">
        <v>9.0</v>
      </c>
      <c r="I173" s="17">
        <v>6.0</v>
      </c>
      <c r="J173" s="17">
        <v>10.0</v>
      </c>
      <c r="K173" s="17">
        <v>9.0</v>
      </c>
      <c r="L173" s="17">
        <v>10.0</v>
      </c>
      <c r="M173" s="17">
        <v>10.0</v>
      </c>
      <c r="N173" s="17">
        <v>10.0</v>
      </c>
      <c r="O173" s="17">
        <v>10.0</v>
      </c>
      <c r="P173" s="17">
        <f t="shared" ref="P173:P174" si="116">AVERAGE(D173:M173)</f>
        <v>8.4</v>
      </c>
      <c r="Q173" s="18">
        <f t="shared" si="72"/>
        <v>9</v>
      </c>
      <c r="R173" s="20"/>
      <c r="S173" s="21"/>
      <c r="T173" s="21"/>
    </row>
    <row r="174" ht="15.75" customHeight="1">
      <c r="A174" s="14"/>
      <c r="B174" s="15"/>
      <c r="C174" s="16"/>
      <c r="D174" s="17">
        <v>5.0</v>
      </c>
      <c r="E174" s="18">
        <v>5.0</v>
      </c>
      <c r="F174" s="19">
        <v>5.0</v>
      </c>
      <c r="G174" s="17">
        <v>5.0</v>
      </c>
      <c r="H174" s="17">
        <v>5.0</v>
      </c>
      <c r="I174" s="17">
        <v>5.0</v>
      </c>
      <c r="J174" s="17">
        <v>5.0</v>
      </c>
      <c r="K174" s="17">
        <v>5.0</v>
      </c>
      <c r="L174" s="17">
        <v>5.0</v>
      </c>
      <c r="M174" s="17">
        <v>5.0</v>
      </c>
      <c r="N174" s="17">
        <v>5.0</v>
      </c>
      <c r="O174" s="17">
        <v>5.0</v>
      </c>
      <c r="P174" s="17">
        <f t="shared" si="116"/>
        <v>5</v>
      </c>
      <c r="Q174" s="18">
        <f t="shared" si="72"/>
        <v>5</v>
      </c>
      <c r="R174" s="20"/>
      <c r="S174" s="21"/>
      <c r="T174" s="21"/>
    </row>
    <row r="175" ht="15.75" customHeight="1">
      <c r="A175" s="14"/>
      <c r="B175" s="15"/>
      <c r="C175" s="16"/>
      <c r="D175" s="21">
        <f t="shared" ref="D175:P175" si="117">D173+D174</f>
        <v>11</v>
      </c>
      <c r="E175" s="21">
        <f t="shared" si="117"/>
        <v>15</v>
      </c>
      <c r="F175" s="21">
        <f t="shared" si="117"/>
        <v>11</v>
      </c>
      <c r="G175" s="21">
        <f t="shared" si="117"/>
        <v>13</v>
      </c>
      <c r="H175" s="21">
        <f t="shared" si="117"/>
        <v>14</v>
      </c>
      <c r="I175" s="21">
        <f t="shared" si="117"/>
        <v>11</v>
      </c>
      <c r="J175" s="21">
        <f t="shared" si="117"/>
        <v>15</v>
      </c>
      <c r="K175" s="21">
        <f t="shared" si="117"/>
        <v>14</v>
      </c>
      <c r="L175" s="21">
        <f t="shared" si="117"/>
        <v>15</v>
      </c>
      <c r="M175" s="21">
        <f t="shared" si="117"/>
        <v>15</v>
      </c>
      <c r="N175" s="21">
        <f t="shared" si="117"/>
        <v>15</v>
      </c>
      <c r="O175" s="21">
        <f t="shared" si="117"/>
        <v>15</v>
      </c>
      <c r="P175" s="21">
        <f t="shared" si="117"/>
        <v>13.4</v>
      </c>
      <c r="Q175" s="18">
        <f t="shared" si="72"/>
        <v>14</v>
      </c>
      <c r="R175" s="22">
        <v>61.0</v>
      </c>
      <c r="S175" s="17">
        <f>R175/10</f>
        <v>6.1</v>
      </c>
      <c r="T175" s="23">
        <f>roundup(Q175+S175,0)</f>
        <v>21</v>
      </c>
    </row>
    <row r="176" ht="15.75" customHeight="1">
      <c r="A176" s="24">
        <v>58.0</v>
      </c>
      <c r="B176" s="15" t="s">
        <v>126</v>
      </c>
      <c r="C176" s="16" t="s">
        <v>127</v>
      </c>
      <c r="D176" s="17">
        <v>10.0</v>
      </c>
      <c r="E176" s="18">
        <v>10.0</v>
      </c>
      <c r="F176" s="19">
        <v>6.0</v>
      </c>
      <c r="G176" s="17">
        <v>10.0</v>
      </c>
      <c r="H176" s="17">
        <v>10.0</v>
      </c>
      <c r="I176" s="17">
        <v>10.0</v>
      </c>
      <c r="J176" s="17">
        <v>10.0</v>
      </c>
      <c r="K176" s="17">
        <v>10.0</v>
      </c>
      <c r="L176" s="17">
        <v>10.0</v>
      </c>
      <c r="M176" s="17">
        <v>10.0</v>
      </c>
      <c r="N176" s="17">
        <v>10.0</v>
      </c>
      <c r="O176" s="17">
        <v>10.0</v>
      </c>
      <c r="P176" s="17">
        <f t="shared" ref="P176:P177" si="118">AVERAGE(D176:M176)</f>
        <v>9.6</v>
      </c>
      <c r="Q176" s="18">
        <f t="shared" si="72"/>
        <v>10</v>
      </c>
      <c r="R176" s="20"/>
      <c r="S176" s="21"/>
      <c r="T176" s="21"/>
    </row>
    <row r="177" ht="15.75" customHeight="1">
      <c r="A177" s="14"/>
      <c r="B177" s="15"/>
      <c r="C177" s="16"/>
      <c r="D177" s="17">
        <v>5.0</v>
      </c>
      <c r="E177" s="18">
        <v>5.0</v>
      </c>
      <c r="F177" s="19">
        <v>5.0</v>
      </c>
      <c r="G177" s="17">
        <v>5.0</v>
      </c>
      <c r="H177" s="17">
        <v>5.0</v>
      </c>
      <c r="I177" s="17">
        <v>5.0</v>
      </c>
      <c r="J177" s="17">
        <v>5.0</v>
      </c>
      <c r="K177" s="17">
        <v>5.0</v>
      </c>
      <c r="L177" s="17">
        <v>5.0</v>
      </c>
      <c r="M177" s="17">
        <v>5.0</v>
      </c>
      <c r="N177" s="17">
        <v>5.0</v>
      </c>
      <c r="O177" s="17">
        <v>5.0</v>
      </c>
      <c r="P177" s="17">
        <f t="shared" si="118"/>
        <v>5</v>
      </c>
      <c r="Q177" s="18">
        <f t="shared" si="72"/>
        <v>5</v>
      </c>
      <c r="R177" s="20"/>
      <c r="S177" s="21"/>
      <c r="T177" s="21"/>
    </row>
    <row r="178" ht="15.75" customHeight="1">
      <c r="A178" s="14"/>
      <c r="B178" s="15"/>
      <c r="C178" s="16"/>
      <c r="D178" s="21">
        <f t="shared" ref="D178:P178" si="119">D176+D177</f>
        <v>15</v>
      </c>
      <c r="E178" s="21">
        <f t="shared" si="119"/>
        <v>15</v>
      </c>
      <c r="F178" s="21">
        <f t="shared" si="119"/>
        <v>11</v>
      </c>
      <c r="G178" s="21">
        <f t="shared" si="119"/>
        <v>15</v>
      </c>
      <c r="H178" s="21">
        <f t="shared" si="119"/>
        <v>15</v>
      </c>
      <c r="I178" s="21">
        <f t="shared" si="119"/>
        <v>15</v>
      </c>
      <c r="J178" s="21">
        <f t="shared" si="119"/>
        <v>15</v>
      </c>
      <c r="K178" s="21">
        <f t="shared" si="119"/>
        <v>15</v>
      </c>
      <c r="L178" s="21">
        <f t="shared" si="119"/>
        <v>15</v>
      </c>
      <c r="M178" s="21">
        <f t="shared" si="119"/>
        <v>15</v>
      </c>
      <c r="N178" s="21">
        <f t="shared" si="119"/>
        <v>15</v>
      </c>
      <c r="O178" s="21">
        <f t="shared" si="119"/>
        <v>15</v>
      </c>
      <c r="P178" s="21">
        <f t="shared" si="119"/>
        <v>14.6</v>
      </c>
      <c r="Q178" s="18">
        <f t="shared" si="72"/>
        <v>15</v>
      </c>
      <c r="R178" s="22">
        <v>95.0</v>
      </c>
      <c r="S178" s="17">
        <f>R178/10</f>
        <v>9.5</v>
      </c>
      <c r="T178" s="23">
        <f>Q178+S178</f>
        <v>24.5</v>
      </c>
    </row>
    <row r="179" ht="15.75" customHeight="1">
      <c r="A179" s="24">
        <v>59.0</v>
      </c>
      <c r="B179" s="15" t="s">
        <v>128</v>
      </c>
      <c r="C179" s="16" t="s">
        <v>129</v>
      </c>
      <c r="D179" s="17">
        <v>9.0</v>
      </c>
      <c r="E179" s="18">
        <v>9.0</v>
      </c>
      <c r="F179" s="19">
        <v>9.0</v>
      </c>
      <c r="G179" s="17">
        <v>10.0</v>
      </c>
      <c r="H179" s="17">
        <v>10.0</v>
      </c>
      <c r="I179" s="17">
        <v>10.0</v>
      </c>
      <c r="J179" s="17">
        <v>10.0</v>
      </c>
      <c r="K179" s="17">
        <v>9.0</v>
      </c>
      <c r="L179" s="17">
        <v>10.0</v>
      </c>
      <c r="M179" s="17">
        <v>10.0</v>
      </c>
      <c r="N179" s="17">
        <v>10.0</v>
      </c>
      <c r="O179" s="17">
        <v>10.0</v>
      </c>
      <c r="P179" s="17">
        <f t="shared" ref="P179:P180" si="120">AVERAGE(D179:M179)</f>
        <v>9.6</v>
      </c>
      <c r="Q179" s="18">
        <f t="shared" si="72"/>
        <v>10</v>
      </c>
      <c r="R179" s="20"/>
      <c r="S179" s="21"/>
      <c r="T179" s="21"/>
    </row>
    <row r="180" ht="15.75" customHeight="1">
      <c r="A180" s="14"/>
      <c r="B180" s="15"/>
      <c r="C180" s="16"/>
      <c r="D180" s="17">
        <v>5.0</v>
      </c>
      <c r="E180" s="18">
        <v>5.0</v>
      </c>
      <c r="F180" s="19">
        <v>5.0</v>
      </c>
      <c r="G180" s="17">
        <v>5.0</v>
      </c>
      <c r="H180" s="17">
        <v>5.0</v>
      </c>
      <c r="I180" s="17">
        <v>5.0</v>
      </c>
      <c r="J180" s="17">
        <v>5.0</v>
      </c>
      <c r="K180" s="17">
        <v>5.0</v>
      </c>
      <c r="L180" s="17">
        <v>5.0</v>
      </c>
      <c r="M180" s="17">
        <v>5.0</v>
      </c>
      <c r="N180" s="17">
        <v>5.0</v>
      </c>
      <c r="O180" s="17">
        <v>5.0</v>
      </c>
      <c r="P180" s="17">
        <f t="shared" si="120"/>
        <v>5</v>
      </c>
      <c r="Q180" s="18">
        <f t="shared" si="72"/>
        <v>5</v>
      </c>
      <c r="R180" s="20"/>
      <c r="S180" s="21"/>
      <c r="T180" s="21"/>
    </row>
    <row r="181" ht="15.75" customHeight="1">
      <c r="A181" s="14"/>
      <c r="B181" s="15"/>
      <c r="C181" s="16"/>
      <c r="D181" s="21">
        <f t="shared" ref="D181:P181" si="121">D179+D180</f>
        <v>14</v>
      </c>
      <c r="E181" s="21">
        <f t="shared" si="121"/>
        <v>14</v>
      </c>
      <c r="F181" s="21">
        <f t="shared" si="121"/>
        <v>14</v>
      </c>
      <c r="G181" s="21">
        <f t="shared" si="121"/>
        <v>15</v>
      </c>
      <c r="H181" s="21">
        <f t="shared" si="121"/>
        <v>15</v>
      </c>
      <c r="I181" s="21">
        <f t="shared" si="121"/>
        <v>15</v>
      </c>
      <c r="J181" s="21">
        <f t="shared" si="121"/>
        <v>15</v>
      </c>
      <c r="K181" s="21">
        <f t="shared" si="121"/>
        <v>14</v>
      </c>
      <c r="L181" s="21">
        <f t="shared" si="121"/>
        <v>15</v>
      </c>
      <c r="M181" s="21">
        <f t="shared" si="121"/>
        <v>15</v>
      </c>
      <c r="N181" s="21">
        <f t="shared" si="121"/>
        <v>15</v>
      </c>
      <c r="O181" s="21">
        <f t="shared" si="121"/>
        <v>15</v>
      </c>
      <c r="P181" s="21">
        <f t="shared" si="121"/>
        <v>14.6</v>
      </c>
      <c r="Q181" s="18">
        <f t="shared" si="72"/>
        <v>15</v>
      </c>
      <c r="R181" s="22">
        <v>66.0</v>
      </c>
      <c r="S181" s="17">
        <f>R181/10</f>
        <v>6.6</v>
      </c>
      <c r="T181" s="23">
        <f>roundup(Q181+S181,0)</f>
        <v>22</v>
      </c>
    </row>
    <row r="182" ht="15.75" customHeight="1">
      <c r="A182" s="24">
        <v>60.0</v>
      </c>
      <c r="B182" s="15" t="s">
        <v>130</v>
      </c>
      <c r="C182" s="16" t="s">
        <v>131</v>
      </c>
      <c r="D182" s="17">
        <v>10.0</v>
      </c>
      <c r="E182" s="18">
        <v>10.0</v>
      </c>
      <c r="F182" s="19">
        <v>9.0</v>
      </c>
      <c r="G182" s="17">
        <v>9.0</v>
      </c>
      <c r="H182" s="17">
        <v>6.0</v>
      </c>
      <c r="I182" s="17">
        <v>6.0</v>
      </c>
      <c r="J182" s="17">
        <v>10.0</v>
      </c>
      <c r="K182" s="17">
        <v>10.0</v>
      </c>
      <c r="L182" s="17">
        <v>6.0</v>
      </c>
      <c r="M182" s="17">
        <v>6.0</v>
      </c>
      <c r="N182" s="17">
        <v>10.0</v>
      </c>
      <c r="O182" s="17">
        <v>10.0</v>
      </c>
      <c r="P182" s="17">
        <f t="shared" ref="P182:P183" si="122">AVERAGE(D182:M182)</f>
        <v>8.2</v>
      </c>
      <c r="Q182" s="18">
        <f t="shared" si="72"/>
        <v>9</v>
      </c>
      <c r="R182" s="20"/>
      <c r="S182" s="21"/>
      <c r="T182" s="21"/>
    </row>
    <row r="183" ht="15.75" customHeight="1">
      <c r="A183" s="14"/>
      <c r="B183" s="15"/>
      <c r="C183" s="16"/>
      <c r="D183" s="17">
        <v>5.0</v>
      </c>
      <c r="E183" s="18">
        <v>5.0</v>
      </c>
      <c r="F183" s="19">
        <v>5.0</v>
      </c>
      <c r="G183" s="17">
        <v>5.0</v>
      </c>
      <c r="H183" s="17">
        <v>5.0</v>
      </c>
      <c r="I183" s="17">
        <v>5.0</v>
      </c>
      <c r="J183" s="17">
        <v>5.0</v>
      </c>
      <c r="K183" s="17">
        <v>5.0</v>
      </c>
      <c r="L183" s="17">
        <v>5.0</v>
      </c>
      <c r="M183" s="17">
        <v>5.0</v>
      </c>
      <c r="N183" s="17">
        <v>5.0</v>
      </c>
      <c r="O183" s="17">
        <v>5.0</v>
      </c>
      <c r="P183" s="17">
        <f t="shared" si="122"/>
        <v>5</v>
      </c>
      <c r="Q183" s="18">
        <f t="shared" si="72"/>
        <v>5</v>
      </c>
      <c r="R183" s="20"/>
      <c r="S183" s="21"/>
      <c r="T183" s="21"/>
    </row>
    <row r="184" ht="15.75" customHeight="1">
      <c r="A184" s="14"/>
      <c r="B184" s="15"/>
      <c r="C184" s="16"/>
      <c r="D184" s="21">
        <f t="shared" ref="D184:P184" si="123">D182+D183</f>
        <v>15</v>
      </c>
      <c r="E184" s="21">
        <f t="shared" si="123"/>
        <v>15</v>
      </c>
      <c r="F184" s="21">
        <f t="shared" si="123"/>
        <v>14</v>
      </c>
      <c r="G184" s="21">
        <f t="shared" si="123"/>
        <v>14</v>
      </c>
      <c r="H184" s="21">
        <f t="shared" si="123"/>
        <v>11</v>
      </c>
      <c r="I184" s="21">
        <f t="shared" si="123"/>
        <v>11</v>
      </c>
      <c r="J184" s="21">
        <f t="shared" si="123"/>
        <v>15</v>
      </c>
      <c r="K184" s="21">
        <f t="shared" si="123"/>
        <v>15</v>
      </c>
      <c r="L184" s="21">
        <f t="shared" si="123"/>
        <v>11</v>
      </c>
      <c r="M184" s="21">
        <f t="shared" si="123"/>
        <v>11</v>
      </c>
      <c r="N184" s="21">
        <f t="shared" si="123"/>
        <v>15</v>
      </c>
      <c r="O184" s="21">
        <f t="shared" si="123"/>
        <v>15</v>
      </c>
      <c r="P184" s="21">
        <f t="shared" si="123"/>
        <v>13.2</v>
      </c>
      <c r="Q184" s="18">
        <f t="shared" si="72"/>
        <v>14</v>
      </c>
      <c r="R184" s="22">
        <v>95.0</v>
      </c>
      <c r="S184" s="17">
        <f>R184/10</f>
        <v>9.5</v>
      </c>
      <c r="T184" s="23">
        <f>roundup(Q184+S184,0)</f>
        <v>24</v>
      </c>
    </row>
    <row r="185" ht="15.75" customHeight="1">
      <c r="A185" s="24">
        <v>61.0</v>
      </c>
      <c r="B185" s="15" t="s">
        <v>132</v>
      </c>
      <c r="C185" s="16" t="s">
        <v>133</v>
      </c>
      <c r="D185" s="17">
        <v>6.0</v>
      </c>
      <c r="E185" s="18">
        <v>7.0</v>
      </c>
      <c r="F185" s="19">
        <v>9.0</v>
      </c>
      <c r="G185" s="17">
        <v>9.0</v>
      </c>
      <c r="H185" s="17">
        <v>9.0</v>
      </c>
      <c r="I185" s="17">
        <v>9.0</v>
      </c>
      <c r="J185" s="17">
        <v>10.0</v>
      </c>
      <c r="K185" s="17">
        <v>9.0</v>
      </c>
      <c r="L185" s="17">
        <v>9.0</v>
      </c>
      <c r="M185" s="17">
        <v>9.0</v>
      </c>
      <c r="N185" s="17">
        <v>10.0</v>
      </c>
      <c r="O185" s="17">
        <v>10.0</v>
      </c>
      <c r="P185" s="17">
        <f t="shared" ref="P185:P186" si="124">AVERAGE(D185:M185)</f>
        <v>8.6</v>
      </c>
      <c r="Q185" s="18">
        <f t="shared" si="72"/>
        <v>9</v>
      </c>
      <c r="R185" s="20"/>
      <c r="S185" s="21"/>
      <c r="T185" s="21"/>
    </row>
    <row r="186" ht="15.75" customHeight="1">
      <c r="A186" s="14"/>
      <c r="B186" s="15"/>
      <c r="C186" s="16"/>
      <c r="D186" s="17">
        <v>4.0</v>
      </c>
      <c r="E186" s="18">
        <v>5.0</v>
      </c>
      <c r="F186" s="19">
        <v>5.0</v>
      </c>
      <c r="G186" s="17">
        <v>5.0</v>
      </c>
      <c r="H186" s="17">
        <v>5.0</v>
      </c>
      <c r="I186" s="17">
        <v>5.0</v>
      </c>
      <c r="J186" s="17">
        <v>5.0</v>
      </c>
      <c r="K186" s="17">
        <v>5.0</v>
      </c>
      <c r="L186" s="17">
        <v>5.0</v>
      </c>
      <c r="M186" s="17">
        <v>5.0</v>
      </c>
      <c r="N186" s="17">
        <v>5.0</v>
      </c>
      <c r="O186" s="17">
        <v>5.0</v>
      </c>
      <c r="P186" s="17">
        <f t="shared" si="124"/>
        <v>4.9</v>
      </c>
      <c r="Q186" s="18">
        <f t="shared" si="72"/>
        <v>5</v>
      </c>
      <c r="R186" s="20"/>
      <c r="S186" s="21"/>
      <c r="T186" s="21"/>
    </row>
    <row r="187" ht="15.75" customHeight="1">
      <c r="A187" s="14"/>
      <c r="B187" s="15"/>
      <c r="C187" s="16"/>
      <c r="D187" s="21">
        <f t="shared" ref="D187:P187" si="125">D185+D186</f>
        <v>10</v>
      </c>
      <c r="E187" s="21">
        <f t="shared" si="125"/>
        <v>12</v>
      </c>
      <c r="F187" s="21">
        <f t="shared" si="125"/>
        <v>14</v>
      </c>
      <c r="G187" s="21">
        <f t="shared" si="125"/>
        <v>14</v>
      </c>
      <c r="H187" s="21">
        <f t="shared" si="125"/>
        <v>14</v>
      </c>
      <c r="I187" s="21">
        <f t="shared" si="125"/>
        <v>14</v>
      </c>
      <c r="J187" s="21">
        <f t="shared" si="125"/>
        <v>15</v>
      </c>
      <c r="K187" s="21">
        <f t="shared" si="125"/>
        <v>14</v>
      </c>
      <c r="L187" s="21">
        <f t="shared" si="125"/>
        <v>14</v>
      </c>
      <c r="M187" s="21">
        <f t="shared" si="125"/>
        <v>14</v>
      </c>
      <c r="N187" s="21">
        <f t="shared" si="125"/>
        <v>15</v>
      </c>
      <c r="O187" s="21">
        <f t="shared" si="125"/>
        <v>15</v>
      </c>
      <c r="P187" s="21">
        <f t="shared" si="125"/>
        <v>13.5</v>
      </c>
      <c r="Q187" s="18">
        <f t="shared" si="72"/>
        <v>14</v>
      </c>
      <c r="R187" s="25">
        <v>50.0</v>
      </c>
      <c r="S187" s="17">
        <f>R187/10</f>
        <v>5</v>
      </c>
      <c r="T187" s="23">
        <f>roundup(Q187+S187,0)</f>
        <v>19</v>
      </c>
    </row>
    <row r="188" ht="15.75" customHeight="1">
      <c r="A188" s="24">
        <v>62.0</v>
      </c>
      <c r="B188" s="15" t="s">
        <v>134</v>
      </c>
      <c r="C188" s="16" t="s">
        <v>135</v>
      </c>
      <c r="D188" s="17">
        <v>6.0</v>
      </c>
      <c r="E188" s="18">
        <v>10.0</v>
      </c>
      <c r="F188" s="19">
        <v>6.0</v>
      </c>
      <c r="G188" s="17">
        <v>8.0</v>
      </c>
      <c r="H188" s="17">
        <v>9.0</v>
      </c>
      <c r="I188" s="17">
        <v>9.0</v>
      </c>
      <c r="J188" s="17">
        <v>10.0</v>
      </c>
      <c r="K188" s="17">
        <v>9.0</v>
      </c>
      <c r="L188" s="17">
        <v>10.0</v>
      </c>
      <c r="M188" s="17">
        <v>10.0</v>
      </c>
      <c r="N188" s="17">
        <v>10.0</v>
      </c>
      <c r="O188" s="17">
        <v>10.0</v>
      </c>
      <c r="P188" s="17">
        <f t="shared" ref="P188:P189" si="126">AVERAGE(D188:M188)</f>
        <v>8.7</v>
      </c>
      <c r="Q188" s="18">
        <f t="shared" si="72"/>
        <v>9</v>
      </c>
      <c r="R188" s="26"/>
      <c r="S188" s="27"/>
      <c r="T188" s="27"/>
    </row>
    <row r="189" ht="15.75" customHeight="1">
      <c r="A189" s="14"/>
      <c r="B189" s="15"/>
      <c r="C189" s="16"/>
      <c r="D189" s="17">
        <v>5.0</v>
      </c>
      <c r="E189" s="18">
        <v>5.0</v>
      </c>
      <c r="F189" s="19">
        <v>5.0</v>
      </c>
      <c r="G189" s="17">
        <v>5.0</v>
      </c>
      <c r="H189" s="17">
        <v>5.0</v>
      </c>
      <c r="I189" s="17">
        <v>5.0</v>
      </c>
      <c r="J189" s="17">
        <v>5.0</v>
      </c>
      <c r="K189" s="17">
        <v>5.0</v>
      </c>
      <c r="L189" s="17">
        <v>5.0</v>
      </c>
      <c r="M189" s="17">
        <v>5.0</v>
      </c>
      <c r="N189" s="17">
        <v>5.0</v>
      </c>
      <c r="O189" s="17">
        <v>5.0</v>
      </c>
      <c r="P189" s="17">
        <f t="shared" si="126"/>
        <v>5</v>
      </c>
      <c r="Q189" s="18">
        <f t="shared" si="72"/>
        <v>5</v>
      </c>
      <c r="R189" s="26"/>
      <c r="S189" s="27"/>
      <c r="T189" s="27"/>
    </row>
    <row r="190" ht="15.75" customHeight="1">
      <c r="A190" s="14"/>
      <c r="B190" s="15"/>
      <c r="C190" s="16"/>
      <c r="D190" s="21">
        <f t="shared" ref="D190:P190" si="127">D188+D189</f>
        <v>11</v>
      </c>
      <c r="E190" s="21">
        <f t="shared" si="127"/>
        <v>15</v>
      </c>
      <c r="F190" s="21">
        <f t="shared" si="127"/>
        <v>11</v>
      </c>
      <c r="G190" s="21">
        <f t="shared" si="127"/>
        <v>13</v>
      </c>
      <c r="H190" s="21">
        <f t="shared" si="127"/>
        <v>14</v>
      </c>
      <c r="I190" s="21">
        <f t="shared" si="127"/>
        <v>14</v>
      </c>
      <c r="J190" s="21">
        <f t="shared" si="127"/>
        <v>15</v>
      </c>
      <c r="K190" s="21">
        <f t="shared" si="127"/>
        <v>14</v>
      </c>
      <c r="L190" s="21">
        <f t="shared" si="127"/>
        <v>15</v>
      </c>
      <c r="M190" s="21">
        <f t="shared" si="127"/>
        <v>15</v>
      </c>
      <c r="N190" s="21">
        <f t="shared" si="127"/>
        <v>15</v>
      </c>
      <c r="O190" s="21">
        <f t="shared" si="127"/>
        <v>15</v>
      </c>
      <c r="P190" s="21">
        <f t="shared" si="127"/>
        <v>13.7</v>
      </c>
      <c r="Q190" s="18">
        <f t="shared" si="72"/>
        <v>14</v>
      </c>
      <c r="R190" s="22">
        <v>76.0</v>
      </c>
      <c r="S190" s="17">
        <f>R190/10</f>
        <v>7.6</v>
      </c>
      <c r="T190" s="23">
        <f>roundup(Q190+S190,0)</f>
        <v>22</v>
      </c>
    </row>
    <row r="191" ht="15.75" customHeight="1">
      <c r="A191" s="24">
        <v>63.0</v>
      </c>
      <c r="B191" s="28" t="s">
        <v>136</v>
      </c>
      <c r="C191" s="29" t="s">
        <v>137</v>
      </c>
      <c r="D191" s="17">
        <v>8.0</v>
      </c>
      <c r="E191" s="18">
        <v>8.0</v>
      </c>
      <c r="F191" s="19">
        <v>8.0</v>
      </c>
      <c r="G191" s="17">
        <v>8.0</v>
      </c>
      <c r="H191" s="17">
        <v>8.0</v>
      </c>
      <c r="I191" s="17">
        <v>8.0</v>
      </c>
      <c r="J191" s="17">
        <v>9.0</v>
      </c>
      <c r="K191" s="17">
        <v>9.0</v>
      </c>
      <c r="L191" s="17">
        <v>9.0</v>
      </c>
      <c r="M191" s="17">
        <v>9.0</v>
      </c>
      <c r="N191" s="17">
        <v>9.0</v>
      </c>
      <c r="O191" s="17">
        <v>9.0</v>
      </c>
      <c r="P191" s="17">
        <f t="shared" ref="P191:P192" si="128">AVERAGE(D191:M191)</f>
        <v>8.4</v>
      </c>
      <c r="Q191" s="18">
        <f t="shared" si="72"/>
        <v>9</v>
      </c>
      <c r="R191" s="20"/>
      <c r="S191" s="21"/>
      <c r="T191" s="21"/>
    </row>
    <row r="192" ht="15.75" customHeight="1">
      <c r="A192" s="14"/>
      <c r="B192" s="15"/>
      <c r="C192" s="16"/>
      <c r="D192" s="17">
        <v>5.0</v>
      </c>
      <c r="E192" s="18">
        <v>5.0</v>
      </c>
      <c r="F192" s="19">
        <v>5.0</v>
      </c>
      <c r="G192" s="17">
        <v>5.0</v>
      </c>
      <c r="H192" s="17">
        <v>5.0</v>
      </c>
      <c r="I192" s="17">
        <v>5.0</v>
      </c>
      <c r="J192" s="17">
        <v>5.0</v>
      </c>
      <c r="K192" s="17">
        <v>5.0</v>
      </c>
      <c r="L192" s="17">
        <v>5.0</v>
      </c>
      <c r="M192" s="17">
        <v>5.0</v>
      </c>
      <c r="N192" s="17">
        <v>5.0</v>
      </c>
      <c r="O192" s="17">
        <v>5.0</v>
      </c>
      <c r="P192" s="17">
        <f t="shared" si="128"/>
        <v>5</v>
      </c>
      <c r="Q192" s="18">
        <f t="shared" si="72"/>
        <v>5</v>
      </c>
      <c r="R192" s="20"/>
      <c r="S192" s="21"/>
      <c r="T192" s="21"/>
    </row>
    <row r="193" ht="15.75" customHeight="1">
      <c r="A193" s="14"/>
      <c r="B193" s="15"/>
      <c r="C193" s="16"/>
      <c r="D193" s="21">
        <f t="shared" ref="D193:P193" si="129">D191+D192</f>
        <v>13</v>
      </c>
      <c r="E193" s="21">
        <f t="shared" si="129"/>
        <v>13</v>
      </c>
      <c r="F193" s="21">
        <f t="shared" si="129"/>
        <v>13</v>
      </c>
      <c r="G193" s="21">
        <f t="shared" si="129"/>
        <v>13</v>
      </c>
      <c r="H193" s="21">
        <f t="shared" si="129"/>
        <v>13</v>
      </c>
      <c r="I193" s="21">
        <f t="shared" si="129"/>
        <v>13</v>
      </c>
      <c r="J193" s="21">
        <f t="shared" si="129"/>
        <v>14</v>
      </c>
      <c r="K193" s="21">
        <f t="shared" si="129"/>
        <v>14</v>
      </c>
      <c r="L193" s="21">
        <f t="shared" si="129"/>
        <v>14</v>
      </c>
      <c r="M193" s="21">
        <f t="shared" si="129"/>
        <v>14</v>
      </c>
      <c r="N193" s="21">
        <f t="shared" si="129"/>
        <v>14</v>
      </c>
      <c r="O193" s="21">
        <f t="shared" si="129"/>
        <v>14</v>
      </c>
      <c r="P193" s="21">
        <f t="shared" si="129"/>
        <v>13.4</v>
      </c>
      <c r="Q193" s="18">
        <f t="shared" si="72"/>
        <v>14</v>
      </c>
      <c r="R193" s="22">
        <v>48.0</v>
      </c>
      <c r="S193" s="17">
        <f>R193/10</f>
        <v>4.8</v>
      </c>
      <c r="T193" s="23">
        <f>roundup(Q193+S193,0)</f>
        <v>19</v>
      </c>
    </row>
    <row r="194" ht="15.75" customHeight="1">
      <c r="A194" s="24">
        <v>64.0</v>
      </c>
      <c r="B194" s="28" t="s">
        <v>136</v>
      </c>
      <c r="C194" s="29" t="s">
        <v>138</v>
      </c>
      <c r="D194" s="17">
        <v>6.0</v>
      </c>
      <c r="E194" s="18">
        <v>6.0</v>
      </c>
      <c r="F194" s="19">
        <v>6.0</v>
      </c>
      <c r="G194" s="17">
        <v>6.0</v>
      </c>
      <c r="H194" s="17">
        <v>6.0</v>
      </c>
      <c r="I194" s="17">
        <v>6.0</v>
      </c>
      <c r="J194" s="17">
        <v>6.0</v>
      </c>
      <c r="K194" s="17">
        <v>6.0</v>
      </c>
      <c r="L194" s="17">
        <v>6.0</v>
      </c>
      <c r="M194" s="17">
        <v>6.0</v>
      </c>
      <c r="N194" s="17">
        <v>6.0</v>
      </c>
      <c r="O194" s="17">
        <v>6.0</v>
      </c>
      <c r="P194" s="17">
        <f t="shared" ref="P194:P195" si="130">AVERAGE(D194:M194)</f>
        <v>6</v>
      </c>
      <c r="Q194" s="18">
        <f t="shared" si="72"/>
        <v>6</v>
      </c>
      <c r="R194" s="20"/>
      <c r="S194" s="21"/>
      <c r="T194" s="21"/>
    </row>
    <row r="195" ht="15.75" customHeight="1">
      <c r="A195" s="24"/>
      <c r="B195" s="15"/>
      <c r="C195" s="16"/>
      <c r="D195" s="17">
        <v>5.0</v>
      </c>
      <c r="E195" s="18">
        <v>5.0</v>
      </c>
      <c r="F195" s="19">
        <v>5.0</v>
      </c>
      <c r="G195" s="17">
        <v>5.0</v>
      </c>
      <c r="H195" s="17">
        <v>5.0</v>
      </c>
      <c r="I195" s="17">
        <v>5.0</v>
      </c>
      <c r="J195" s="17">
        <v>5.0</v>
      </c>
      <c r="K195" s="17">
        <v>5.0</v>
      </c>
      <c r="L195" s="17">
        <v>5.0</v>
      </c>
      <c r="M195" s="17">
        <v>5.0</v>
      </c>
      <c r="N195" s="17">
        <v>5.0</v>
      </c>
      <c r="O195" s="17">
        <v>5.0</v>
      </c>
      <c r="P195" s="17">
        <f t="shared" si="130"/>
        <v>5</v>
      </c>
      <c r="Q195" s="18">
        <f t="shared" si="72"/>
        <v>5</v>
      </c>
      <c r="R195" s="20"/>
      <c r="S195" s="21"/>
      <c r="T195" s="21"/>
    </row>
    <row r="196" ht="15.75" customHeight="1">
      <c r="A196" s="24"/>
      <c r="B196" s="15"/>
      <c r="C196" s="16"/>
      <c r="D196" s="21">
        <f t="shared" ref="D196:P196" si="131">D194+D195</f>
        <v>11</v>
      </c>
      <c r="E196" s="21">
        <f t="shared" si="131"/>
        <v>11</v>
      </c>
      <c r="F196" s="21">
        <f t="shared" si="131"/>
        <v>11</v>
      </c>
      <c r="G196" s="21">
        <f t="shared" si="131"/>
        <v>11</v>
      </c>
      <c r="H196" s="21">
        <f t="shared" si="131"/>
        <v>11</v>
      </c>
      <c r="I196" s="21">
        <f t="shared" si="131"/>
        <v>11</v>
      </c>
      <c r="J196" s="21">
        <f t="shared" si="131"/>
        <v>11</v>
      </c>
      <c r="K196" s="21">
        <f t="shared" si="131"/>
        <v>11</v>
      </c>
      <c r="L196" s="21">
        <f t="shared" si="131"/>
        <v>11</v>
      </c>
      <c r="M196" s="21">
        <f t="shared" si="131"/>
        <v>11</v>
      </c>
      <c r="N196" s="21">
        <f t="shared" si="131"/>
        <v>11</v>
      </c>
      <c r="O196" s="21">
        <f t="shared" si="131"/>
        <v>11</v>
      </c>
      <c r="P196" s="21">
        <f t="shared" si="131"/>
        <v>11</v>
      </c>
      <c r="Q196" s="18">
        <f t="shared" si="72"/>
        <v>11</v>
      </c>
      <c r="R196" s="22">
        <v>48.0</v>
      </c>
      <c r="S196" s="17">
        <f>R196/10</f>
        <v>4.8</v>
      </c>
      <c r="T196" s="23">
        <f>roundup(Q196+S196,0)</f>
        <v>16</v>
      </c>
    </row>
    <row r="197" ht="15.75" customHeight="1">
      <c r="A197" s="24">
        <v>65.0</v>
      </c>
      <c r="B197" s="28" t="s">
        <v>139</v>
      </c>
      <c r="C197" s="29" t="s">
        <v>140</v>
      </c>
      <c r="D197" s="17">
        <v>0.0</v>
      </c>
      <c r="E197" s="18">
        <v>6.0</v>
      </c>
      <c r="F197" s="19">
        <v>6.0</v>
      </c>
      <c r="G197" s="17">
        <v>6.0</v>
      </c>
      <c r="H197" s="17">
        <v>0.0</v>
      </c>
      <c r="I197" s="17">
        <v>0.0</v>
      </c>
      <c r="J197" s="17">
        <v>6.0</v>
      </c>
      <c r="K197" s="17">
        <v>6.0</v>
      </c>
      <c r="L197" s="17">
        <v>5.0</v>
      </c>
      <c r="M197" s="17">
        <v>5.0</v>
      </c>
      <c r="N197" s="17">
        <v>0.0</v>
      </c>
      <c r="O197" s="17">
        <v>0.0</v>
      </c>
      <c r="P197" s="17">
        <f t="shared" ref="P197:P198" si="132">AVERAGE(D197:M197)</f>
        <v>4</v>
      </c>
      <c r="Q197" s="18">
        <f t="shared" si="72"/>
        <v>4</v>
      </c>
      <c r="R197" s="20"/>
      <c r="S197" s="21"/>
      <c r="T197" s="21"/>
    </row>
    <row r="198" ht="15.75" customHeight="1">
      <c r="A198" s="30"/>
      <c r="B198" s="30"/>
      <c r="C198" s="26"/>
      <c r="D198" s="17">
        <v>0.0</v>
      </c>
      <c r="E198" s="18">
        <v>0.0</v>
      </c>
      <c r="F198" s="19">
        <v>0.0</v>
      </c>
      <c r="G198" s="17">
        <v>0.0</v>
      </c>
      <c r="H198" s="17">
        <v>0.0</v>
      </c>
      <c r="I198" s="17">
        <v>0.0</v>
      </c>
      <c r="J198" s="17">
        <v>0.0</v>
      </c>
      <c r="K198" s="17">
        <v>0.0</v>
      </c>
      <c r="L198" s="17">
        <v>0.0</v>
      </c>
      <c r="M198" s="17">
        <v>0.0</v>
      </c>
      <c r="N198" s="17">
        <v>0.0</v>
      </c>
      <c r="O198" s="17">
        <v>0.0</v>
      </c>
      <c r="P198" s="17">
        <f t="shared" si="132"/>
        <v>0</v>
      </c>
      <c r="Q198" s="18">
        <f t="shared" si="72"/>
        <v>0</v>
      </c>
      <c r="R198" s="20"/>
      <c r="S198" s="21"/>
      <c r="T198" s="21"/>
    </row>
    <row r="199" ht="15.75" customHeight="1">
      <c r="A199" s="31"/>
      <c r="B199" s="32"/>
      <c r="C199" s="33"/>
      <c r="D199" s="21">
        <f t="shared" ref="D199:P199" si="133">D197+D198</f>
        <v>0</v>
      </c>
      <c r="E199" s="21">
        <f t="shared" si="133"/>
        <v>6</v>
      </c>
      <c r="F199" s="21">
        <f t="shared" si="133"/>
        <v>6</v>
      </c>
      <c r="G199" s="21">
        <f t="shared" si="133"/>
        <v>6</v>
      </c>
      <c r="H199" s="21">
        <f t="shared" si="133"/>
        <v>0</v>
      </c>
      <c r="I199" s="21">
        <f t="shared" si="133"/>
        <v>0</v>
      </c>
      <c r="J199" s="21">
        <f t="shared" si="133"/>
        <v>6</v>
      </c>
      <c r="K199" s="21">
        <f t="shared" si="133"/>
        <v>6</v>
      </c>
      <c r="L199" s="21">
        <f t="shared" si="133"/>
        <v>5</v>
      </c>
      <c r="M199" s="21">
        <f t="shared" si="133"/>
        <v>5</v>
      </c>
      <c r="N199" s="21">
        <f t="shared" si="133"/>
        <v>0</v>
      </c>
      <c r="O199" s="21">
        <f t="shared" si="133"/>
        <v>0</v>
      </c>
      <c r="P199" s="21">
        <f t="shared" si="133"/>
        <v>4</v>
      </c>
      <c r="Q199" s="18">
        <f t="shared" si="72"/>
        <v>4</v>
      </c>
      <c r="R199" s="22">
        <v>0.0</v>
      </c>
      <c r="S199" s="17">
        <f>R199/10</f>
        <v>0</v>
      </c>
      <c r="T199" s="23">
        <f>roundup(Q199+S199,0)</f>
        <v>4</v>
      </c>
    </row>
    <row r="200" ht="50.25" customHeight="1">
      <c r="A200" s="34"/>
      <c r="B200" s="35"/>
      <c r="C200" s="3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8"/>
      <c r="R200" s="39"/>
      <c r="S200" s="40"/>
      <c r="T200" s="41"/>
    </row>
    <row r="201" ht="27.0" customHeight="1">
      <c r="A201" s="34"/>
      <c r="B201" s="35"/>
      <c r="C201" s="42" t="s">
        <v>141</v>
      </c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8" t="s">
        <v>142</v>
      </c>
      <c r="R201" s="39"/>
      <c r="S201" s="40"/>
      <c r="T201" s="41"/>
    </row>
  </sheetData>
  <mergeCells count="5">
    <mergeCell ref="C1:T1"/>
    <mergeCell ref="A2:T2"/>
    <mergeCell ref="A3:T3"/>
    <mergeCell ref="A4:T4"/>
    <mergeCell ref="A5:T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4</v>
      </c>
      <c r="B1" s="8" t="s">
        <v>5</v>
      </c>
      <c r="C1" s="9" t="s">
        <v>6</v>
      </c>
      <c r="D1" s="10">
        <v>1.0</v>
      </c>
      <c r="E1" s="10">
        <v>2.0</v>
      </c>
      <c r="F1" s="10">
        <v>3.0</v>
      </c>
      <c r="G1" s="10">
        <v>4.0</v>
      </c>
      <c r="H1" s="10">
        <v>5.0</v>
      </c>
      <c r="I1" s="10">
        <v>6.0</v>
      </c>
      <c r="J1" s="10">
        <v>7.0</v>
      </c>
      <c r="K1" s="10">
        <v>8.0</v>
      </c>
      <c r="L1" s="10">
        <v>9.0</v>
      </c>
      <c r="M1" s="10">
        <v>10.0</v>
      </c>
      <c r="N1" s="10">
        <v>11.0</v>
      </c>
      <c r="O1" s="10">
        <v>12.0</v>
      </c>
      <c r="P1" s="11" t="s">
        <v>7</v>
      </c>
      <c r="Q1" s="12" t="s">
        <v>8</v>
      </c>
      <c r="R1" s="11" t="s">
        <v>9</v>
      </c>
      <c r="S1" s="10" t="s">
        <v>10</v>
      </c>
      <c r="T1" s="13" t="s">
        <v>11</v>
      </c>
    </row>
    <row r="2" hidden="1">
      <c r="A2" s="14">
        <v>1.0</v>
      </c>
      <c r="B2" s="15" t="s">
        <v>12</v>
      </c>
      <c r="C2" s="16" t="s">
        <v>13</v>
      </c>
      <c r="D2" s="17">
        <v>10.0</v>
      </c>
      <c r="E2" s="18">
        <v>8.0</v>
      </c>
      <c r="F2" s="19">
        <v>9.0</v>
      </c>
      <c r="G2" s="17">
        <v>9.0</v>
      </c>
      <c r="H2" s="17">
        <v>10.0</v>
      </c>
      <c r="I2" s="17">
        <v>9.0</v>
      </c>
      <c r="J2" s="17">
        <v>9.0</v>
      </c>
      <c r="K2" s="17">
        <v>9.0</v>
      </c>
      <c r="L2" s="17">
        <v>10.0</v>
      </c>
      <c r="M2" s="17">
        <v>10.0</v>
      </c>
      <c r="N2" s="17">
        <v>10.0</v>
      </c>
      <c r="O2" s="17">
        <v>10.0</v>
      </c>
      <c r="P2" s="17">
        <f t="shared" ref="P2:P3" si="1">AVERAGE(D2:M2)</f>
        <v>9.3</v>
      </c>
      <c r="Q2" s="18"/>
      <c r="R2" s="20"/>
      <c r="S2" s="21"/>
      <c r="T2" s="21"/>
    </row>
    <row r="3" hidden="1">
      <c r="A3" s="14"/>
      <c r="B3" s="15"/>
      <c r="C3" s="16"/>
      <c r="D3" s="17">
        <v>4.0</v>
      </c>
      <c r="E3" s="18">
        <v>5.0</v>
      </c>
      <c r="F3" s="19">
        <v>5.0</v>
      </c>
      <c r="G3" s="17">
        <v>5.0</v>
      </c>
      <c r="H3" s="17">
        <v>5.0</v>
      </c>
      <c r="I3" s="17">
        <v>5.0</v>
      </c>
      <c r="J3" s="17">
        <v>5.0</v>
      </c>
      <c r="K3" s="17">
        <v>5.0</v>
      </c>
      <c r="L3" s="17">
        <v>5.0</v>
      </c>
      <c r="M3" s="17">
        <v>5.0</v>
      </c>
      <c r="N3" s="17">
        <v>5.0</v>
      </c>
      <c r="O3" s="17">
        <v>5.0</v>
      </c>
      <c r="P3" s="17">
        <f t="shared" si="1"/>
        <v>4.9</v>
      </c>
      <c r="Q3" s="18"/>
      <c r="R3" s="20"/>
      <c r="S3" s="21"/>
      <c r="T3" s="21"/>
    </row>
    <row r="4">
      <c r="A4" s="14">
        <v>1.0</v>
      </c>
      <c r="B4" s="15" t="s">
        <v>12</v>
      </c>
      <c r="C4" s="16" t="s">
        <v>13</v>
      </c>
      <c r="D4" s="21">
        <f t="shared" ref="D4:P4" si="2">D2+D3</f>
        <v>14</v>
      </c>
      <c r="E4" s="21">
        <f t="shared" si="2"/>
        <v>13</v>
      </c>
      <c r="F4" s="21">
        <f t="shared" si="2"/>
        <v>14</v>
      </c>
      <c r="G4" s="21">
        <f t="shared" si="2"/>
        <v>14</v>
      </c>
      <c r="H4" s="21">
        <f t="shared" si="2"/>
        <v>15</v>
      </c>
      <c r="I4" s="21">
        <f t="shared" si="2"/>
        <v>14</v>
      </c>
      <c r="J4" s="21">
        <f t="shared" si="2"/>
        <v>14</v>
      </c>
      <c r="K4" s="21">
        <f t="shared" si="2"/>
        <v>14</v>
      </c>
      <c r="L4" s="21">
        <f t="shared" si="2"/>
        <v>15</v>
      </c>
      <c r="M4" s="21">
        <f t="shared" si="2"/>
        <v>15</v>
      </c>
      <c r="N4" s="21">
        <f t="shared" si="2"/>
        <v>15</v>
      </c>
      <c r="O4" s="21">
        <f t="shared" si="2"/>
        <v>15</v>
      </c>
      <c r="P4" s="21">
        <f t="shared" si="2"/>
        <v>14.2</v>
      </c>
      <c r="Q4" s="18">
        <f>ROUNDUP(P4,0)</f>
        <v>15</v>
      </c>
      <c r="R4" s="22">
        <v>50.0</v>
      </c>
      <c r="S4" s="17">
        <f>R4/10</f>
        <v>5</v>
      </c>
      <c r="T4" s="23">
        <f>Q4+S4</f>
        <v>20</v>
      </c>
    </row>
    <row r="5" hidden="1">
      <c r="A5" s="14"/>
      <c r="B5" s="15"/>
      <c r="C5" s="16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8"/>
      <c r="R5" s="22"/>
      <c r="S5" s="17"/>
      <c r="T5" s="23"/>
    </row>
    <row r="6" hidden="1">
      <c r="A6" s="14">
        <v>2.0</v>
      </c>
      <c r="B6" s="15" t="s">
        <v>14</v>
      </c>
      <c r="C6" s="16" t="s">
        <v>15</v>
      </c>
      <c r="D6" s="17">
        <v>10.0</v>
      </c>
      <c r="E6" s="18">
        <v>10.0</v>
      </c>
      <c r="F6" s="19">
        <v>9.0</v>
      </c>
      <c r="G6" s="17">
        <v>10.0</v>
      </c>
      <c r="H6" s="17">
        <v>10.0</v>
      </c>
      <c r="I6" s="17">
        <v>10.0</v>
      </c>
      <c r="J6" s="17">
        <v>10.0</v>
      </c>
      <c r="K6" s="17">
        <v>9.0</v>
      </c>
      <c r="L6" s="17">
        <v>10.0</v>
      </c>
      <c r="M6" s="17">
        <v>10.0</v>
      </c>
      <c r="N6" s="17">
        <v>10.0</v>
      </c>
      <c r="O6" s="17">
        <v>10.0</v>
      </c>
      <c r="P6" s="17">
        <f t="shared" ref="P6:P7" si="3">AVERAGE(D6:M6)</f>
        <v>9.8</v>
      </c>
      <c r="Q6" s="18"/>
      <c r="R6" s="20"/>
      <c r="S6" s="21"/>
      <c r="T6" s="21"/>
    </row>
    <row r="7" hidden="1">
      <c r="A7" s="14"/>
      <c r="B7" s="15"/>
      <c r="C7" s="16"/>
      <c r="D7" s="17">
        <v>5.0</v>
      </c>
      <c r="E7" s="18">
        <v>5.0</v>
      </c>
      <c r="F7" s="19">
        <v>5.0</v>
      </c>
      <c r="G7" s="17">
        <v>5.0</v>
      </c>
      <c r="H7" s="17">
        <v>5.0</v>
      </c>
      <c r="I7" s="17">
        <v>5.0</v>
      </c>
      <c r="J7" s="17">
        <v>5.0</v>
      </c>
      <c r="K7" s="17">
        <v>5.0</v>
      </c>
      <c r="L7" s="17">
        <v>5.0</v>
      </c>
      <c r="M7" s="17">
        <v>5.0</v>
      </c>
      <c r="N7" s="17">
        <v>5.0</v>
      </c>
      <c r="O7" s="17">
        <v>5.0</v>
      </c>
      <c r="P7" s="17">
        <f t="shared" si="3"/>
        <v>5</v>
      </c>
      <c r="Q7" s="18"/>
      <c r="R7" s="20"/>
      <c r="S7" s="21"/>
      <c r="T7" s="21"/>
    </row>
    <row r="8">
      <c r="A8" s="14">
        <v>2.0</v>
      </c>
      <c r="B8" s="15" t="s">
        <v>14</v>
      </c>
      <c r="C8" s="16" t="s">
        <v>15</v>
      </c>
      <c r="D8" s="21">
        <f t="shared" ref="D8:P8" si="4">D6+D7</f>
        <v>15</v>
      </c>
      <c r="E8" s="21">
        <f t="shared" si="4"/>
        <v>15</v>
      </c>
      <c r="F8" s="21">
        <f t="shared" si="4"/>
        <v>14</v>
      </c>
      <c r="G8" s="21">
        <f t="shared" si="4"/>
        <v>15</v>
      </c>
      <c r="H8" s="21">
        <f t="shared" si="4"/>
        <v>15</v>
      </c>
      <c r="I8" s="21">
        <f t="shared" si="4"/>
        <v>15</v>
      </c>
      <c r="J8" s="21">
        <f t="shared" si="4"/>
        <v>15</v>
      </c>
      <c r="K8" s="21">
        <f t="shared" si="4"/>
        <v>14</v>
      </c>
      <c r="L8" s="21">
        <f t="shared" si="4"/>
        <v>15</v>
      </c>
      <c r="M8" s="21">
        <f t="shared" si="4"/>
        <v>15</v>
      </c>
      <c r="N8" s="21">
        <f t="shared" si="4"/>
        <v>15</v>
      </c>
      <c r="O8" s="21">
        <f t="shared" si="4"/>
        <v>15</v>
      </c>
      <c r="P8" s="21">
        <f t="shared" si="4"/>
        <v>14.8</v>
      </c>
      <c r="Q8" s="18">
        <f>ROUND(P8,0)</f>
        <v>15</v>
      </c>
      <c r="R8" s="22">
        <v>48.0</v>
      </c>
      <c r="S8" s="17">
        <f>R8/10</f>
        <v>4.8</v>
      </c>
      <c r="T8" s="23">
        <f>Q8+S8</f>
        <v>19.8</v>
      </c>
    </row>
    <row r="9" hidden="1">
      <c r="A9" s="14"/>
      <c r="B9" s="15"/>
      <c r="C9" s="1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8"/>
      <c r="R9" s="22"/>
      <c r="S9" s="17"/>
      <c r="T9" s="23"/>
    </row>
    <row r="10" hidden="1">
      <c r="A10" s="14">
        <v>3.0</v>
      </c>
      <c r="B10" s="15" t="s">
        <v>16</v>
      </c>
      <c r="C10" s="16" t="s">
        <v>17</v>
      </c>
      <c r="D10" s="17">
        <v>10.0</v>
      </c>
      <c r="E10" s="18">
        <v>10.0</v>
      </c>
      <c r="F10" s="19">
        <v>8.0</v>
      </c>
      <c r="G10" s="17">
        <v>8.0</v>
      </c>
      <c r="H10" s="17">
        <v>9.0</v>
      </c>
      <c r="I10" s="17">
        <v>9.0</v>
      </c>
      <c r="J10" s="17">
        <v>9.0</v>
      </c>
      <c r="K10" s="17">
        <v>10.0</v>
      </c>
      <c r="L10" s="17">
        <v>10.0</v>
      </c>
      <c r="M10" s="17">
        <v>10.0</v>
      </c>
      <c r="N10" s="17">
        <v>10.0</v>
      </c>
      <c r="O10" s="17">
        <v>10.0</v>
      </c>
      <c r="P10" s="17">
        <f t="shared" ref="P10:P11" si="5">AVERAGE(D10:M10)</f>
        <v>9.3</v>
      </c>
      <c r="Q10" s="18"/>
      <c r="R10" s="20"/>
      <c r="S10" s="21"/>
      <c r="T10" s="21"/>
    </row>
    <row r="11" hidden="1">
      <c r="A11" s="14"/>
      <c r="B11" s="15"/>
      <c r="C11" s="16"/>
      <c r="D11" s="17">
        <v>5.0</v>
      </c>
      <c r="E11" s="18">
        <v>5.0</v>
      </c>
      <c r="F11" s="19">
        <v>5.0</v>
      </c>
      <c r="G11" s="17">
        <v>5.0</v>
      </c>
      <c r="H11" s="17">
        <v>5.0</v>
      </c>
      <c r="I11" s="17">
        <v>5.0</v>
      </c>
      <c r="J11" s="17">
        <v>5.0</v>
      </c>
      <c r="K11" s="17">
        <v>5.0</v>
      </c>
      <c r="L11" s="17">
        <v>5.0</v>
      </c>
      <c r="M11" s="17">
        <v>5.0</v>
      </c>
      <c r="N11" s="17">
        <v>5.0</v>
      </c>
      <c r="O11" s="17">
        <v>5.0</v>
      </c>
      <c r="P11" s="17">
        <f t="shared" si="5"/>
        <v>5</v>
      </c>
      <c r="Q11" s="18"/>
      <c r="R11" s="20"/>
      <c r="S11" s="21"/>
      <c r="T11" s="21"/>
    </row>
    <row r="12">
      <c r="A12" s="14">
        <v>3.0</v>
      </c>
      <c r="B12" s="15" t="s">
        <v>16</v>
      </c>
      <c r="C12" s="16" t="s">
        <v>17</v>
      </c>
      <c r="D12" s="21">
        <f t="shared" ref="D12:P12" si="6">D10+D11</f>
        <v>15</v>
      </c>
      <c r="E12" s="21">
        <f t="shared" si="6"/>
        <v>15</v>
      </c>
      <c r="F12" s="21">
        <f t="shared" si="6"/>
        <v>13</v>
      </c>
      <c r="G12" s="21">
        <f t="shared" si="6"/>
        <v>13</v>
      </c>
      <c r="H12" s="21">
        <f t="shared" si="6"/>
        <v>14</v>
      </c>
      <c r="I12" s="21">
        <f t="shared" si="6"/>
        <v>14</v>
      </c>
      <c r="J12" s="21">
        <f t="shared" si="6"/>
        <v>14</v>
      </c>
      <c r="K12" s="21">
        <f t="shared" si="6"/>
        <v>15</v>
      </c>
      <c r="L12" s="21">
        <f t="shared" si="6"/>
        <v>15</v>
      </c>
      <c r="M12" s="21">
        <f t="shared" si="6"/>
        <v>15</v>
      </c>
      <c r="N12" s="21">
        <f t="shared" si="6"/>
        <v>15</v>
      </c>
      <c r="O12" s="21">
        <f t="shared" si="6"/>
        <v>15</v>
      </c>
      <c r="P12" s="21">
        <f t="shared" si="6"/>
        <v>14.3</v>
      </c>
      <c r="Q12" s="18">
        <f>ROUNDUP(P12,0)</f>
        <v>15</v>
      </c>
      <c r="R12" s="22">
        <v>88.0</v>
      </c>
      <c r="S12" s="17">
        <f>R12/10</f>
        <v>8.8</v>
      </c>
      <c r="T12" s="23">
        <f>Q12+S12</f>
        <v>23.8</v>
      </c>
    </row>
    <row r="13" hidden="1">
      <c r="A13" s="14"/>
      <c r="B13" s="15"/>
      <c r="C13" s="16"/>
      <c r="D13" s="21"/>
      <c r="E13" s="43"/>
      <c r="F13" s="4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8"/>
      <c r="R13" s="20"/>
      <c r="S13" s="21"/>
      <c r="T13" s="21"/>
    </row>
    <row r="14" hidden="1">
      <c r="A14" s="14">
        <v>4.0</v>
      </c>
      <c r="B14" s="15" t="s">
        <v>18</v>
      </c>
      <c r="C14" s="16" t="s">
        <v>19</v>
      </c>
      <c r="D14" s="17">
        <v>10.0</v>
      </c>
      <c r="E14" s="18">
        <v>10.0</v>
      </c>
      <c r="F14" s="19">
        <v>9.0</v>
      </c>
      <c r="G14" s="17">
        <v>9.0</v>
      </c>
      <c r="H14" s="17">
        <v>10.0</v>
      </c>
      <c r="I14" s="17">
        <v>9.0</v>
      </c>
      <c r="J14" s="17">
        <v>7.0</v>
      </c>
      <c r="K14" s="17">
        <v>9.0</v>
      </c>
      <c r="L14" s="17">
        <v>10.0</v>
      </c>
      <c r="M14" s="17">
        <v>10.0</v>
      </c>
      <c r="N14" s="17">
        <v>10.0</v>
      </c>
      <c r="O14" s="17">
        <v>10.0</v>
      </c>
      <c r="P14" s="17">
        <f t="shared" ref="P14:P15" si="7">AVERAGE(D14:M14)</f>
        <v>9.3</v>
      </c>
      <c r="Q14" s="18"/>
      <c r="R14" s="20"/>
      <c r="S14" s="21"/>
      <c r="T14" s="21"/>
    </row>
    <row r="15" hidden="1">
      <c r="A15" s="14"/>
      <c r="B15" s="15"/>
      <c r="C15" s="16"/>
      <c r="D15" s="17">
        <v>5.0</v>
      </c>
      <c r="E15" s="18">
        <v>5.0</v>
      </c>
      <c r="F15" s="19">
        <v>5.0</v>
      </c>
      <c r="G15" s="17">
        <v>5.0</v>
      </c>
      <c r="H15" s="17">
        <v>5.0</v>
      </c>
      <c r="I15" s="17">
        <v>5.0</v>
      </c>
      <c r="J15" s="17">
        <v>5.0</v>
      </c>
      <c r="K15" s="17">
        <v>5.0</v>
      </c>
      <c r="L15" s="17">
        <v>5.0</v>
      </c>
      <c r="M15" s="17">
        <v>5.0</v>
      </c>
      <c r="N15" s="17">
        <v>5.0</v>
      </c>
      <c r="O15" s="17">
        <v>5.0</v>
      </c>
      <c r="P15" s="17">
        <f t="shared" si="7"/>
        <v>5</v>
      </c>
      <c r="Q15" s="18"/>
      <c r="R15" s="20"/>
      <c r="S15" s="21"/>
      <c r="T15" s="21"/>
    </row>
    <row r="16">
      <c r="A16" s="14">
        <v>4.0</v>
      </c>
      <c r="B16" s="15" t="s">
        <v>18</v>
      </c>
      <c r="C16" s="16" t="s">
        <v>19</v>
      </c>
      <c r="D16" s="21">
        <f t="shared" ref="D16:P16" si="8">D14+D15</f>
        <v>15</v>
      </c>
      <c r="E16" s="21">
        <f t="shared" si="8"/>
        <v>15</v>
      </c>
      <c r="F16" s="21">
        <f t="shared" si="8"/>
        <v>14</v>
      </c>
      <c r="G16" s="21">
        <f t="shared" si="8"/>
        <v>14</v>
      </c>
      <c r="H16" s="21">
        <f t="shared" si="8"/>
        <v>15</v>
      </c>
      <c r="I16" s="21">
        <f t="shared" si="8"/>
        <v>14</v>
      </c>
      <c r="J16" s="21">
        <f t="shared" si="8"/>
        <v>12</v>
      </c>
      <c r="K16" s="21">
        <f t="shared" si="8"/>
        <v>14</v>
      </c>
      <c r="L16" s="21">
        <f t="shared" si="8"/>
        <v>15</v>
      </c>
      <c r="M16" s="21">
        <f t="shared" si="8"/>
        <v>15</v>
      </c>
      <c r="N16" s="21">
        <f t="shared" si="8"/>
        <v>15</v>
      </c>
      <c r="O16" s="21">
        <f t="shared" si="8"/>
        <v>15</v>
      </c>
      <c r="P16" s="21">
        <f t="shared" si="8"/>
        <v>14.3</v>
      </c>
      <c r="Q16" s="18">
        <f>ROUNDUP(P16,0)</f>
        <v>15</v>
      </c>
      <c r="R16" s="22">
        <v>63.0</v>
      </c>
      <c r="S16" s="17">
        <f>R16/10</f>
        <v>6.3</v>
      </c>
      <c r="T16" s="23">
        <f>Q16+S16</f>
        <v>21.3</v>
      </c>
    </row>
    <row r="17" hidden="1">
      <c r="A17" s="14"/>
      <c r="B17" s="15"/>
      <c r="C17" s="16"/>
      <c r="D17" s="21"/>
      <c r="E17" s="43"/>
      <c r="F17" s="4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8"/>
      <c r="R17" s="20"/>
      <c r="S17" s="21"/>
      <c r="T17" s="21"/>
    </row>
    <row r="18" hidden="1">
      <c r="A18" s="14">
        <v>5.0</v>
      </c>
      <c r="B18" s="15" t="s">
        <v>20</v>
      </c>
      <c r="C18" s="16" t="s">
        <v>21</v>
      </c>
      <c r="D18" s="17">
        <v>10.0</v>
      </c>
      <c r="E18" s="18">
        <v>10.0</v>
      </c>
      <c r="F18" s="19">
        <v>9.0</v>
      </c>
      <c r="G18" s="17">
        <v>10.0</v>
      </c>
      <c r="H18" s="17">
        <v>10.0</v>
      </c>
      <c r="I18" s="17">
        <v>10.0</v>
      </c>
      <c r="J18" s="17">
        <v>10.0</v>
      </c>
      <c r="K18" s="17">
        <v>10.0</v>
      </c>
      <c r="L18" s="17">
        <v>10.0</v>
      </c>
      <c r="M18" s="17">
        <v>9.0</v>
      </c>
      <c r="N18" s="17">
        <v>9.0</v>
      </c>
      <c r="O18" s="17">
        <v>9.0</v>
      </c>
      <c r="P18" s="17">
        <f t="shared" ref="P18:P19" si="9">AVERAGE(D18:M18)</f>
        <v>9.8</v>
      </c>
      <c r="Q18" s="18"/>
      <c r="R18" s="20"/>
      <c r="S18" s="21"/>
      <c r="T18" s="21"/>
    </row>
    <row r="19" hidden="1">
      <c r="A19" s="14"/>
      <c r="B19" s="15"/>
      <c r="C19" s="16"/>
      <c r="D19" s="17">
        <v>5.0</v>
      </c>
      <c r="E19" s="18">
        <v>5.0</v>
      </c>
      <c r="F19" s="19">
        <v>5.0</v>
      </c>
      <c r="G19" s="17">
        <v>5.0</v>
      </c>
      <c r="H19" s="17">
        <v>5.0</v>
      </c>
      <c r="I19" s="17">
        <v>5.0</v>
      </c>
      <c r="J19" s="17">
        <v>5.0</v>
      </c>
      <c r="K19" s="17">
        <v>5.0</v>
      </c>
      <c r="L19" s="17">
        <v>5.0</v>
      </c>
      <c r="M19" s="17">
        <v>5.0</v>
      </c>
      <c r="N19" s="17">
        <v>5.0</v>
      </c>
      <c r="O19" s="17">
        <v>5.0</v>
      </c>
      <c r="P19" s="17">
        <f t="shared" si="9"/>
        <v>5</v>
      </c>
      <c r="Q19" s="18"/>
      <c r="R19" s="20"/>
      <c r="S19" s="21"/>
      <c r="T19" s="21"/>
    </row>
    <row r="20">
      <c r="A20" s="14">
        <v>5.0</v>
      </c>
      <c r="B20" s="15" t="s">
        <v>20</v>
      </c>
      <c r="C20" s="16" t="s">
        <v>21</v>
      </c>
      <c r="D20" s="21">
        <f t="shared" ref="D20:P20" si="10">D18+D19</f>
        <v>15</v>
      </c>
      <c r="E20" s="21">
        <f t="shared" si="10"/>
        <v>15</v>
      </c>
      <c r="F20" s="21">
        <f t="shared" si="10"/>
        <v>14</v>
      </c>
      <c r="G20" s="21">
        <f t="shared" si="10"/>
        <v>15</v>
      </c>
      <c r="H20" s="21">
        <f t="shared" si="10"/>
        <v>15</v>
      </c>
      <c r="I20" s="21">
        <f t="shared" si="10"/>
        <v>15</v>
      </c>
      <c r="J20" s="21">
        <f t="shared" si="10"/>
        <v>15</v>
      </c>
      <c r="K20" s="21">
        <f t="shared" si="10"/>
        <v>15</v>
      </c>
      <c r="L20" s="21">
        <f t="shared" si="10"/>
        <v>15</v>
      </c>
      <c r="M20" s="21">
        <f t="shared" si="10"/>
        <v>14</v>
      </c>
      <c r="N20" s="21">
        <f t="shared" si="10"/>
        <v>14</v>
      </c>
      <c r="O20" s="21">
        <f t="shared" si="10"/>
        <v>14</v>
      </c>
      <c r="P20" s="21">
        <f t="shared" si="10"/>
        <v>14.8</v>
      </c>
      <c r="Q20" s="18">
        <f>ROUND(P20,0)</f>
        <v>15</v>
      </c>
      <c r="R20" s="22">
        <v>97.0</v>
      </c>
      <c r="S20" s="17">
        <f>R20/10</f>
        <v>9.7</v>
      </c>
      <c r="T20" s="23">
        <f>Q20+S20</f>
        <v>24.7</v>
      </c>
    </row>
    <row r="21" hidden="1">
      <c r="A21" s="14"/>
      <c r="B21" s="15"/>
      <c r="C21" s="16"/>
      <c r="D21" s="21"/>
      <c r="E21" s="43"/>
      <c r="F21" s="4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8"/>
      <c r="R21" s="20"/>
      <c r="S21" s="21"/>
      <c r="T21" s="21"/>
    </row>
    <row r="22" hidden="1">
      <c r="A22" s="14">
        <v>6.0</v>
      </c>
      <c r="B22" s="15" t="s">
        <v>22</v>
      </c>
      <c r="C22" s="16" t="s">
        <v>23</v>
      </c>
      <c r="D22" s="17">
        <v>8.0</v>
      </c>
      <c r="E22" s="18">
        <v>10.0</v>
      </c>
      <c r="F22" s="19">
        <v>9.0</v>
      </c>
      <c r="G22" s="17">
        <v>9.0</v>
      </c>
      <c r="H22" s="17">
        <v>10.0</v>
      </c>
      <c r="I22" s="17">
        <v>9.0</v>
      </c>
      <c r="J22" s="17">
        <v>10.0</v>
      </c>
      <c r="K22" s="17">
        <v>9.0</v>
      </c>
      <c r="L22" s="17">
        <v>10.0</v>
      </c>
      <c r="M22" s="17">
        <v>10.0</v>
      </c>
      <c r="N22" s="17">
        <v>10.0</v>
      </c>
      <c r="O22" s="17">
        <v>10.0</v>
      </c>
      <c r="P22" s="17">
        <f t="shared" ref="P22:P23" si="11">AVERAGE(D22:M22)</f>
        <v>9.4</v>
      </c>
      <c r="Q22" s="18"/>
      <c r="R22" s="20"/>
      <c r="S22" s="21"/>
      <c r="T22" s="21"/>
    </row>
    <row r="23" hidden="1">
      <c r="A23" s="14"/>
      <c r="B23" s="15"/>
      <c r="C23" s="16"/>
      <c r="D23" s="17">
        <v>5.0</v>
      </c>
      <c r="E23" s="18">
        <v>5.0</v>
      </c>
      <c r="F23" s="19">
        <v>5.0</v>
      </c>
      <c r="G23" s="17">
        <v>5.0</v>
      </c>
      <c r="H23" s="17">
        <v>5.0</v>
      </c>
      <c r="I23" s="17">
        <v>5.0</v>
      </c>
      <c r="J23" s="17">
        <v>5.0</v>
      </c>
      <c r="K23" s="17">
        <v>5.0</v>
      </c>
      <c r="L23" s="17">
        <v>5.0</v>
      </c>
      <c r="M23" s="17">
        <v>5.0</v>
      </c>
      <c r="N23" s="17">
        <v>5.0</v>
      </c>
      <c r="O23" s="17">
        <v>5.0</v>
      </c>
      <c r="P23" s="17">
        <f t="shared" si="11"/>
        <v>5</v>
      </c>
      <c r="Q23" s="18"/>
      <c r="R23" s="20"/>
      <c r="S23" s="21"/>
      <c r="T23" s="21"/>
    </row>
    <row r="24">
      <c r="A24" s="14">
        <v>6.0</v>
      </c>
      <c r="B24" s="15" t="s">
        <v>22</v>
      </c>
      <c r="C24" s="16" t="s">
        <v>23</v>
      </c>
      <c r="D24" s="21">
        <f t="shared" ref="D24:P24" si="12">D22+D23</f>
        <v>13</v>
      </c>
      <c r="E24" s="21">
        <f t="shared" si="12"/>
        <v>15</v>
      </c>
      <c r="F24" s="21">
        <f t="shared" si="12"/>
        <v>14</v>
      </c>
      <c r="G24" s="21">
        <f t="shared" si="12"/>
        <v>14</v>
      </c>
      <c r="H24" s="21">
        <f t="shared" si="12"/>
        <v>15</v>
      </c>
      <c r="I24" s="21">
        <f t="shared" si="12"/>
        <v>14</v>
      </c>
      <c r="J24" s="21">
        <f t="shared" si="12"/>
        <v>15</v>
      </c>
      <c r="K24" s="21">
        <f t="shared" si="12"/>
        <v>14</v>
      </c>
      <c r="L24" s="21">
        <f t="shared" si="12"/>
        <v>15</v>
      </c>
      <c r="M24" s="21">
        <f t="shared" si="12"/>
        <v>15</v>
      </c>
      <c r="N24" s="21">
        <f t="shared" si="12"/>
        <v>15</v>
      </c>
      <c r="O24" s="21">
        <f t="shared" si="12"/>
        <v>15</v>
      </c>
      <c r="P24" s="21">
        <f t="shared" si="12"/>
        <v>14.4</v>
      </c>
      <c r="Q24" s="18">
        <f>ROUNDUP(P24,0)</f>
        <v>15</v>
      </c>
      <c r="R24" s="22">
        <v>95.0</v>
      </c>
      <c r="S24" s="17">
        <f>R24/10</f>
        <v>9.5</v>
      </c>
      <c r="T24" s="23">
        <f>Q24+S24</f>
        <v>24.5</v>
      </c>
    </row>
    <row r="25" hidden="1">
      <c r="A25" s="14"/>
      <c r="B25" s="15"/>
      <c r="C25" s="16"/>
      <c r="D25" s="21"/>
      <c r="E25" s="43"/>
      <c r="F25" s="4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8"/>
      <c r="R25" s="20"/>
      <c r="S25" s="21"/>
      <c r="T25" s="21"/>
    </row>
    <row r="26" hidden="1">
      <c r="A26" s="14">
        <v>7.0</v>
      </c>
      <c r="B26" s="15" t="s">
        <v>24</v>
      </c>
      <c r="C26" s="16" t="s">
        <v>25</v>
      </c>
      <c r="D26" s="17">
        <v>10.0</v>
      </c>
      <c r="E26" s="18">
        <v>10.0</v>
      </c>
      <c r="F26" s="19">
        <v>10.0</v>
      </c>
      <c r="G26" s="17">
        <v>9.0</v>
      </c>
      <c r="H26" s="17">
        <v>10.0</v>
      </c>
      <c r="I26" s="17">
        <v>10.0</v>
      </c>
      <c r="J26" s="17">
        <v>10.0</v>
      </c>
      <c r="K26" s="17">
        <v>9.0</v>
      </c>
      <c r="L26" s="17">
        <v>10.0</v>
      </c>
      <c r="M26" s="17">
        <v>10.0</v>
      </c>
      <c r="N26" s="17">
        <v>10.0</v>
      </c>
      <c r="O26" s="17">
        <v>10.0</v>
      </c>
      <c r="P26" s="17">
        <f t="shared" ref="P26:P27" si="13">AVERAGE(D26:M26)</f>
        <v>9.8</v>
      </c>
      <c r="Q26" s="18"/>
      <c r="R26" s="20"/>
      <c r="S26" s="21"/>
      <c r="T26" s="21"/>
    </row>
    <row r="27" hidden="1">
      <c r="A27" s="14"/>
      <c r="B27" s="15"/>
      <c r="C27" s="16"/>
      <c r="D27" s="17">
        <v>5.0</v>
      </c>
      <c r="E27" s="18">
        <v>5.0</v>
      </c>
      <c r="F27" s="19">
        <v>5.0</v>
      </c>
      <c r="G27" s="17">
        <v>5.0</v>
      </c>
      <c r="H27" s="17">
        <v>5.0</v>
      </c>
      <c r="I27" s="17">
        <v>5.0</v>
      </c>
      <c r="J27" s="17">
        <v>5.0</v>
      </c>
      <c r="K27" s="17">
        <v>5.0</v>
      </c>
      <c r="L27" s="17">
        <v>5.0</v>
      </c>
      <c r="M27" s="17">
        <v>5.0</v>
      </c>
      <c r="N27" s="17">
        <v>5.0</v>
      </c>
      <c r="O27" s="17">
        <v>5.0</v>
      </c>
      <c r="P27" s="17">
        <f t="shared" si="13"/>
        <v>5</v>
      </c>
      <c r="Q27" s="18"/>
      <c r="R27" s="20"/>
      <c r="S27" s="21"/>
      <c r="T27" s="21"/>
    </row>
    <row r="28">
      <c r="A28" s="14">
        <v>7.0</v>
      </c>
      <c r="B28" s="15" t="s">
        <v>24</v>
      </c>
      <c r="C28" s="16" t="s">
        <v>25</v>
      </c>
      <c r="D28" s="21">
        <f t="shared" ref="D28:P28" si="14">D26+D27</f>
        <v>15</v>
      </c>
      <c r="E28" s="21">
        <f t="shared" si="14"/>
        <v>15</v>
      </c>
      <c r="F28" s="21">
        <f t="shared" si="14"/>
        <v>15</v>
      </c>
      <c r="G28" s="21">
        <f t="shared" si="14"/>
        <v>14</v>
      </c>
      <c r="H28" s="21">
        <f t="shared" si="14"/>
        <v>15</v>
      </c>
      <c r="I28" s="21">
        <f t="shared" si="14"/>
        <v>15</v>
      </c>
      <c r="J28" s="21">
        <f t="shared" si="14"/>
        <v>15</v>
      </c>
      <c r="K28" s="21">
        <f t="shared" si="14"/>
        <v>14</v>
      </c>
      <c r="L28" s="21">
        <f t="shared" si="14"/>
        <v>15</v>
      </c>
      <c r="M28" s="21">
        <f t="shared" si="14"/>
        <v>15</v>
      </c>
      <c r="N28" s="21">
        <f t="shared" si="14"/>
        <v>15</v>
      </c>
      <c r="O28" s="21">
        <f t="shared" si="14"/>
        <v>15</v>
      </c>
      <c r="P28" s="21">
        <f t="shared" si="14"/>
        <v>14.8</v>
      </c>
      <c r="Q28" s="18">
        <f>ROUND(P28,0)</f>
        <v>15</v>
      </c>
      <c r="R28" s="22">
        <v>88.0</v>
      </c>
      <c r="S28" s="17">
        <f>R28/10</f>
        <v>8.8</v>
      </c>
      <c r="T28" s="23">
        <f>Q28+S28</f>
        <v>23.8</v>
      </c>
    </row>
    <row r="29" hidden="1">
      <c r="A29" s="14"/>
      <c r="B29" s="15"/>
      <c r="C29" s="16"/>
      <c r="D29" s="21"/>
      <c r="E29" s="43"/>
      <c r="F29" s="4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8"/>
      <c r="R29" s="20"/>
      <c r="S29" s="21"/>
      <c r="T29" s="21"/>
    </row>
    <row r="30" hidden="1">
      <c r="A30" s="14">
        <v>8.0</v>
      </c>
      <c r="B30" s="15" t="s">
        <v>26</v>
      </c>
      <c r="C30" s="16" t="s">
        <v>27</v>
      </c>
      <c r="D30" s="17">
        <v>6.0</v>
      </c>
      <c r="E30" s="18">
        <v>10.0</v>
      </c>
      <c r="F30" s="19">
        <v>9.0</v>
      </c>
      <c r="G30" s="17">
        <v>9.0</v>
      </c>
      <c r="H30" s="17">
        <v>10.0</v>
      </c>
      <c r="I30" s="17">
        <v>10.0</v>
      </c>
      <c r="J30" s="17">
        <v>10.0</v>
      </c>
      <c r="K30" s="17">
        <v>9.0</v>
      </c>
      <c r="L30" s="17">
        <v>10.0</v>
      </c>
      <c r="M30" s="17">
        <v>10.0</v>
      </c>
      <c r="N30" s="17">
        <v>10.0</v>
      </c>
      <c r="O30" s="17">
        <v>10.0</v>
      </c>
      <c r="P30" s="17">
        <f t="shared" ref="P30:P31" si="15">AVERAGE(D30:M30)</f>
        <v>9.3</v>
      </c>
      <c r="Q30" s="18"/>
      <c r="R30" s="20"/>
      <c r="S30" s="21"/>
      <c r="T30" s="21"/>
    </row>
    <row r="31" hidden="1">
      <c r="A31" s="14"/>
      <c r="B31" s="15"/>
      <c r="C31" s="16"/>
      <c r="D31" s="17">
        <v>5.0</v>
      </c>
      <c r="E31" s="18">
        <v>5.0</v>
      </c>
      <c r="F31" s="19">
        <v>5.0</v>
      </c>
      <c r="G31" s="17">
        <v>5.0</v>
      </c>
      <c r="H31" s="17">
        <v>5.0</v>
      </c>
      <c r="I31" s="17">
        <v>5.0</v>
      </c>
      <c r="J31" s="17">
        <v>5.0</v>
      </c>
      <c r="K31" s="17">
        <v>5.0</v>
      </c>
      <c r="L31" s="17">
        <v>5.0</v>
      </c>
      <c r="M31" s="17">
        <v>5.0</v>
      </c>
      <c r="N31" s="17">
        <v>5.0</v>
      </c>
      <c r="O31" s="17">
        <v>5.0</v>
      </c>
      <c r="P31" s="17">
        <f t="shared" si="15"/>
        <v>5</v>
      </c>
      <c r="Q31" s="18"/>
      <c r="R31" s="20"/>
      <c r="S31" s="21"/>
      <c r="T31" s="21"/>
    </row>
    <row r="32">
      <c r="A32" s="14">
        <v>8.0</v>
      </c>
      <c r="B32" s="15" t="s">
        <v>26</v>
      </c>
      <c r="C32" s="16" t="s">
        <v>27</v>
      </c>
      <c r="D32" s="21">
        <f t="shared" ref="D32:P32" si="16">D30+D31</f>
        <v>11</v>
      </c>
      <c r="E32" s="21">
        <f t="shared" si="16"/>
        <v>15</v>
      </c>
      <c r="F32" s="21">
        <f t="shared" si="16"/>
        <v>14</v>
      </c>
      <c r="G32" s="21">
        <f t="shared" si="16"/>
        <v>14</v>
      </c>
      <c r="H32" s="21">
        <f t="shared" si="16"/>
        <v>15</v>
      </c>
      <c r="I32" s="21">
        <f t="shared" si="16"/>
        <v>15</v>
      </c>
      <c r="J32" s="21">
        <f t="shared" si="16"/>
        <v>15</v>
      </c>
      <c r="K32" s="21">
        <f t="shared" si="16"/>
        <v>14</v>
      </c>
      <c r="L32" s="21">
        <f t="shared" si="16"/>
        <v>15</v>
      </c>
      <c r="M32" s="21">
        <f t="shared" si="16"/>
        <v>15</v>
      </c>
      <c r="N32" s="21">
        <f t="shared" si="16"/>
        <v>15</v>
      </c>
      <c r="O32" s="21">
        <f t="shared" si="16"/>
        <v>15</v>
      </c>
      <c r="P32" s="21">
        <f t="shared" si="16"/>
        <v>14.3</v>
      </c>
      <c r="Q32" s="18">
        <f>ROUNDUP(P32,0)</f>
        <v>15</v>
      </c>
      <c r="R32" s="22">
        <v>100.0</v>
      </c>
      <c r="S32" s="17">
        <f>R32/10</f>
        <v>10</v>
      </c>
      <c r="T32" s="23">
        <f>Q32+S32</f>
        <v>25</v>
      </c>
    </row>
    <row r="33" hidden="1">
      <c r="A33" s="14"/>
      <c r="B33" s="15"/>
      <c r="C33" s="16"/>
      <c r="D33" s="21"/>
      <c r="E33" s="43"/>
      <c r="F33" s="4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18"/>
      <c r="R33" s="20"/>
      <c r="S33" s="21"/>
      <c r="T33" s="21"/>
    </row>
    <row r="34" hidden="1">
      <c r="A34" s="14">
        <v>9.0</v>
      </c>
      <c r="B34" s="15" t="s">
        <v>28</v>
      </c>
      <c r="C34" s="16" t="s">
        <v>29</v>
      </c>
      <c r="D34" s="17">
        <v>6.0</v>
      </c>
      <c r="E34" s="18">
        <v>6.0</v>
      </c>
      <c r="F34" s="19">
        <v>9.0</v>
      </c>
      <c r="G34" s="17">
        <v>8.0</v>
      </c>
      <c r="H34" s="17">
        <v>9.0</v>
      </c>
      <c r="I34" s="17">
        <v>9.0</v>
      </c>
      <c r="J34" s="17">
        <v>9.0</v>
      </c>
      <c r="K34" s="17">
        <v>9.0</v>
      </c>
      <c r="L34" s="17">
        <v>9.0</v>
      </c>
      <c r="M34" s="17">
        <v>10.0</v>
      </c>
      <c r="N34" s="17">
        <v>10.0</v>
      </c>
      <c r="O34" s="17">
        <v>10.0</v>
      </c>
      <c r="P34" s="17">
        <f t="shared" ref="P34:P35" si="17">AVERAGE(D34:M34)</f>
        <v>8.4</v>
      </c>
      <c r="Q34" s="18"/>
      <c r="R34" s="20"/>
      <c r="S34" s="21"/>
      <c r="T34" s="21"/>
    </row>
    <row r="35" hidden="1">
      <c r="A35" s="14"/>
      <c r="B35" s="15"/>
      <c r="C35" s="16"/>
      <c r="D35" s="17">
        <v>5.0</v>
      </c>
      <c r="E35" s="18">
        <v>5.0</v>
      </c>
      <c r="F35" s="19">
        <v>5.0</v>
      </c>
      <c r="G35" s="17">
        <v>5.0</v>
      </c>
      <c r="H35" s="17">
        <v>5.0</v>
      </c>
      <c r="I35" s="17">
        <v>5.0</v>
      </c>
      <c r="J35" s="17">
        <v>5.0</v>
      </c>
      <c r="K35" s="17">
        <v>5.0</v>
      </c>
      <c r="L35" s="17">
        <v>5.0</v>
      </c>
      <c r="M35" s="17">
        <v>5.0</v>
      </c>
      <c r="N35" s="17">
        <v>5.0</v>
      </c>
      <c r="O35" s="17">
        <v>5.0</v>
      </c>
      <c r="P35" s="17">
        <f t="shared" si="17"/>
        <v>5</v>
      </c>
      <c r="Q35" s="18"/>
      <c r="R35" s="20"/>
      <c r="S35" s="21"/>
      <c r="T35" s="21"/>
    </row>
    <row r="36">
      <c r="A36" s="14">
        <v>9.0</v>
      </c>
      <c r="B36" s="15" t="s">
        <v>28</v>
      </c>
      <c r="C36" s="16" t="s">
        <v>29</v>
      </c>
      <c r="D36" s="21">
        <f t="shared" ref="D36:P36" si="18">D34+D35</f>
        <v>11</v>
      </c>
      <c r="E36" s="21">
        <f t="shared" si="18"/>
        <v>11</v>
      </c>
      <c r="F36" s="21">
        <f t="shared" si="18"/>
        <v>14</v>
      </c>
      <c r="G36" s="21">
        <f t="shared" si="18"/>
        <v>13</v>
      </c>
      <c r="H36" s="21">
        <f t="shared" si="18"/>
        <v>14</v>
      </c>
      <c r="I36" s="21">
        <f t="shared" si="18"/>
        <v>14</v>
      </c>
      <c r="J36" s="21">
        <f t="shared" si="18"/>
        <v>14</v>
      </c>
      <c r="K36" s="21">
        <f t="shared" si="18"/>
        <v>14</v>
      </c>
      <c r="L36" s="21">
        <f t="shared" si="18"/>
        <v>14</v>
      </c>
      <c r="M36" s="21">
        <f t="shared" si="18"/>
        <v>15</v>
      </c>
      <c r="N36" s="21">
        <f t="shared" si="18"/>
        <v>15</v>
      </c>
      <c r="O36" s="21">
        <f t="shared" si="18"/>
        <v>15</v>
      </c>
      <c r="P36" s="21">
        <f t="shared" si="18"/>
        <v>13.4</v>
      </c>
      <c r="Q36" s="18">
        <f>ROUNDUP(P36,0)</f>
        <v>14</v>
      </c>
      <c r="R36" s="22">
        <v>60.0</v>
      </c>
      <c r="S36" s="17">
        <f>R36/10</f>
        <v>6</v>
      </c>
      <c r="T36" s="23">
        <f>Q36+S36</f>
        <v>20</v>
      </c>
    </row>
    <row r="37" hidden="1">
      <c r="A37" s="14"/>
      <c r="B37" s="15"/>
      <c r="C37" s="16"/>
      <c r="D37" s="21"/>
      <c r="E37" s="43"/>
      <c r="F37" s="4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18"/>
      <c r="R37" s="20"/>
      <c r="S37" s="21"/>
      <c r="T37" s="21"/>
    </row>
    <row r="38" hidden="1">
      <c r="A38" s="14">
        <v>10.0</v>
      </c>
      <c r="B38" s="15" t="s">
        <v>30</v>
      </c>
      <c r="C38" s="16" t="s">
        <v>31</v>
      </c>
      <c r="D38" s="17">
        <v>9.0</v>
      </c>
      <c r="E38" s="18">
        <v>9.0</v>
      </c>
      <c r="F38" s="19">
        <v>6.0</v>
      </c>
      <c r="G38" s="17">
        <v>6.0</v>
      </c>
      <c r="H38" s="17">
        <v>10.0</v>
      </c>
      <c r="I38" s="17">
        <v>10.0</v>
      </c>
      <c r="J38" s="17">
        <v>10.0</v>
      </c>
      <c r="K38" s="17">
        <v>6.0</v>
      </c>
      <c r="L38" s="17">
        <v>9.0</v>
      </c>
      <c r="M38" s="17">
        <v>9.0</v>
      </c>
      <c r="N38" s="17">
        <v>10.0</v>
      </c>
      <c r="O38" s="17">
        <v>10.0</v>
      </c>
      <c r="P38" s="17">
        <f t="shared" ref="P38:P39" si="19">AVERAGE(D38:M38)</f>
        <v>8.4</v>
      </c>
      <c r="Q38" s="18"/>
      <c r="R38" s="20"/>
      <c r="S38" s="21"/>
      <c r="T38" s="21"/>
    </row>
    <row r="39" hidden="1">
      <c r="A39" s="14"/>
      <c r="B39" s="15"/>
      <c r="C39" s="16"/>
      <c r="D39" s="17">
        <v>5.0</v>
      </c>
      <c r="E39" s="18">
        <v>5.0</v>
      </c>
      <c r="F39" s="19">
        <v>5.0</v>
      </c>
      <c r="G39" s="17">
        <v>5.0</v>
      </c>
      <c r="H39" s="17">
        <v>5.0</v>
      </c>
      <c r="I39" s="17">
        <v>5.0</v>
      </c>
      <c r="J39" s="17">
        <v>5.0</v>
      </c>
      <c r="K39" s="17">
        <v>5.0</v>
      </c>
      <c r="L39" s="17">
        <v>5.0</v>
      </c>
      <c r="M39" s="17">
        <v>5.0</v>
      </c>
      <c r="N39" s="17">
        <v>5.0</v>
      </c>
      <c r="O39" s="17">
        <v>5.0</v>
      </c>
      <c r="P39" s="17">
        <f t="shared" si="19"/>
        <v>5</v>
      </c>
      <c r="Q39" s="18"/>
      <c r="R39" s="20"/>
      <c r="S39" s="21"/>
      <c r="T39" s="21"/>
    </row>
    <row r="40">
      <c r="A40" s="14">
        <v>10.0</v>
      </c>
      <c r="B40" s="15" t="s">
        <v>30</v>
      </c>
      <c r="C40" s="16" t="s">
        <v>31</v>
      </c>
      <c r="D40" s="21">
        <f t="shared" ref="D40:P40" si="20">D38+D39</f>
        <v>14</v>
      </c>
      <c r="E40" s="21">
        <f t="shared" si="20"/>
        <v>14</v>
      </c>
      <c r="F40" s="21">
        <f t="shared" si="20"/>
        <v>11</v>
      </c>
      <c r="G40" s="21">
        <f t="shared" si="20"/>
        <v>11</v>
      </c>
      <c r="H40" s="21">
        <f t="shared" si="20"/>
        <v>15</v>
      </c>
      <c r="I40" s="21">
        <f t="shared" si="20"/>
        <v>15</v>
      </c>
      <c r="J40" s="21">
        <f t="shared" si="20"/>
        <v>15</v>
      </c>
      <c r="K40" s="21">
        <f t="shared" si="20"/>
        <v>11</v>
      </c>
      <c r="L40" s="21">
        <f t="shared" si="20"/>
        <v>14</v>
      </c>
      <c r="M40" s="21">
        <f t="shared" si="20"/>
        <v>14</v>
      </c>
      <c r="N40" s="21">
        <f t="shared" si="20"/>
        <v>15</v>
      </c>
      <c r="O40" s="21">
        <f t="shared" si="20"/>
        <v>15</v>
      </c>
      <c r="P40" s="21">
        <f t="shared" si="20"/>
        <v>13.4</v>
      </c>
      <c r="Q40" s="18">
        <f>ROUNDUP(P40,0)</f>
        <v>14</v>
      </c>
      <c r="R40" s="22">
        <v>90.0</v>
      </c>
      <c r="S40" s="17">
        <f>R40/10</f>
        <v>9</v>
      </c>
      <c r="T40" s="23">
        <f>Q40+S40</f>
        <v>23</v>
      </c>
    </row>
    <row r="41" hidden="1">
      <c r="A41" s="14"/>
      <c r="B41" s="15"/>
      <c r="C41" s="16"/>
      <c r="D41" s="21"/>
      <c r="E41" s="43"/>
      <c r="F41" s="4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8"/>
      <c r="R41" s="20"/>
      <c r="S41" s="21"/>
      <c r="T41" s="21"/>
    </row>
    <row r="42" hidden="1">
      <c r="A42" s="14">
        <v>11.0</v>
      </c>
      <c r="B42" s="15" t="s">
        <v>32</v>
      </c>
      <c r="C42" s="16" t="s">
        <v>33</v>
      </c>
      <c r="D42" s="17">
        <v>10.0</v>
      </c>
      <c r="E42" s="18">
        <v>6.0</v>
      </c>
      <c r="F42" s="19">
        <v>9.0</v>
      </c>
      <c r="G42" s="17">
        <v>9.0</v>
      </c>
      <c r="H42" s="17">
        <v>10.0</v>
      </c>
      <c r="I42" s="17">
        <v>10.0</v>
      </c>
      <c r="J42" s="17">
        <v>10.0</v>
      </c>
      <c r="K42" s="17">
        <v>10.0</v>
      </c>
      <c r="L42" s="17">
        <v>10.0</v>
      </c>
      <c r="M42" s="17">
        <v>10.0</v>
      </c>
      <c r="N42" s="17">
        <v>10.0</v>
      </c>
      <c r="O42" s="17">
        <v>10.0</v>
      </c>
      <c r="P42" s="17">
        <f t="shared" ref="P42:P43" si="21">AVERAGE(D42:M42)</f>
        <v>9.4</v>
      </c>
      <c r="Q42" s="18"/>
      <c r="R42" s="20"/>
      <c r="S42" s="21"/>
      <c r="T42" s="21"/>
    </row>
    <row r="43" hidden="1">
      <c r="A43" s="14"/>
      <c r="B43" s="15"/>
      <c r="C43" s="16"/>
      <c r="D43" s="17">
        <v>5.0</v>
      </c>
      <c r="E43" s="18">
        <v>5.0</v>
      </c>
      <c r="F43" s="19">
        <v>5.0</v>
      </c>
      <c r="G43" s="17">
        <v>5.0</v>
      </c>
      <c r="H43" s="17">
        <v>5.0</v>
      </c>
      <c r="I43" s="17">
        <v>5.0</v>
      </c>
      <c r="J43" s="17">
        <v>5.0</v>
      </c>
      <c r="K43" s="17">
        <v>5.0</v>
      </c>
      <c r="L43" s="17">
        <v>5.0</v>
      </c>
      <c r="M43" s="17">
        <v>5.0</v>
      </c>
      <c r="N43" s="17">
        <v>5.0</v>
      </c>
      <c r="O43" s="17">
        <v>5.0</v>
      </c>
      <c r="P43" s="17">
        <f t="shared" si="21"/>
        <v>5</v>
      </c>
      <c r="Q43" s="18"/>
      <c r="R43" s="20"/>
      <c r="S43" s="21"/>
      <c r="T43" s="21"/>
    </row>
    <row r="44">
      <c r="A44" s="14">
        <v>11.0</v>
      </c>
      <c r="B44" s="15" t="s">
        <v>32</v>
      </c>
      <c r="C44" s="16" t="s">
        <v>33</v>
      </c>
      <c r="D44" s="21">
        <f t="shared" ref="D44:P44" si="22">D42+D43</f>
        <v>15</v>
      </c>
      <c r="E44" s="21">
        <f t="shared" si="22"/>
        <v>11</v>
      </c>
      <c r="F44" s="21">
        <f t="shared" si="22"/>
        <v>14</v>
      </c>
      <c r="G44" s="21">
        <f t="shared" si="22"/>
        <v>14</v>
      </c>
      <c r="H44" s="21">
        <f t="shared" si="22"/>
        <v>15</v>
      </c>
      <c r="I44" s="21">
        <f t="shared" si="22"/>
        <v>15</v>
      </c>
      <c r="J44" s="21">
        <f t="shared" si="22"/>
        <v>15</v>
      </c>
      <c r="K44" s="21">
        <f t="shared" si="22"/>
        <v>15</v>
      </c>
      <c r="L44" s="21">
        <f t="shared" si="22"/>
        <v>15</v>
      </c>
      <c r="M44" s="21">
        <f t="shared" si="22"/>
        <v>15</v>
      </c>
      <c r="N44" s="21">
        <f t="shared" si="22"/>
        <v>15</v>
      </c>
      <c r="O44" s="21">
        <f t="shared" si="22"/>
        <v>15</v>
      </c>
      <c r="P44" s="21">
        <f t="shared" si="22"/>
        <v>14.4</v>
      </c>
      <c r="Q44" s="18">
        <f>ROUNDUP(P44,0)</f>
        <v>15</v>
      </c>
      <c r="R44" s="22">
        <v>72.0</v>
      </c>
      <c r="S44" s="17">
        <f>R44/10</f>
        <v>7.2</v>
      </c>
      <c r="T44" s="23">
        <f>Q44+S44</f>
        <v>22.2</v>
      </c>
    </row>
    <row r="45" hidden="1">
      <c r="A45" s="14"/>
      <c r="B45" s="15"/>
      <c r="C45" s="16"/>
      <c r="D45" s="21"/>
      <c r="E45" s="43"/>
      <c r="F45" s="4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18"/>
      <c r="R45" s="20"/>
      <c r="S45" s="21"/>
      <c r="T45" s="21"/>
    </row>
    <row r="46" hidden="1">
      <c r="A46" s="14">
        <v>12.0</v>
      </c>
      <c r="B46" s="15" t="s">
        <v>34</v>
      </c>
      <c r="C46" s="16" t="s">
        <v>35</v>
      </c>
      <c r="D46" s="17">
        <v>10.0</v>
      </c>
      <c r="E46" s="18">
        <v>9.0</v>
      </c>
      <c r="F46" s="19">
        <v>6.0</v>
      </c>
      <c r="G46" s="17">
        <v>9.0</v>
      </c>
      <c r="H46" s="17">
        <v>10.0</v>
      </c>
      <c r="I46" s="17">
        <v>9.0</v>
      </c>
      <c r="J46" s="17">
        <v>9.0</v>
      </c>
      <c r="K46" s="17">
        <v>9.0</v>
      </c>
      <c r="L46" s="17">
        <v>6.0</v>
      </c>
      <c r="M46" s="17">
        <v>10.0</v>
      </c>
      <c r="N46" s="17">
        <v>10.0</v>
      </c>
      <c r="O46" s="17">
        <v>10.0</v>
      </c>
      <c r="P46" s="17">
        <f t="shared" ref="P46:P47" si="23">AVERAGE(D46:M46)</f>
        <v>8.7</v>
      </c>
      <c r="Q46" s="18"/>
      <c r="R46" s="20"/>
      <c r="S46" s="21"/>
      <c r="T46" s="21"/>
    </row>
    <row r="47" hidden="1">
      <c r="A47" s="14"/>
      <c r="B47" s="15"/>
      <c r="C47" s="16"/>
      <c r="D47" s="17">
        <v>5.0</v>
      </c>
      <c r="E47" s="18">
        <v>5.0</v>
      </c>
      <c r="F47" s="19">
        <v>4.0</v>
      </c>
      <c r="G47" s="17">
        <v>5.0</v>
      </c>
      <c r="H47" s="17">
        <v>5.0</v>
      </c>
      <c r="I47" s="17">
        <v>4.0</v>
      </c>
      <c r="J47" s="17">
        <v>4.0</v>
      </c>
      <c r="K47" s="17">
        <v>5.0</v>
      </c>
      <c r="L47" s="17">
        <v>5.0</v>
      </c>
      <c r="M47" s="17">
        <v>5.0</v>
      </c>
      <c r="N47" s="17">
        <v>5.0</v>
      </c>
      <c r="O47" s="17">
        <v>5.0</v>
      </c>
      <c r="P47" s="17">
        <f t="shared" si="23"/>
        <v>4.7</v>
      </c>
      <c r="Q47" s="18"/>
      <c r="R47" s="20"/>
      <c r="S47" s="21"/>
      <c r="T47" s="21"/>
    </row>
    <row r="48">
      <c r="A48" s="14">
        <v>12.0</v>
      </c>
      <c r="B48" s="15" t="s">
        <v>34</v>
      </c>
      <c r="C48" s="16" t="s">
        <v>35</v>
      </c>
      <c r="D48" s="21">
        <f t="shared" ref="D48:P48" si="24">D46+D47</f>
        <v>15</v>
      </c>
      <c r="E48" s="21">
        <f t="shared" si="24"/>
        <v>14</v>
      </c>
      <c r="F48" s="21">
        <f t="shared" si="24"/>
        <v>10</v>
      </c>
      <c r="G48" s="21">
        <f t="shared" si="24"/>
        <v>14</v>
      </c>
      <c r="H48" s="21">
        <f t="shared" si="24"/>
        <v>15</v>
      </c>
      <c r="I48" s="21">
        <f t="shared" si="24"/>
        <v>13</v>
      </c>
      <c r="J48" s="21">
        <f t="shared" si="24"/>
        <v>13</v>
      </c>
      <c r="K48" s="21">
        <f t="shared" si="24"/>
        <v>14</v>
      </c>
      <c r="L48" s="21">
        <f t="shared" si="24"/>
        <v>11</v>
      </c>
      <c r="M48" s="21">
        <f t="shared" si="24"/>
        <v>15</v>
      </c>
      <c r="N48" s="21">
        <f t="shared" si="24"/>
        <v>15</v>
      </c>
      <c r="O48" s="21">
        <f t="shared" si="24"/>
        <v>15</v>
      </c>
      <c r="P48" s="21">
        <f t="shared" si="24"/>
        <v>13.4</v>
      </c>
      <c r="Q48" s="18">
        <f>ROUNDUP(P48,0)</f>
        <v>14</v>
      </c>
      <c r="R48" s="22">
        <v>93.0</v>
      </c>
      <c r="S48" s="17">
        <f>R48/10</f>
        <v>9.3</v>
      </c>
      <c r="T48" s="23">
        <f>Q48+S48</f>
        <v>23.3</v>
      </c>
    </row>
    <row r="49" hidden="1">
      <c r="A49" s="14"/>
      <c r="B49" s="15"/>
      <c r="C49" s="16"/>
      <c r="D49" s="21"/>
      <c r="E49" s="43"/>
      <c r="F49" s="4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8"/>
      <c r="R49" s="20"/>
      <c r="S49" s="21"/>
      <c r="T49" s="21"/>
    </row>
    <row r="50" hidden="1">
      <c r="A50" s="14">
        <v>13.0</v>
      </c>
      <c r="B50" s="15" t="s">
        <v>36</v>
      </c>
      <c r="C50" s="16" t="s">
        <v>37</v>
      </c>
      <c r="D50" s="17">
        <v>10.0</v>
      </c>
      <c r="E50" s="18">
        <v>10.0</v>
      </c>
      <c r="F50" s="19">
        <v>9.0</v>
      </c>
      <c r="G50" s="17">
        <v>6.0</v>
      </c>
      <c r="H50" s="17">
        <v>10.0</v>
      </c>
      <c r="I50" s="17">
        <v>10.0</v>
      </c>
      <c r="J50" s="17">
        <v>10.0</v>
      </c>
      <c r="K50" s="17">
        <v>10.0</v>
      </c>
      <c r="L50" s="17">
        <v>10.0</v>
      </c>
      <c r="M50" s="17">
        <v>10.0</v>
      </c>
      <c r="N50" s="17">
        <v>10.0</v>
      </c>
      <c r="O50" s="17">
        <v>10.0</v>
      </c>
      <c r="P50" s="17">
        <f t="shared" ref="P50:P51" si="25">AVERAGE(D50:M50)</f>
        <v>9.5</v>
      </c>
      <c r="Q50" s="18"/>
      <c r="R50" s="20"/>
      <c r="S50" s="21"/>
      <c r="T50" s="21"/>
    </row>
    <row r="51" hidden="1">
      <c r="A51" s="14"/>
      <c r="B51" s="15"/>
      <c r="C51" s="16"/>
      <c r="D51" s="17">
        <v>5.0</v>
      </c>
      <c r="E51" s="18">
        <v>5.0</v>
      </c>
      <c r="F51" s="19">
        <v>5.0</v>
      </c>
      <c r="G51" s="17">
        <v>5.0</v>
      </c>
      <c r="H51" s="17">
        <v>5.0</v>
      </c>
      <c r="I51" s="17">
        <v>5.0</v>
      </c>
      <c r="J51" s="17">
        <v>5.0</v>
      </c>
      <c r="K51" s="17">
        <v>5.0</v>
      </c>
      <c r="L51" s="17">
        <v>5.0</v>
      </c>
      <c r="M51" s="17">
        <v>5.0</v>
      </c>
      <c r="N51" s="17">
        <v>5.0</v>
      </c>
      <c r="O51" s="17">
        <v>5.0</v>
      </c>
      <c r="P51" s="17">
        <f t="shared" si="25"/>
        <v>5</v>
      </c>
      <c r="Q51" s="18"/>
      <c r="R51" s="20"/>
      <c r="S51" s="21"/>
      <c r="T51" s="21"/>
    </row>
    <row r="52">
      <c r="A52" s="14">
        <v>13.0</v>
      </c>
      <c r="B52" s="15" t="s">
        <v>36</v>
      </c>
      <c r="C52" s="16" t="s">
        <v>37</v>
      </c>
      <c r="D52" s="21">
        <f t="shared" ref="D52:P52" si="26">D50+D51</f>
        <v>15</v>
      </c>
      <c r="E52" s="21">
        <f t="shared" si="26"/>
        <v>15</v>
      </c>
      <c r="F52" s="21">
        <f t="shared" si="26"/>
        <v>14</v>
      </c>
      <c r="G52" s="21">
        <f t="shared" si="26"/>
        <v>11</v>
      </c>
      <c r="H52" s="21">
        <f t="shared" si="26"/>
        <v>15</v>
      </c>
      <c r="I52" s="21">
        <f t="shared" si="26"/>
        <v>15</v>
      </c>
      <c r="J52" s="21">
        <f t="shared" si="26"/>
        <v>15</v>
      </c>
      <c r="K52" s="21">
        <f t="shared" si="26"/>
        <v>15</v>
      </c>
      <c r="L52" s="21">
        <f t="shared" si="26"/>
        <v>15</v>
      </c>
      <c r="M52" s="21">
        <f t="shared" si="26"/>
        <v>15</v>
      </c>
      <c r="N52" s="21">
        <f t="shared" si="26"/>
        <v>15</v>
      </c>
      <c r="O52" s="21">
        <f t="shared" si="26"/>
        <v>15</v>
      </c>
      <c r="P52" s="21">
        <f t="shared" si="26"/>
        <v>14.5</v>
      </c>
      <c r="Q52" s="18">
        <f>ROUND(P52,0)</f>
        <v>15</v>
      </c>
      <c r="R52" s="22">
        <v>99.0</v>
      </c>
      <c r="S52" s="17">
        <f>R52/10</f>
        <v>9.9</v>
      </c>
      <c r="T52" s="23">
        <f>Q52+S52</f>
        <v>24.9</v>
      </c>
    </row>
    <row r="53" hidden="1">
      <c r="A53" s="14"/>
      <c r="B53" s="15"/>
      <c r="C53" s="16"/>
      <c r="D53" s="21"/>
      <c r="E53" s="43"/>
      <c r="F53" s="4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8"/>
      <c r="R53" s="20"/>
      <c r="S53" s="21"/>
      <c r="T53" s="21"/>
    </row>
    <row r="54" hidden="1">
      <c r="A54" s="14">
        <v>14.0</v>
      </c>
      <c r="B54" s="15" t="s">
        <v>38</v>
      </c>
      <c r="C54" s="16" t="s">
        <v>39</v>
      </c>
      <c r="D54" s="17">
        <v>10.0</v>
      </c>
      <c r="E54" s="18">
        <v>10.0</v>
      </c>
      <c r="F54" s="19">
        <v>9.0</v>
      </c>
      <c r="G54" s="17">
        <v>10.0</v>
      </c>
      <c r="H54" s="17">
        <v>10.0</v>
      </c>
      <c r="I54" s="17">
        <v>10.0</v>
      </c>
      <c r="J54" s="17">
        <v>10.0</v>
      </c>
      <c r="K54" s="17">
        <v>6.0</v>
      </c>
      <c r="L54" s="17">
        <v>10.0</v>
      </c>
      <c r="M54" s="17">
        <v>10.0</v>
      </c>
      <c r="N54" s="17">
        <v>10.0</v>
      </c>
      <c r="O54" s="17">
        <v>10.0</v>
      </c>
      <c r="P54" s="17">
        <f t="shared" ref="P54:P55" si="27">AVERAGE(D54:M54)</f>
        <v>9.5</v>
      </c>
      <c r="Q54" s="18"/>
      <c r="R54" s="20"/>
      <c r="S54" s="21"/>
      <c r="T54" s="21"/>
    </row>
    <row r="55" hidden="1">
      <c r="A55" s="14"/>
      <c r="B55" s="15"/>
      <c r="C55" s="16"/>
      <c r="D55" s="17">
        <v>5.0</v>
      </c>
      <c r="E55" s="18">
        <v>5.0</v>
      </c>
      <c r="F55" s="19">
        <v>5.0</v>
      </c>
      <c r="G55" s="17">
        <v>5.0</v>
      </c>
      <c r="H55" s="17">
        <v>5.0</v>
      </c>
      <c r="I55" s="17">
        <v>5.0</v>
      </c>
      <c r="J55" s="17">
        <v>5.0</v>
      </c>
      <c r="K55" s="17">
        <v>5.0</v>
      </c>
      <c r="L55" s="17">
        <v>5.0</v>
      </c>
      <c r="M55" s="17">
        <v>5.0</v>
      </c>
      <c r="N55" s="17">
        <v>5.0</v>
      </c>
      <c r="O55" s="17">
        <v>5.0</v>
      </c>
      <c r="P55" s="17">
        <f t="shared" si="27"/>
        <v>5</v>
      </c>
      <c r="Q55" s="18"/>
      <c r="R55" s="20"/>
      <c r="S55" s="21"/>
      <c r="T55" s="21"/>
    </row>
    <row r="56">
      <c r="A56" s="14">
        <v>14.0</v>
      </c>
      <c r="B56" s="15" t="s">
        <v>38</v>
      </c>
      <c r="C56" s="16" t="s">
        <v>39</v>
      </c>
      <c r="D56" s="21">
        <f t="shared" ref="D56:P56" si="28">D54+D55</f>
        <v>15</v>
      </c>
      <c r="E56" s="21">
        <f t="shared" si="28"/>
        <v>15</v>
      </c>
      <c r="F56" s="21">
        <f t="shared" si="28"/>
        <v>14</v>
      </c>
      <c r="G56" s="21">
        <f t="shared" si="28"/>
        <v>15</v>
      </c>
      <c r="H56" s="21">
        <f t="shared" si="28"/>
        <v>15</v>
      </c>
      <c r="I56" s="21">
        <f t="shared" si="28"/>
        <v>15</v>
      </c>
      <c r="J56" s="21">
        <f t="shared" si="28"/>
        <v>15</v>
      </c>
      <c r="K56" s="21">
        <f t="shared" si="28"/>
        <v>11</v>
      </c>
      <c r="L56" s="21">
        <f t="shared" si="28"/>
        <v>15</v>
      </c>
      <c r="M56" s="21">
        <f t="shared" si="28"/>
        <v>15</v>
      </c>
      <c r="N56" s="21">
        <f t="shared" si="28"/>
        <v>15</v>
      </c>
      <c r="O56" s="21">
        <f t="shared" si="28"/>
        <v>15</v>
      </c>
      <c r="P56" s="21">
        <f t="shared" si="28"/>
        <v>14.5</v>
      </c>
      <c r="Q56" s="18">
        <f>ROUND(P56,0)</f>
        <v>15</v>
      </c>
      <c r="R56" s="22">
        <v>90.0</v>
      </c>
      <c r="S56" s="17">
        <f>R56/10</f>
        <v>9</v>
      </c>
      <c r="T56" s="23">
        <f>Q56+S56</f>
        <v>24</v>
      </c>
    </row>
    <row r="57" hidden="1">
      <c r="A57" s="14"/>
      <c r="B57" s="15"/>
      <c r="C57" s="16"/>
      <c r="D57" s="21"/>
      <c r="E57" s="43"/>
      <c r="F57" s="4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8"/>
      <c r="R57" s="20"/>
      <c r="S57" s="21"/>
      <c r="T57" s="21"/>
    </row>
    <row r="58" hidden="1">
      <c r="A58" s="14">
        <v>15.0</v>
      </c>
      <c r="B58" s="15" t="s">
        <v>40</v>
      </c>
      <c r="C58" s="16" t="s">
        <v>41</v>
      </c>
      <c r="D58" s="17">
        <v>10.0</v>
      </c>
      <c r="E58" s="18">
        <v>10.0</v>
      </c>
      <c r="F58" s="19">
        <v>9.0</v>
      </c>
      <c r="G58" s="17">
        <v>10.0</v>
      </c>
      <c r="H58" s="17">
        <v>10.0</v>
      </c>
      <c r="I58" s="17">
        <v>10.0</v>
      </c>
      <c r="J58" s="17">
        <v>10.0</v>
      </c>
      <c r="K58" s="17">
        <v>9.0</v>
      </c>
      <c r="L58" s="17">
        <v>10.0</v>
      </c>
      <c r="M58" s="17">
        <v>10.0</v>
      </c>
      <c r="N58" s="17">
        <v>10.0</v>
      </c>
      <c r="O58" s="17">
        <v>10.0</v>
      </c>
      <c r="P58" s="17">
        <f t="shared" ref="P58:P59" si="29">AVERAGE(D58:M58)</f>
        <v>9.8</v>
      </c>
      <c r="Q58" s="18"/>
      <c r="R58" s="20"/>
      <c r="S58" s="21"/>
      <c r="T58" s="21"/>
    </row>
    <row r="59" hidden="1">
      <c r="A59" s="14"/>
      <c r="B59" s="15"/>
      <c r="C59" s="16"/>
      <c r="D59" s="17">
        <v>5.0</v>
      </c>
      <c r="E59" s="18">
        <v>5.0</v>
      </c>
      <c r="F59" s="19">
        <v>5.0</v>
      </c>
      <c r="G59" s="17">
        <v>5.0</v>
      </c>
      <c r="H59" s="17">
        <v>5.0</v>
      </c>
      <c r="I59" s="17">
        <v>5.0</v>
      </c>
      <c r="J59" s="17">
        <v>5.0</v>
      </c>
      <c r="K59" s="17">
        <v>5.0</v>
      </c>
      <c r="L59" s="17">
        <v>5.0</v>
      </c>
      <c r="M59" s="17">
        <v>5.0</v>
      </c>
      <c r="N59" s="17">
        <v>5.0</v>
      </c>
      <c r="O59" s="17">
        <v>5.0</v>
      </c>
      <c r="P59" s="17">
        <f t="shared" si="29"/>
        <v>5</v>
      </c>
      <c r="Q59" s="18"/>
      <c r="R59" s="20"/>
      <c r="S59" s="21"/>
      <c r="T59" s="21"/>
    </row>
    <row r="60">
      <c r="A60" s="14">
        <v>15.0</v>
      </c>
      <c r="B60" s="15" t="s">
        <v>40</v>
      </c>
      <c r="C60" s="16" t="s">
        <v>41</v>
      </c>
      <c r="D60" s="21">
        <f t="shared" ref="D60:P60" si="30">D58+D59</f>
        <v>15</v>
      </c>
      <c r="E60" s="21">
        <f t="shared" si="30"/>
        <v>15</v>
      </c>
      <c r="F60" s="21">
        <f t="shared" si="30"/>
        <v>14</v>
      </c>
      <c r="G60" s="21">
        <f t="shared" si="30"/>
        <v>15</v>
      </c>
      <c r="H60" s="21">
        <f t="shared" si="30"/>
        <v>15</v>
      </c>
      <c r="I60" s="21">
        <f t="shared" si="30"/>
        <v>15</v>
      </c>
      <c r="J60" s="21">
        <f t="shared" si="30"/>
        <v>15</v>
      </c>
      <c r="K60" s="21">
        <f t="shared" si="30"/>
        <v>14</v>
      </c>
      <c r="L60" s="21">
        <f t="shared" si="30"/>
        <v>15</v>
      </c>
      <c r="M60" s="21">
        <f t="shared" si="30"/>
        <v>15</v>
      </c>
      <c r="N60" s="21">
        <f t="shared" si="30"/>
        <v>15</v>
      </c>
      <c r="O60" s="21">
        <f t="shared" si="30"/>
        <v>15</v>
      </c>
      <c r="P60" s="21">
        <f t="shared" si="30"/>
        <v>14.8</v>
      </c>
      <c r="Q60" s="18">
        <f>ROUND(P60,0)</f>
        <v>15</v>
      </c>
      <c r="R60" s="22">
        <v>75.0</v>
      </c>
      <c r="S60" s="17">
        <f>R60/10</f>
        <v>7.5</v>
      </c>
      <c r="T60" s="23">
        <f>Q60+S60</f>
        <v>22.5</v>
      </c>
    </row>
    <row r="61" hidden="1">
      <c r="A61" s="14"/>
      <c r="B61" s="15"/>
      <c r="C61" s="16"/>
      <c r="D61" s="21"/>
      <c r="E61" s="43"/>
      <c r="F61" s="44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18"/>
      <c r="R61" s="20"/>
      <c r="S61" s="21"/>
      <c r="T61" s="21"/>
    </row>
    <row r="62" hidden="1">
      <c r="A62" s="14">
        <v>16.0</v>
      </c>
      <c r="B62" s="15" t="s">
        <v>42</v>
      </c>
      <c r="C62" s="16" t="s">
        <v>43</v>
      </c>
      <c r="D62" s="17"/>
      <c r="E62" s="18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8"/>
      <c r="R62" s="20"/>
      <c r="S62" s="21"/>
      <c r="T62" s="21"/>
    </row>
    <row r="63" hidden="1">
      <c r="A63" s="14"/>
      <c r="B63" s="15"/>
      <c r="C63" s="16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8"/>
      <c r="R63" s="20"/>
      <c r="S63" s="21"/>
      <c r="T63" s="21"/>
    </row>
    <row r="64" hidden="1">
      <c r="A64" s="24">
        <v>16.0</v>
      </c>
      <c r="B64" s="15" t="s">
        <v>42</v>
      </c>
      <c r="C64" s="16" t="s">
        <v>43</v>
      </c>
      <c r="D64" s="21"/>
      <c r="E64" s="43"/>
      <c r="F64" s="44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8"/>
      <c r="R64" s="20"/>
      <c r="S64" s="21"/>
      <c r="T64" s="21"/>
    </row>
    <row r="65" hidden="1">
      <c r="A65" s="24"/>
      <c r="B65" s="15"/>
      <c r="C65" s="16"/>
      <c r="D65" s="21"/>
      <c r="E65" s="43"/>
      <c r="F65" s="44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18"/>
      <c r="R65" s="20"/>
      <c r="S65" s="21"/>
      <c r="T65" s="21"/>
    </row>
    <row r="66" hidden="1">
      <c r="A66" s="14">
        <v>17.0</v>
      </c>
      <c r="B66" s="15" t="s">
        <v>44</v>
      </c>
      <c r="C66" s="16" t="s">
        <v>45</v>
      </c>
      <c r="D66" s="17">
        <v>10.0</v>
      </c>
      <c r="E66" s="18">
        <v>6.0</v>
      </c>
      <c r="F66" s="19">
        <v>9.0</v>
      </c>
      <c r="G66" s="17">
        <v>9.0</v>
      </c>
      <c r="H66" s="17">
        <v>10.0</v>
      </c>
      <c r="I66" s="17">
        <v>10.0</v>
      </c>
      <c r="J66" s="17">
        <v>9.0</v>
      </c>
      <c r="K66" s="17">
        <v>7.0</v>
      </c>
      <c r="L66" s="17">
        <v>10.0</v>
      </c>
      <c r="M66" s="17">
        <v>10.0</v>
      </c>
      <c r="N66" s="17">
        <v>10.0</v>
      </c>
      <c r="O66" s="17">
        <v>10.0</v>
      </c>
      <c r="P66" s="17">
        <f t="shared" ref="P66:P67" si="31">AVERAGE(D66:M66)</f>
        <v>9</v>
      </c>
      <c r="Q66" s="18"/>
      <c r="R66" s="20"/>
      <c r="S66" s="21"/>
      <c r="T66" s="21"/>
    </row>
    <row r="67" hidden="1">
      <c r="A67" s="14"/>
      <c r="B67" s="15"/>
      <c r="C67" s="16"/>
      <c r="D67" s="17">
        <v>5.0</v>
      </c>
      <c r="E67" s="18">
        <v>4.0</v>
      </c>
      <c r="F67" s="19">
        <v>5.0</v>
      </c>
      <c r="G67" s="17">
        <v>5.0</v>
      </c>
      <c r="H67" s="17">
        <v>5.0</v>
      </c>
      <c r="I67" s="17">
        <v>5.0</v>
      </c>
      <c r="J67" s="17">
        <v>5.0</v>
      </c>
      <c r="K67" s="17">
        <v>5.0</v>
      </c>
      <c r="L67" s="17">
        <v>5.0</v>
      </c>
      <c r="M67" s="17">
        <v>5.0</v>
      </c>
      <c r="N67" s="17">
        <v>5.0</v>
      </c>
      <c r="O67" s="17">
        <v>5.0</v>
      </c>
      <c r="P67" s="17">
        <f t="shared" si="31"/>
        <v>4.9</v>
      </c>
      <c r="Q67" s="18"/>
      <c r="R67" s="20"/>
      <c r="S67" s="21"/>
      <c r="T67" s="21"/>
    </row>
    <row r="68">
      <c r="A68" s="14">
        <v>17.0</v>
      </c>
      <c r="B68" s="15" t="s">
        <v>44</v>
      </c>
      <c r="C68" s="16" t="s">
        <v>45</v>
      </c>
      <c r="D68" s="21">
        <f t="shared" ref="D68:P68" si="32">D66+D67</f>
        <v>15</v>
      </c>
      <c r="E68" s="21">
        <f t="shared" si="32"/>
        <v>10</v>
      </c>
      <c r="F68" s="21">
        <f t="shared" si="32"/>
        <v>14</v>
      </c>
      <c r="G68" s="21">
        <f t="shared" si="32"/>
        <v>14</v>
      </c>
      <c r="H68" s="21">
        <f t="shared" si="32"/>
        <v>15</v>
      </c>
      <c r="I68" s="21">
        <f t="shared" si="32"/>
        <v>15</v>
      </c>
      <c r="J68" s="21">
        <f t="shared" si="32"/>
        <v>14</v>
      </c>
      <c r="K68" s="21">
        <f t="shared" si="32"/>
        <v>12</v>
      </c>
      <c r="L68" s="21">
        <f t="shared" si="32"/>
        <v>15</v>
      </c>
      <c r="M68" s="21">
        <f t="shared" si="32"/>
        <v>15</v>
      </c>
      <c r="N68" s="21">
        <f t="shared" si="32"/>
        <v>15</v>
      </c>
      <c r="O68" s="21">
        <f t="shared" si="32"/>
        <v>15</v>
      </c>
      <c r="P68" s="21">
        <f t="shared" si="32"/>
        <v>13.9</v>
      </c>
      <c r="Q68" s="18">
        <f>ROUND(P68,0)</f>
        <v>14</v>
      </c>
      <c r="R68" s="22">
        <v>95.0</v>
      </c>
      <c r="S68" s="17">
        <f>R68/10</f>
        <v>9.5</v>
      </c>
      <c r="T68" s="23">
        <f>Q68+S68</f>
        <v>23.5</v>
      </c>
    </row>
    <row r="69" hidden="1">
      <c r="A69" s="14"/>
      <c r="B69" s="15"/>
      <c r="C69" s="16"/>
      <c r="D69" s="21"/>
      <c r="E69" s="43"/>
      <c r="F69" s="44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0"/>
      <c r="S69" s="21"/>
      <c r="T69" s="21"/>
    </row>
    <row r="70" hidden="1">
      <c r="A70" s="14">
        <v>18.0</v>
      </c>
      <c r="B70" s="15" t="s">
        <v>46</v>
      </c>
      <c r="C70" s="16" t="s">
        <v>47</v>
      </c>
      <c r="D70" s="17">
        <v>9.0</v>
      </c>
      <c r="E70" s="18">
        <v>6.0</v>
      </c>
      <c r="F70" s="19">
        <v>9.0</v>
      </c>
      <c r="G70" s="17">
        <v>9.0</v>
      </c>
      <c r="H70" s="17">
        <v>9.0</v>
      </c>
      <c r="I70" s="17">
        <v>9.0</v>
      </c>
      <c r="J70" s="17">
        <v>6.0</v>
      </c>
      <c r="K70" s="17">
        <v>6.0</v>
      </c>
      <c r="L70" s="17">
        <v>9.0</v>
      </c>
      <c r="M70" s="17">
        <v>10.0</v>
      </c>
      <c r="N70" s="17">
        <v>10.0</v>
      </c>
      <c r="O70" s="17">
        <v>10.0</v>
      </c>
      <c r="P70" s="17">
        <f t="shared" ref="P70:P71" si="33">AVERAGE(D70:M70)</f>
        <v>8.2</v>
      </c>
      <c r="Q70" s="18"/>
      <c r="R70" s="20"/>
      <c r="S70" s="21"/>
      <c r="T70" s="21"/>
    </row>
    <row r="71" hidden="1">
      <c r="A71" s="14"/>
      <c r="B71" s="15"/>
      <c r="C71" s="16"/>
      <c r="D71" s="17">
        <v>5.0</v>
      </c>
      <c r="E71" s="18">
        <v>5.0</v>
      </c>
      <c r="F71" s="19">
        <v>5.0</v>
      </c>
      <c r="G71" s="17">
        <v>5.0</v>
      </c>
      <c r="H71" s="17">
        <v>5.0</v>
      </c>
      <c r="I71" s="17">
        <v>5.0</v>
      </c>
      <c r="J71" s="17">
        <v>4.0</v>
      </c>
      <c r="K71" s="17">
        <v>4.0</v>
      </c>
      <c r="L71" s="17">
        <v>5.0</v>
      </c>
      <c r="M71" s="17">
        <v>5.0</v>
      </c>
      <c r="N71" s="17">
        <v>5.0</v>
      </c>
      <c r="O71" s="17">
        <v>5.0</v>
      </c>
      <c r="P71" s="17">
        <f t="shared" si="33"/>
        <v>4.8</v>
      </c>
      <c r="Q71" s="18"/>
      <c r="R71" s="20"/>
      <c r="S71" s="21"/>
      <c r="T71" s="21"/>
    </row>
    <row r="72">
      <c r="A72" s="14">
        <v>18.0</v>
      </c>
      <c r="B72" s="15" t="s">
        <v>46</v>
      </c>
      <c r="C72" s="16" t="s">
        <v>47</v>
      </c>
      <c r="D72" s="21">
        <f t="shared" ref="D72:P72" si="34">D70+D71</f>
        <v>14</v>
      </c>
      <c r="E72" s="21">
        <f t="shared" si="34"/>
        <v>11</v>
      </c>
      <c r="F72" s="21">
        <f t="shared" si="34"/>
        <v>14</v>
      </c>
      <c r="G72" s="21">
        <f t="shared" si="34"/>
        <v>14</v>
      </c>
      <c r="H72" s="21">
        <f t="shared" si="34"/>
        <v>14</v>
      </c>
      <c r="I72" s="21">
        <f t="shared" si="34"/>
        <v>14</v>
      </c>
      <c r="J72" s="21">
        <f t="shared" si="34"/>
        <v>10</v>
      </c>
      <c r="K72" s="21">
        <f t="shared" si="34"/>
        <v>10</v>
      </c>
      <c r="L72" s="21">
        <f t="shared" si="34"/>
        <v>14</v>
      </c>
      <c r="M72" s="21">
        <f t="shared" si="34"/>
        <v>15</v>
      </c>
      <c r="N72" s="21">
        <f t="shared" si="34"/>
        <v>15</v>
      </c>
      <c r="O72" s="21">
        <f t="shared" si="34"/>
        <v>15</v>
      </c>
      <c r="P72" s="21">
        <f t="shared" si="34"/>
        <v>13</v>
      </c>
      <c r="Q72" s="18">
        <f>ROUND(P72,0)</f>
        <v>13</v>
      </c>
      <c r="R72" s="22">
        <v>50.0</v>
      </c>
      <c r="S72" s="17">
        <f>R72/10</f>
        <v>5</v>
      </c>
      <c r="T72" s="23">
        <f>Q72+S72</f>
        <v>18</v>
      </c>
    </row>
    <row r="73" hidden="1">
      <c r="A73" s="14"/>
      <c r="B73" s="15"/>
      <c r="C73" s="16"/>
      <c r="D73" s="21"/>
      <c r="E73" s="43"/>
      <c r="F73" s="44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0"/>
      <c r="S73" s="21"/>
      <c r="T73" s="21"/>
    </row>
    <row r="74" hidden="1">
      <c r="A74" s="24">
        <v>19.0</v>
      </c>
      <c r="B74" s="15" t="s">
        <v>48</v>
      </c>
      <c r="C74" s="16" t="s">
        <v>49</v>
      </c>
      <c r="D74" s="17">
        <v>10.0</v>
      </c>
      <c r="E74" s="18">
        <v>10.0</v>
      </c>
      <c r="F74" s="19">
        <v>9.0</v>
      </c>
      <c r="G74" s="17">
        <v>10.0</v>
      </c>
      <c r="H74" s="17">
        <v>10.0</v>
      </c>
      <c r="I74" s="17">
        <v>10.0</v>
      </c>
      <c r="J74" s="17">
        <v>10.0</v>
      </c>
      <c r="K74" s="17">
        <v>9.0</v>
      </c>
      <c r="L74" s="17">
        <v>10.0</v>
      </c>
      <c r="M74" s="17">
        <v>10.0</v>
      </c>
      <c r="N74" s="17">
        <v>10.0</v>
      </c>
      <c r="O74" s="17">
        <v>10.0</v>
      </c>
      <c r="P74" s="17">
        <f t="shared" ref="P74:P75" si="35">AVERAGE(D74:M74)</f>
        <v>9.8</v>
      </c>
      <c r="Q74" s="18"/>
      <c r="R74" s="20"/>
      <c r="S74" s="21"/>
      <c r="T74" s="21"/>
    </row>
    <row r="75" hidden="1">
      <c r="A75" s="14"/>
      <c r="B75" s="15"/>
      <c r="C75" s="16"/>
      <c r="D75" s="17">
        <v>5.0</v>
      </c>
      <c r="E75" s="18">
        <v>5.0</v>
      </c>
      <c r="F75" s="19">
        <v>5.0</v>
      </c>
      <c r="G75" s="17">
        <v>5.0</v>
      </c>
      <c r="H75" s="17">
        <v>5.0</v>
      </c>
      <c r="I75" s="17">
        <v>5.0</v>
      </c>
      <c r="J75" s="17">
        <v>5.0</v>
      </c>
      <c r="K75" s="17">
        <v>5.0</v>
      </c>
      <c r="L75" s="17">
        <v>5.0</v>
      </c>
      <c r="M75" s="17">
        <v>5.0</v>
      </c>
      <c r="N75" s="17">
        <v>5.0</v>
      </c>
      <c r="O75" s="17">
        <v>5.0</v>
      </c>
      <c r="P75" s="17">
        <f t="shared" si="35"/>
        <v>5</v>
      </c>
      <c r="Q75" s="18"/>
      <c r="R75" s="20"/>
      <c r="S75" s="21"/>
      <c r="T75" s="21"/>
    </row>
    <row r="76">
      <c r="A76" s="14">
        <v>19.0</v>
      </c>
      <c r="B76" s="15" t="s">
        <v>48</v>
      </c>
      <c r="C76" s="16" t="s">
        <v>49</v>
      </c>
      <c r="D76" s="21">
        <f t="shared" ref="D76:P76" si="36">D74+D75</f>
        <v>15</v>
      </c>
      <c r="E76" s="21">
        <f t="shared" si="36"/>
        <v>15</v>
      </c>
      <c r="F76" s="21">
        <f t="shared" si="36"/>
        <v>14</v>
      </c>
      <c r="G76" s="21">
        <f t="shared" si="36"/>
        <v>15</v>
      </c>
      <c r="H76" s="21">
        <f t="shared" si="36"/>
        <v>15</v>
      </c>
      <c r="I76" s="21">
        <f t="shared" si="36"/>
        <v>15</v>
      </c>
      <c r="J76" s="21">
        <f t="shared" si="36"/>
        <v>15</v>
      </c>
      <c r="K76" s="21">
        <f t="shared" si="36"/>
        <v>14</v>
      </c>
      <c r="L76" s="21">
        <f t="shared" si="36"/>
        <v>15</v>
      </c>
      <c r="M76" s="21">
        <f t="shared" si="36"/>
        <v>15</v>
      </c>
      <c r="N76" s="21">
        <f t="shared" si="36"/>
        <v>15</v>
      </c>
      <c r="O76" s="21">
        <f t="shared" si="36"/>
        <v>15</v>
      </c>
      <c r="P76" s="21">
        <f t="shared" si="36"/>
        <v>14.8</v>
      </c>
      <c r="Q76" s="18">
        <f>ROUNDUP(P76,0)</f>
        <v>15</v>
      </c>
      <c r="R76" s="22">
        <v>92.0</v>
      </c>
      <c r="S76" s="17">
        <f>R76/10</f>
        <v>9.2</v>
      </c>
      <c r="T76" s="23">
        <f>Q76+S76</f>
        <v>24.2</v>
      </c>
    </row>
    <row r="77" hidden="1">
      <c r="A77" s="14"/>
      <c r="B77" s="15"/>
      <c r="C77" s="16"/>
      <c r="D77" s="21"/>
      <c r="E77" s="43"/>
      <c r="F77" s="44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8"/>
      <c r="R77" s="20"/>
      <c r="S77" s="21"/>
      <c r="T77" s="21"/>
    </row>
    <row r="78" hidden="1">
      <c r="A78" s="24">
        <v>20.0</v>
      </c>
      <c r="B78" s="15" t="s">
        <v>50</v>
      </c>
      <c r="C78" s="16" t="s">
        <v>51</v>
      </c>
      <c r="D78" s="17">
        <v>6.0</v>
      </c>
      <c r="E78" s="18">
        <v>10.0</v>
      </c>
      <c r="F78" s="19">
        <v>9.0</v>
      </c>
      <c r="G78" s="17">
        <v>10.0</v>
      </c>
      <c r="H78" s="17">
        <v>10.0</v>
      </c>
      <c r="I78" s="17">
        <v>10.0</v>
      </c>
      <c r="J78" s="17">
        <v>10.0</v>
      </c>
      <c r="K78" s="17">
        <v>6.0</v>
      </c>
      <c r="L78" s="17">
        <v>10.0</v>
      </c>
      <c r="M78" s="17">
        <v>10.0</v>
      </c>
      <c r="N78" s="17">
        <v>10.0</v>
      </c>
      <c r="O78" s="17">
        <v>10.0</v>
      </c>
      <c r="P78" s="17">
        <f t="shared" ref="P78:P79" si="37">AVERAGE(D78:M78)</f>
        <v>9.1</v>
      </c>
      <c r="Q78" s="18"/>
      <c r="R78" s="20"/>
      <c r="S78" s="21"/>
      <c r="T78" s="21"/>
    </row>
    <row r="79" hidden="1">
      <c r="A79" s="14"/>
      <c r="B79" s="15"/>
      <c r="C79" s="16"/>
      <c r="D79" s="17">
        <v>5.0</v>
      </c>
      <c r="E79" s="18">
        <v>5.0</v>
      </c>
      <c r="F79" s="19">
        <v>5.0</v>
      </c>
      <c r="G79" s="17">
        <v>5.0</v>
      </c>
      <c r="H79" s="17">
        <v>5.0</v>
      </c>
      <c r="I79" s="17">
        <v>5.0</v>
      </c>
      <c r="J79" s="17">
        <v>5.0</v>
      </c>
      <c r="K79" s="17">
        <v>5.0</v>
      </c>
      <c r="L79" s="17">
        <v>5.0</v>
      </c>
      <c r="M79" s="17">
        <v>5.0</v>
      </c>
      <c r="N79" s="17">
        <v>5.0</v>
      </c>
      <c r="O79" s="17">
        <v>5.0</v>
      </c>
      <c r="P79" s="17">
        <f t="shared" si="37"/>
        <v>5</v>
      </c>
      <c r="Q79" s="18"/>
      <c r="R79" s="20"/>
      <c r="S79" s="21"/>
      <c r="T79" s="21"/>
    </row>
    <row r="80">
      <c r="A80" s="14">
        <v>20.0</v>
      </c>
      <c r="B80" s="15" t="s">
        <v>50</v>
      </c>
      <c r="C80" s="16" t="s">
        <v>51</v>
      </c>
      <c r="D80" s="21">
        <f t="shared" ref="D80:P80" si="38">D78+D79</f>
        <v>11</v>
      </c>
      <c r="E80" s="21">
        <f t="shared" si="38"/>
        <v>15</v>
      </c>
      <c r="F80" s="21">
        <f t="shared" si="38"/>
        <v>14</v>
      </c>
      <c r="G80" s="21">
        <f t="shared" si="38"/>
        <v>15</v>
      </c>
      <c r="H80" s="21">
        <f t="shared" si="38"/>
        <v>15</v>
      </c>
      <c r="I80" s="21">
        <f t="shared" si="38"/>
        <v>15</v>
      </c>
      <c r="J80" s="21">
        <f t="shared" si="38"/>
        <v>15</v>
      </c>
      <c r="K80" s="21">
        <f t="shared" si="38"/>
        <v>11</v>
      </c>
      <c r="L80" s="21">
        <f t="shared" si="38"/>
        <v>15</v>
      </c>
      <c r="M80" s="21">
        <f t="shared" si="38"/>
        <v>15</v>
      </c>
      <c r="N80" s="21">
        <f t="shared" si="38"/>
        <v>15</v>
      </c>
      <c r="O80" s="21">
        <f t="shared" si="38"/>
        <v>15</v>
      </c>
      <c r="P80" s="21">
        <f t="shared" si="38"/>
        <v>14.1</v>
      </c>
      <c r="Q80" s="18">
        <f>ROUND(P80,0)</f>
        <v>14</v>
      </c>
      <c r="R80" s="22">
        <v>86.0</v>
      </c>
      <c r="S80" s="17">
        <f>R80/10</f>
        <v>8.6</v>
      </c>
      <c r="T80" s="23">
        <f>Q80+S80</f>
        <v>22.6</v>
      </c>
    </row>
    <row r="81" hidden="1">
      <c r="A81" s="14"/>
      <c r="B81" s="15"/>
      <c r="C81" s="16"/>
      <c r="D81" s="21"/>
      <c r="E81" s="43"/>
      <c r="F81" s="44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8"/>
      <c r="R81" s="20"/>
      <c r="S81" s="21"/>
      <c r="T81" s="21"/>
    </row>
    <row r="82" hidden="1">
      <c r="A82" s="24">
        <v>21.0</v>
      </c>
      <c r="B82" s="15" t="s">
        <v>52</v>
      </c>
      <c r="C82" s="16" t="s">
        <v>53</v>
      </c>
      <c r="D82" s="17">
        <v>10.0</v>
      </c>
      <c r="E82" s="18">
        <v>10.0</v>
      </c>
      <c r="F82" s="19">
        <v>10.0</v>
      </c>
      <c r="G82" s="17">
        <v>10.0</v>
      </c>
      <c r="H82" s="17">
        <v>10.0</v>
      </c>
      <c r="I82" s="17">
        <v>10.0</v>
      </c>
      <c r="J82" s="17">
        <v>10.0</v>
      </c>
      <c r="K82" s="17">
        <v>7.0</v>
      </c>
      <c r="L82" s="17">
        <v>10.0</v>
      </c>
      <c r="M82" s="17">
        <v>10.0</v>
      </c>
      <c r="N82" s="17">
        <v>10.0</v>
      </c>
      <c r="O82" s="17">
        <v>10.0</v>
      </c>
      <c r="P82" s="17">
        <f t="shared" ref="P82:P83" si="39">AVERAGE(D82:M82)</f>
        <v>9.7</v>
      </c>
      <c r="Q82" s="18"/>
      <c r="R82" s="20"/>
      <c r="S82" s="21"/>
      <c r="T82" s="21"/>
    </row>
    <row r="83" hidden="1">
      <c r="A83" s="14"/>
      <c r="B83" s="15"/>
      <c r="C83" s="16"/>
      <c r="D83" s="17">
        <v>5.0</v>
      </c>
      <c r="E83" s="18">
        <v>5.0</v>
      </c>
      <c r="F83" s="19">
        <v>5.0</v>
      </c>
      <c r="G83" s="17">
        <v>5.0</v>
      </c>
      <c r="H83" s="17">
        <v>5.0</v>
      </c>
      <c r="I83" s="17">
        <v>5.0</v>
      </c>
      <c r="J83" s="17">
        <v>5.0</v>
      </c>
      <c r="K83" s="17">
        <v>5.0</v>
      </c>
      <c r="L83" s="17">
        <v>5.0</v>
      </c>
      <c r="M83" s="17">
        <v>5.0</v>
      </c>
      <c r="N83" s="17">
        <v>5.0</v>
      </c>
      <c r="O83" s="17">
        <v>5.0</v>
      </c>
      <c r="P83" s="17">
        <f t="shared" si="39"/>
        <v>5</v>
      </c>
      <c r="Q83" s="18"/>
      <c r="R83" s="20"/>
      <c r="S83" s="21"/>
      <c r="T83" s="21"/>
    </row>
    <row r="84">
      <c r="A84" s="14">
        <v>21.0</v>
      </c>
      <c r="B84" s="15" t="s">
        <v>52</v>
      </c>
      <c r="C84" s="16" t="s">
        <v>53</v>
      </c>
      <c r="D84" s="21">
        <f t="shared" ref="D84:P84" si="40">D82+D83</f>
        <v>15</v>
      </c>
      <c r="E84" s="21">
        <f t="shared" si="40"/>
        <v>15</v>
      </c>
      <c r="F84" s="21">
        <f t="shared" si="40"/>
        <v>15</v>
      </c>
      <c r="G84" s="21">
        <f t="shared" si="40"/>
        <v>15</v>
      </c>
      <c r="H84" s="21">
        <f t="shared" si="40"/>
        <v>15</v>
      </c>
      <c r="I84" s="21">
        <f t="shared" si="40"/>
        <v>15</v>
      </c>
      <c r="J84" s="21">
        <f t="shared" si="40"/>
        <v>15</v>
      </c>
      <c r="K84" s="21">
        <f t="shared" si="40"/>
        <v>12</v>
      </c>
      <c r="L84" s="21">
        <f t="shared" si="40"/>
        <v>15</v>
      </c>
      <c r="M84" s="21">
        <f t="shared" si="40"/>
        <v>15</v>
      </c>
      <c r="N84" s="21">
        <f t="shared" si="40"/>
        <v>15</v>
      </c>
      <c r="O84" s="21">
        <f t="shared" si="40"/>
        <v>15</v>
      </c>
      <c r="P84" s="21">
        <f t="shared" si="40"/>
        <v>14.7</v>
      </c>
      <c r="Q84" s="18">
        <f>ROUND(P84,0)</f>
        <v>15</v>
      </c>
      <c r="R84" s="22">
        <v>73.0</v>
      </c>
      <c r="S84" s="17">
        <f>R84/10</f>
        <v>7.3</v>
      </c>
      <c r="T84" s="23">
        <f>Q84+S84</f>
        <v>22.3</v>
      </c>
    </row>
    <row r="85" hidden="1">
      <c r="A85" s="14"/>
      <c r="B85" s="15"/>
      <c r="C85" s="16"/>
      <c r="D85" s="21"/>
      <c r="E85" s="43"/>
      <c r="F85" s="44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8"/>
      <c r="R85" s="20"/>
      <c r="S85" s="21"/>
      <c r="T85" s="21"/>
    </row>
    <row r="86" hidden="1">
      <c r="A86" s="24">
        <v>22.0</v>
      </c>
      <c r="B86" s="15" t="s">
        <v>54</v>
      </c>
      <c r="C86" s="16" t="s">
        <v>55</v>
      </c>
      <c r="D86" s="17">
        <v>10.0</v>
      </c>
      <c r="E86" s="18">
        <v>10.0</v>
      </c>
      <c r="F86" s="19">
        <v>10.0</v>
      </c>
      <c r="G86" s="17">
        <v>9.0</v>
      </c>
      <c r="H86" s="17">
        <v>10.0</v>
      </c>
      <c r="I86" s="17">
        <v>10.0</v>
      </c>
      <c r="J86" s="17">
        <v>10.0</v>
      </c>
      <c r="K86" s="17">
        <v>9.0</v>
      </c>
      <c r="L86" s="17">
        <v>10.0</v>
      </c>
      <c r="M86" s="17">
        <v>10.0</v>
      </c>
      <c r="N86" s="17">
        <v>10.0</v>
      </c>
      <c r="O86" s="17">
        <v>10.0</v>
      </c>
      <c r="P86" s="17">
        <f t="shared" ref="P86:P87" si="41">AVERAGE(D86:M86)</f>
        <v>9.8</v>
      </c>
      <c r="Q86" s="18"/>
      <c r="R86" s="20"/>
      <c r="S86" s="21"/>
      <c r="T86" s="21"/>
    </row>
    <row r="87" hidden="1">
      <c r="A87" s="14"/>
      <c r="B87" s="15"/>
      <c r="C87" s="16"/>
      <c r="D87" s="17">
        <v>5.0</v>
      </c>
      <c r="E87" s="18">
        <v>5.0</v>
      </c>
      <c r="F87" s="19">
        <v>5.0</v>
      </c>
      <c r="G87" s="17">
        <v>5.0</v>
      </c>
      <c r="H87" s="17">
        <v>5.0</v>
      </c>
      <c r="I87" s="17">
        <v>5.0</v>
      </c>
      <c r="J87" s="17">
        <v>5.0</v>
      </c>
      <c r="K87" s="17">
        <v>5.0</v>
      </c>
      <c r="L87" s="17">
        <v>5.0</v>
      </c>
      <c r="M87" s="17">
        <v>5.0</v>
      </c>
      <c r="N87" s="17">
        <v>5.0</v>
      </c>
      <c r="O87" s="17">
        <v>5.0</v>
      </c>
      <c r="P87" s="17">
        <f t="shared" si="41"/>
        <v>5</v>
      </c>
      <c r="Q87" s="18"/>
      <c r="R87" s="20"/>
      <c r="S87" s="21"/>
      <c r="T87" s="21"/>
    </row>
    <row r="88">
      <c r="A88" s="14">
        <v>22.0</v>
      </c>
      <c r="B88" s="15" t="s">
        <v>54</v>
      </c>
      <c r="C88" s="16" t="s">
        <v>55</v>
      </c>
      <c r="D88" s="21">
        <f t="shared" ref="D88:P88" si="42">D86+D87</f>
        <v>15</v>
      </c>
      <c r="E88" s="21">
        <f t="shared" si="42"/>
        <v>15</v>
      </c>
      <c r="F88" s="21">
        <f t="shared" si="42"/>
        <v>15</v>
      </c>
      <c r="G88" s="21">
        <f t="shared" si="42"/>
        <v>14</v>
      </c>
      <c r="H88" s="21">
        <f t="shared" si="42"/>
        <v>15</v>
      </c>
      <c r="I88" s="21">
        <f t="shared" si="42"/>
        <v>15</v>
      </c>
      <c r="J88" s="21">
        <f t="shared" si="42"/>
        <v>15</v>
      </c>
      <c r="K88" s="21">
        <f t="shared" si="42"/>
        <v>14</v>
      </c>
      <c r="L88" s="21">
        <f t="shared" si="42"/>
        <v>15</v>
      </c>
      <c r="M88" s="21">
        <f t="shared" si="42"/>
        <v>15</v>
      </c>
      <c r="N88" s="21">
        <f t="shared" si="42"/>
        <v>15</v>
      </c>
      <c r="O88" s="21">
        <f t="shared" si="42"/>
        <v>15</v>
      </c>
      <c r="P88" s="21">
        <f t="shared" si="42"/>
        <v>14.8</v>
      </c>
      <c r="Q88" s="18">
        <f>ROUND(P88,0)</f>
        <v>15</v>
      </c>
      <c r="R88" s="22">
        <v>94.0</v>
      </c>
      <c r="S88" s="17">
        <f>R88/10</f>
        <v>9.4</v>
      </c>
      <c r="T88" s="23">
        <f>Q88+S88</f>
        <v>24.4</v>
      </c>
    </row>
    <row r="89" hidden="1">
      <c r="A89" s="14"/>
      <c r="B89" s="15"/>
      <c r="C89" s="16"/>
      <c r="D89" s="21"/>
      <c r="E89" s="43"/>
      <c r="F89" s="44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8"/>
      <c r="R89" s="20"/>
      <c r="S89" s="21"/>
      <c r="T89" s="21"/>
    </row>
    <row r="90" hidden="1">
      <c r="A90" s="24">
        <v>23.0</v>
      </c>
      <c r="B90" s="15" t="s">
        <v>56</v>
      </c>
      <c r="C90" s="16" t="s">
        <v>57</v>
      </c>
      <c r="D90" s="17">
        <v>10.0</v>
      </c>
      <c r="E90" s="18">
        <v>10.0</v>
      </c>
      <c r="F90" s="19">
        <v>9.0</v>
      </c>
      <c r="G90" s="17">
        <v>9.0</v>
      </c>
      <c r="H90" s="17">
        <v>10.0</v>
      </c>
      <c r="I90" s="17">
        <v>10.0</v>
      </c>
      <c r="J90" s="17">
        <v>10.0</v>
      </c>
      <c r="K90" s="17">
        <v>9.0</v>
      </c>
      <c r="L90" s="17">
        <v>9.0</v>
      </c>
      <c r="M90" s="17">
        <v>10.0</v>
      </c>
      <c r="N90" s="17">
        <v>10.0</v>
      </c>
      <c r="O90" s="17">
        <v>10.0</v>
      </c>
      <c r="P90" s="17">
        <f t="shared" ref="P90:P91" si="43">AVERAGE(D90:M90)</f>
        <v>9.6</v>
      </c>
      <c r="Q90" s="18"/>
      <c r="R90" s="20"/>
      <c r="S90" s="21"/>
      <c r="T90" s="21"/>
    </row>
    <row r="91" hidden="1">
      <c r="A91" s="14"/>
      <c r="B91" s="15"/>
      <c r="C91" s="16"/>
      <c r="D91" s="17">
        <v>5.0</v>
      </c>
      <c r="E91" s="18">
        <v>5.0</v>
      </c>
      <c r="F91" s="19">
        <v>5.0</v>
      </c>
      <c r="G91" s="17">
        <v>5.0</v>
      </c>
      <c r="H91" s="17">
        <v>5.0</v>
      </c>
      <c r="I91" s="17">
        <v>5.0</v>
      </c>
      <c r="J91" s="17">
        <v>5.0</v>
      </c>
      <c r="K91" s="17">
        <v>5.0</v>
      </c>
      <c r="L91" s="17">
        <v>5.0</v>
      </c>
      <c r="M91" s="17">
        <v>5.0</v>
      </c>
      <c r="N91" s="17">
        <v>5.0</v>
      </c>
      <c r="O91" s="17">
        <v>5.0</v>
      </c>
      <c r="P91" s="17">
        <f t="shared" si="43"/>
        <v>5</v>
      </c>
      <c r="Q91" s="18"/>
      <c r="R91" s="20"/>
      <c r="S91" s="21"/>
      <c r="T91" s="21"/>
    </row>
    <row r="92">
      <c r="A92" s="14">
        <v>23.0</v>
      </c>
      <c r="B92" s="15" t="s">
        <v>56</v>
      </c>
      <c r="C92" s="16" t="s">
        <v>57</v>
      </c>
      <c r="D92" s="21">
        <f t="shared" ref="D92:P92" si="44">D90+D91</f>
        <v>15</v>
      </c>
      <c r="E92" s="21">
        <f t="shared" si="44"/>
        <v>15</v>
      </c>
      <c r="F92" s="21">
        <f t="shared" si="44"/>
        <v>14</v>
      </c>
      <c r="G92" s="21">
        <f t="shared" si="44"/>
        <v>14</v>
      </c>
      <c r="H92" s="21">
        <f t="shared" si="44"/>
        <v>15</v>
      </c>
      <c r="I92" s="21">
        <f t="shared" si="44"/>
        <v>15</v>
      </c>
      <c r="J92" s="21">
        <f t="shared" si="44"/>
        <v>15</v>
      </c>
      <c r="K92" s="21">
        <f t="shared" si="44"/>
        <v>14</v>
      </c>
      <c r="L92" s="21">
        <f t="shared" si="44"/>
        <v>14</v>
      </c>
      <c r="M92" s="21">
        <f t="shared" si="44"/>
        <v>15</v>
      </c>
      <c r="N92" s="21">
        <f t="shared" si="44"/>
        <v>15</v>
      </c>
      <c r="O92" s="21">
        <f t="shared" si="44"/>
        <v>15</v>
      </c>
      <c r="P92" s="21">
        <f t="shared" si="44"/>
        <v>14.6</v>
      </c>
      <c r="Q92" s="18">
        <f>ROUND(P92,0)</f>
        <v>15</v>
      </c>
      <c r="R92" s="22">
        <v>86.0</v>
      </c>
      <c r="S92" s="17">
        <f>R92/10</f>
        <v>8.6</v>
      </c>
      <c r="T92" s="23">
        <f>Q92+S92</f>
        <v>23.6</v>
      </c>
    </row>
    <row r="93" hidden="1">
      <c r="A93" s="14"/>
      <c r="B93" s="15"/>
      <c r="C93" s="16"/>
      <c r="D93" s="21"/>
      <c r="E93" s="43"/>
      <c r="F93" s="44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8"/>
      <c r="R93" s="20"/>
      <c r="S93" s="21"/>
      <c r="T93" s="21"/>
    </row>
    <row r="94" hidden="1">
      <c r="A94" s="24">
        <v>24.0</v>
      </c>
      <c r="B94" s="15" t="s">
        <v>58</v>
      </c>
      <c r="C94" s="16" t="s">
        <v>59</v>
      </c>
      <c r="D94" s="17">
        <v>6.0</v>
      </c>
      <c r="E94" s="18">
        <v>10.0</v>
      </c>
      <c r="F94" s="19">
        <v>6.0</v>
      </c>
      <c r="G94" s="17">
        <v>9.0</v>
      </c>
      <c r="H94" s="17">
        <v>10.0</v>
      </c>
      <c r="I94" s="17">
        <v>10.0</v>
      </c>
      <c r="J94" s="17">
        <v>10.0</v>
      </c>
      <c r="K94" s="17">
        <v>9.0</v>
      </c>
      <c r="L94" s="17">
        <v>9.0</v>
      </c>
      <c r="M94" s="17">
        <v>10.0</v>
      </c>
      <c r="N94" s="17">
        <v>10.0</v>
      </c>
      <c r="O94" s="17">
        <v>10.0</v>
      </c>
      <c r="P94" s="17">
        <f t="shared" ref="P94:P95" si="45">AVERAGE(D94:M94)</f>
        <v>8.9</v>
      </c>
      <c r="Q94" s="18"/>
      <c r="R94" s="20"/>
      <c r="S94" s="21"/>
      <c r="T94" s="21"/>
    </row>
    <row r="95" hidden="1">
      <c r="A95" s="14"/>
      <c r="B95" s="15"/>
      <c r="C95" s="16"/>
      <c r="D95" s="17">
        <v>5.0</v>
      </c>
      <c r="E95" s="18">
        <v>5.0</v>
      </c>
      <c r="F95" s="19">
        <v>5.0</v>
      </c>
      <c r="G95" s="17">
        <v>5.0</v>
      </c>
      <c r="H95" s="17">
        <v>5.0</v>
      </c>
      <c r="I95" s="17">
        <v>5.0</v>
      </c>
      <c r="J95" s="17">
        <v>5.0</v>
      </c>
      <c r="K95" s="17">
        <v>5.0</v>
      </c>
      <c r="L95" s="17">
        <v>5.0</v>
      </c>
      <c r="M95" s="17">
        <v>5.0</v>
      </c>
      <c r="N95" s="17">
        <v>5.0</v>
      </c>
      <c r="O95" s="17">
        <v>5.0</v>
      </c>
      <c r="P95" s="17">
        <f t="shared" si="45"/>
        <v>5</v>
      </c>
      <c r="Q95" s="18"/>
      <c r="R95" s="20"/>
      <c r="S95" s="21"/>
      <c r="T95" s="21"/>
    </row>
    <row r="96">
      <c r="A96" s="14">
        <v>24.0</v>
      </c>
      <c r="B96" s="15" t="s">
        <v>58</v>
      </c>
      <c r="C96" s="16" t="s">
        <v>59</v>
      </c>
      <c r="D96" s="21">
        <f t="shared" ref="D96:P96" si="46">D94+D95</f>
        <v>11</v>
      </c>
      <c r="E96" s="21">
        <f t="shared" si="46"/>
        <v>15</v>
      </c>
      <c r="F96" s="21">
        <f t="shared" si="46"/>
        <v>11</v>
      </c>
      <c r="G96" s="21">
        <f t="shared" si="46"/>
        <v>14</v>
      </c>
      <c r="H96" s="21">
        <f t="shared" si="46"/>
        <v>15</v>
      </c>
      <c r="I96" s="21">
        <f t="shared" si="46"/>
        <v>15</v>
      </c>
      <c r="J96" s="21">
        <f t="shared" si="46"/>
        <v>15</v>
      </c>
      <c r="K96" s="21">
        <f t="shared" si="46"/>
        <v>14</v>
      </c>
      <c r="L96" s="21">
        <f t="shared" si="46"/>
        <v>14</v>
      </c>
      <c r="M96" s="21">
        <f t="shared" si="46"/>
        <v>15</v>
      </c>
      <c r="N96" s="21">
        <f t="shared" si="46"/>
        <v>15</v>
      </c>
      <c r="O96" s="21">
        <f t="shared" si="46"/>
        <v>15</v>
      </c>
      <c r="P96" s="21">
        <f t="shared" si="46"/>
        <v>13.9</v>
      </c>
      <c r="Q96" s="18">
        <f>ROUND(P96,0)</f>
        <v>14</v>
      </c>
      <c r="R96" s="22">
        <v>62.0</v>
      </c>
      <c r="S96" s="17">
        <f>R96/10</f>
        <v>6.2</v>
      </c>
      <c r="T96" s="23">
        <f>Q96+S96</f>
        <v>20.2</v>
      </c>
    </row>
    <row r="97" hidden="1">
      <c r="A97" s="14"/>
      <c r="B97" s="15"/>
      <c r="C97" s="16"/>
      <c r="D97" s="21"/>
      <c r="E97" s="43"/>
      <c r="F97" s="44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8"/>
      <c r="R97" s="20"/>
      <c r="S97" s="21"/>
      <c r="T97" s="21"/>
    </row>
    <row r="98" hidden="1">
      <c r="A98" s="24">
        <v>25.0</v>
      </c>
      <c r="B98" s="15" t="s">
        <v>60</v>
      </c>
      <c r="C98" s="16" t="s">
        <v>61</v>
      </c>
      <c r="D98" s="17">
        <v>10.0</v>
      </c>
      <c r="E98" s="18">
        <v>10.0</v>
      </c>
      <c r="F98" s="19">
        <v>9.0</v>
      </c>
      <c r="G98" s="17">
        <v>10.0</v>
      </c>
      <c r="H98" s="17">
        <v>7.0</v>
      </c>
      <c r="I98" s="17">
        <v>10.0</v>
      </c>
      <c r="J98" s="17">
        <v>10.0</v>
      </c>
      <c r="K98" s="17">
        <v>10.0</v>
      </c>
      <c r="L98" s="17">
        <v>10.0</v>
      </c>
      <c r="M98" s="17">
        <v>10.0</v>
      </c>
      <c r="N98" s="17">
        <v>10.0</v>
      </c>
      <c r="O98" s="17">
        <v>10.0</v>
      </c>
      <c r="P98" s="17">
        <f t="shared" ref="P98:P99" si="47">AVERAGE(D98:M98)</f>
        <v>9.6</v>
      </c>
      <c r="Q98" s="18"/>
      <c r="R98" s="20"/>
      <c r="S98" s="21"/>
      <c r="T98" s="21"/>
    </row>
    <row r="99" hidden="1">
      <c r="A99" s="14"/>
      <c r="B99" s="15"/>
      <c r="C99" s="16"/>
      <c r="D99" s="17">
        <v>5.0</v>
      </c>
      <c r="E99" s="18">
        <v>5.0</v>
      </c>
      <c r="F99" s="19">
        <v>5.0</v>
      </c>
      <c r="G99" s="17">
        <v>5.0</v>
      </c>
      <c r="H99" s="17">
        <v>5.0</v>
      </c>
      <c r="I99" s="17">
        <v>5.0</v>
      </c>
      <c r="J99" s="17">
        <v>5.0</v>
      </c>
      <c r="K99" s="17">
        <v>5.0</v>
      </c>
      <c r="L99" s="17">
        <v>5.0</v>
      </c>
      <c r="M99" s="17">
        <v>5.0</v>
      </c>
      <c r="N99" s="17">
        <v>5.0</v>
      </c>
      <c r="O99" s="17">
        <v>5.0</v>
      </c>
      <c r="P99" s="17">
        <f t="shared" si="47"/>
        <v>5</v>
      </c>
      <c r="Q99" s="18"/>
      <c r="R99" s="20"/>
      <c r="S99" s="21"/>
      <c r="T99" s="21"/>
    </row>
    <row r="100">
      <c r="A100" s="14">
        <v>25.0</v>
      </c>
      <c r="B100" s="15" t="s">
        <v>60</v>
      </c>
      <c r="C100" s="16" t="s">
        <v>61</v>
      </c>
      <c r="D100" s="21">
        <f t="shared" ref="D100:P100" si="48">D98+D99</f>
        <v>15</v>
      </c>
      <c r="E100" s="21">
        <f t="shared" si="48"/>
        <v>15</v>
      </c>
      <c r="F100" s="21">
        <f t="shared" si="48"/>
        <v>14</v>
      </c>
      <c r="G100" s="21">
        <f t="shared" si="48"/>
        <v>15</v>
      </c>
      <c r="H100" s="21">
        <f t="shared" si="48"/>
        <v>12</v>
      </c>
      <c r="I100" s="21">
        <f t="shared" si="48"/>
        <v>15</v>
      </c>
      <c r="J100" s="21">
        <f t="shared" si="48"/>
        <v>15</v>
      </c>
      <c r="K100" s="21">
        <f t="shared" si="48"/>
        <v>15</v>
      </c>
      <c r="L100" s="21">
        <f t="shared" si="48"/>
        <v>15</v>
      </c>
      <c r="M100" s="21">
        <f t="shared" si="48"/>
        <v>15</v>
      </c>
      <c r="N100" s="21">
        <f t="shared" si="48"/>
        <v>15</v>
      </c>
      <c r="O100" s="21">
        <f t="shared" si="48"/>
        <v>15</v>
      </c>
      <c r="P100" s="21">
        <f t="shared" si="48"/>
        <v>14.6</v>
      </c>
      <c r="Q100" s="18">
        <f>ROUND(P100,0)</f>
        <v>15</v>
      </c>
      <c r="R100" s="22">
        <v>97.0</v>
      </c>
      <c r="S100" s="17">
        <f>R100/10</f>
        <v>9.7</v>
      </c>
      <c r="T100" s="23">
        <f>Q100+S100</f>
        <v>24.7</v>
      </c>
    </row>
    <row r="101" hidden="1">
      <c r="A101" s="14"/>
      <c r="B101" s="15"/>
      <c r="C101" s="16"/>
      <c r="D101" s="21"/>
      <c r="E101" s="43"/>
      <c r="F101" s="44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8"/>
      <c r="R101" s="20"/>
      <c r="S101" s="21"/>
      <c r="T101" s="21"/>
    </row>
    <row r="102" hidden="1">
      <c r="A102" s="24">
        <v>26.0</v>
      </c>
      <c r="B102" s="15" t="s">
        <v>62</v>
      </c>
      <c r="C102" s="16" t="s">
        <v>63</v>
      </c>
      <c r="D102" s="17">
        <v>10.0</v>
      </c>
      <c r="E102" s="18">
        <v>10.0</v>
      </c>
      <c r="F102" s="19">
        <v>10.0</v>
      </c>
      <c r="G102" s="17">
        <v>9.0</v>
      </c>
      <c r="H102" s="17">
        <v>10.0</v>
      </c>
      <c r="I102" s="17">
        <v>10.0</v>
      </c>
      <c r="J102" s="17">
        <v>10.0</v>
      </c>
      <c r="K102" s="17">
        <v>10.0</v>
      </c>
      <c r="L102" s="17">
        <v>10.0</v>
      </c>
      <c r="M102" s="17">
        <v>10.0</v>
      </c>
      <c r="N102" s="17">
        <v>10.0</v>
      </c>
      <c r="O102" s="17">
        <v>10.0</v>
      </c>
      <c r="P102" s="17">
        <f t="shared" ref="P102:P103" si="49">AVERAGE(D102:M102)</f>
        <v>9.9</v>
      </c>
      <c r="Q102" s="18"/>
      <c r="R102" s="20"/>
      <c r="S102" s="21"/>
      <c r="T102" s="21"/>
    </row>
    <row r="103" hidden="1">
      <c r="A103" s="14"/>
      <c r="B103" s="15"/>
      <c r="C103" s="16"/>
      <c r="D103" s="17">
        <v>5.0</v>
      </c>
      <c r="E103" s="18">
        <v>5.0</v>
      </c>
      <c r="F103" s="19">
        <v>5.0</v>
      </c>
      <c r="G103" s="17">
        <v>5.0</v>
      </c>
      <c r="H103" s="17">
        <v>5.0</v>
      </c>
      <c r="I103" s="17">
        <v>5.0</v>
      </c>
      <c r="J103" s="17">
        <v>5.0</v>
      </c>
      <c r="K103" s="17">
        <v>5.0</v>
      </c>
      <c r="L103" s="17">
        <v>5.0</v>
      </c>
      <c r="M103" s="17">
        <v>5.0</v>
      </c>
      <c r="N103" s="17">
        <v>5.0</v>
      </c>
      <c r="O103" s="17">
        <v>5.0</v>
      </c>
      <c r="P103" s="17">
        <f t="shared" si="49"/>
        <v>5</v>
      </c>
      <c r="Q103" s="18"/>
      <c r="R103" s="20"/>
      <c r="S103" s="21"/>
      <c r="T103" s="21"/>
    </row>
    <row r="104">
      <c r="A104" s="14">
        <v>26.0</v>
      </c>
      <c r="B104" s="15" t="s">
        <v>62</v>
      </c>
      <c r="C104" s="16" t="s">
        <v>63</v>
      </c>
      <c r="D104" s="21">
        <f t="shared" ref="D104:P104" si="50">D102+D103</f>
        <v>15</v>
      </c>
      <c r="E104" s="21">
        <f t="shared" si="50"/>
        <v>15</v>
      </c>
      <c r="F104" s="21">
        <f t="shared" si="50"/>
        <v>15</v>
      </c>
      <c r="G104" s="21">
        <f t="shared" si="50"/>
        <v>14</v>
      </c>
      <c r="H104" s="21">
        <f t="shared" si="50"/>
        <v>15</v>
      </c>
      <c r="I104" s="21">
        <f t="shared" si="50"/>
        <v>15</v>
      </c>
      <c r="J104" s="21">
        <f t="shared" si="50"/>
        <v>15</v>
      </c>
      <c r="K104" s="21">
        <f t="shared" si="50"/>
        <v>15</v>
      </c>
      <c r="L104" s="21">
        <f t="shared" si="50"/>
        <v>15</v>
      </c>
      <c r="M104" s="21">
        <f t="shared" si="50"/>
        <v>15</v>
      </c>
      <c r="N104" s="21">
        <f t="shared" si="50"/>
        <v>15</v>
      </c>
      <c r="O104" s="21">
        <f t="shared" si="50"/>
        <v>15</v>
      </c>
      <c r="P104" s="21">
        <f t="shared" si="50"/>
        <v>14.9</v>
      </c>
      <c r="Q104" s="18"/>
      <c r="R104" s="22">
        <v>100.0</v>
      </c>
      <c r="S104" s="17">
        <f>R104/10</f>
        <v>10</v>
      </c>
      <c r="T104" s="23">
        <f>Q104+S104</f>
        <v>10</v>
      </c>
    </row>
    <row r="105" hidden="1">
      <c r="A105" s="14"/>
      <c r="B105" s="15"/>
      <c r="C105" s="16"/>
      <c r="D105" s="21"/>
      <c r="E105" s="43"/>
      <c r="F105" s="44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8"/>
      <c r="R105" s="20"/>
      <c r="S105" s="21"/>
      <c r="T105" s="21"/>
    </row>
    <row r="106" hidden="1">
      <c r="A106" s="24">
        <v>27.0</v>
      </c>
      <c r="B106" s="15" t="s">
        <v>64</v>
      </c>
      <c r="C106" s="16" t="s">
        <v>65</v>
      </c>
      <c r="D106" s="17">
        <v>10.0</v>
      </c>
      <c r="E106" s="18">
        <v>10.0</v>
      </c>
      <c r="F106" s="19">
        <v>9.0</v>
      </c>
      <c r="G106" s="17">
        <v>9.0</v>
      </c>
      <c r="H106" s="17">
        <v>10.0</v>
      </c>
      <c r="I106" s="17">
        <v>10.0</v>
      </c>
      <c r="J106" s="17">
        <v>10.0</v>
      </c>
      <c r="K106" s="17">
        <v>9.0</v>
      </c>
      <c r="L106" s="17">
        <v>10.0</v>
      </c>
      <c r="M106" s="17">
        <v>10.0</v>
      </c>
      <c r="N106" s="17">
        <v>10.0</v>
      </c>
      <c r="O106" s="17">
        <v>10.0</v>
      </c>
      <c r="P106" s="17">
        <f t="shared" ref="P106:P107" si="51">AVERAGE(D106:M106)</f>
        <v>9.7</v>
      </c>
      <c r="Q106" s="18"/>
      <c r="R106" s="20"/>
      <c r="S106" s="21"/>
      <c r="T106" s="21"/>
    </row>
    <row r="107" hidden="1">
      <c r="A107" s="14"/>
      <c r="B107" s="15"/>
      <c r="C107" s="16"/>
      <c r="D107" s="17">
        <v>5.0</v>
      </c>
      <c r="E107" s="18">
        <v>5.0</v>
      </c>
      <c r="F107" s="19">
        <v>5.0</v>
      </c>
      <c r="G107" s="17">
        <v>5.0</v>
      </c>
      <c r="H107" s="17">
        <v>5.0</v>
      </c>
      <c r="I107" s="17">
        <v>5.0</v>
      </c>
      <c r="J107" s="17">
        <v>5.0</v>
      </c>
      <c r="K107" s="17">
        <v>5.0</v>
      </c>
      <c r="L107" s="17">
        <v>5.0</v>
      </c>
      <c r="M107" s="17">
        <v>5.0</v>
      </c>
      <c r="N107" s="17">
        <v>5.0</v>
      </c>
      <c r="O107" s="17">
        <v>5.0</v>
      </c>
      <c r="P107" s="17">
        <f t="shared" si="51"/>
        <v>5</v>
      </c>
      <c r="Q107" s="18"/>
      <c r="R107" s="20"/>
      <c r="S107" s="21"/>
      <c r="T107" s="21"/>
    </row>
    <row r="108">
      <c r="A108" s="14">
        <v>27.0</v>
      </c>
      <c r="B108" s="15" t="s">
        <v>64</v>
      </c>
      <c r="C108" s="16" t="s">
        <v>65</v>
      </c>
      <c r="D108" s="21">
        <f t="shared" ref="D108:P108" si="52">D106+D107</f>
        <v>15</v>
      </c>
      <c r="E108" s="21">
        <f t="shared" si="52"/>
        <v>15</v>
      </c>
      <c r="F108" s="21">
        <f t="shared" si="52"/>
        <v>14</v>
      </c>
      <c r="G108" s="21">
        <f t="shared" si="52"/>
        <v>14</v>
      </c>
      <c r="H108" s="21">
        <f t="shared" si="52"/>
        <v>15</v>
      </c>
      <c r="I108" s="21">
        <f t="shared" si="52"/>
        <v>15</v>
      </c>
      <c r="J108" s="21">
        <f t="shared" si="52"/>
        <v>15</v>
      </c>
      <c r="K108" s="21">
        <f t="shared" si="52"/>
        <v>14</v>
      </c>
      <c r="L108" s="21">
        <f t="shared" si="52"/>
        <v>15</v>
      </c>
      <c r="M108" s="21">
        <f t="shared" si="52"/>
        <v>15</v>
      </c>
      <c r="N108" s="21">
        <f t="shared" si="52"/>
        <v>15</v>
      </c>
      <c r="O108" s="21">
        <f t="shared" si="52"/>
        <v>15</v>
      </c>
      <c r="P108" s="21">
        <f t="shared" si="52"/>
        <v>14.7</v>
      </c>
      <c r="Q108" s="18">
        <f>ROUND(P108,0)</f>
        <v>15</v>
      </c>
      <c r="R108" s="22">
        <v>70.0</v>
      </c>
      <c r="S108" s="17">
        <f>R108/10</f>
        <v>7</v>
      </c>
      <c r="T108" s="23">
        <f>Q108+S108</f>
        <v>22</v>
      </c>
    </row>
    <row r="109" hidden="1">
      <c r="A109" s="14"/>
      <c r="B109" s="15"/>
      <c r="C109" s="16"/>
      <c r="D109" s="21"/>
      <c r="E109" s="43"/>
      <c r="F109" s="44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8"/>
      <c r="R109" s="20"/>
      <c r="S109" s="21"/>
      <c r="T109" s="21"/>
    </row>
    <row r="110" hidden="1">
      <c r="A110" s="24">
        <v>28.0</v>
      </c>
      <c r="B110" s="15" t="s">
        <v>66</v>
      </c>
      <c r="C110" s="16" t="s">
        <v>67</v>
      </c>
      <c r="D110" s="17">
        <v>10.0</v>
      </c>
      <c r="E110" s="18">
        <v>10.0</v>
      </c>
      <c r="F110" s="19">
        <v>10.0</v>
      </c>
      <c r="G110" s="17">
        <v>9.0</v>
      </c>
      <c r="H110" s="17">
        <v>10.0</v>
      </c>
      <c r="I110" s="17">
        <v>10.0</v>
      </c>
      <c r="J110" s="17">
        <v>10.0</v>
      </c>
      <c r="K110" s="17">
        <v>6.0</v>
      </c>
      <c r="L110" s="17">
        <v>10.0</v>
      </c>
      <c r="M110" s="17">
        <v>10.0</v>
      </c>
      <c r="N110" s="17">
        <v>10.0</v>
      </c>
      <c r="O110" s="17">
        <v>10.0</v>
      </c>
      <c r="P110" s="17">
        <f t="shared" ref="P110:P111" si="53">AVERAGE(D110:M110)</f>
        <v>9.5</v>
      </c>
      <c r="Q110" s="18"/>
      <c r="R110" s="20"/>
      <c r="S110" s="21"/>
      <c r="T110" s="21"/>
    </row>
    <row r="111" hidden="1">
      <c r="A111" s="14"/>
      <c r="B111" s="15"/>
      <c r="C111" s="16"/>
      <c r="D111" s="17">
        <v>5.0</v>
      </c>
      <c r="E111" s="18">
        <v>5.0</v>
      </c>
      <c r="F111" s="19">
        <v>5.0</v>
      </c>
      <c r="G111" s="17">
        <v>5.0</v>
      </c>
      <c r="H111" s="17">
        <v>5.0</v>
      </c>
      <c r="I111" s="17">
        <v>5.0</v>
      </c>
      <c r="J111" s="17">
        <v>5.0</v>
      </c>
      <c r="K111" s="17">
        <v>5.0</v>
      </c>
      <c r="L111" s="17">
        <v>5.0</v>
      </c>
      <c r="M111" s="17">
        <v>5.0</v>
      </c>
      <c r="N111" s="17">
        <v>5.0</v>
      </c>
      <c r="O111" s="17">
        <v>5.0</v>
      </c>
      <c r="P111" s="17">
        <f t="shared" si="53"/>
        <v>5</v>
      </c>
      <c r="Q111" s="18"/>
      <c r="R111" s="20"/>
      <c r="S111" s="21"/>
      <c r="T111" s="21"/>
    </row>
    <row r="112">
      <c r="A112" s="14">
        <v>28.0</v>
      </c>
      <c r="B112" s="15" t="s">
        <v>66</v>
      </c>
      <c r="C112" s="16" t="s">
        <v>67</v>
      </c>
      <c r="D112" s="21">
        <f t="shared" ref="D112:P112" si="54">D110+D111</f>
        <v>15</v>
      </c>
      <c r="E112" s="21">
        <f t="shared" si="54"/>
        <v>15</v>
      </c>
      <c r="F112" s="21">
        <f t="shared" si="54"/>
        <v>15</v>
      </c>
      <c r="G112" s="21">
        <f t="shared" si="54"/>
        <v>14</v>
      </c>
      <c r="H112" s="21">
        <f t="shared" si="54"/>
        <v>15</v>
      </c>
      <c r="I112" s="21">
        <f t="shared" si="54"/>
        <v>15</v>
      </c>
      <c r="J112" s="21">
        <f t="shared" si="54"/>
        <v>15</v>
      </c>
      <c r="K112" s="21">
        <f t="shared" si="54"/>
        <v>11</v>
      </c>
      <c r="L112" s="21">
        <f t="shared" si="54"/>
        <v>15</v>
      </c>
      <c r="M112" s="21">
        <f t="shared" si="54"/>
        <v>15</v>
      </c>
      <c r="N112" s="21">
        <f t="shared" si="54"/>
        <v>15</v>
      </c>
      <c r="O112" s="21">
        <f t="shared" si="54"/>
        <v>15</v>
      </c>
      <c r="P112" s="21">
        <f t="shared" si="54"/>
        <v>14.5</v>
      </c>
      <c r="Q112" s="18">
        <f>ROUND(P112,0)</f>
        <v>15</v>
      </c>
      <c r="R112" s="22">
        <v>50.0</v>
      </c>
      <c r="S112" s="17">
        <f>R112/10</f>
        <v>5</v>
      </c>
      <c r="T112" s="23">
        <f>Q112+S112</f>
        <v>20</v>
      </c>
    </row>
    <row r="113" hidden="1">
      <c r="A113" s="14"/>
      <c r="B113" s="15"/>
      <c r="C113" s="16"/>
      <c r="D113" s="21"/>
      <c r="E113" s="43"/>
      <c r="F113" s="44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8"/>
      <c r="R113" s="20"/>
      <c r="S113" s="21"/>
      <c r="T113" s="21"/>
    </row>
    <row r="114" hidden="1">
      <c r="A114" s="24">
        <v>29.0</v>
      </c>
      <c r="B114" s="15" t="s">
        <v>68</v>
      </c>
      <c r="C114" s="16" t="s">
        <v>69</v>
      </c>
      <c r="D114" s="17">
        <v>10.0</v>
      </c>
      <c r="E114" s="18">
        <v>10.0</v>
      </c>
      <c r="F114" s="19">
        <v>9.0</v>
      </c>
      <c r="G114" s="17">
        <v>8.0</v>
      </c>
      <c r="H114" s="17">
        <v>9.0</v>
      </c>
      <c r="I114" s="17">
        <v>10.0</v>
      </c>
      <c r="J114" s="17">
        <v>10.0</v>
      </c>
      <c r="K114" s="17">
        <v>6.0</v>
      </c>
      <c r="L114" s="17">
        <v>6.0</v>
      </c>
      <c r="M114" s="17">
        <v>10.0</v>
      </c>
      <c r="N114" s="17">
        <v>10.0</v>
      </c>
      <c r="O114" s="17">
        <v>10.0</v>
      </c>
      <c r="P114" s="17">
        <f t="shared" ref="P114:P115" si="55">AVERAGE(D114:M114)</f>
        <v>8.8</v>
      </c>
      <c r="Q114" s="18">
        <f t="shared" ref="Q114:Q116" si="56">ROUND(P114,0)</f>
        <v>9</v>
      </c>
      <c r="R114" s="20"/>
      <c r="S114" s="21"/>
      <c r="T114" s="21"/>
    </row>
    <row r="115" hidden="1">
      <c r="A115" s="14"/>
      <c r="B115" s="15"/>
      <c r="C115" s="16"/>
      <c r="D115" s="17">
        <v>5.0</v>
      </c>
      <c r="E115" s="18">
        <v>5.0</v>
      </c>
      <c r="F115" s="19">
        <v>5.0</v>
      </c>
      <c r="G115" s="17">
        <v>5.0</v>
      </c>
      <c r="H115" s="17">
        <v>5.0</v>
      </c>
      <c r="I115" s="17">
        <v>5.0</v>
      </c>
      <c r="J115" s="17">
        <v>5.0</v>
      </c>
      <c r="K115" s="17">
        <v>5.0</v>
      </c>
      <c r="L115" s="17">
        <v>5.0</v>
      </c>
      <c r="M115" s="17">
        <v>5.0</v>
      </c>
      <c r="N115" s="17">
        <v>5.0</v>
      </c>
      <c r="O115" s="17">
        <v>5.0</v>
      </c>
      <c r="P115" s="17">
        <f t="shared" si="55"/>
        <v>5</v>
      </c>
      <c r="Q115" s="18">
        <f t="shared" si="56"/>
        <v>5</v>
      </c>
      <c r="R115" s="20"/>
      <c r="S115" s="21"/>
      <c r="T115" s="21"/>
    </row>
    <row r="116">
      <c r="A116" s="14">
        <v>29.0</v>
      </c>
      <c r="B116" s="15" t="s">
        <v>68</v>
      </c>
      <c r="C116" s="16" t="s">
        <v>69</v>
      </c>
      <c r="D116" s="21">
        <f t="shared" ref="D116:P116" si="57">D114+D115</f>
        <v>15</v>
      </c>
      <c r="E116" s="21">
        <f t="shared" si="57"/>
        <v>15</v>
      </c>
      <c r="F116" s="21">
        <f t="shared" si="57"/>
        <v>14</v>
      </c>
      <c r="G116" s="21">
        <f t="shared" si="57"/>
        <v>13</v>
      </c>
      <c r="H116" s="21">
        <f t="shared" si="57"/>
        <v>14</v>
      </c>
      <c r="I116" s="21">
        <f t="shared" si="57"/>
        <v>15</v>
      </c>
      <c r="J116" s="21">
        <f t="shared" si="57"/>
        <v>15</v>
      </c>
      <c r="K116" s="21">
        <f t="shared" si="57"/>
        <v>11</v>
      </c>
      <c r="L116" s="21">
        <f t="shared" si="57"/>
        <v>11</v>
      </c>
      <c r="M116" s="21">
        <f t="shared" si="57"/>
        <v>15</v>
      </c>
      <c r="N116" s="21">
        <f t="shared" si="57"/>
        <v>15</v>
      </c>
      <c r="O116" s="21">
        <f t="shared" si="57"/>
        <v>15</v>
      </c>
      <c r="P116" s="21">
        <f t="shared" si="57"/>
        <v>13.8</v>
      </c>
      <c r="Q116" s="18">
        <f t="shared" si="56"/>
        <v>14</v>
      </c>
      <c r="R116" s="22">
        <v>96.0</v>
      </c>
      <c r="S116" s="17">
        <f>R116/10</f>
        <v>9.6</v>
      </c>
      <c r="T116" s="23">
        <f>Q116+S116</f>
        <v>23.6</v>
      </c>
    </row>
    <row r="117" hidden="1">
      <c r="A117" s="14"/>
      <c r="B117" s="15"/>
      <c r="C117" s="16"/>
      <c r="D117" s="21"/>
      <c r="E117" s="43"/>
      <c r="F117" s="44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8"/>
      <c r="R117" s="20"/>
      <c r="S117" s="21"/>
      <c r="T117" s="21"/>
    </row>
    <row r="118" hidden="1">
      <c r="A118" s="24">
        <v>30.0</v>
      </c>
      <c r="B118" s="15" t="s">
        <v>70</v>
      </c>
      <c r="C118" s="16" t="s">
        <v>71</v>
      </c>
      <c r="D118" s="17">
        <v>6.0</v>
      </c>
      <c r="E118" s="18">
        <v>9.0</v>
      </c>
      <c r="F118" s="19">
        <v>9.0</v>
      </c>
      <c r="G118" s="17">
        <v>8.0</v>
      </c>
      <c r="H118" s="17">
        <v>9.0</v>
      </c>
      <c r="I118" s="17">
        <v>9.0</v>
      </c>
      <c r="J118" s="17">
        <v>9.0</v>
      </c>
      <c r="K118" s="17">
        <v>9.0</v>
      </c>
      <c r="L118" s="17">
        <v>9.0</v>
      </c>
      <c r="M118" s="17">
        <v>9.0</v>
      </c>
      <c r="N118" s="17">
        <v>9.0</v>
      </c>
      <c r="O118" s="17">
        <v>9.0</v>
      </c>
      <c r="P118" s="17">
        <f t="shared" ref="P118:P119" si="58">AVERAGE(D118:M118)</f>
        <v>8.6</v>
      </c>
      <c r="Q118" s="18"/>
      <c r="R118" s="20"/>
      <c r="S118" s="21"/>
      <c r="T118" s="21"/>
    </row>
    <row r="119" hidden="1">
      <c r="A119" s="14"/>
      <c r="B119" s="15"/>
      <c r="C119" s="16"/>
      <c r="D119" s="17">
        <v>5.0</v>
      </c>
      <c r="E119" s="18">
        <v>5.0</v>
      </c>
      <c r="F119" s="19">
        <v>5.0</v>
      </c>
      <c r="G119" s="17">
        <v>5.0</v>
      </c>
      <c r="H119" s="17">
        <v>5.0</v>
      </c>
      <c r="I119" s="17">
        <v>5.0</v>
      </c>
      <c r="J119" s="17">
        <v>5.0</v>
      </c>
      <c r="K119" s="17">
        <v>5.0</v>
      </c>
      <c r="L119" s="17">
        <v>5.0</v>
      </c>
      <c r="M119" s="17">
        <v>5.0</v>
      </c>
      <c r="N119" s="17">
        <v>5.0</v>
      </c>
      <c r="O119" s="17">
        <v>5.0</v>
      </c>
      <c r="P119" s="17">
        <f t="shared" si="58"/>
        <v>5</v>
      </c>
      <c r="Q119" s="18">
        <f t="shared" ref="Q119:Q120" si="60">ROUND(P119,0)</f>
        <v>5</v>
      </c>
      <c r="R119" s="20"/>
      <c r="S119" s="21"/>
      <c r="T119" s="21"/>
    </row>
    <row r="120">
      <c r="A120" s="14">
        <v>30.0</v>
      </c>
      <c r="B120" s="15" t="s">
        <v>70</v>
      </c>
      <c r="C120" s="16" t="s">
        <v>71</v>
      </c>
      <c r="D120" s="21">
        <f t="shared" ref="D120:P120" si="59">D118+D119</f>
        <v>11</v>
      </c>
      <c r="E120" s="21">
        <f t="shared" si="59"/>
        <v>14</v>
      </c>
      <c r="F120" s="21">
        <f t="shared" si="59"/>
        <v>14</v>
      </c>
      <c r="G120" s="21">
        <f t="shared" si="59"/>
        <v>13</v>
      </c>
      <c r="H120" s="21">
        <f t="shared" si="59"/>
        <v>14</v>
      </c>
      <c r="I120" s="21">
        <f t="shared" si="59"/>
        <v>14</v>
      </c>
      <c r="J120" s="21">
        <f t="shared" si="59"/>
        <v>14</v>
      </c>
      <c r="K120" s="21">
        <f t="shared" si="59"/>
        <v>14</v>
      </c>
      <c r="L120" s="21">
        <f t="shared" si="59"/>
        <v>14</v>
      </c>
      <c r="M120" s="21">
        <f t="shared" si="59"/>
        <v>14</v>
      </c>
      <c r="N120" s="21">
        <f t="shared" si="59"/>
        <v>14</v>
      </c>
      <c r="O120" s="21">
        <f t="shared" si="59"/>
        <v>14</v>
      </c>
      <c r="P120" s="21">
        <f t="shared" si="59"/>
        <v>13.6</v>
      </c>
      <c r="Q120" s="18">
        <f t="shared" si="60"/>
        <v>14</v>
      </c>
      <c r="R120" s="22">
        <v>50.0</v>
      </c>
      <c r="S120" s="17">
        <f>R120/10</f>
        <v>5</v>
      </c>
      <c r="T120" s="23">
        <f>Q120+S120</f>
        <v>19</v>
      </c>
    </row>
    <row r="121" hidden="1">
      <c r="A121" s="14"/>
      <c r="B121" s="15"/>
      <c r="C121" s="16"/>
      <c r="D121" s="21"/>
      <c r="E121" s="43"/>
      <c r="F121" s="44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8"/>
      <c r="R121" s="20"/>
      <c r="S121" s="21"/>
      <c r="T121" s="21"/>
    </row>
    <row r="122" hidden="1">
      <c r="A122" s="24">
        <v>31.0</v>
      </c>
      <c r="B122" s="15" t="s">
        <v>72</v>
      </c>
      <c r="C122" s="16" t="s">
        <v>73</v>
      </c>
      <c r="D122" s="17">
        <v>9.0</v>
      </c>
      <c r="E122" s="18">
        <v>9.0</v>
      </c>
      <c r="F122" s="19">
        <v>9.0</v>
      </c>
      <c r="G122" s="17">
        <v>8.0</v>
      </c>
      <c r="H122" s="17">
        <v>9.0</v>
      </c>
      <c r="I122" s="17">
        <v>9.0</v>
      </c>
      <c r="J122" s="17">
        <v>9.0</v>
      </c>
      <c r="K122" s="17">
        <v>9.0</v>
      </c>
      <c r="L122" s="17">
        <v>9.0</v>
      </c>
      <c r="M122" s="17">
        <v>9.0</v>
      </c>
      <c r="N122" s="17">
        <v>9.0</v>
      </c>
      <c r="O122" s="17">
        <v>9.0</v>
      </c>
      <c r="P122" s="17">
        <f t="shared" ref="P122:P123" si="61">AVERAGE(D122:M122)</f>
        <v>8.9</v>
      </c>
      <c r="Q122" s="18">
        <f t="shared" ref="Q122:Q124" si="62">ROUND(P122,0)</f>
        <v>9</v>
      </c>
      <c r="R122" s="20"/>
      <c r="S122" s="21"/>
      <c r="T122" s="21"/>
    </row>
    <row r="123" hidden="1">
      <c r="A123" s="14"/>
      <c r="B123" s="15"/>
      <c r="C123" s="16"/>
      <c r="D123" s="17">
        <v>5.0</v>
      </c>
      <c r="E123" s="18">
        <v>5.0</v>
      </c>
      <c r="F123" s="19">
        <v>5.0</v>
      </c>
      <c r="G123" s="17">
        <v>5.0</v>
      </c>
      <c r="H123" s="17">
        <v>5.0</v>
      </c>
      <c r="I123" s="17">
        <v>5.0</v>
      </c>
      <c r="J123" s="17">
        <v>5.0</v>
      </c>
      <c r="K123" s="17">
        <v>5.0</v>
      </c>
      <c r="L123" s="17">
        <v>5.0</v>
      </c>
      <c r="M123" s="17">
        <v>5.0</v>
      </c>
      <c r="N123" s="17">
        <v>5.0</v>
      </c>
      <c r="O123" s="17">
        <v>5.0</v>
      </c>
      <c r="P123" s="17">
        <f t="shared" si="61"/>
        <v>5</v>
      </c>
      <c r="Q123" s="18">
        <f t="shared" si="62"/>
        <v>5</v>
      </c>
      <c r="R123" s="20"/>
      <c r="S123" s="21"/>
      <c r="T123" s="21"/>
    </row>
    <row r="124">
      <c r="A124" s="14">
        <v>31.0</v>
      </c>
      <c r="B124" s="15" t="s">
        <v>72</v>
      </c>
      <c r="C124" s="16" t="s">
        <v>73</v>
      </c>
      <c r="D124" s="21">
        <f t="shared" ref="D124:P124" si="63">D122+D123</f>
        <v>14</v>
      </c>
      <c r="E124" s="21">
        <f t="shared" si="63"/>
        <v>14</v>
      </c>
      <c r="F124" s="21">
        <f t="shared" si="63"/>
        <v>14</v>
      </c>
      <c r="G124" s="21">
        <f t="shared" si="63"/>
        <v>13</v>
      </c>
      <c r="H124" s="21">
        <f t="shared" si="63"/>
        <v>14</v>
      </c>
      <c r="I124" s="21">
        <f t="shared" si="63"/>
        <v>14</v>
      </c>
      <c r="J124" s="21">
        <f t="shared" si="63"/>
        <v>14</v>
      </c>
      <c r="K124" s="21">
        <f t="shared" si="63"/>
        <v>14</v>
      </c>
      <c r="L124" s="21">
        <f t="shared" si="63"/>
        <v>14</v>
      </c>
      <c r="M124" s="21">
        <f t="shared" si="63"/>
        <v>14</v>
      </c>
      <c r="N124" s="21">
        <f t="shared" si="63"/>
        <v>14</v>
      </c>
      <c r="O124" s="21">
        <f t="shared" si="63"/>
        <v>14</v>
      </c>
      <c r="P124" s="21">
        <f t="shared" si="63"/>
        <v>13.9</v>
      </c>
      <c r="Q124" s="18">
        <f t="shared" si="62"/>
        <v>14</v>
      </c>
      <c r="R124" s="22">
        <v>71.0</v>
      </c>
      <c r="S124" s="17">
        <f>R124/10</f>
        <v>7.1</v>
      </c>
      <c r="T124" s="23">
        <f>Q124+S124</f>
        <v>21.1</v>
      </c>
    </row>
    <row r="125" hidden="1">
      <c r="A125" s="14"/>
      <c r="B125" s="15"/>
      <c r="C125" s="16"/>
      <c r="D125" s="21"/>
      <c r="E125" s="43"/>
      <c r="F125" s="44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8"/>
      <c r="R125" s="20"/>
      <c r="S125" s="21"/>
      <c r="T125" s="21"/>
    </row>
    <row r="126" hidden="1">
      <c r="A126" s="24">
        <v>32.0</v>
      </c>
      <c r="B126" s="15" t="s">
        <v>74</v>
      </c>
      <c r="C126" s="16" t="s">
        <v>75</v>
      </c>
      <c r="D126" s="17">
        <v>10.0</v>
      </c>
      <c r="E126" s="18">
        <v>10.0</v>
      </c>
      <c r="F126" s="19">
        <v>10.0</v>
      </c>
      <c r="G126" s="17">
        <v>9.0</v>
      </c>
      <c r="H126" s="17">
        <v>10.0</v>
      </c>
      <c r="I126" s="17">
        <v>10.0</v>
      </c>
      <c r="J126" s="17">
        <v>10.0</v>
      </c>
      <c r="K126" s="17">
        <v>9.0</v>
      </c>
      <c r="L126" s="17">
        <v>10.0</v>
      </c>
      <c r="M126" s="17">
        <v>10.0</v>
      </c>
      <c r="N126" s="17">
        <v>10.0</v>
      </c>
      <c r="O126" s="17">
        <v>10.0</v>
      </c>
      <c r="P126" s="17">
        <f t="shared" ref="P126:P127" si="64">AVERAGE(D126:M126)</f>
        <v>9.8</v>
      </c>
      <c r="Q126" s="18">
        <f t="shared" ref="Q126:Q128" si="65">ROUND(P126,0)</f>
        <v>10</v>
      </c>
      <c r="R126" s="20"/>
      <c r="S126" s="21"/>
      <c r="T126" s="21"/>
    </row>
    <row r="127" hidden="1">
      <c r="A127" s="14"/>
      <c r="B127" s="15"/>
      <c r="C127" s="16"/>
      <c r="D127" s="17">
        <v>5.0</v>
      </c>
      <c r="E127" s="18">
        <v>5.0</v>
      </c>
      <c r="F127" s="19">
        <v>5.0</v>
      </c>
      <c r="G127" s="17">
        <v>5.0</v>
      </c>
      <c r="H127" s="17">
        <v>5.0</v>
      </c>
      <c r="I127" s="17">
        <v>5.0</v>
      </c>
      <c r="J127" s="17">
        <v>5.0</v>
      </c>
      <c r="K127" s="17">
        <v>5.0</v>
      </c>
      <c r="L127" s="17">
        <v>5.0</v>
      </c>
      <c r="M127" s="17">
        <v>5.0</v>
      </c>
      <c r="N127" s="17">
        <v>5.0</v>
      </c>
      <c r="O127" s="17">
        <v>5.0</v>
      </c>
      <c r="P127" s="17">
        <f t="shared" si="64"/>
        <v>5</v>
      </c>
      <c r="Q127" s="18">
        <f t="shared" si="65"/>
        <v>5</v>
      </c>
      <c r="R127" s="20"/>
      <c r="S127" s="21"/>
      <c r="T127" s="21"/>
    </row>
    <row r="128">
      <c r="A128" s="14">
        <v>32.0</v>
      </c>
      <c r="B128" s="15" t="s">
        <v>74</v>
      </c>
      <c r="C128" s="16" t="s">
        <v>75</v>
      </c>
      <c r="D128" s="21">
        <f t="shared" ref="D128:P128" si="66">D126+D127</f>
        <v>15</v>
      </c>
      <c r="E128" s="21">
        <f t="shared" si="66"/>
        <v>15</v>
      </c>
      <c r="F128" s="21">
        <f t="shared" si="66"/>
        <v>15</v>
      </c>
      <c r="G128" s="21">
        <f t="shared" si="66"/>
        <v>14</v>
      </c>
      <c r="H128" s="21">
        <f t="shared" si="66"/>
        <v>15</v>
      </c>
      <c r="I128" s="21">
        <f t="shared" si="66"/>
        <v>15</v>
      </c>
      <c r="J128" s="21">
        <f t="shared" si="66"/>
        <v>15</v>
      </c>
      <c r="K128" s="21">
        <f t="shared" si="66"/>
        <v>14</v>
      </c>
      <c r="L128" s="21">
        <f t="shared" si="66"/>
        <v>15</v>
      </c>
      <c r="M128" s="21">
        <f t="shared" si="66"/>
        <v>15</v>
      </c>
      <c r="N128" s="21">
        <f t="shared" si="66"/>
        <v>15</v>
      </c>
      <c r="O128" s="21">
        <f t="shared" si="66"/>
        <v>15</v>
      </c>
      <c r="P128" s="21">
        <f t="shared" si="66"/>
        <v>14.8</v>
      </c>
      <c r="Q128" s="18">
        <f t="shared" si="65"/>
        <v>15</v>
      </c>
      <c r="R128" s="22">
        <v>100.0</v>
      </c>
      <c r="S128" s="17">
        <f>R128/10</f>
        <v>10</v>
      </c>
      <c r="T128" s="23">
        <f>Q128+S128</f>
        <v>25</v>
      </c>
    </row>
    <row r="129" hidden="1">
      <c r="A129" s="14"/>
      <c r="B129" s="15"/>
      <c r="C129" s="16"/>
      <c r="D129" s="21"/>
      <c r="E129" s="43"/>
      <c r="F129" s="44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8"/>
      <c r="R129" s="20"/>
      <c r="S129" s="21"/>
      <c r="T129" s="21"/>
    </row>
    <row r="130" hidden="1">
      <c r="A130" s="24">
        <v>33.0</v>
      </c>
      <c r="B130" s="15" t="s">
        <v>76</v>
      </c>
      <c r="C130" s="16" t="s">
        <v>77</v>
      </c>
      <c r="D130" s="17">
        <v>10.0</v>
      </c>
      <c r="E130" s="18">
        <v>10.0</v>
      </c>
      <c r="F130" s="19">
        <v>10.0</v>
      </c>
      <c r="G130" s="17">
        <v>10.0</v>
      </c>
      <c r="H130" s="17">
        <v>10.0</v>
      </c>
      <c r="I130" s="17">
        <v>10.0</v>
      </c>
      <c r="J130" s="17">
        <v>10.0</v>
      </c>
      <c r="K130" s="17">
        <v>9.0</v>
      </c>
      <c r="L130" s="17">
        <v>10.0</v>
      </c>
      <c r="M130" s="17">
        <v>10.0</v>
      </c>
      <c r="N130" s="17">
        <v>10.0</v>
      </c>
      <c r="O130" s="17">
        <v>10.0</v>
      </c>
      <c r="P130" s="17">
        <f t="shared" ref="P130:P131" si="67">AVERAGE(D130:M130)</f>
        <v>9.9</v>
      </c>
      <c r="Q130" s="18">
        <f t="shared" ref="Q130:Q131" si="68">ROUND(P130,0)</f>
        <v>10</v>
      </c>
      <c r="R130" s="20"/>
      <c r="S130" s="21"/>
      <c r="T130" s="21"/>
    </row>
    <row r="131" hidden="1">
      <c r="A131" s="14"/>
      <c r="B131" s="15"/>
      <c r="C131" s="16"/>
      <c r="D131" s="17">
        <v>5.0</v>
      </c>
      <c r="E131" s="18">
        <v>5.0</v>
      </c>
      <c r="F131" s="19">
        <v>5.0</v>
      </c>
      <c r="G131" s="17">
        <v>5.0</v>
      </c>
      <c r="H131" s="17">
        <v>5.0</v>
      </c>
      <c r="I131" s="17">
        <v>5.0</v>
      </c>
      <c r="J131" s="17">
        <v>5.0</v>
      </c>
      <c r="K131" s="17">
        <v>5.0</v>
      </c>
      <c r="L131" s="17">
        <v>5.0</v>
      </c>
      <c r="M131" s="17">
        <v>5.0</v>
      </c>
      <c r="N131" s="17">
        <v>5.0</v>
      </c>
      <c r="O131" s="17">
        <v>5.0</v>
      </c>
      <c r="P131" s="17">
        <f t="shared" si="67"/>
        <v>5</v>
      </c>
      <c r="Q131" s="18">
        <f t="shared" si="68"/>
        <v>5</v>
      </c>
      <c r="R131" s="20"/>
      <c r="S131" s="21"/>
      <c r="T131" s="21"/>
    </row>
    <row r="132">
      <c r="A132" s="14">
        <v>33.0</v>
      </c>
      <c r="B132" s="15" t="s">
        <v>76</v>
      </c>
      <c r="C132" s="16" t="s">
        <v>77</v>
      </c>
      <c r="D132" s="21">
        <f t="shared" ref="D132:P132" si="69">D130+D131</f>
        <v>15</v>
      </c>
      <c r="E132" s="21">
        <f t="shared" si="69"/>
        <v>15</v>
      </c>
      <c r="F132" s="21">
        <f t="shared" si="69"/>
        <v>15</v>
      </c>
      <c r="G132" s="21">
        <f t="shared" si="69"/>
        <v>15</v>
      </c>
      <c r="H132" s="21">
        <f t="shared" si="69"/>
        <v>15</v>
      </c>
      <c r="I132" s="21">
        <f t="shared" si="69"/>
        <v>15</v>
      </c>
      <c r="J132" s="21">
        <f t="shared" si="69"/>
        <v>15</v>
      </c>
      <c r="K132" s="21">
        <f t="shared" si="69"/>
        <v>14</v>
      </c>
      <c r="L132" s="21">
        <f t="shared" si="69"/>
        <v>15</v>
      </c>
      <c r="M132" s="21">
        <f t="shared" si="69"/>
        <v>15</v>
      </c>
      <c r="N132" s="21">
        <f t="shared" si="69"/>
        <v>15</v>
      </c>
      <c r="O132" s="21">
        <f t="shared" si="69"/>
        <v>15</v>
      </c>
      <c r="P132" s="21">
        <f t="shared" si="69"/>
        <v>14.9</v>
      </c>
      <c r="Q132" s="18"/>
      <c r="R132" s="22">
        <v>76.0</v>
      </c>
      <c r="S132" s="17">
        <f>R132/10</f>
        <v>7.6</v>
      </c>
      <c r="T132" s="23">
        <f>Q132+S132</f>
        <v>7.6</v>
      </c>
    </row>
    <row r="133" hidden="1">
      <c r="A133" s="14"/>
      <c r="B133" s="15"/>
      <c r="C133" s="16"/>
      <c r="D133" s="21"/>
      <c r="E133" s="43"/>
      <c r="F133" s="44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8"/>
      <c r="R133" s="20"/>
      <c r="S133" s="21"/>
      <c r="T133" s="21"/>
    </row>
    <row r="134" hidden="1">
      <c r="A134" s="24">
        <v>34.0</v>
      </c>
      <c r="B134" s="15" t="s">
        <v>78</v>
      </c>
      <c r="C134" s="16" t="s">
        <v>79</v>
      </c>
      <c r="D134" s="17">
        <v>9.0</v>
      </c>
      <c r="E134" s="18">
        <v>9.0</v>
      </c>
      <c r="F134" s="19">
        <v>9.0</v>
      </c>
      <c r="G134" s="17">
        <v>8.0</v>
      </c>
      <c r="H134" s="17">
        <v>8.0</v>
      </c>
      <c r="I134" s="17">
        <v>9.0</v>
      </c>
      <c r="J134" s="17">
        <v>6.0</v>
      </c>
      <c r="K134" s="17">
        <v>9.0</v>
      </c>
      <c r="L134" s="17">
        <v>8.0</v>
      </c>
      <c r="M134" s="17">
        <v>9.0</v>
      </c>
      <c r="N134" s="17">
        <v>9.0</v>
      </c>
      <c r="O134" s="17">
        <v>9.0</v>
      </c>
      <c r="P134" s="17">
        <f t="shared" ref="P134:P135" si="70">AVERAGE(D134:M134)</f>
        <v>8.4</v>
      </c>
      <c r="Q134" s="18">
        <f t="shared" ref="Q134:Q135" si="71">ROUND(P134,0)</f>
        <v>8</v>
      </c>
      <c r="R134" s="20"/>
      <c r="S134" s="21"/>
      <c r="T134" s="21"/>
    </row>
    <row r="135" hidden="1">
      <c r="A135" s="14"/>
      <c r="B135" s="15"/>
      <c r="C135" s="16"/>
      <c r="D135" s="17">
        <v>5.0</v>
      </c>
      <c r="E135" s="18">
        <v>5.0</v>
      </c>
      <c r="F135" s="19">
        <v>5.0</v>
      </c>
      <c r="G135" s="17">
        <v>5.0</v>
      </c>
      <c r="H135" s="17">
        <v>5.0</v>
      </c>
      <c r="I135" s="17">
        <v>5.0</v>
      </c>
      <c r="J135" s="17">
        <v>4.0</v>
      </c>
      <c r="K135" s="17">
        <v>5.0</v>
      </c>
      <c r="L135" s="17">
        <v>5.0</v>
      </c>
      <c r="M135" s="17">
        <v>5.0</v>
      </c>
      <c r="N135" s="17">
        <v>5.0</v>
      </c>
      <c r="O135" s="17">
        <v>5.0</v>
      </c>
      <c r="P135" s="17">
        <f t="shared" si="70"/>
        <v>4.9</v>
      </c>
      <c r="Q135" s="18">
        <f t="shared" si="71"/>
        <v>5</v>
      </c>
      <c r="R135" s="20"/>
      <c r="S135" s="21"/>
      <c r="T135" s="21"/>
    </row>
    <row r="136">
      <c r="A136" s="14">
        <v>34.0</v>
      </c>
      <c r="B136" s="15" t="s">
        <v>78</v>
      </c>
      <c r="C136" s="16" t="s">
        <v>79</v>
      </c>
      <c r="D136" s="21">
        <f t="shared" ref="D136:P136" si="72">D134+D135</f>
        <v>14</v>
      </c>
      <c r="E136" s="21">
        <f t="shared" si="72"/>
        <v>14</v>
      </c>
      <c r="F136" s="21">
        <f t="shared" si="72"/>
        <v>14</v>
      </c>
      <c r="G136" s="21">
        <f t="shared" si="72"/>
        <v>13</v>
      </c>
      <c r="H136" s="21">
        <f t="shared" si="72"/>
        <v>13</v>
      </c>
      <c r="I136" s="21">
        <f t="shared" si="72"/>
        <v>14</v>
      </c>
      <c r="J136" s="21">
        <f t="shared" si="72"/>
        <v>10</v>
      </c>
      <c r="K136" s="21">
        <f t="shared" si="72"/>
        <v>14</v>
      </c>
      <c r="L136" s="21">
        <f t="shared" si="72"/>
        <v>13</v>
      </c>
      <c r="M136" s="21">
        <f t="shared" si="72"/>
        <v>14</v>
      </c>
      <c r="N136" s="21">
        <f t="shared" si="72"/>
        <v>14</v>
      </c>
      <c r="O136" s="21">
        <f t="shared" si="72"/>
        <v>14</v>
      </c>
      <c r="P136" s="21">
        <f t="shared" si="72"/>
        <v>13.3</v>
      </c>
      <c r="Q136" s="18">
        <f>ROUNDUP(P136,0)</f>
        <v>14</v>
      </c>
      <c r="R136" s="22">
        <v>70.0</v>
      </c>
      <c r="S136" s="17">
        <f>R136/10</f>
        <v>7</v>
      </c>
      <c r="T136" s="23">
        <f>Q136+S136</f>
        <v>21</v>
      </c>
    </row>
    <row r="137" hidden="1">
      <c r="A137" s="14"/>
      <c r="B137" s="15"/>
      <c r="C137" s="16"/>
      <c r="D137" s="21"/>
      <c r="E137" s="43"/>
      <c r="F137" s="44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18"/>
      <c r="R137" s="20"/>
      <c r="S137" s="21"/>
      <c r="T137" s="21"/>
    </row>
    <row r="138" hidden="1">
      <c r="A138" s="24">
        <v>35.0</v>
      </c>
      <c r="B138" s="15" t="s">
        <v>80</v>
      </c>
      <c r="C138" s="16" t="s">
        <v>81</v>
      </c>
      <c r="D138" s="17">
        <v>6.0</v>
      </c>
      <c r="E138" s="18">
        <v>6.0</v>
      </c>
      <c r="F138" s="19">
        <v>6.0</v>
      </c>
      <c r="G138" s="17">
        <v>6.0</v>
      </c>
      <c r="H138" s="17">
        <v>6.0</v>
      </c>
      <c r="I138" s="17">
        <v>6.0</v>
      </c>
      <c r="J138" s="17">
        <v>8.0</v>
      </c>
      <c r="K138" s="17">
        <v>8.0</v>
      </c>
      <c r="L138" s="17">
        <v>6.0</v>
      </c>
      <c r="M138" s="17">
        <v>6.0</v>
      </c>
      <c r="N138" s="17">
        <v>6.0</v>
      </c>
      <c r="O138" s="17">
        <v>6.0</v>
      </c>
      <c r="P138" s="17">
        <f t="shared" ref="P138:P139" si="73">AVERAGE(D138:M138)</f>
        <v>6.4</v>
      </c>
      <c r="Q138" s="18">
        <f>ROUND(P138,0)</f>
        <v>6</v>
      </c>
      <c r="R138" s="20"/>
      <c r="S138" s="21"/>
      <c r="T138" s="21"/>
    </row>
    <row r="139" hidden="1">
      <c r="A139" s="14"/>
      <c r="B139" s="15"/>
      <c r="C139" s="16"/>
      <c r="D139" s="17">
        <v>5.0</v>
      </c>
      <c r="E139" s="18">
        <v>5.0</v>
      </c>
      <c r="F139" s="19">
        <v>4.0</v>
      </c>
      <c r="G139" s="17">
        <v>4.0</v>
      </c>
      <c r="H139" s="17">
        <v>4.0</v>
      </c>
      <c r="I139" s="17">
        <v>4.0</v>
      </c>
      <c r="J139" s="17">
        <v>5.0</v>
      </c>
      <c r="K139" s="17">
        <v>5.0</v>
      </c>
      <c r="L139" s="17">
        <v>4.0</v>
      </c>
      <c r="M139" s="17">
        <v>4.0</v>
      </c>
      <c r="N139" s="17">
        <v>4.0</v>
      </c>
      <c r="O139" s="17">
        <v>4.0</v>
      </c>
      <c r="P139" s="17">
        <f t="shared" si="73"/>
        <v>4.4</v>
      </c>
      <c r="Q139" s="18"/>
      <c r="R139" s="20"/>
      <c r="S139" s="21"/>
      <c r="T139" s="21"/>
    </row>
    <row r="140">
      <c r="A140" s="14">
        <v>35.0</v>
      </c>
      <c r="B140" s="15" t="s">
        <v>80</v>
      </c>
      <c r="C140" s="16" t="s">
        <v>81</v>
      </c>
      <c r="D140" s="21">
        <f t="shared" ref="D140:P140" si="74">D138+D139</f>
        <v>11</v>
      </c>
      <c r="E140" s="21">
        <f t="shared" si="74"/>
        <v>11</v>
      </c>
      <c r="F140" s="21">
        <f t="shared" si="74"/>
        <v>10</v>
      </c>
      <c r="G140" s="21">
        <f t="shared" si="74"/>
        <v>10</v>
      </c>
      <c r="H140" s="21">
        <f t="shared" si="74"/>
        <v>10</v>
      </c>
      <c r="I140" s="21">
        <f t="shared" si="74"/>
        <v>10</v>
      </c>
      <c r="J140" s="21">
        <f t="shared" si="74"/>
        <v>13</v>
      </c>
      <c r="K140" s="21">
        <f t="shared" si="74"/>
        <v>13</v>
      </c>
      <c r="L140" s="21">
        <f t="shared" si="74"/>
        <v>10</v>
      </c>
      <c r="M140" s="21">
        <f t="shared" si="74"/>
        <v>10</v>
      </c>
      <c r="N140" s="21">
        <f t="shared" si="74"/>
        <v>10</v>
      </c>
      <c r="O140" s="21">
        <f t="shared" si="74"/>
        <v>10</v>
      </c>
      <c r="P140" s="21">
        <f t="shared" si="74"/>
        <v>10.8</v>
      </c>
      <c r="Q140" s="18">
        <f>ROUND(P140,0)</f>
        <v>11</v>
      </c>
      <c r="R140" s="22">
        <v>60.0</v>
      </c>
      <c r="S140" s="17">
        <f>R140/10</f>
        <v>6</v>
      </c>
      <c r="T140" s="23">
        <f>Q140+S140</f>
        <v>17</v>
      </c>
    </row>
    <row r="141" hidden="1">
      <c r="A141" s="14"/>
      <c r="B141" s="15"/>
      <c r="C141" s="16"/>
      <c r="D141" s="21"/>
      <c r="E141" s="43"/>
      <c r="F141" s="44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18"/>
      <c r="R141" s="20"/>
      <c r="S141" s="21"/>
      <c r="T141" s="21"/>
    </row>
    <row r="142" hidden="1">
      <c r="A142" s="24">
        <v>36.0</v>
      </c>
      <c r="B142" s="15" t="s">
        <v>82</v>
      </c>
      <c r="C142" s="16" t="s">
        <v>83</v>
      </c>
      <c r="D142" s="17">
        <v>10.0</v>
      </c>
      <c r="E142" s="18">
        <v>10.0</v>
      </c>
      <c r="F142" s="19">
        <v>10.0</v>
      </c>
      <c r="G142" s="17">
        <v>9.0</v>
      </c>
      <c r="H142" s="17">
        <v>10.0</v>
      </c>
      <c r="I142" s="17">
        <v>10.0</v>
      </c>
      <c r="J142" s="17">
        <v>10.0</v>
      </c>
      <c r="K142" s="17">
        <v>10.0</v>
      </c>
      <c r="L142" s="17">
        <v>9.0</v>
      </c>
      <c r="M142" s="17">
        <v>10.0</v>
      </c>
      <c r="N142" s="17">
        <v>10.0</v>
      </c>
      <c r="O142" s="17">
        <v>10.0</v>
      </c>
      <c r="P142" s="17">
        <f t="shared" ref="P142:P143" si="75">AVERAGE(D142:M142)</f>
        <v>9.8</v>
      </c>
      <c r="Q142" s="18">
        <f t="shared" ref="Q142:Q144" si="76">ROUND(P142,0)</f>
        <v>10</v>
      </c>
      <c r="R142" s="20"/>
      <c r="S142" s="21"/>
      <c r="T142" s="21"/>
    </row>
    <row r="143" hidden="1">
      <c r="A143" s="14"/>
      <c r="B143" s="15"/>
      <c r="C143" s="16"/>
      <c r="D143" s="17">
        <v>5.0</v>
      </c>
      <c r="E143" s="18">
        <v>5.0</v>
      </c>
      <c r="F143" s="19">
        <v>5.0</v>
      </c>
      <c r="G143" s="17">
        <v>5.0</v>
      </c>
      <c r="H143" s="17">
        <v>5.0</v>
      </c>
      <c r="I143" s="17">
        <v>5.0</v>
      </c>
      <c r="J143" s="17">
        <v>5.0</v>
      </c>
      <c r="K143" s="17">
        <v>5.0</v>
      </c>
      <c r="L143" s="17">
        <v>5.0</v>
      </c>
      <c r="M143" s="17">
        <v>5.0</v>
      </c>
      <c r="N143" s="17">
        <v>5.0</v>
      </c>
      <c r="O143" s="17">
        <v>5.0</v>
      </c>
      <c r="P143" s="17">
        <f t="shared" si="75"/>
        <v>5</v>
      </c>
      <c r="Q143" s="18">
        <f t="shared" si="76"/>
        <v>5</v>
      </c>
      <c r="R143" s="20"/>
      <c r="S143" s="21"/>
      <c r="T143" s="21"/>
    </row>
    <row r="144">
      <c r="A144" s="14">
        <v>36.0</v>
      </c>
      <c r="B144" s="15" t="s">
        <v>82</v>
      </c>
      <c r="C144" s="16" t="s">
        <v>83</v>
      </c>
      <c r="D144" s="21">
        <f t="shared" ref="D144:P144" si="77">D142+D143</f>
        <v>15</v>
      </c>
      <c r="E144" s="21">
        <f t="shared" si="77"/>
        <v>15</v>
      </c>
      <c r="F144" s="21">
        <f t="shared" si="77"/>
        <v>15</v>
      </c>
      <c r="G144" s="21">
        <f t="shared" si="77"/>
        <v>14</v>
      </c>
      <c r="H144" s="21">
        <f t="shared" si="77"/>
        <v>15</v>
      </c>
      <c r="I144" s="21">
        <f t="shared" si="77"/>
        <v>15</v>
      </c>
      <c r="J144" s="21">
        <f t="shared" si="77"/>
        <v>15</v>
      </c>
      <c r="K144" s="21">
        <f t="shared" si="77"/>
        <v>15</v>
      </c>
      <c r="L144" s="21">
        <f t="shared" si="77"/>
        <v>14</v>
      </c>
      <c r="M144" s="21">
        <f t="shared" si="77"/>
        <v>15</v>
      </c>
      <c r="N144" s="21">
        <f t="shared" si="77"/>
        <v>15</v>
      </c>
      <c r="O144" s="21">
        <f t="shared" si="77"/>
        <v>15</v>
      </c>
      <c r="P144" s="21">
        <f t="shared" si="77"/>
        <v>14.8</v>
      </c>
      <c r="Q144" s="18">
        <f t="shared" si="76"/>
        <v>15</v>
      </c>
      <c r="R144" s="22">
        <v>97.0</v>
      </c>
      <c r="S144" s="17">
        <f>R144/10</f>
        <v>9.7</v>
      </c>
      <c r="T144" s="23">
        <f>Q144+S144</f>
        <v>24.7</v>
      </c>
    </row>
    <row r="145" hidden="1">
      <c r="A145" s="14"/>
      <c r="B145" s="15"/>
      <c r="C145" s="16"/>
      <c r="D145" s="21"/>
      <c r="E145" s="43"/>
      <c r="F145" s="44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18"/>
      <c r="R145" s="20"/>
      <c r="S145" s="21"/>
      <c r="T145" s="21"/>
    </row>
    <row r="146" hidden="1">
      <c r="A146" s="24">
        <v>37.0</v>
      </c>
      <c r="B146" s="15" t="s">
        <v>84</v>
      </c>
      <c r="C146" s="16" t="s">
        <v>85</v>
      </c>
      <c r="D146" s="17">
        <v>10.0</v>
      </c>
      <c r="E146" s="18">
        <v>6.0</v>
      </c>
      <c r="F146" s="19">
        <v>6.0</v>
      </c>
      <c r="G146" s="17">
        <v>9.0</v>
      </c>
      <c r="H146" s="17">
        <v>10.0</v>
      </c>
      <c r="I146" s="17">
        <v>6.0</v>
      </c>
      <c r="J146" s="17">
        <v>10.0</v>
      </c>
      <c r="K146" s="17">
        <v>9.0</v>
      </c>
      <c r="L146" s="17">
        <v>6.0</v>
      </c>
      <c r="M146" s="17">
        <v>10.0</v>
      </c>
      <c r="N146" s="17">
        <v>10.0</v>
      </c>
      <c r="O146" s="17">
        <v>10.0</v>
      </c>
      <c r="P146" s="17">
        <f t="shared" ref="P146:P147" si="78">AVERAGE(D146:M146)</f>
        <v>8.2</v>
      </c>
      <c r="Q146" s="18"/>
      <c r="R146" s="20"/>
      <c r="S146" s="21"/>
      <c r="T146" s="21"/>
    </row>
    <row r="147" hidden="1">
      <c r="A147" s="14"/>
      <c r="B147" s="15"/>
      <c r="C147" s="16"/>
      <c r="D147" s="17">
        <v>5.0</v>
      </c>
      <c r="E147" s="18">
        <v>5.0</v>
      </c>
      <c r="F147" s="19">
        <v>5.0</v>
      </c>
      <c r="G147" s="17">
        <v>5.0</v>
      </c>
      <c r="H147" s="17">
        <v>5.0</v>
      </c>
      <c r="I147" s="17">
        <v>5.0</v>
      </c>
      <c r="J147" s="17">
        <v>5.0</v>
      </c>
      <c r="K147" s="17">
        <v>4.0</v>
      </c>
      <c r="L147" s="17">
        <v>5.0</v>
      </c>
      <c r="M147" s="17">
        <v>5.0</v>
      </c>
      <c r="N147" s="17">
        <v>5.0</v>
      </c>
      <c r="O147" s="17">
        <v>5.0</v>
      </c>
      <c r="P147" s="17">
        <f t="shared" si="78"/>
        <v>4.9</v>
      </c>
      <c r="Q147" s="18">
        <f>ROUND(P147,0)</f>
        <v>5</v>
      </c>
      <c r="R147" s="20"/>
      <c r="S147" s="21"/>
      <c r="T147" s="21"/>
    </row>
    <row r="148">
      <c r="A148" s="14">
        <v>37.0</v>
      </c>
      <c r="B148" s="15" t="s">
        <v>84</v>
      </c>
      <c r="C148" s="16" t="s">
        <v>85</v>
      </c>
      <c r="D148" s="21">
        <f t="shared" ref="D148:P148" si="79">D146+D147</f>
        <v>15</v>
      </c>
      <c r="E148" s="21">
        <f t="shared" si="79"/>
        <v>11</v>
      </c>
      <c r="F148" s="21">
        <f t="shared" si="79"/>
        <v>11</v>
      </c>
      <c r="G148" s="21">
        <f t="shared" si="79"/>
        <v>14</v>
      </c>
      <c r="H148" s="21">
        <f t="shared" si="79"/>
        <v>15</v>
      </c>
      <c r="I148" s="21">
        <f t="shared" si="79"/>
        <v>11</v>
      </c>
      <c r="J148" s="21">
        <f t="shared" si="79"/>
        <v>15</v>
      </c>
      <c r="K148" s="21">
        <f t="shared" si="79"/>
        <v>13</v>
      </c>
      <c r="L148" s="21">
        <f t="shared" si="79"/>
        <v>11</v>
      </c>
      <c r="M148" s="21">
        <f t="shared" si="79"/>
        <v>15</v>
      </c>
      <c r="N148" s="21">
        <f t="shared" si="79"/>
        <v>15</v>
      </c>
      <c r="O148" s="21">
        <f t="shared" si="79"/>
        <v>15</v>
      </c>
      <c r="P148" s="21">
        <f t="shared" si="79"/>
        <v>13.1</v>
      </c>
      <c r="Q148" s="18">
        <f>ROUNDUP(P148,0)</f>
        <v>14</v>
      </c>
      <c r="R148" s="22">
        <v>90.0</v>
      </c>
      <c r="S148" s="17">
        <f>R148/10</f>
        <v>9</v>
      </c>
      <c r="T148" s="23">
        <f>Q148+S148</f>
        <v>23</v>
      </c>
    </row>
    <row r="149" hidden="1">
      <c r="A149" s="14"/>
      <c r="B149" s="15"/>
      <c r="C149" s="16"/>
      <c r="D149" s="21"/>
      <c r="E149" s="43"/>
      <c r="F149" s="44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18"/>
      <c r="R149" s="20"/>
      <c r="S149" s="21"/>
      <c r="T149" s="21"/>
    </row>
    <row r="150" hidden="1">
      <c r="A150" s="24">
        <v>38.0</v>
      </c>
      <c r="B150" s="15" t="s">
        <v>86</v>
      </c>
      <c r="C150" s="16" t="s">
        <v>87</v>
      </c>
      <c r="D150" s="17">
        <v>9.0</v>
      </c>
      <c r="E150" s="18">
        <v>8.0</v>
      </c>
      <c r="F150" s="19">
        <v>9.0</v>
      </c>
      <c r="G150" s="17">
        <v>8.0</v>
      </c>
      <c r="H150" s="17">
        <v>9.0</v>
      </c>
      <c r="I150" s="17">
        <v>6.0</v>
      </c>
      <c r="J150" s="17">
        <v>9.0</v>
      </c>
      <c r="K150" s="17">
        <v>9.0</v>
      </c>
      <c r="L150" s="17">
        <v>9.0</v>
      </c>
      <c r="M150" s="17">
        <v>9.0</v>
      </c>
      <c r="N150" s="17">
        <v>10.0</v>
      </c>
      <c r="O150" s="17">
        <v>10.0</v>
      </c>
      <c r="P150" s="17">
        <f t="shared" ref="P150:P151" si="80">AVERAGE(D150:M150)</f>
        <v>8.5</v>
      </c>
      <c r="Q150" s="18">
        <f t="shared" ref="Q150:Q151" si="81">ROUND(P150,0)</f>
        <v>9</v>
      </c>
      <c r="R150" s="20"/>
      <c r="S150" s="21"/>
      <c r="T150" s="21"/>
    </row>
    <row r="151" hidden="1">
      <c r="A151" s="14"/>
      <c r="B151" s="15"/>
      <c r="C151" s="16"/>
      <c r="D151" s="17">
        <v>5.0</v>
      </c>
      <c r="E151" s="18">
        <v>5.0</v>
      </c>
      <c r="F151" s="19">
        <v>5.0</v>
      </c>
      <c r="G151" s="17">
        <v>5.0</v>
      </c>
      <c r="H151" s="17">
        <v>5.0</v>
      </c>
      <c r="I151" s="17">
        <v>4.0</v>
      </c>
      <c r="J151" s="17">
        <v>5.0</v>
      </c>
      <c r="K151" s="17">
        <v>5.0</v>
      </c>
      <c r="L151" s="17">
        <v>5.0</v>
      </c>
      <c r="M151" s="17">
        <v>5.0</v>
      </c>
      <c r="N151" s="17">
        <v>5.0</v>
      </c>
      <c r="O151" s="17">
        <v>5.0</v>
      </c>
      <c r="P151" s="17">
        <f t="shared" si="80"/>
        <v>4.9</v>
      </c>
      <c r="Q151" s="18">
        <f t="shared" si="81"/>
        <v>5</v>
      </c>
      <c r="R151" s="20"/>
      <c r="S151" s="21"/>
      <c r="T151" s="21"/>
    </row>
    <row r="152">
      <c r="A152" s="14">
        <v>38.0</v>
      </c>
      <c r="B152" s="15" t="s">
        <v>86</v>
      </c>
      <c r="C152" s="16" t="s">
        <v>87</v>
      </c>
      <c r="D152" s="21">
        <f t="shared" ref="D152:P152" si="82">D150+D151</f>
        <v>14</v>
      </c>
      <c r="E152" s="21">
        <f t="shared" si="82"/>
        <v>13</v>
      </c>
      <c r="F152" s="21">
        <f t="shared" si="82"/>
        <v>14</v>
      </c>
      <c r="G152" s="21">
        <f t="shared" si="82"/>
        <v>13</v>
      </c>
      <c r="H152" s="21">
        <f t="shared" si="82"/>
        <v>14</v>
      </c>
      <c r="I152" s="21">
        <f t="shared" si="82"/>
        <v>10</v>
      </c>
      <c r="J152" s="21">
        <f t="shared" si="82"/>
        <v>14</v>
      </c>
      <c r="K152" s="21">
        <f t="shared" si="82"/>
        <v>14</v>
      </c>
      <c r="L152" s="21">
        <f t="shared" si="82"/>
        <v>14</v>
      </c>
      <c r="M152" s="21">
        <f t="shared" si="82"/>
        <v>14</v>
      </c>
      <c r="N152" s="21">
        <f t="shared" si="82"/>
        <v>15</v>
      </c>
      <c r="O152" s="21">
        <f t="shared" si="82"/>
        <v>15</v>
      </c>
      <c r="P152" s="21">
        <f t="shared" si="82"/>
        <v>13.4</v>
      </c>
      <c r="Q152" s="18">
        <f>ROUNDUP(P152,0)</f>
        <v>14</v>
      </c>
      <c r="R152" s="22">
        <v>85.0</v>
      </c>
      <c r="S152" s="17">
        <f>R152/10</f>
        <v>8.5</v>
      </c>
      <c r="T152" s="23">
        <f>Q152+S152</f>
        <v>22.5</v>
      </c>
    </row>
    <row r="153" hidden="1">
      <c r="A153" s="14"/>
      <c r="B153" s="15"/>
      <c r="C153" s="16"/>
      <c r="D153" s="21"/>
      <c r="E153" s="43"/>
      <c r="F153" s="44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18"/>
      <c r="R153" s="20"/>
      <c r="S153" s="21"/>
      <c r="T153" s="21"/>
    </row>
    <row r="154" hidden="1">
      <c r="A154" s="24">
        <v>39.0</v>
      </c>
      <c r="B154" s="15" t="s">
        <v>88</v>
      </c>
      <c r="C154" s="16" t="s">
        <v>89</v>
      </c>
      <c r="D154" s="17">
        <v>10.0</v>
      </c>
      <c r="E154" s="18">
        <v>10.0</v>
      </c>
      <c r="F154" s="19">
        <v>9.0</v>
      </c>
      <c r="G154" s="17">
        <v>9.0</v>
      </c>
      <c r="H154" s="17">
        <v>10.0</v>
      </c>
      <c r="I154" s="17">
        <v>10.0</v>
      </c>
      <c r="J154" s="17">
        <v>10.0</v>
      </c>
      <c r="K154" s="17">
        <v>10.0</v>
      </c>
      <c r="L154" s="17">
        <v>9.0</v>
      </c>
      <c r="M154" s="17">
        <v>10.0</v>
      </c>
      <c r="N154" s="17">
        <v>10.0</v>
      </c>
      <c r="O154" s="17">
        <v>10.0</v>
      </c>
      <c r="P154" s="17">
        <f t="shared" ref="P154:P155" si="83">AVERAGE(D154:M154)</f>
        <v>9.7</v>
      </c>
      <c r="Q154" s="18">
        <f t="shared" ref="Q154:Q156" si="84">ROUND(P154,0)</f>
        <v>10</v>
      </c>
      <c r="R154" s="20"/>
      <c r="S154" s="21"/>
      <c r="T154" s="21"/>
    </row>
    <row r="155" hidden="1">
      <c r="A155" s="14"/>
      <c r="B155" s="15"/>
      <c r="C155" s="16"/>
      <c r="D155" s="17">
        <v>5.0</v>
      </c>
      <c r="E155" s="18">
        <v>5.0</v>
      </c>
      <c r="F155" s="19">
        <v>5.0</v>
      </c>
      <c r="G155" s="17">
        <v>5.0</v>
      </c>
      <c r="H155" s="17">
        <v>5.0</v>
      </c>
      <c r="I155" s="17">
        <v>5.0</v>
      </c>
      <c r="J155" s="17">
        <v>5.0</v>
      </c>
      <c r="K155" s="17">
        <v>5.0</v>
      </c>
      <c r="L155" s="17">
        <v>5.0</v>
      </c>
      <c r="M155" s="17">
        <v>5.0</v>
      </c>
      <c r="N155" s="17">
        <v>5.0</v>
      </c>
      <c r="O155" s="17">
        <v>5.0</v>
      </c>
      <c r="P155" s="17">
        <f t="shared" si="83"/>
        <v>5</v>
      </c>
      <c r="Q155" s="18">
        <f t="shared" si="84"/>
        <v>5</v>
      </c>
      <c r="R155" s="20"/>
      <c r="S155" s="21"/>
      <c r="T155" s="21"/>
    </row>
    <row r="156">
      <c r="A156" s="14">
        <v>39.0</v>
      </c>
      <c r="B156" s="15" t="s">
        <v>88</v>
      </c>
      <c r="C156" s="16" t="s">
        <v>89</v>
      </c>
      <c r="D156" s="21">
        <f t="shared" ref="D156:P156" si="85">D154+D155</f>
        <v>15</v>
      </c>
      <c r="E156" s="21">
        <f t="shared" si="85"/>
        <v>15</v>
      </c>
      <c r="F156" s="21">
        <f t="shared" si="85"/>
        <v>14</v>
      </c>
      <c r="G156" s="21">
        <f t="shared" si="85"/>
        <v>14</v>
      </c>
      <c r="H156" s="21">
        <f t="shared" si="85"/>
        <v>15</v>
      </c>
      <c r="I156" s="21">
        <f t="shared" si="85"/>
        <v>15</v>
      </c>
      <c r="J156" s="21">
        <f t="shared" si="85"/>
        <v>15</v>
      </c>
      <c r="K156" s="21">
        <f t="shared" si="85"/>
        <v>15</v>
      </c>
      <c r="L156" s="21">
        <f t="shared" si="85"/>
        <v>14</v>
      </c>
      <c r="M156" s="21">
        <f t="shared" si="85"/>
        <v>15</v>
      </c>
      <c r="N156" s="21">
        <f t="shared" si="85"/>
        <v>15</v>
      </c>
      <c r="O156" s="21">
        <f t="shared" si="85"/>
        <v>15</v>
      </c>
      <c r="P156" s="21">
        <f t="shared" si="85"/>
        <v>14.7</v>
      </c>
      <c r="Q156" s="18">
        <f t="shared" si="84"/>
        <v>15</v>
      </c>
      <c r="R156" s="22">
        <v>90.0</v>
      </c>
      <c r="S156" s="17">
        <f>R156/10</f>
        <v>9</v>
      </c>
      <c r="T156" s="23">
        <f>Q156+S156</f>
        <v>24</v>
      </c>
    </row>
    <row r="157" hidden="1">
      <c r="A157" s="14"/>
      <c r="B157" s="15"/>
      <c r="C157" s="16"/>
      <c r="D157" s="21"/>
      <c r="E157" s="43"/>
      <c r="F157" s="44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18"/>
      <c r="R157" s="20"/>
      <c r="S157" s="21"/>
      <c r="T157" s="21"/>
    </row>
    <row r="158" hidden="1">
      <c r="A158" s="24">
        <v>40.0</v>
      </c>
      <c r="B158" s="15" t="s">
        <v>90</v>
      </c>
      <c r="C158" s="16" t="s">
        <v>91</v>
      </c>
      <c r="D158" s="17">
        <v>10.0</v>
      </c>
      <c r="E158" s="18">
        <v>10.0</v>
      </c>
      <c r="F158" s="19">
        <v>9.0</v>
      </c>
      <c r="G158" s="17">
        <v>10.0</v>
      </c>
      <c r="H158" s="17">
        <v>10.0</v>
      </c>
      <c r="I158" s="17">
        <v>10.0</v>
      </c>
      <c r="J158" s="17">
        <v>10.0</v>
      </c>
      <c r="K158" s="17">
        <v>10.0</v>
      </c>
      <c r="L158" s="17">
        <v>10.0</v>
      </c>
      <c r="M158" s="17">
        <v>10.0</v>
      </c>
      <c r="N158" s="17">
        <v>10.0</v>
      </c>
      <c r="O158" s="17">
        <v>10.0</v>
      </c>
      <c r="P158" s="17">
        <f t="shared" ref="P158:P159" si="86">AVERAGE(D158:M158)</f>
        <v>9.9</v>
      </c>
      <c r="Q158" s="18">
        <f t="shared" ref="Q158:Q159" si="87">ROUND(P158,0)</f>
        <v>10</v>
      </c>
      <c r="R158" s="20"/>
      <c r="S158" s="21"/>
      <c r="T158" s="21"/>
    </row>
    <row r="159" hidden="1">
      <c r="A159" s="14"/>
      <c r="B159" s="15"/>
      <c r="C159" s="16"/>
      <c r="D159" s="17">
        <v>5.0</v>
      </c>
      <c r="E159" s="18">
        <v>5.0</v>
      </c>
      <c r="F159" s="19">
        <v>5.0</v>
      </c>
      <c r="G159" s="17">
        <v>5.0</v>
      </c>
      <c r="H159" s="17">
        <v>5.0</v>
      </c>
      <c r="I159" s="17">
        <v>5.0</v>
      </c>
      <c r="J159" s="17">
        <v>5.0</v>
      </c>
      <c r="K159" s="17">
        <v>5.0</v>
      </c>
      <c r="L159" s="17">
        <v>5.0</v>
      </c>
      <c r="M159" s="17">
        <v>5.0</v>
      </c>
      <c r="N159" s="17">
        <v>5.0</v>
      </c>
      <c r="O159" s="17">
        <v>5.0</v>
      </c>
      <c r="P159" s="17">
        <f t="shared" si="86"/>
        <v>5</v>
      </c>
      <c r="Q159" s="18">
        <f t="shared" si="87"/>
        <v>5</v>
      </c>
      <c r="R159" s="20"/>
      <c r="S159" s="21"/>
      <c r="T159" s="21"/>
    </row>
    <row r="160">
      <c r="A160" s="14">
        <v>40.0</v>
      </c>
      <c r="B160" s="15" t="s">
        <v>90</v>
      </c>
      <c r="C160" s="16" t="s">
        <v>91</v>
      </c>
      <c r="D160" s="21">
        <f t="shared" ref="D160:P160" si="88">D158+D159</f>
        <v>15</v>
      </c>
      <c r="E160" s="21">
        <f t="shared" si="88"/>
        <v>15</v>
      </c>
      <c r="F160" s="21">
        <f t="shared" si="88"/>
        <v>14</v>
      </c>
      <c r="G160" s="21">
        <f t="shared" si="88"/>
        <v>15</v>
      </c>
      <c r="H160" s="21">
        <f t="shared" si="88"/>
        <v>15</v>
      </c>
      <c r="I160" s="21">
        <f t="shared" si="88"/>
        <v>15</v>
      </c>
      <c r="J160" s="21">
        <f t="shared" si="88"/>
        <v>15</v>
      </c>
      <c r="K160" s="21">
        <f t="shared" si="88"/>
        <v>15</v>
      </c>
      <c r="L160" s="21">
        <f t="shared" si="88"/>
        <v>15</v>
      </c>
      <c r="M160" s="21">
        <f t="shared" si="88"/>
        <v>15</v>
      </c>
      <c r="N160" s="21">
        <f t="shared" si="88"/>
        <v>15</v>
      </c>
      <c r="O160" s="21">
        <f t="shared" si="88"/>
        <v>15</v>
      </c>
      <c r="P160" s="21">
        <f t="shared" si="88"/>
        <v>14.9</v>
      </c>
      <c r="Q160" s="18">
        <f>ROUNDUP(P160,0)</f>
        <v>15</v>
      </c>
      <c r="R160" s="22">
        <v>100.0</v>
      </c>
      <c r="S160" s="17">
        <f>R160/10</f>
        <v>10</v>
      </c>
      <c r="T160" s="23">
        <f>Q160+S160</f>
        <v>25</v>
      </c>
    </row>
    <row r="161" hidden="1">
      <c r="A161" s="14"/>
      <c r="B161" s="15"/>
      <c r="C161" s="16"/>
      <c r="D161" s="21"/>
      <c r="E161" s="43"/>
      <c r="F161" s="44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18"/>
      <c r="R161" s="20"/>
      <c r="S161" s="21"/>
      <c r="T161" s="21"/>
    </row>
    <row r="162" hidden="1">
      <c r="A162" s="24">
        <v>41.0</v>
      </c>
      <c r="B162" s="15" t="s">
        <v>92</v>
      </c>
      <c r="C162" s="16" t="s">
        <v>93</v>
      </c>
      <c r="D162" s="17">
        <v>9.0</v>
      </c>
      <c r="E162" s="18">
        <v>9.0</v>
      </c>
      <c r="F162" s="19">
        <v>6.0</v>
      </c>
      <c r="G162" s="17">
        <v>8.0</v>
      </c>
      <c r="H162" s="17">
        <v>6.0</v>
      </c>
      <c r="I162" s="17">
        <v>6.0</v>
      </c>
      <c r="J162" s="17">
        <v>10.0</v>
      </c>
      <c r="K162" s="17">
        <v>9.0</v>
      </c>
      <c r="L162" s="17">
        <v>6.0</v>
      </c>
      <c r="M162" s="17">
        <v>10.0</v>
      </c>
      <c r="N162" s="17">
        <v>10.0</v>
      </c>
      <c r="O162" s="17">
        <v>10.0</v>
      </c>
      <c r="P162" s="17">
        <f t="shared" ref="P162:P163" si="89">AVERAGE(D162:M162)</f>
        <v>7.9</v>
      </c>
      <c r="Q162" s="18">
        <f t="shared" ref="Q162:Q164" si="90">ROUND(P162,0)</f>
        <v>8</v>
      </c>
      <c r="R162" s="20"/>
      <c r="S162" s="21"/>
      <c r="T162" s="21"/>
    </row>
    <row r="163" hidden="1">
      <c r="A163" s="14"/>
      <c r="B163" s="15"/>
      <c r="C163" s="16"/>
      <c r="D163" s="17">
        <v>5.0</v>
      </c>
      <c r="E163" s="18">
        <v>5.0</v>
      </c>
      <c r="F163" s="19">
        <v>5.0</v>
      </c>
      <c r="G163" s="17">
        <v>5.0</v>
      </c>
      <c r="H163" s="17">
        <v>5.0</v>
      </c>
      <c r="I163" s="17">
        <v>5.0</v>
      </c>
      <c r="J163" s="17">
        <v>5.0</v>
      </c>
      <c r="K163" s="17">
        <v>5.0</v>
      </c>
      <c r="L163" s="17">
        <v>5.0</v>
      </c>
      <c r="M163" s="17">
        <v>5.0</v>
      </c>
      <c r="N163" s="17">
        <v>5.0</v>
      </c>
      <c r="O163" s="17">
        <v>5.0</v>
      </c>
      <c r="P163" s="17">
        <f t="shared" si="89"/>
        <v>5</v>
      </c>
      <c r="Q163" s="18">
        <f t="shared" si="90"/>
        <v>5</v>
      </c>
      <c r="R163" s="20"/>
      <c r="S163" s="21"/>
      <c r="T163" s="21"/>
    </row>
    <row r="164">
      <c r="A164" s="14">
        <v>41.0</v>
      </c>
      <c r="B164" s="15" t="s">
        <v>92</v>
      </c>
      <c r="C164" s="16" t="s">
        <v>93</v>
      </c>
      <c r="D164" s="21">
        <f t="shared" ref="D164:P164" si="91">D162+D163</f>
        <v>14</v>
      </c>
      <c r="E164" s="21">
        <f t="shared" si="91"/>
        <v>14</v>
      </c>
      <c r="F164" s="21">
        <f t="shared" si="91"/>
        <v>11</v>
      </c>
      <c r="G164" s="21">
        <f t="shared" si="91"/>
        <v>13</v>
      </c>
      <c r="H164" s="21">
        <f t="shared" si="91"/>
        <v>11</v>
      </c>
      <c r="I164" s="21">
        <f t="shared" si="91"/>
        <v>11</v>
      </c>
      <c r="J164" s="21">
        <f t="shared" si="91"/>
        <v>15</v>
      </c>
      <c r="K164" s="21">
        <f t="shared" si="91"/>
        <v>14</v>
      </c>
      <c r="L164" s="21">
        <f t="shared" si="91"/>
        <v>11</v>
      </c>
      <c r="M164" s="21">
        <f t="shared" si="91"/>
        <v>15</v>
      </c>
      <c r="N164" s="21">
        <f t="shared" si="91"/>
        <v>15</v>
      </c>
      <c r="O164" s="21">
        <f t="shared" si="91"/>
        <v>15</v>
      </c>
      <c r="P164" s="21">
        <f t="shared" si="91"/>
        <v>12.9</v>
      </c>
      <c r="Q164" s="18">
        <f t="shared" si="90"/>
        <v>13</v>
      </c>
      <c r="R164" s="22">
        <v>80.0</v>
      </c>
      <c r="S164" s="17">
        <f>R164/10</f>
        <v>8</v>
      </c>
      <c r="T164" s="23">
        <f>Q164+S164</f>
        <v>21</v>
      </c>
    </row>
    <row r="165" hidden="1">
      <c r="A165" s="14"/>
      <c r="B165" s="15"/>
      <c r="C165" s="16"/>
      <c r="D165" s="21"/>
      <c r="E165" s="43"/>
      <c r="F165" s="44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18"/>
      <c r="R165" s="20"/>
      <c r="S165" s="21"/>
      <c r="T165" s="21"/>
    </row>
    <row r="166" hidden="1">
      <c r="A166" s="24">
        <v>42.0</v>
      </c>
      <c r="B166" s="15" t="s">
        <v>94</v>
      </c>
      <c r="C166" s="16" t="s">
        <v>95</v>
      </c>
      <c r="D166" s="17">
        <v>6.0</v>
      </c>
      <c r="E166" s="18">
        <v>9.0</v>
      </c>
      <c r="F166" s="19">
        <v>6.0</v>
      </c>
      <c r="G166" s="17">
        <v>10.0</v>
      </c>
      <c r="H166" s="17">
        <v>10.0</v>
      </c>
      <c r="I166" s="17">
        <v>6.0</v>
      </c>
      <c r="J166" s="17">
        <v>9.0</v>
      </c>
      <c r="K166" s="17">
        <v>9.0</v>
      </c>
      <c r="L166" s="17">
        <v>9.0</v>
      </c>
      <c r="M166" s="17">
        <v>10.0</v>
      </c>
      <c r="N166" s="17">
        <v>10.0</v>
      </c>
      <c r="O166" s="17">
        <v>10.0</v>
      </c>
      <c r="P166" s="17">
        <f t="shared" ref="P166:P167" si="92">AVERAGE(D166:M166)</f>
        <v>8.4</v>
      </c>
      <c r="Q166" s="18">
        <f>ROUND(P166,0)</f>
        <v>8</v>
      </c>
      <c r="R166" s="20"/>
      <c r="S166" s="21"/>
      <c r="T166" s="21"/>
    </row>
    <row r="167" hidden="1">
      <c r="A167" s="14"/>
      <c r="B167" s="15"/>
      <c r="C167" s="16"/>
      <c r="D167" s="17">
        <v>4.0</v>
      </c>
      <c r="E167" s="18">
        <v>5.0</v>
      </c>
      <c r="F167" s="19">
        <v>5.0</v>
      </c>
      <c r="G167" s="17">
        <v>5.0</v>
      </c>
      <c r="H167" s="17">
        <v>5.0</v>
      </c>
      <c r="I167" s="17">
        <v>5.0</v>
      </c>
      <c r="J167" s="17">
        <v>5.0</v>
      </c>
      <c r="K167" s="17">
        <v>5.0</v>
      </c>
      <c r="L167" s="17">
        <v>5.0</v>
      </c>
      <c r="M167" s="17">
        <v>5.0</v>
      </c>
      <c r="N167" s="17">
        <v>5.0</v>
      </c>
      <c r="O167" s="17">
        <v>5.0</v>
      </c>
      <c r="P167" s="17">
        <f t="shared" si="92"/>
        <v>4.9</v>
      </c>
      <c r="Q167" s="18"/>
      <c r="R167" s="20"/>
      <c r="S167" s="21"/>
      <c r="T167" s="21"/>
    </row>
    <row r="168">
      <c r="A168" s="14">
        <v>42.0</v>
      </c>
      <c r="B168" s="15" t="s">
        <v>94</v>
      </c>
      <c r="C168" s="16" t="s">
        <v>95</v>
      </c>
      <c r="D168" s="21">
        <f t="shared" ref="D168:P168" si="93">D166+D167</f>
        <v>10</v>
      </c>
      <c r="E168" s="21">
        <f t="shared" si="93"/>
        <v>14</v>
      </c>
      <c r="F168" s="21">
        <f t="shared" si="93"/>
        <v>11</v>
      </c>
      <c r="G168" s="21">
        <f t="shared" si="93"/>
        <v>15</v>
      </c>
      <c r="H168" s="21">
        <f t="shared" si="93"/>
        <v>15</v>
      </c>
      <c r="I168" s="21">
        <f t="shared" si="93"/>
        <v>11</v>
      </c>
      <c r="J168" s="21">
        <f t="shared" si="93"/>
        <v>14</v>
      </c>
      <c r="K168" s="21">
        <f t="shared" si="93"/>
        <v>14</v>
      </c>
      <c r="L168" s="21">
        <f t="shared" si="93"/>
        <v>14</v>
      </c>
      <c r="M168" s="21">
        <f t="shared" si="93"/>
        <v>15</v>
      </c>
      <c r="N168" s="21">
        <f t="shared" si="93"/>
        <v>15</v>
      </c>
      <c r="O168" s="21">
        <f t="shared" si="93"/>
        <v>15</v>
      </c>
      <c r="P168" s="21">
        <f t="shared" si="93"/>
        <v>13.3</v>
      </c>
      <c r="Q168" s="18">
        <f>ROUNDUP(P168,0)</f>
        <v>14</v>
      </c>
      <c r="R168" s="22">
        <v>84.0</v>
      </c>
      <c r="S168" s="17">
        <f>R168/10</f>
        <v>8.4</v>
      </c>
      <c r="T168" s="23">
        <f>Q168+S168</f>
        <v>22.4</v>
      </c>
    </row>
    <row r="169" hidden="1">
      <c r="A169" s="14"/>
      <c r="B169" s="15"/>
      <c r="C169" s="16"/>
      <c r="D169" s="21"/>
      <c r="E169" s="43"/>
      <c r="F169" s="44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18"/>
      <c r="R169" s="20"/>
      <c r="S169" s="21"/>
      <c r="T169" s="21"/>
    </row>
    <row r="170" hidden="1">
      <c r="A170" s="24">
        <v>43.0</v>
      </c>
      <c r="B170" s="15" t="s">
        <v>96</v>
      </c>
      <c r="C170" s="16" t="s">
        <v>97</v>
      </c>
      <c r="D170" s="17">
        <v>10.0</v>
      </c>
      <c r="E170" s="18">
        <v>10.0</v>
      </c>
      <c r="F170" s="19">
        <v>10.0</v>
      </c>
      <c r="G170" s="17">
        <v>9.0</v>
      </c>
      <c r="H170" s="17">
        <v>10.0</v>
      </c>
      <c r="I170" s="17">
        <v>9.0</v>
      </c>
      <c r="J170" s="17">
        <v>10.0</v>
      </c>
      <c r="K170" s="17">
        <v>9.0</v>
      </c>
      <c r="L170" s="17">
        <v>10.0</v>
      </c>
      <c r="M170" s="17">
        <v>10.0</v>
      </c>
      <c r="N170" s="17">
        <v>10.0</v>
      </c>
      <c r="O170" s="17">
        <v>10.0</v>
      </c>
      <c r="P170" s="17">
        <f t="shared" ref="P170:P171" si="94">AVERAGE(D170:M170)</f>
        <v>9.7</v>
      </c>
      <c r="Q170" s="18">
        <f t="shared" ref="Q170:Q172" si="95">ROUND(P170,0)</f>
        <v>10</v>
      </c>
      <c r="R170" s="20"/>
      <c r="S170" s="21"/>
      <c r="T170" s="21"/>
    </row>
    <row r="171" hidden="1">
      <c r="A171" s="14"/>
      <c r="B171" s="15"/>
      <c r="C171" s="16"/>
      <c r="D171" s="17">
        <v>5.0</v>
      </c>
      <c r="E171" s="18">
        <v>5.0</v>
      </c>
      <c r="F171" s="19">
        <v>5.0</v>
      </c>
      <c r="G171" s="17">
        <v>5.0</v>
      </c>
      <c r="H171" s="17">
        <v>5.0</v>
      </c>
      <c r="I171" s="17">
        <v>5.0</v>
      </c>
      <c r="J171" s="17">
        <v>5.0</v>
      </c>
      <c r="K171" s="17">
        <v>5.0</v>
      </c>
      <c r="L171" s="17">
        <v>5.0</v>
      </c>
      <c r="M171" s="17">
        <v>5.0</v>
      </c>
      <c r="N171" s="17">
        <v>5.0</v>
      </c>
      <c r="O171" s="17">
        <v>5.0</v>
      </c>
      <c r="P171" s="17">
        <f t="shared" si="94"/>
        <v>5</v>
      </c>
      <c r="Q171" s="18">
        <f t="shared" si="95"/>
        <v>5</v>
      </c>
      <c r="R171" s="20"/>
      <c r="S171" s="21"/>
      <c r="T171" s="21"/>
    </row>
    <row r="172">
      <c r="A172" s="14">
        <v>43.0</v>
      </c>
      <c r="B172" s="15" t="s">
        <v>96</v>
      </c>
      <c r="C172" s="16" t="s">
        <v>97</v>
      </c>
      <c r="D172" s="21">
        <f t="shared" ref="D172:P172" si="96">D170+D171</f>
        <v>15</v>
      </c>
      <c r="E172" s="21">
        <f t="shared" si="96"/>
        <v>15</v>
      </c>
      <c r="F172" s="21">
        <f t="shared" si="96"/>
        <v>15</v>
      </c>
      <c r="G172" s="21">
        <f t="shared" si="96"/>
        <v>14</v>
      </c>
      <c r="H172" s="21">
        <f t="shared" si="96"/>
        <v>15</v>
      </c>
      <c r="I172" s="21">
        <f t="shared" si="96"/>
        <v>14</v>
      </c>
      <c r="J172" s="21">
        <f t="shared" si="96"/>
        <v>15</v>
      </c>
      <c r="K172" s="21">
        <f t="shared" si="96"/>
        <v>14</v>
      </c>
      <c r="L172" s="21">
        <f t="shared" si="96"/>
        <v>15</v>
      </c>
      <c r="M172" s="21">
        <f t="shared" si="96"/>
        <v>15</v>
      </c>
      <c r="N172" s="21">
        <f t="shared" si="96"/>
        <v>15</v>
      </c>
      <c r="O172" s="21">
        <f t="shared" si="96"/>
        <v>15</v>
      </c>
      <c r="P172" s="21">
        <f t="shared" si="96"/>
        <v>14.7</v>
      </c>
      <c r="Q172" s="18">
        <f t="shared" si="95"/>
        <v>15</v>
      </c>
      <c r="R172" s="22">
        <v>100.0</v>
      </c>
      <c r="S172" s="17">
        <f>R172/10</f>
        <v>10</v>
      </c>
      <c r="T172" s="23">
        <f>Q172+S172</f>
        <v>25</v>
      </c>
    </row>
    <row r="173" hidden="1">
      <c r="A173" s="14"/>
      <c r="B173" s="15"/>
      <c r="C173" s="16"/>
      <c r="D173" s="21"/>
      <c r="E173" s="43"/>
      <c r="F173" s="44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18"/>
      <c r="R173" s="20"/>
      <c r="S173" s="21"/>
      <c r="T173" s="21"/>
    </row>
    <row r="174" hidden="1">
      <c r="A174" s="24">
        <v>44.0</v>
      </c>
      <c r="B174" s="15" t="s">
        <v>98</v>
      </c>
      <c r="C174" s="16" t="s">
        <v>99</v>
      </c>
      <c r="D174" s="17">
        <v>10.0</v>
      </c>
      <c r="E174" s="18">
        <v>10.0</v>
      </c>
      <c r="F174" s="19">
        <v>10.0</v>
      </c>
      <c r="G174" s="17">
        <v>8.0</v>
      </c>
      <c r="H174" s="17">
        <v>10.0</v>
      </c>
      <c r="I174" s="17">
        <v>10.0</v>
      </c>
      <c r="J174" s="17">
        <v>10.0</v>
      </c>
      <c r="K174" s="17">
        <v>9.0</v>
      </c>
      <c r="L174" s="17">
        <v>10.0</v>
      </c>
      <c r="M174" s="17">
        <v>10.0</v>
      </c>
      <c r="N174" s="17">
        <v>10.0</v>
      </c>
      <c r="O174" s="17">
        <v>10.0</v>
      </c>
      <c r="P174" s="17">
        <f t="shared" ref="P174:P175" si="97">AVERAGE(D174:M174)</f>
        <v>9.7</v>
      </c>
      <c r="Q174" s="18"/>
      <c r="R174" s="20"/>
      <c r="S174" s="21"/>
      <c r="T174" s="21"/>
    </row>
    <row r="175" hidden="1">
      <c r="A175" s="14"/>
      <c r="B175" s="15"/>
      <c r="C175" s="16"/>
      <c r="D175" s="17">
        <v>5.0</v>
      </c>
      <c r="E175" s="18">
        <v>5.0</v>
      </c>
      <c r="F175" s="19">
        <v>5.0</v>
      </c>
      <c r="G175" s="17">
        <v>5.0</v>
      </c>
      <c r="H175" s="17">
        <v>5.0</v>
      </c>
      <c r="I175" s="17">
        <v>5.0</v>
      </c>
      <c r="J175" s="17">
        <v>5.0</v>
      </c>
      <c r="K175" s="17">
        <v>5.0</v>
      </c>
      <c r="L175" s="17">
        <v>5.0</v>
      </c>
      <c r="M175" s="17">
        <v>5.0</v>
      </c>
      <c r="N175" s="17">
        <v>5.0</v>
      </c>
      <c r="O175" s="17">
        <v>5.0</v>
      </c>
      <c r="P175" s="17">
        <f t="shared" si="97"/>
        <v>5</v>
      </c>
      <c r="Q175" s="18">
        <f t="shared" ref="Q175:Q176" si="99">ROUND(P175,0)</f>
        <v>5</v>
      </c>
      <c r="R175" s="20"/>
      <c r="S175" s="21"/>
      <c r="T175" s="21"/>
    </row>
    <row r="176">
      <c r="A176" s="14">
        <v>44.0</v>
      </c>
      <c r="B176" s="15" t="s">
        <v>98</v>
      </c>
      <c r="C176" s="16" t="s">
        <v>99</v>
      </c>
      <c r="D176" s="21">
        <f t="shared" ref="D176:P176" si="98">D174+D175</f>
        <v>15</v>
      </c>
      <c r="E176" s="21">
        <f t="shared" si="98"/>
        <v>15</v>
      </c>
      <c r="F176" s="21">
        <f t="shared" si="98"/>
        <v>15</v>
      </c>
      <c r="G176" s="21">
        <f t="shared" si="98"/>
        <v>13</v>
      </c>
      <c r="H176" s="21">
        <f t="shared" si="98"/>
        <v>15</v>
      </c>
      <c r="I176" s="21">
        <f t="shared" si="98"/>
        <v>15</v>
      </c>
      <c r="J176" s="21">
        <f t="shared" si="98"/>
        <v>15</v>
      </c>
      <c r="K176" s="21">
        <f t="shared" si="98"/>
        <v>14</v>
      </c>
      <c r="L176" s="21">
        <f t="shared" si="98"/>
        <v>15</v>
      </c>
      <c r="M176" s="21">
        <f t="shared" si="98"/>
        <v>15</v>
      </c>
      <c r="N176" s="21">
        <f t="shared" si="98"/>
        <v>15</v>
      </c>
      <c r="O176" s="21">
        <f t="shared" si="98"/>
        <v>15</v>
      </c>
      <c r="P176" s="21">
        <f t="shared" si="98"/>
        <v>14.7</v>
      </c>
      <c r="Q176" s="18">
        <f t="shared" si="99"/>
        <v>15</v>
      </c>
      <c r="R176" s="22">
        <v>97.0</v>
      </c>
      <c r="S176" s="17">
        <f>R176/10</f>
        <v>9.7</v>
      </c>
      <c r="T176" s="23">
        <f>Q176+S176</f>
        <v>24.7</v>
      </c>
    </row>
    <row r="177" hidden="1">
      <c r="A177" s="14"/>
      <c r="B177" s="15"/>
      <c r="C177" s="16"/>
      <c r="D177" s="21"/>
      <c r="E177" s="43"/>
      <c r="F177" s="44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18"/>
      <c r="R177" s="20"/>
      <c r="S177" s="21"/>
      <c r="T177" s="21"/>
    </row>
    <row r="178" hidden="1">
      <c r="A178" s="24">
        <v>45.0</v>
      </c>
      <c r="B178" s="15" t="s">
        <v>100</v>
      </c>
      <c r="C178" s="16" t="s">
        <v>101</v>
      </c>
      <c r="D178" s="17">
        <v>10.0</v>
      </c>
      <c r="E178" s="18">
        <v>10.0</v>
      </c>
      <c r="F178" s="19">
        <v>9.0</v>
      </c>
      <c r="G178" s="17">
        <v>9.0</v>
      </c>
      <c r="H178" s="17">
        <v>10.0</v>
      </c>
      <c r="I178" s="17">
        <v>10.0</v>
      </c>
      <c r="J178" s="17">
        <v>10.0</v>
      </c>
      <c r="K178" s="17">
        <v>9.0</v>
      </c>
      <c r="L178" s="17">
        <v>10.0</v>
      </c>
      <c r="M178" s="17">
        <v>10.0</v>
      </c>
      <c r="N178" s="17">
        <v>10.0</v>
      </c>
      <c r="O178" s="17">
        <v>10.0</v>
      </c>
      <c r="P178" s="17">
        <f t="shared" ref="P178:P179" si="100">AVERAGE(D178:M178)</f>
        <v>9.7</v>
      </c>
      <c r="Q178" s="18">
        <f t="shared" ref="Q178:Q180" si="101">ROUND(P178,0)</f>
        <v>10</v>
      </c>
      <c r="R178" s="20"/>
      <c r="S178" s="21"/>
      <c r="T178" s="21"/>
    </row>
    <row r="179" hidden="1">
      <c r="A179" s="14"/>
      <c r="B179" s="15"/>
      <c r="C179" s="16"/>
      <c r="D179" s="17">
        <v>5.0</v>
      </c>
      <c r="E179" s="18">
        <v>5.0</v>
      </c>
      <c r="F179" s="19">
        <v>5.0</v>
      </c>
      <c r="G179" s="17">
        <v>5.0</v>
      </c>
      <c r="H179" s="17">
        <v>5.0</v>
      </c>
      <c r="I179" s="17">
        <v>5.0</v>
      </c>
      <c r="J179" s="17">
        <v>5.0</v>
      </c>
      <c r="K179" s="17">
        <v>5.0</v>
      </c>
      <c r="L179" s="17">
        <v>5.0</v>
      </c>
      <c r="M179" s="17">
        <v>5.0</v>
      </c>
      <c r="N179" s="17">
        <v>5.0</v>
      </c>
      <c r="O179" s="17">
        <v>5.0</v>
      </c>
      <c r="P179" s="17">
        <f t="shared" si="100"/>
        <v>5</v>
      </c>
      <c r="Q179" s="18">
        <f t="shared" si="101"/>
        <v>5</v>
      </c>
      <c r="R179" s="20"/>
      <c r="S179" s="21"/>
      <c r="T179" s="21"/>
    </row>
    <row r="180">
      <c r="A180" s="14">
        <v>45.0</v>
      </c>
      <c r="B180" s="15" t="s">
        <v>100</v>
      </c>
      <c r="C180" s="16" t="s">
        <v>101</v>
      </c>
      <c r="D180" s="21">
        <f t="shared" ref="D180:P180" si="102">D178+D179</f>
        <v>15</v>
      </c>
      <c r="E180" s="21">
        <f t="shared" si="102"/>
        <v>15</v>
      </c>
      <c r="F180" s="21">
        <f t="shared" si="102"/>
        <v>14</v>
      </c>
      <c r="G180" s="21">
        <f t="shared" si="102"/>
        <v>14</v>
      </c>
      <c r="H180" s="21">
        <f t="shared" si="102"/>
        <v>15</v>
      </c>
      <c r="I180" s="21">
        <f t="shared" si="102"/>
        <v>15</v>
      </c>
      <c r="J180" s="21">
        <f t="shared" si="102"/>
        <v>15</v>
      </c>
      <c r="K180" s="21">
        <f t="shared" si="102"/>
        <v>14</v>
      </c>
      <c r="L180" s="21">
        <f t="shared" si="102"/>
        <v>15</v>
      </c>
      <c r="M180" s="21">
        <f t="shared" si="102"/>
        <v>15</v>
      </c>
      <c r="N180" s="21">
        <f t="shared" si="102"/>
        <v>15</v>
      </c>
      <c r="O180" s="21">
        <f t="shared" si="102"/>
        <v>15</v>
      </c>
      <c r="P180" s="21">
        <f t="shared" si="102"/>
        <v>14.7</v>
      </c>
      <c r="Q180" s="18">
        <f t="shared" si="101"/>
        <v>15</v>
      </c>
      <c r="R180" s="22">
        <v>96.0</v>
      </c>
      <c r="S180" s="17">
        <f>R180/10</f>
        <v>9.6</v>
      </c>
      <c r="T180" s="23">
        <f>Q180+S180</f>
        <v>24.6</v>
      </c>
    </row>
    <row r="181" hidden="1">
      <c r="A181" s="14"/>
      <c r="B181" s="15"/>
      <c r="C181" s="16"/>
      <c r="D181" s="21"/>
      <c r="E181" s="43"/>
      <c r="F181" s="44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18"/>
      <c r="R181" s="20"/>
      <c r="S181" s="21"/>
      <c r="T181" s="21"/>
    </row>
    <row r="182" hidden="1">
      <c r="A182" s="24">
        <v>46.0</v>
      </c>
      <c r="B182" s="15" t="s">
        <v>102</v>
      </c>
      <c r="C182" s="16" t="s">
        <v>103</v>
      </c>
      <c r="D182" s="17">
        <v>10.0</v>
      </c>
      <c r="E182" s="18">
        <v>10.0</v>
      </c>
      <c r="F182" s="19">
        <v>10.0</v>
      </c>
      <c r="G182" s="17">
        <v>9.0</v>
      </c>
      <c r="H182" s="17">
        <v>9.0</v>
      </c>
      <c r="I182" s="17">
        <v>10.0</v>
      </c>
      <c r="J182" s="17">
        <v>10.0</v>
      </c>
      <c r="K182" s="17">
        <v>9.0</v>
      </c>
      <c r="L182" s="17">
        <v>10.0</v>
      </c>
      <c r="M182" s="17">
        <v>10.0</v>
      </c>
      <c r="N182" s="17">
        <v>10.0</v>
      </c>
      <c r="O182" s="17">
        <v>10.0</v>
      </c>
      <c r="P182" s="17">
        <f t="shared" ref="P182:P183" si="103">AVERAGE(D182:M182)</f>
        <v>9.7</v>
      </c>
      <c r="Q182" s="18">
        <f t="shared" ref="Q182:Q184" si="104">ROUND(P182,0)</f>
        <v>10</v>
      </c>
      <c r="R182" s="20"/>
      <c r="S182" s="21"/>
      <c r="T182" s="21"/>
    </row>
    <row r="183" hidden="1">
      <c r="A183" s="14"/>
      <c r="B183" s="15"/>
      <c r="C183" s="16"/>
      <c r="D183" s="17">
        <v>5.0</v>
      </c>
      <c r="E183" s="18">
        <v>5.0</v>
      </c>
      <c r="F183" s="19">
        <v>5.0</v>
      </c>
      <c r="G183" s="17">
        <v>5.0</v>
      </c>
      <c r="H183" s="17">
        <v>5.0</v>
      </c>
      <c r="I183" s="17">
        <v>5.0</v>
      </c>
      <c r="J183" s="17">
        <v>5.0</v>
      </c>
      <c r="K183" s="17">
        <v>5.0</v>
      </c>
      <c r="L183" s="17">
        <v>5.0</v>
      </c>
      <c r="M183" s="17">
        <v>5.0</v>
      </c>
      <c r="N183" s="17">
        <v>5.0</v>
      </c>
      <c r="O183" s="17">
        <v>5.0</v>
      </c>
      <c r="P183" s="17">
        <f t="shared" si="103"/>
        <v>5</v>
      </c>
      <c r="Q183" s="18">
        <f t="shared" si="104"/>
        <v>5</v>
      </c>
      <c r="R183" s="20"/>
      <c r="S183" s="21"/>
      <c r="T183" s="21"/>
    </row>
    <row r="184">
      <c r="A184" s="14">
        <v>46.0</v>
      </c>
      <c r="B184" s="15" t="s">
        <v>102</v>
      </c>
      <c r="C184" s="16" t="s">
        <v>103</v>
      </c>
      <c r="D184" s="21">
        <f t="shared" ref="D184:P184" si="105">D182+D183</f>
        <v>15</v>
      </c>
      <c r="E184" s="21">
        <f t="shared" si="105"/>
        <v>15</v>
      </c>
      <c r="F184" s="21">
        <f t="shared" si="105"/>
        <v>15</v>
      </c>
      <c r="G184" s="21">
        <f t="shared" si="105"/>
        <v>14</v>
      </c>
      <c r="H184" s="21">
        <f t="shared" si="105"/>
        <v>14</v>
      </c>
      <c r="I184" s="21">
        <f t="shared" si="105"/>
        <v>15</v>
      </c>
      <c r="J184" s="21">
        <f t="shared" si="105"/>
        <v>15</v>
      </c>
      <c r="K184" s="21">
        <f t="shared" si="105"/>
        <v>14</v>
      </c>
      <c r="L184" s="21">
        <f t="shared" si="105"/>
        <v>15</v>
      </c>
      <c r="M184" s="21">
        <f t="shared" si="105"/>
        <v>15</v>
      </c>
      <c r="N184" s="21">
        <f t="shared" si="105"/>
        <v>15</v>
      </c>
      <c r="O184" s="21">
        <f t="shared" si="105"/>
        <v>15</v>
      </c>
      <c r="P184" s="21">
        <f t="shared" si="105"/>
        <v>14.7</v>
      </c>
      <c r="Q184" s="18">
        <f t="shared" si="104"/>
        <v>15</v>
      </c>
      <c r="R184" s="22">
        <v>76.0</v>
      </c>
      <c r="S184" s="17">
        <f>R184/10</f>
        <v>7.6</v>
      </c>
      <c r="T184" s="23">
        <f>Q184+S184</f>
        <v>22.6</v>
      </c>
    </row>
    <row r="185" hidden="1">
      <c r="A185" s="14"/>
      <c r="B185" s="15"/>
      <c r="C185" s="16"/>
      <c r="D185" s="21"/>
      <c r="E185" s="43"/>
      <c r="F185" s="44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18"/>
      <c r="R185" s="20"/>
      <c r="S185" s="21"/>
      <c r="T185" s="21"/>
    </row>
    <row r="186" hidden="1">
      <c r="A186" s="24">
        <v>47.0</v>
      </c>
      <c r="B186" s="15" t="s">
        <v>104</v>
      </c>
      <c r="C186" s="16" t="s">
        <v>105</v>
      </c>
      <c r="D186" s="17">
        <v>10.0</v>
      </c>
      <c r="E186" s="18">
        <v>10.0</v>
      </c>
      <c r="F186" s="19">
        <v>9.0</v>
      </c>
      <c r="G186" s="17">
        <v>6.0</v>
      </c>
      <c r="H186" s="17">
        <v>10.0</v>
      </c>
      <c r="I186" s="17">
        <v>10.0</v>
      </c>
      <c r="J186" s="17">
        <v>10.0</v>
      </c>
      <c r="K186" s="17">
        <v>6.0</v>
      </c>
      <c r="L186" s="17">
        <v>10.0</v>
      </c>
      <c r="M186" s="17">
        <v>10.0</v>
      </c>
      <c r="N186" s="17">
        <v>10.0</v>
      </c>
      <c r="O186" s="17">
        <v>10.0</v>
      </c>
      <c r="P186" s="17">
        <f t="shared" ref="P186:P187" si="106">AVERAGE(D186:M186)</f>
        <v>9.1</v>
      </c>
      <c r="Q186" s="18">
        <f t="shared" ref="Q186:Q187" si="107">ROUND(P186,0)</f>
        <v>9</v>
      </c>
      <c r="R186" s="20"/>
      <c r="S186" s="21"/>
      <c r="T186" s="21"/>
    </row>
    <row r="187" hidden="1">
      <c r="A187" s="14"/>
      <c r="B187" s="15"/>
      <c r="C187" s="16"/>
      <c r="D187" s="17">
        <v>5.0</v>
      </c>
      <c r="E187" s="18">
        <v>5.0</v>
      </c>
      <c r="F187" s="19">
        <v>5.0</v>
      </c>
      <c r="G187" s="17">
        <v>5.0</v>
      </c>
      <c r="H187" s="17">
        <v>5.0</v>
      </c>
      <c r="I187" s="17">
        <v>5.0</v>
      </c>
      <c r="J187" s="17">
        <v>5.0</v>
      </c>
      <c r="K187" s="17">
        <v>5.0</v>
      </c>
      <c r="L187" s="17">
        <v>5.0</v>
      </c>
      <c r="M187" s="17">
        <v>5.0</v>
      </c>
      <c r="N187" s="17">
        <v>5.0</v>
      </c>
      <c r="O187" s="17">
        <v>5.0</v>
      </c>
      <c r="P187" s="17">
        <f t="shared" si="106"/>
        <v>5</v>
      </c>
      <c r="Q187" s="18">
        <f t="shared" si="107"/>
        <v>5</v>
      </c>
      <c r="R187" s="20"/>
      <c r="S187" s="21"/>
      <c r="T187" s="21"/>
    </row>
    <row r="188">
      <c r="A188" s="14">
        <v>47.0</v>
      </c>
      <c r="B188" s="15" t="s">
        <v>104</v>
      </c>
      <c r="C188" s="16" t="s">
        <v>105</v>
      </c>
      <c r="D188" s="21">
        <f t="shared" ref="D188:P188" si="108">D186+D187</f>
        <v>15</v>
      </c>
      <c r="E188" s="21">
        <f t="shared" si="108"/>
        <v>15</v>
      </c>
      <c r="F188" s="21">
        <f t="shared" si="108"/>
        <v>14</v>
      </c>
      <c r="G188" s="21">
        <f t="shared" si="108"/>
        <v>11</v>
      </c>
      <c r="H188" s="21">
        <f t="shared" si="108"/>
        <v>15</v>
      </c>
      <c r="I188" s="21">
        <f t="shared" si="108"/>
        <v>15</v>
      </c>
      <c r="J188" s="21">
        <f t="shared" si="108"/>
        <v>15</v>
      </c>
      <c r="K188" s="21">
        <f t="shared" si="108"/>
        <v>11</v>
      </c>
      <c r="L188" s="21">
        <f t="shared" si="108"/>
        <v>15</v>
      </c>
      <c r="M188" s="21">
        <f t="shared" si="108"/>
        <v>15</v>
      </c>
      <c r="N188" s="21">
        <f t="shared" si="108"/>
        <v>15</v>
      </c>
      <c r="O188" s="21">
        <f t="shared" si="108"/>
        <v>15</v>
      </c>
      <c r="P188" s="21">
        <f t="shared" si="108"/>
        <v>14.1</v>
      </c>
      <c r="Q188" s="18">
        <f>ROUNDUP(P188,0)</f>
        <v>15</v>
      </c>
      <c r="R188" s="22">
        <v>86.0</v>
      </c>
      <c r="S188" s="17">
        <f>R188/10</f>
        <v>8.6</v>
      </c>
      <c r="T188" s="23">
        <f>Q188+S188</f>
        <v>23.6</v>
      </c>
    </row>
    <row r="189" hidden="1">
      <c r="A189" s="14"/>
      <c r="B189" s="15"/>
      <c r="C189" s="16"/>
      <c r="D189" s="21"/>
      <c r="E189" s="43"/>
      <c r="F189" s="44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18"/>
      <c r="R189" s="20"/>
      <c r="S189" s="21"/>
      <c r="T189" s="21"/>
    </row>
    <row r="190" hidden="1">
      <c r="A190" s="14"/>
      <c r="B190" s="15"/>
      <c r="C190" s="16"/>
      <c r="D190" s="17">
        <v>6.0</v>
      </c>
      <c r="E190" s="18">
        <v>6.0</v>
      </c>
      <c r="F190" s="19">
        <v>6.0</v>
      </c>
      <c r="G190" s="17">
        <v>9.0</v>
      </c>
      <c r="H190" s="17">
        <v>9.0</v>
      </c>
      <c r="I190" s="17">
        <v>6.0</v>
      </c>
      <c r="J190" s="17">
        <v>9.0</v>
      </c>
      <c r="K190" s="17">
        <v>6.0</v>
      </c>
      <c r="L190" s="17">
        <v>9.0</v>
      </c>
      <c r="M190" s="17">
        <v>9.0</v>
      </c>
      <c r="N190" s="17">
        <v>9.0</v>
      </c>
      <c r="O190" s="17">
        <v>9.0</v>
      </c>
      <c r="P190" s="17">
        <f t="shared" ref="P190:P191" si="109">AVERAGE(D190:M190)</f>
        <v>7.5</v>
      </c>
      <c r="Q190" s="18">
        <f t="shared" ref="Q190:Q192" si="110">ROUND(P190,0)</f>
        <v>8</v>
      </c>
      <c r="R190" s="20"/>
      <c r="S190" s="21"/>
      <c r="T190" s="21"/>
    </row>
    <row r="191" hidden="1">
      <c r="A191" s="24">
        <v>48.0</v>
      </c>
      <c r="B191" s="15" t="s">
        <v>106</v>
      </c>
      <c r="C191" s="16" t="s">
        <v>107</v>
      </c>
      <c r="D191" s="17">
        <v>4.0</v>
      </c>
      <c r="E191" s="18">
        <v>4.0</v>
      </c>
      <c r="F191" s="19">
        <v>4.0</v>
      </c>
      <c r="G191" s="17">
        <v>5.0</v>
      </c>
      <c r="H191" s="17">
        <v>5.0</v>
      </c>
      <c r="I191" s="17">
        <v>4.0</v>
      </c>
      <c r="J191" s="17">
        <v>5.0</v>
      </c>
      <c r="K191" s="17">
        <v>4.0</v>
      </c>
      <c r="L191" s="17">
        <v>5.0</v>
      </c>
      <c r="M191" s="17">
        <v>5.0</v>
      </c>
      <c r="N191" s="17">
        <v>5.0</v>
      </c>
      <c r="O191" s="17">
        <v>5.0</v>
      </c>
      <c r="P191" s="17">
        <f t="shared" si="109"/>
        <v>4.5</v>
      </c>
      <c r="Q191" s="18">
        <f t="shared" si="110"/>
        <v>5</v>
      </c>
      <c r="R191" s="20"/>
      <c r="S191" s="21"/>
      <c r="T191" s="21"/>
    </row>
    <row r="192">
      <c r="A192" s="1"/>
      <c r="B192" s="15"/>
      <c r="C192" s="16"/>
      <c r="D192" s="21">
        <f t="shared" ref="D192:P192" si="111">D190+D191</f>
        <v>10</v>
      </c>
      <c r="E192" s="21">
        <f t="shared" si="111"/>
        <v>10</v>
      </c>
      <c r="F192" s="21">
        <f t="shared" si="111"/>
        <v>10</v>
      </c>
      <c r="G192" s="21">
        <f t="shared" si="111"/>
        <v>14</v>
      </c>
      <c r="H192" s="21">
        <f t="shared" si="111"/>
        <v>14</v>
      </c>
      <c r="I192" s="21">
        <f t="shared" si="111"/>
        <v>10</v>
      </c>
      <c r="J192" s="21">
        <f t="shared" si="111"/>
        <v>14</v>
      </c>
      <c r="K192" s="21">
        <f t="shared" si="111"/>
        <v>10</v>
      </c>
      <c r="L192" s="21">
        <f t="shared" si="111"/>
        <v>14</v>
      </c>
      <c r="M192" s="21">
        <f t="shared" si="111"/>
        <v>14</v>
      </c>
      <c r="N192" s="21">
        <f t="shared" si="111"/>
        <v>14</v>
      </c>
      <c r="O192" s="21">
        <f t="shared" si="111"/>
        <v>14</v>
      </c>
      <c r="P192" s="21">
        <f t="shared" si="111"/>
        <v>12</v>
      </c>
      <c r="Q192" s="18">
        <f t="shared" si="110"/>
        <v>12</v>
      </c>
      <c r="R192" s="22">
        <v>60.0</v>
      </c>
      <c r="S192" s="17">
        <f>R192/10</f>
        <v>6</v>
      </c>
      <c r="T192" s="23">
        <f>Q192+S192</f>
        <v>18</v>
      </c>
    </row>
    <row r="193" hidden="1">
      <c r="A193" s="14">
        <v>48.0</v>
      </c>
      <c r="B193" s="15" t="s">
        <v>106</v>
      </c>
      <c r="C193" s="16" t="s">
        <v>107</v>
      </c>
      <c r="D193" s="21"/>
      <c r="E193" s="43"/>
      <c r="F193" s="44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18"/>
      <c r="R193" s="20"/>
      <c r="S193" s="21"/>
      <c r="T193" s="21"/>
    </row>
    <row r="194" hidden="1">
      <c r="A194" s="14"/>
      <c r="B194" s="15"/>
      <c r="C194" s="16"/>
      <c r="D194" s="21"/>
      <c r="E194" s="43"/>
      <c r="F194" s="44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18"/>
      <c r="R194" s="20"/>
      <c r="S194" s="21"/>
      <c r="T194" s="21"/>
    </row>
    <row r="195" hidden="1">
      <c r="A195" s="24">
        <v>49.0</v>
      </c>
      <c r="B195" s="15" t="s">
        <v>108</v>
      </c>
      <c r="C195" s="16" t="s">
        <v>109</v>
      </c>
      <c r="D195" s="17">
        <v>10.0</v>
      </c>
      <c r="E195" s="18">
        <v>10.0</v>
      </c>
      <c r="F195" s="19">
        <v>10.0</v>
      </c>
      <c r="G195" s="17">
        <v>9.0</v>
      </c>
      <c r="H195" s="17">
        <v>10.0</v>
      </c>
      <c r="I195" s="17">
        <v>10.0</v>
      </c>
      <c r="J195" s="17">
        <v>10.0</v>
      </c>
      <c r="K195" s="17">
        <v>9.0</v>
      </c>
      <c r="L195" s="17">
        <v>10.0</v>
      </c>
      <c r="M195" s="17">
        <v>10.0</v>
      </c>
      <c r="N195" s="17">
        <v>10.0</v>
      </c>
      <c r="O195" s="17">
        <v>10.0</v>
      </c>
      <c r="P195" s="17">
        <f t="shared" ref="P195:P196" si="112">AVERAGE(D195:M195)</f>
        <v>9.8</v>
      </c>
      <c r="Q195" s="18"/>
      <c r="R195" s="20"/>
      <c r="S195" s="21"/>
      <c r="T195" s="21"/>
    </row>
    <row r="196" hidden="1">
      <c r="A196" s="14"/>
      <c r="B196" s="15"/>
      <c r="C196" s="16"/>
      <c r="D196" s="17">
        <v>5.0</v>
      </c>
      <c r="E196" s="18">
        <v>5.0</v>
      </c>
      <c r="F196" s="19">
        <v>5.0</v>
      </c>
      <c r="G196" s="17">
        <v>5.0</v>
      </c>
      <c r="H196" s="17">
        <v>5.0</v>
      </c>
      <c r="I196" s="17">
        <v>5.0</v>
      </c>
      <c r="J196" s="17">
        <v>5.0</v>
      </c>
      <c r="K196" s="17">
        <v>5.0</v>
      </c>
      <c r="L196" s="17">
        <v>5.0</v>
      </c>
      <c r="M196" s="17">
        <v>5.0</v>
      </c>
      <c r="N196" s="17">
        <v>5.0</v>
      </c>
      <c r="O196" s="17">
        <v>5.0</v>
      </c>
      <c r="P196" s="17">
        <f t="shared" si="112"/>
        <v>5</v>
      </c>
      <c r="Q196" s="18">
        <f t="shared" ref="Q196:Q197" si="114">ROUND(P196,0)</f>
        <v>5</v>
      </c>
      <c r="R196" s="20"/>
      <c r="S196" s="21"/>
      <c r="T196" s="21"/>
    </row>
    <row r="197">
      <c r="A197" s="14">
        <v>49.0</v>
      </c>
      <c r="B197" s="15" t="s">
        <v>108</v>
      </c>
      <c r="C197" s="16" t="s">
        <v>109</v>
      </c>
      <c r="D197" s="21">
        <f t="shared" ref="D197:P197" si="113">D195+D196</f>
        <v>15</v>
      </c>
      <c r="E197" s="21">
        <f t="shared" si="113"/>
        <v>15</v>
      </c>
      <c r="F197" s="21">
        <f t="shared" si="113"/>
        <v>15</v>
      </c>
      <c r="G197" s="21">
        <f t="shared" si="113"/>
        <v>14</v>
      </c>
      <c r="H197" s="21">
        <f t="shared" si="113"/>
        <v>15</v>
      </c>
      <c r="I197" s="21">
        <f t="shared" si="113"/>
        <v>15</v>
      </c>
      <c r="J197" s="21">
        <f t="shared" si="113"/>
        <v>15</v>
      </c>
      <c r="K197" s="21">
        <f t="shared" si="113"/>
        <v>14</v>
      </c>
      <c r="L197" s="21">
        <f t="shared" si="113"/>
        <v>15</v>
      </c>
      <c r="M197" s="21">
        <f t="shared" si="113"/>
        <v>15</v>
      </c>
      <c r="N197" s="21">
        <f t="shared" si="113"/>
        <v>15</v>
      </c>
      <c r="O197" s="21">
        <f t="shared" si="113"/>
        <v>15</v>
      </c>
      <c r="P197" s="21">
        <f t="shared" si="113"/>
        <v>14.8</v>
      </c>
      <c r="Q197" s="18">
        <f t="shared" si="114"/>
        <v>15</v>
      </c>
      <c r="R197" s="22">
        <v>60.0</v>
      </c>
      <c r="S197" s="17">
        <f>R197/10</f>
        <v>6</v>
      </c>
      <c r="T197" s="23">
        <f>Q197+S197</f>
        <v>21</v>
      </c>
    </row>
    <row r="198" hidden="1">
      <c r="A198" s="14"/>
      <c r="B198" s="15"/>
      <c r="C198" s="16"/>
      <c r="D198" s="21"/>
      <c r="E198" s="43"/>
      <c r="F198" s="44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18"/>
      <c r="R198" s="20"/>
      <c r="S198" s="21"/>
      <c r="T198" s="21"/>
    </row>
    <row r="199" hidden="1">
      <c r="A199" s="24">
        <v>50.0</v>
      </c>
      <c r="B199" s="15" t="s">
        <v>110</v>
      </c>
      <c r="C199" s="16" t="s">
        <v>111</v>
      </c>
      <c r="D199" s="17">
        <v>10.0</v>
      </c>
      <c r="E199" s="18">
        <v>6.0</v>
      </c>
      <c r="F199" s="19">
        <v>10.0</v>
      </c>
      <c r="G199" s="17">
        <v>9.0</v>
      </c>
      <c r="H199" s="17">
        <v>10.0</v>
      </c>
      <c r="I199" s="17">
        <v>10.0</v>
      </c>
      <c r="J199" s="17">
        <v>10.0</v>
      </c>
      <c r="K199" s="17">
        <v>10.0</v>
      </c>
      <c r="L199" s="17">
        <v>10.0</v>
      </c>
      <c r="M199" s="17">
        <v>10.0</v>
      </c>
      <c r="N199" s="17">
        <v>10.0</v>
      </c>
      <c r="O199" s="17">
        <v>10.0</v>
      </c>
      <c r="P199" s="17">
        <f t="shared" ref="P199:P200" si="115">AVERAGE(D199:M199)</f>
        <v>9.5</v>
      </c>
      <c r="Q199" s="18">
        <f t="shared" ref="Q199:Q201" si="116">ROUND(P199,0)</f>
        <v>10</v>
      </c>
      <c r="R199" s="20"/>
      <c r="S199" s="21"/>
      <c r="T199" s="21"/>
    </row>
    <row r="200" hidden="1">
      <c r="A200" s="14"/>
      <c r="B200" s="15"/>
      <c r="C200" s="16"/>
      <c r="D200" s="17">
        <v>5.0</v>
      </c>
      <c r="E200" s="18">
        <v>5.0</v>
      </c>
      <c r="F200" s="19">
        <v>5.0</v>
      </c>
      <c r="G200" s="17">
        <v>5.0</v>
      </c>
      <c r="H200" s="17">
        <v>5.0</v>
      </c>
      <c r="I200" s="17">
        <v>5.0</v>
      </c>
      <c r="J200" s="17">
        <v>5.0</v>
      </c>
      <c r="K200" s="17">
        <v>5.0</v>
      </c>
      <c r="L200" s="17">
        <v>5.0</v>
      </c>
      <c r="M200" s="17">
        <v>5.0</v>
      </c>
      <c r="N200" s="17">
        <v>5.0</v>
      </c>
      <c r="O200" s="17">
        <v>5.0</v>
      </c>
      <c r="P200" s="17">
        <f t="shared" si="115"/>
        <v>5</v>
      </c>
      <c r="Q200" s="18">
        <f t="shared" si="116"/>
        <v>5</v>
      </c>
      <c r="R200" s="20"/>
      <c r="S200" s="21"/>
      <c r="T200" s="21"/>
    </row>
    <row r="201">
      <c r="A201" s="14">
        <v>50.0</v>
      </c>
      <c r="B201" s="15" t="s">
        <v>110</v>
      </c>
      <c r="C201" s="16" t="s">
        <v>111</v>
      </c>
      <c r="D201" s="21">
        <f t="shared" ref="D201:P201" si="117">D199+D200</f>
        <v>15</v>
      </c>
      <c r="E201" s="21">
        <f t="shared" si="117"/>
        <v>11</v>
      </c>
      <c r="F201" s="21">
        <f t="shared" si="117"/>
        <v>15</v>
      </c>
      <c r="G201" s="21">
        <f t="shared" si="117"/>
        <v>14</v>
      </c>
      <c r="H201" s="21">
        <f t="shared" si="117"/>
        <v>15</v>
      </c>
      <c r="I201" s="21">
        <f t="shared" si="117"/>
        <v>15</v>
      </c>
      <c r="J201" s="21">
        <f t="shared" si="117"/>
        <v>15</v>
      </c>
      <c r="K201" s="21">
        <f t="shared" si="117"/>
        <v>15</v>
      </c>
      <c r="L201" s="21">
        <f t="shared" si="117"/>
        <v>15</v>
      </c>
      <c r="M201" s="21">
        <f t="shared" si="117"/>
        <v>15</v>
      </c>
      <c r="N201" s="21">
        <f t="shared" si="117"/>
        <v>15</v>
      </c>
      <c r="O201" s="21">
        <f t="shared" si="117"/>
        <v>15</v>
      </c>
      <c r="P201" s="21">
        <f t="shared" si="117"/>
        <v>14.5</v>
      </c>
      <c r="Q201" s="18">
        <f t="shared" si="116"/>
        <v>15</v>
      </c>
      <c r="R201" s="22">
        <v>99.0</v>
      </c>
      <c r="S201" s="17">
        <f>R201/10</f>
        <v>9.9</v>
      </c>
      <c r="T201" s="23">
        <f>Q201+S201</f>
        <v>24.9</v>
      </c>
    </row>
    <row r="202" hidden="1">
      <c r="A202" s="14"/>
      <c r="B202" s="15"/>
      <c r="C202" s="16"/>
      <c r="D202" s="21"/>
      <c r="E202" s="43"/>
      <c r="F202" s="44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18"/>
      <c r="R202" s="20"/>
      <c r="S202" s="21"/>
      <c r="T202" s="21"/>
    </row>
    <row r="203" hidden="1">
      <c r="A203" s="24">
        <v>51.0</v>
      </c>
      <c r="B203" s="15" t="s">
        <v>112</v>
      </c>
      <c r="C203" s="16" t="s">
        <v>113</v>
      </c>
      <c r="D203" s="17">
        <v>6.0</v>
      </c>
      <c r="E203" s="18">
        <v>6.0</v>
      </c>
      <c r="F203" s="19">
        <v>6.0</v>
      </c>
      <c r="G203" s="17">
        <v>8.0</v>
      </c>
      <c r="H203" s="17">
        <v>8.0</v>
      </c>
      <c r="I203" s="17">
        <v>10.0</v>
      </c>
      <c r="J203" s="17">
        <v>10.0</v>
      </c>
      <c r="K203" s="17">
        <v>6.0</v>
      </c>
      <c r="L203" s="17">
        <v>6.0</v>
      </c>
      <c r="M203" s="17">
        <v>9.0</v>
      </c>
      <c r="N203" s="17">
        <v>9.0</v>
      </c>
      <c r="O203" s="17">
        <v>9.0</v>
      </c>
      <c r="P203" s="17">
        <f t="shared" ref="P203:P204" si="118">AVERAGE(D203:M203)</f>
        <v>7.5</v>
      </c>
      <c r="Q203" s="18">
        <f t="shared" ref="Q203:Q205" si="119">ROUND(P203,0)</f>
        <v>8</v>
      </c>
      <c r="R203" s="20"/>
      <c r="S203" s="21"/>
      <c r="T203" s="21"/>
    </row>
    <row r="204" hidden="1">
      <c r="A204" s="14"/>
      <c r="B204" s="15"/>
      <c r="C204" s="16"/>
      <c r="D204" s="17">
        <v>4.0</v>
      </c>
      <c r="E204" s="18">
        <v>4.0</v>
      </c>
      <c r="F204" s="19">
        <v>4.0</v>
      </c>
      <c r="G204" s="17">
        <v>5.0</v>
      </c>
      <c r="H204" s="17">
        <v>5.0</v>
      </c>
      <c r="I204" s="17">
        <v>5.0</v>
      </c>
      <c r="J204" s="17">
        <v>5.0</v>
      </c>
      <c r="K204" s="17">
        <v>4.0</v>
      </c>
      <c r="L204" s="17">
        <v>4.0</v>
      </c>
      <c r="M204" s="17">
        <v>5.0</v>
      </c>
      <c r="N204" s="17">
        <v>5.0</v>
      </c>
      <c r="O204" s="17">
        <v>5.0</v>
      </c>
      <c r="P204" s="17">
        <f t="shared" si="118"/>
        <v>4.5</v>
      </c>
      <c r="Q204" s="18">
        <f t="shared" si="119"/>
        <v>5</v>
      </c>
      <c r="R204" s="20"/>
      <c r="S204" s="21"/>
      <c r="T204" s="21"/>
    </row>
    <row r="205">
      <c r="A205" s="14">
        <v>51.0</v>
      </c>
      <c r="B205" s="15" t="s">
        <v>112</v>
      </c>
      <c r="C205" s="16" t="s">
        <v>113</v>
      </c>
      <c r="D205" s="21">
        <f t="shared" ref="D205:P205" si="120">D203+D204</f>
        <v>10</v>
      </c>
      <c r="E205" s="21">
        <f t="shared" si="120"/>
        <v>10</v>
      </c>
      <c r="F205" s="21">
        <f t="shared" si="120"/>
        <v>10</v>
      </c>
      <c r="G205" s="21">
        <f t="shared" si="120"/>
        <v>13</v>
      </c>
      <c r="H205" s="21">
        <f t="shared" si="120"/>
        <v>13</v>
      </c>
      <c r="I205" s="21">
        <f t="shared" si="120"/>
        <v>15</v>
      </c>
      <c r="J205" s="21">
        <f t="shared" si="120"/>
        <v>15</v>
      </c>
      <c r="K205" s="21">
        <f t="shared" si="120"/>
        <v>10</v>
      </c>
      <c r="L205" s="21">
        <f t="shared" si="120"/>
        <v>10</v>
      </c>
      <c r="M205" s="21">
        <f t="shared" si="120"/>
        <v>14</v>
      </c>
      <c r="N205" s="21">
        <f t="shared" si="120"/>
        <v>14</v>
      </c>
      <c r="O205" s="21">
        <f t="shared" si="120"/>
        <v>14</v>
      </c>
      <c r="P205" s="21">
        <f t="shared" si="120"/>
        <v>12</v>
      </c>
      <c r="Q205" s="18">
        <f t="shared" si="119"/>
        <v>12</v>
      </c>
      <c r="R205" s="22">
        <v>48.0</v>
      </c>
      <c r="S205" s="17">
        <f>R205/10</f>
        <v>4.8</v>
      </c>
      <c r="T205" s="23">
        <f>Q205+S205</f>
        <v>16.8</v>
      </c>
    </row>
    <row r="206" hidden="1">
      <c r="A206" s="14"/>
      <c r="B206" s="15"/>
      <c r="C206" s="16"/>
      <c r="D206" s="21"/>
      <c r="E206" s="43"/>
      <c r="F206" s="44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18"/>
      <c r="R206" s="20"/>
      <c r="S206" s="21"/>
      <c r="T206" s="21"/>
    </row>
    <row r="207" hidden="1">
      <c r="A207" s="24">
        <v>52.0</v>
      </c>
      <c r="B207" s="15" t="s">
        <v>114</v>
      </c>
      <c r="C207" s="16" t="s">
        <v>115</v>
      </c>
      <c r="D207" s="17">
        <v>9.0</v>
      </c>
      <c r="E207" s="18">
        <v>9.0</v>
      </c>
      <c r="F207" s="19">
        <v>6.0</v>
      </c>
      <c r="G207" s="17">
        <v>6.0</v>
      </c>
      <c r="H207" s="17">
        <v>9.0</v>
      </c>
      <c r="I207" s="17">
        <v>6.0</v>
      </c>
      <c r="J207" s="17">
        <v>8.0</v>
      </c>
      <c r="K207" s="17">
        <v>9.0</v>
      </c>
      <c r="L207" s="17">
        <v>8.0</v>
      </c>
      <c r="M207" s="17">
        <v>8.0</v>
      </c>
      <c r="N207" s="17">
        <v>9.0</v>
      </c>
      <c r="O207" s="17">
        <v>9.0</v>
      </c>
      <c r="P207" s="17">
        <f t="shared" ref="P207:P208" si="121">AVERAGE(D207:M207)</f>
        <v>7.8</v>
      </c>
      <c r="Q207" s="18">
        <f t="shared" ref="Q207:Q208" si="122">ROUND(P207,0)</f>
        <v>8</v>
      </c>
      <c r="R207" s="20"/>
      <c r="S207" s="21"/>
      <c r="T207" s="21"/>
    </row>
    <row r="208" hidden="1">
      <c r="A208" s="14"/>
      <c r="B208" s="15"/>
      <c r="C208" s="16"/>
      <c r="D208" s="17">
        <v>5.0</v>
      </c>
      <c r="E208" s="18">
        <v>5.0</v>
      </c>
      <c r="F208" s="19">
        <v>4.0</v>
      </c>
      <c r="G208" s="17">
        <v>4.0</v>
      </c>
      <c r="H208" s="17">
        <v>5.0</v>
      </c>
      <c r="I208" s="17">
        <v>4.0</v>
      </c>
      <c r="J208" s="17">
        <v>5.0</v>
      </c>
      <c r="K208" s="17">
        <v>5.0</v>
      </c>
      <c r="L208" s="17">
        <v>5.0</v>
      </c>
      <c r="M208" s="17">
        <v>5.0</v>
      </c>
      <c r="N208" s="17">
        <v>5.0</v>
      </c>
      <c r="O208" s="17">
        <v>5.0</v>
      </c>
      <c r="P208" s="17">
        <f t="shared" si="121"/>
        <v>4.7</v>
      </c>
      <c r="Q208" s="18">
        <f t="shared" si="122"/>
        <v>5</v>
      </c>
      <c r="R208" s="20"/>
      <c r="S208" s="21"/>
      <c r="T208" s="21"/>
    </row>
    <row r="209">
      <c r="A209" s="14">
        <v>52.0</v>
      </c>
      <c r="B209" s="15" t="s">
        <v>114</v>
      </c>
      <c r="C209" s="16" t="s">
        <v>115</v>
      </c>
      <c r="D209" s="21">
        <f t="shared" ref="D209:P209" si="123">D207+D208</f>
        <v>14</v>
      </c>
      <c r="E209" s="21">
        <f t="shared" si="123"/>
        <v>14</v>
      </c>
      <c r="F209" s="21">
        <f t="shared" si="123"/>
        <v>10</v>
      </c>
      <c r="G209" s="21">
        <f t="shared" si="123"/>
        <v>10</v>
      </c>
      <c r="H209" s="21">
        <f t="shared" si="123"/>
        <v>14</v>
      </c>
      <c r="I209" s="21">
        <f t="shared" si="123"/>
        <v>10</v>
      </c>
      <c r="J209" s="21">
        <f t="shared" si="123"/>
        <v>13</v>
      </c>
      <c r="K209" s="21">
        <f t="shared" si="123"/>
        <v>14</v>
      </c>
      <c r="L209" s="21">
        <f t="shared" si="123"/>
        <v>13</v>
      </c>
      <c r="M209" s="21">
        <f t="shared" si="123"/>
        <v>13</v>
      </c>
      <c r="N209" s="21">
        <f t="shared" si="123"/>
        <v>14</v>
      </c>
      <c r="O209" s="21">
        <f t="shared" si="123"/>
        <v>14</v>
      </c>
      <c r="P209" s="21">
        <f t="shared" si="123"/>
        <v>12.5</v>
      </c>
      <c r="Q209" s="18">
        <f>ROUNDUP(P209,0)</f>
        <v>13</v>
      </c>
      <c r="R209" s="22">
        <v>75.0</v>
      </c>
      <c r="S209" s="17">
        <f>R209/10</f>
        <v>7.5</v>
      </c>
      <c r="T209" s="23">
        <f>Q209+S209</f>
        <v>20.5</v>
      </c>
    </row>
    <row r="210" hidden="1">
      <c r="A210" s="14"/>
      <c r="B210" s="15"/>
      <c r="C210" s="16"/>
      <c r="D210" s="21"/>
      <c r="E210" s="43"/>
      <c r="F210" s="44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18"/>
      <c r="R210" s="20"/>
      <c r="S210" s="21"/>
      <c r="T210" s="21"/>
    </row>
    <row r="211" hidden="1">
      <c r="A211" s="24">
        <v>53.0</v>
      </c>
      <c r="B211" s="15" t="s">
        <v>116</v>
      </c>
      <c r="C211" s="16" t="s">
        <v>117</v>
      </c>
      <c r="D211" s="17">
        <v>10.0</v>
      </c>
      <c r="E211" s="18">
        <v>10.0</v>
      </c>
      <c r="F211" s="19">
        <v>9.0</v>
      </c>
      <c r="G211" s="17">
        <v>9.0</v>
      </c>
      <c r="H211" s="17">
        <v>10.0</v>
      </c>
      <c r="I211" s="17">
        <v>10.0</v>
      </c>
      <c r="J211" s="17">
        <v>10.0</v>
      </c>
      <c r="K211" s="17">
        <v>9.0</v>
      </c>
      <c r="L211" s="17">
        <v>9.0</v>
      </c>
      <c r="M211" s="17">
        <v>10.0</v>
      </c>
      <c r="N211" s="17">
        <v>10.0</v>
      </c>
      <c r="O211" s="17">
        <v>10.0</v>
      </c>
      <c r="P211" s="17">
        <f t="shared" ref="P211:P212" si="124">AVERAGE(D211:M211)</f>
        <v>9.6</v>
      </c>
      <c r="Q211" s="18">
        <f t="shared" ref="Q211:Q213" si="125">ROUND(P211,0)</f>
        <v>10</v>
      </c>
      <c r="R211" s="20"/>
      <c r="S211" s="21"/>
      <c r="T211" s="21"/>
    </row>
    <row r="212" hidden="1">
      <c r="A212" s="14"/>
      <c r="B212" s="15"/>
      <c r="C212" s="16"/>
      <c r="D212" s="17">
        <v>5.0</v>
      </c>
      <c r="E212" s="18">
        <v>5.0</v>
      </c>
      <c r="F212" s="19">
        <v>5.0</v>
      </c>
      <c r="G212" s="17">
        <v>5.0</v>
      </c>
      <c r="H212" s="17">
        <v>5.0</v>
      </c>
      <c r="I212" s="17">
        <v>5.0</v>
      </c>
      <c r="J212" s="17">
        <v>5.0</v>
      </c>
      <c r="K212" s="17">
        <v>5.0</v>
      </c>
      <c r="L212" s="17">
        <v>5.0</v>
      </c>
      <c r="M212" s="17">
        <v>5.0</v>
      </c>
      <c r="N212" s="17">
        <v>5.0</v>
      </c>
      <c r="O212" s="17">
        <v>5.0</v>
      </c>
      <c r="P212" s="17">
        <f t="shared" si="124"/>
        <v>5</v>
      </c>
      <c r="Q212" s="18">
        <f t="shared" si="125"/>
        <v>5</v>
      </c>
      <c r="R212" s="20"/>
      <c r="S212" s="21"/>
      <c r="T212" s="21"/>
    </row>
    <row r="213">
      <c r="A213" s="14">
        <v>53.0</v>
      </c>
      <c r="B213" s="15" t="s">
        <v>116</v>
      </c>
      <c r="C213" s="16" t="s">
        <v>117</v>
      </c>
      <c r="D213" s="21">
        <f t="shared" ref="D213:P213" si="126">D211+D212</f>
        <v>15</v>
      </c>
      <c r="E213" s="21">
        <f t="shared" si="126"/>
        <v>15</v>
      </c>
      <c r="F213" s="21">
        <f t="shared" si="126"/>
        <v>14</v>
      </c>
      <c r="G213" s="21">
        <f t="shared" si="126"/>
        <v>14</v>
      </c>
      <c r="H213" s="21">
        <f t="shared" si="126"/>
        <v>15</v>
      </c>
      <c r="I213" s="21">
        <f t="shared" si="126"/>
        <v>15</v>
      </c>
      <c r="J213" s="21">
        <f t="shared" si="126"/>
        <v>15</v>
      </c>
      <c r="K213" s="21">
        <f t="shared" si="126"/>
        <v>14</v>
      </c>
      <c r="L213" s="21">
        <f t="shared" si="126"/>
        <v>14</v>
      </c>
      <c r="M213" s="21">
        <f t="shared" si="126"/>
        <v>15</v>
      </c>
      <c r="N213" s="21">
        <f t="shared" si="126"/>
        <v>15</v>
      </c>
      <c r="O213" s="21">
        <f t="shared" si="126"/>
        <v>15</v>
      </c>
      <c r="P213" s="21">
        <f t="shared" si="126"/>
        <v>14.6</v>
      </c>
      <c r="Q213" s="18">
        <f t="shared" si="125"/>
        <v>15</v>
      </c>
      <c r="R213" s="22">
        <v>93.0</v>
      </c>
      <c r="S213" s="17">
        <f>R213/10</f>
        <v>9.3</v>
      </c>
      <c r="T213" s="23">
        <f>Q213+S213</f>
        <v>24.3</v>
      </c>
    </row>
    <row r="214" hidden="1">
      <c r="A214" s="14"/>
      <c r="B214" s="15"/>
      <c r="C214" s="16"/>
      <c r="D214" s="21"/>
      <c r="E214" s="43"/>
      <c r="F214" s="44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18"/>
      <c r="R214" s="20"/>
      <c r="S214" s="21"/>
      <c r="T214" s="21"/>
    </row>
    <row r="215" hidden="1">
      <c r="A215" s="24">
        <v>54.0</v>
      </c>
      <c r="B215" s="15" t="s">
        <v>118</v>
      </c>
      <c r="C215" s="16" t="s">
        <v>119</v>
      </c>
      <c r="D215" s="17">
        <v>9.0</v>
      </c>
      <c r="E215" s="18">
        <v>9.0</v>
      </c>
      <c r="F215" s="19">
        <v>6.0</v>
      </c>
      <c r="G215" s="17">
        <v>9.0</v>
      </c>
      <c r="H215" s="17">
        <v>9.0</v>
      </c>
      <c r="I215" s="17">
        <v>6.0</v>
      </c>
      <c r="J215" s="17">
        <v>10.0</v>
      </c>
      <c r="K215" s="17">
        <v>8.0</v>
      </c>
      <c r="L215" s="17">
        <v>10.0</v>
      </c>
      <c r="M215" s="17">
        <v>10.0</v>
      </c>
      <c r="N215" s="17">
        <v>10.0</v>
      </c>
      <c r="O215" s="17">
        <v>10.0</v>
      </c>
      <c r="P215" s="17">
        <f t="shared" ref="P215:P216" si="127">AVERAGE(D215:M215)</f>
        <v>8.6</v>
      </c>
      <c r="Q215" s="18">
        <f>ROUND(P215,0)</f>
        <v>9</v>
      </c>
      <c r="R215" s="20"/>
      <c r="S215" s="21"/>
      <c r="T215" s="21"/>
    </row>
    <row r="216" hidden="1">
      <c r="A216" s="14"/>
      <c r="B216" s="15"/>
      <c r="C216" s="16"/>
      <c r="D216" s="17">
        <v>5.0</v>
      </c>
      <c r="E216" s="18">
        <v>5.0</v>
      </c>
      <c r="F216" s="19">
        <v>5.0</v>
      </c>
      <c r="G216" s="17">
        <v>5.0</v>
      </c>
      <c r="H216" s="17">
        <v>5.0</v>
      </c>
      <c r="I216" s="17">
        <v>4.0</v>
      </c>
      <c r="J216" s="17">
        <v>5.0</v>
      </c>
      <c r="K216" s="17">
        <v>5.0</v>
      </c>
      <c r="L216" s="17">
        <v>5.0</v>
      </c>
      <c r="M216" s="17">
        <v>5.0</v>
      </c>
      <c r="N216" s="17">
        <v>5.0</v>
      </c>
      <c r="O216" s="17">
        <v>5.0</v>
      </c>
      <c r="P216" s="17">
        <f t="shared" si="127"/>
        <v>4.9</v>
      </c>
      <c r="Q216" s="18"/>
      <c r="R216" s="20"/>
      <c r="S216" s="21"/>
      <c r="T216" s="21"/>
    </row>
    <row r="217">
      <c r="A217" s="14">
        <v>54.0</v>
      </c>
      <c r="B217" s="15" t="s">
        <v>118</v>
      </c>
      <c r="C217" s="16" t="s">
        <v>119</v>
      </c>
      <c r="D217" s="21">
        <f t="shared" ref="D217:P217" si="128">D215+D216</f>
        <v>14</v>
      </c>
      <c r="E217" s="21">
        <f t="shared" si="128"/>
        <v>14</v>
      </c>
      <c r="F217" s="21">
        <f t="shared" si="128"/>
        <v>11</v>
      </c>
      <c r="G217" s="21">
        <f t="shared" si="128"/>
        <v>14</v>
      </c>
      <c r="H217" s="21">
        <f t="shared" si="128"/>
        <v>14</v>
      </c>
      <c r="I217" s="21">
        <f t="shared" si="128"/>
        <v>10</v>
      </c>
      <c r="J217" s="21">
        <f t="shared" si="128"/>
        <v>15</v>
      </c>
      <c r="K217" s="21">
        <f t="shared" si="128"/>
        <v>13</v>
      </c>
      <c r="L217" s="21">
        <f t="shared" si="128"/>
        <v>15</v>
      </c>
      <c r="M217" s="21">
        <f t="shared" si="128"/>
        <v>15</v>
      </c>
      <c r="N217" s="21">
        <f t="shared" si="128"/>
        <v>15</v>
      </c>
      <c r="O217" s="21">
        <f t="shared" si="128"/>
        <v>15</v>
      </c>
      <c r="P217" s="21">
        <f t="shared" si="128"/>
        <v>13.5</v>
      </c>
      <c r="Q217" s="18">
        <f>ROUND(P217,0)</f>
        <v>14</v>
      </c>
      <c r="R217" s="22">
        <v>85.0</v>
      </c>
      <c r="S217" s="17">
        <f>R217/10</f>
        <v>8.5</v>
      </c>
      <c r="T217" s="23">
        <f>Q217+S217</f>
        <v>22.5</v>
      </c>
    </row>
    <row r="218" hidden="1">
      <c r="A218" s="14"/>
      <c r="B218" s="15"/>
      <c r="C218" s="16"/>
      <c r="D218" s="21"/>
      <c r="E218" s="43"/>
      <c r="F218" s="44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18"/>
      <c r="R218" s="20"/>
      <c r="S218" s="21"/>
      <c r="T218" s="21"/>
    </row>
    <row r="219" hidden="1">
      <c r="A219" s="24">
        <v>55.0</v>
      </c>
      <c r="B219" s="15" t="s">
        <v>120</v>
      </c>
      <c r="C219" s="16" t="s">
        <v>121</v>
      </c>
      <c r="D219" s="17">
        <v>6.0</v>
      </c>
      <c r="E219" s="18">
        <v>9.0</v>
      </c>
      <c r="F219" s="19">
        <v>9.0</v>
      </c>
      <c r="G219" s="17">
        <v>9.0</v>
      </c>
      <c r="H219" s="17">
        <v>9.0</v>
      </c>
      <c r="I219" s="17">
        <v>9.0</v>
      </c>
      <c r="J219" s="17">
        <v>9.0</v>
      </c>
      <c r="K219" s="17">
        <v>6.0</v>
      </c>
      <c r="L219" s="17">
        <v>9.0</v>
      </c>
      <c r="M219" s="17">
        <v>9.0</v>
      </c>
      <c r="N219" s="17">
        <v>9.0</v>
      </c>
      <c r="O219" s="17">
        <v>9.0</v>
      </c>
      <c r="P219" s="17">
        <f t="shared" ref="P219:P220" si="129">AVERAGE(D219:M219)</f>
        <v>8.4</v>
      </c>
      <c r="Q219" s="18">
        <f t="shared" ref="Q219:Q220" si="130">ROUND(P219,0)</f>
        <v>8</v>
      </c>
      <c r="R219" s="20"/>
      <c r="S219" s="21"/>
      <c r="T219" s="21"/>
    </row>
    <row r="220" hidden="1">
      <c r="A220" s="14"/>
      <c r="B220" s="15"/>
      <c r="C220" s="16"/>
      <c r="D220" s="17">
        <v>4.0</v>
      </c>
      <c r="E220" s="18">
        <v>5.0</v>
      </c>
      <c r="F220" s="19">
        <v>5.0</v>
      </c>
      <c r="G220" s="17">
        <v>5.0</v>
      </c>
      <c r="H220" s="17">
        <v>5.0</v>
      </c>
      <c r="I220" s="17">
        <v>5.0</v>
      </c>
      <c r="J220" s="17">
        <v>5.0</v>
      </c>
      <c r="K220" s="17">
        <v>5.0</v>
      </c>
      <c r="L220" s="17">
        <v>5.0</v>
      </c>
      <c r="M220" s="17">
        <v>5.0</v>
      </c>
      <c r="N220" s="17">
        <v>5.0</v>
      </c>
      <c r="O220" s="17">
        <v>5.0</v>
      </c>
      <c r="P220" s="17">
        <f t="shared" si="129"/>
        <v>4.9</v>
      </c>
      <c r="Q220" s="18">
        <f t="shared" si="130"/>
        <v>5</v>
      </c>
      <c r="R220" s="20"/>
      <c r="S220" s="21"/>
      <c r="T220" s="21"/>
    </row>
    <row r="221">
      <c r="A221" s="14">
        <v>55.0</v>
      </c>
      <c r="B221" s="15" t="s">
        <v>120</v>
      </c>
      <c r="C221" s="16" t="s">
        <v>121</v>
      </c>
      <c r="D221" s="21">
        <f t="shared" ref="D221:P221" si="131">D219+D220</f>
        <v>10</v>
      </c>
      <c r="E221" s="21">
        <f t="shared" si="131"/>
        <v>14</v>
      </c>
      <c r="F221" s="21">
        <f t="shared" si="131"/>
        <v>14</v>
      </c>
      <c r="G221" s="21">
        <f t="shared" si="131"/>
        <v>14</v>
      </c>
      <c r="H221" s="21">
        <f t="shared" si="131"/>
        <v>14</v>
      </c>
      <c r="I221" s="21">
        <f t="shared" si="131"/>
        <v>14</v>
      </c>
      <c r="J221" s="21">
        <f t="shared" si="131"/>
        <v>14</v>
      </c>
      <c r="K221" s="21">
        <f t="shared" si="131"/>
        <v>11</v>
      </c>
      <c r="L221" s="21">
        <f t="shared" si="131"/>
        <v>14</v>
      </c>
      <c r="M221" s="21">
        <f t="shared" si="131"/>
        <v>14</v>
      </c>
      <c r="N221" s="21">
        <f t="shared" si="131"/>
        <v>14</v>
      </c>
      <c r="O221" s="21">
        <f t="shared" si="131"/>
        <v>14</v>
      </c>
      <c r="P221" s="21">
        <f t="shared" si="131"/>
        <v>13.3</v>
      </c>
      <c r="Q221" s="18">
        <f>ROUNDUP(P221,0)</f>
        <v>14</v>
      </c>
      <c r="R221" s="22">
        <v>48.0</v>
      </c>
      <c r="S221" s="17">
        <f>R221/10</f>
        <v>4.8</v>
      </c>
      <c r="T221" s="23">
        <f>Q221+S221</f>
        <v>18.8</v>
      </c>
    </row>
    <row r="222" hidden="1">
      <c r="A222" s="14"/>
      <c r="B222" s="15"/>
      <c r="C222" s="16"/>
      <c r="D222" s="21"/>
      <c r="E222" s="43"/>
      <c r="F222" s="44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18"/>
      <c r="R222" s="20"/>
      <c r="S222" s="21"/>
      <c r="T222" s="21"/>
    </row>
    <row r="223" hidden="1">
      <c r="A223" s="24">
        <v>56.0</v>
      </c>
      <c r="B223" s="15" t="s">
        <v>122</v>
      </c>
      <c r="C223" s="16" t="s">
        <v>123</v>
      </c>
      <c r="D223" s="17">
        <v>10.0</v>
      </c>
      <c r="E223" s="18">
        <v>8.0</v>
      </c>
      <c r="F223" s="19">
        <v>9.0</v>
      </c>
      <c r="G223" s="17">
        <v>10.0</v>
      </c>
      <c r="H223" s="17">
        <v>10.0</v>
      </c>
      <c r="I223" s="17">
        <v>10.0</v>
      </c>
      <c r="J223" s="17">
        <v>10.0</v>
      </c>
      <c r="K223" s="17">
        <v>9.0</v>
      </c>
      <c r="L223" s="17">
        <v>10.0</v>
      </c>
      <c r="M223" s="17">
        <v>10.0</v>
      </c>
      <c r="N223" s="17">
        <v>10.0</v>
      </c>
      <c r="O223" s="17">
        <v>10.0</v>
      </c>
      <c r="P223" s="17">
        <f t="shared" ref="P223:P224" si="132">AVERAGE(D223:M223)</f>
        <v>9.6</v>
      </c>
      <c r="Q223" s="18"/>
      <c r="R223" s="20"/>
      <c r="S223" s="21"/>
      <c r="T223" s="21"/>
    </row>
    <row r="224" hidden="1">
      <c r="A224" s="14"/>
      <c r="B224" s="15"/>
      <c r="C224" s="16"/>
      <c r="D224" s="17">
        <v>5.0</v>
      </c>
      <c r="E224" s="18">
        <v>5.0</v>
      </c>
      <c r="F224" s="19">
        <v>5.0</v>
      </c>
      <c r="G224" s="17">
        <v>5.0</v>
      </c>
      <c r="H224" s="17">
        <v>5.0</v>
      </c>
      <c r="I224" s="17">
        <v>5.0</v>
      </c>
      <c r="J224" s="17">
        <v>5.0</v>
      </c>
      <c r="K224" s="17">
        <v>5.0</v>
      </c>
      <c r="L224" s="17">
        <v>5.0</v>
      </c>
      <c r="M224" s="17">
        <v>5.0</v>
      </c>
      <c r="N224" s="17">
        <v>5.0</v>
      </c>
      <c r="O224" s="17">
        <v>5.0</v>
      </c>
      <c r="P224" s="17">
        <f t="shared" si="132"/>
        <v>5</v>
      </c>
      <c r="Q224" s="18">
        <f t="shared" ref="Q224:Q225" si="134">ROUND(P224,0)</f>
        <v>5</v>
      </c>
      <c r="R224" s="20"/>
      <c r="S224" s="21"/>
      <c r="T224" s="21"/>
    </row>
    <row r="225">
      <c r="A225" s="14">
        <v>56.0</v>
      </c>
      <c r="B225" s="15" t="s">
        <v>122</v>
      </c>
      <c r="C225" s="16" t="s">
        <v>123</v>
      </c>
      <c r="D225" s="21">
        <f t="shared" ref="D225:P225" si="133">D223+D224</f>
        <v>15</v>
      </c>
      <c r="E225" s="21">
        <f t="shared" si="133"/>
        <v>13</v>
      </c>
      <c r="F225" s="21">
        <f t="shared" si="133"/>
        <v>14</v>
      </c>
      <c r="G225" s="21">
        <f t="shared" si="133"/>
        <v>15</v>
      </c>
      <c r="H225" s="21">
        <f t="shared" si="133"/>
        <v>15</v>
      </c>
      <c r="I225" s="21">
        <f t="shared" si="133"/>
        <v>15</v>
      </c>
      <c r="J225" s="21">
        <f t="shared" si="133"/>
        <v>15</v>
      </c>
      <c r="K225" s="21">
        <f t="shared" si="133"/>
        <v>14</v>
      </c>
      <c r="L225" s="21">
        <f t="shared" si="133"/>
        <v>15</v>
      </c>
      <c r="M225" s="21">
        <f t="shared" si="133"/>
        <v>15</v>
      </c>
      <c r="N225" s="21">
        <f t="shared" si="133"/>
        <v>15</v>
      </c>
      <c r="O225" s="21">
        <f t="shared" si="133"/>
        <v>15</v>
      </c>
      <c r="P225" s="21">
        <f t="shared" si="133"/>
        <v>14.6</v>
      </c>
      <c r="Q225" s="18">
        <f t="shared" si="134"/>
        <v>15</v>
      </c>
      <c r="R225" s="22">
        <v>95.0</v>
      </c>
      <c r="S225" s="17">
        <f>R225/10</f>
        <v>9.5</v>
      </c>
      <c r="T225" s="23">
        <f>Q225+S225</f>
        <v>24.5</v>
      </c>
    </row>
    <row r="226" hidden="1">
      <c r="A226" s="14"/>
      <c r="B226" s="15"/>
      <c r="C226" s="16"/>
      <c r="D226" s="21"/>
      <c r="E226" s="43"/>
      <c r="F226" s="44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18"/>
      <c r="R226" s="20"/>
      <c r="S226" s="21"/>
      <c r="T226" s="21"/>
    </row>
    <row r="227" hidden="1">
      <c r="A227" s="24">
        <v>57.0</v>
      </c>
      <c r="B227" s="15" t="s">
        <v>124</v>
      </c>
      <c r="C227" s="16" t="s">
        <v>125</v>
      </c>
      <c r="D227" s="17">
        <v>6.0</v>
      </c>
      <c r="E227" s="18">
        <v>10.0</v>
      </c>
      <c r="F227" s="19">
        <v>6.0</v>
      </c>
      <c r="G227" s="17">
        <v>8.0</v>
      </c>
      <c r="H227" s="17">
        <v>9.0</v>
      </c>
      <c r="I227" s="17">
        <v>6.0</v>
      </c>
      <c r="J227" s="17">
        <v>10.0</v>
      </c>
      <c r="K227" s="17">
        <v>9.0</v>
      </c>
      <c r="L227" s="17">
        <v>10.0</v>
      </c>
      <c r="M227" s="17">
        <v>10.0</v>
      </c>
      <c r="N227" s="17">
        <v>10.0</v>
      </c>
      <c r="O227" s="17">
        <v>10.0</v>
      </c>
      <c r="P227" s="17">
        <f t="shared" ref="P227:P228" si="135">AVERAGE(D227:M227)</f>
        <v>8.4</v>
      </c>
      <c r="Q227" s="18">
        <f t="shared" ref="Q227:Q228" si="136">ROUND(P227,0)</f>
        <v>8</v>
      </c>
      <c r="R227" s="20"/>
      <c r="S227" s="21"/>
      <c r="T227" s="21"/>
    </row>
    <row r="228" hidden="1">
      <c r="A228" s="14"/>
      <c r="B228" s="15"/>
      <c r="C228" s="16"/>
      <c r="D228" s="17">
        <v>5.0</v>
      </c>
      <c r="E228" s="18">
        <v>5.0</v>
      </c>
      <c r="F228" s="19">
        <v>5.0</v>
      </c>
      <c r="G228" s="17">
        <v>5.0</v>
      </c>
      <c r="H228" s="17">
        <v>5.0</v>
      </c>
      <c r="I228" s="17">
        <v>5.0</v>
      </c>
      <c r="J228" s="17">
        <v>5.0</v>
      </c>
      <c r="K228" s="17">
        <v>5.0</v>
      </c>
      <c r="L228" s="17">
        <v>5.0</v>
      </c>
      <c r="M228" s="17">
        <v>5.0</v>
      </c>
      <c r="N228" s="17">
        <v>5.0</v>
      </c>
      <c r="O228" s="17">
        <v>5.0</v>
      </c>
      <c r="P228" s="17">
        <f t="shared" si="135"/>
        <v>5</v>
      </c>
      <c r="Q228" s="18">
        <f t="shared" si="136"/>
        <v>5</v>
      </c>
      <c r="R228" s="20"/>
      <c r="S228" s="21"/>
      <c r="T228" s="21"/>
    </row>
    <row r="229">
      <c r="A229" s="14">
        <v>57.0</v>
      </c>
      <c r="B229" s="15" t="s">
        <v>124</v>
      </c>
      <c r="C229" s="16" t="s">
        <v>125</v>
      </c>
      <c r="D229" s="21">
        <f t="shared" ref="D229:P229" si="137">D227+D228</f>
        <v>11</v>
      </c>
      <c r="E229" s="21">
        <f t="shared" si="137"/>
        <v>15</v>
      </c>
      <c r="F229" s="21">
        <f t="shared" si="137"/>
        <v>11</v>
      </c>
      <c r="G229" s="21">
        <f t="shared" si="137"/>
        <v>13</v>
      </c>
      <c r="H229" s="21">
        <f t="shared" si="137"/>
        <v>14</v>
      </c>
      <c r="I229" s="21">
        <f t="shared" si="137"/>
        <v>11</v>
      </c>
      <c r="J229" s="21">
        <f t="shared" si="137"/>
        <v>15</v>
      </c>
      <c r="K229" s="21">
        <f t="shared" si="137"/>
        <v>14</v>
      </c>
      <c r="L229" s="21">
        <f t="shared" si="137"/>
        <v>15</v>
      </c>
      <c r="M229" s="21">
        <f t="shared" si="137"/>
        <v>15</v>
      </c>
      <c r="N229" s="21">
        <f t="shared" si="137"/>
        <v>15</v>
      </c>
      <c r="O229" s="21">
        <f t="shared" si="137"/>
        <v>15</v>
      </c>
      <c r="P229" s="21">
        <f t="shared" si="137"/>
        <v>13.4</v>
      </c>
      <c r="Q229" s="18">
        <f>ROUNDUP(P229,0)</f>
        <v>14</v>
      </c>
      <c r="R229" s="22">
        <v>61.0</v>
      </c>
      <c r="S229" s="17">
        <f>R229/10</f>
        <v>6.1</v>
      </c>
      <c r="T229" s="23">
        <f>Q229+S229</f>
        <v>20.1</v>
      </c>
    </row>
    <row r="230" hidden="1">
      <c r="A230" s="14"/>
      <c r="B230" s="15"/>
      <c r="C230" s="16"/>
      <c r="D230" s="21"/>
      <c r="E230" s="43"/>
      <c r="F230" s="44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18"/>
      <c r="R230" s="20"/>
      <c r="S230" s="21"/>
      <c r="T230" s="21"/>
    </row>
    <row r="231" hidden="1">
      <c r="A231" s="24">
        <v>58.0</v>
      </c>
      <c r="B231" s="15" t="s">
        <v>126</v>
      </c>
      <c r="C231" s="16" t="s">
        <v>127</v>
      </c>
      <c r="D231" s="17">
        <v>10.0</v>
      </c>
      <c r="E231" s="18">
        <v>10.0</v>
      </c>
      <c r="F231" s="19">
        <v>6.0</v>
      </c>
      <c r="G231" s="17">
        <v>10.0</v>
      </c>
      <c r="H231" s="17">
        <v>10.0</v>
      </c>
      <c r="I231" s="17">
        <v>10.0</v>
      </c>
      <c r="J231" s="17">
        <v>10.0</v>
      </c>
      <c r="K231" s="17">
        <v>10.0</v>
      </c>
      <c r="L231" s="17">
        <v>10.0</v>
      </c>
      <c r="M231" s="17">
        <v>10.0</v>
      </c>
      <c r="N231" s="17">
        <v>10.0</v>
      </c>
      <c r="O231" s="17">
        <v>10.0</v>
      </c>
      <c r="P231" s="17">
        <f t="shared" ref="P231:P232" si="138">AVERAGE(D231:M231)</f>
        <v>9.6</v>
      </c>
      <c r="Q231" s="18">
        <f t="shared" ref="Q231:Q233" si="139">ROUND(P231,0)</f>
        <v>10</v>
      </c>
      <c r="R231" s="20"/>
      <c r="S231" s="21"/>
      <c r="T231" s="21"/>
    </row>
    <row r="232" hidden="1">
      <c r="A232" s="14"/>
      <c r="B232" s="15"/>
      <c r="C232" s="16"/>
      <c r="D232" s="17">
        <v>5.0</v>
      </c>
      <c r="E232" s="18">
        <v>5.0</v>
      </c>
      <c r="F232" s="19">
        <v>5.0</v>
      </c>
      <c r="G232" s="17">
        <v>5.0</v>
      </c>
      <c r="H232" s="17">
        <v>5.0</v>
      </c>
      <c r="I232" s="17">
        <v>5.0</v>
      </c>
      <c r="J232" s="17">
        <v>5.0</v>
      </c>
      <c r="K232" s="17">
        <v>5.0</v>
      </c>
      <c r="L232" s="17">
        <v>5.0</v>
      </c>
      <c r="M232" s="17">
        <v>5.0</v>
      </c>
      <c r="N232" s="17">
        <v>5.0</v>
      </c>
      <c r="O232" s="17">
        <v>5.0</v>
      </c>
      <c r="P232" s="17">
        <f t="shared" si="138"/>
        <v>5</v>
      </c>
      <c r="Q232" s="18">
        <f t="shared" si="139"/>
        <v>5</v>
      </c>
      <c r="R232" s="20"/>
      <c r="S232" s="21"/>
      <c r="T232" s="21"/>
    </row>
    <row r="233">
      <c r="A233" s="14">
        <v>58.0</v>
      </c>
      <c r="B233" s="15" t="s">
        <v>126</v>
      </c>
      <c r="C233" s="16" t="s">
        <v>127</v>
      </c>
      <c r="D233" s="21">
        <f t="shared" ref="D233:P233" si="140">D231+D232</f>
        <v>15</v>
      </c>
      <c r="E233" s="21">
        <f t="shared" si="140"/>
        <v>15</v>
      </c>
      <c r="F233" s="21">
        <f t="shared" si="140"/>
        <v>11</v>
      </c>
      <c r="G233" s="21">
        <f t="shared" si="140"/>
        <v>15</v>
      </c>
      <c r="H233" s="21">
        <f t="shared" si="140"/>
        <v>15</v>
      </c>
      <c r="I233" s="21">
        <f t="shared" si="140"/>
        <v>15</v>
      </c>
      <c r="J233" s="21">
        <f t="shared" si="140"/>
        <v>15</v>
      </c>
      <c r="K233" s="21">
        <f t="shared" si="140"/>
        <v>15</v>
      </c>
      <c r="L233" s="21">
        <f t="shared" si="140"/>
        <v>15</v>
      </c>
      <c r="M233" s="21">
        <f t="shared" si="140"/>
        <v>15</v>
      </c>
      <c r="N233" s="21">
        <f t="shared" si="140"/>
        <v>15</v>
      </c>
      <c r="O233" s="21">
        <f t="shared" si="140"/>
        <v>15</v>
      </c>
      <c r="P233" s="21">
        <f t="shared" si="140"/>
        <v>14.6</v>
      </c>
      <c r="Q233" s="18">
        <f t="shared" si="139"/>
        <v>15</v>
      </c>
      <c r="R233" s="22">
        <v>95.0</v>
      </c>
      <c r="S233" s="17">
        <f>R233/10</f>
        <v>9.5</v>
      </c>
      <c r="T233" s="23">
        <f>Q233+S233</f>
        <v>24.5</v>
      </c>
    </row>
    <row r="234" hidden="1">
      <c r="A234" s="14"/>
      <c r="B234" s="15"/>
      <c r="C234" s="16"/>
      <c r="D234" s="21"/>
      <c r="E234" s="43"/>
      <c r="F234" s="44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18"/>
      <c r="R234" s="20"/>
      <c r="S234" s="21"/>
      <c r="T234" s="21"/>
    </row>
    <row r="235" hidden="1">
      <c r="A235" s="24">
        <v>59.0</v>
      </c>
      <c r="B235" s="15" t="s">
        <v>128</v>
      </c>
      <c r="C235" s="16" t="s">
        <v>129</v>
      </c>
      <c r="D235" s="17">
        <v>9.0</v>
      </c>
      <c r="E235" s="18">
        <v>9.0</v>
      </c>
      <c r="F235" s="19">
        <v>9.0</v>
      </c>
      <c r="G235" s="17">
        <v>10.0</v>
      </c>
      <c r="H235" s="17">
        <v>10.0</v>
      </c>
      <c r="I235" s="17">
        <v>10.0</v>
      </c>
      <c r="J235" s="17">
        <v>10.0</v>
      </c>
      <c r="K235" s="17">
        <v>9.0</v>
      </c>
      <c r="L235" s="17">
        <v>10.0</v>
      </c>
      <c r="M235" s="17">
        <v>10.0</v>
      </c>
      <c r="N235" s="17">
        <v>10.0</v>
      </c>
      <c r="O235" s="17">
        <v>10.0</v>
      </c>
      <c r="P235" s="17">
        <f t="shared" ref="P235:P236" si="141">AVERAGE(D235:M235)</f>
        <v>9.6</v>
      </c>
      <c r="Q235" s="18">
        <f t="shared" ref="Q235:Q236" si="142">ROUND(P235,0)</f>
        <v>10</v>
      </c>
      <c r="R235" s="20"/>
      <c r="S235" s="21"/>
      <c r="T235" s="21"/>
    </row>
    <row r="236" hidden="1">
      <c r="A236" s="14"/>
      <c r="B236" s="15"/>
      <c r="C236" s="16"/>
      <c r="D236" s="17">
        <v>5.0</v>
      </c>
      <c r="E236" s="18">
        <v>5.0</v>
      </c>
      <c r="F236" s="19">
        <v>5.0</v>
      </c>
      <c r="G236" s="17">
        <v>5.0</v>
      </c>
      <c r="H236" s="17">
        <v>5.0</v>
      </c>
      <c r="I236" s="17">
        <v>5.0</v>
      </c>
      <c r="J236" s="17">
        <v>5.0</v>
      </c>
      <c r="K236" s="17">
        <v>5.0</v>
      </c>
      <c r="L236" s="17">
        <v>5.0</v>
      </c>
      <c r="M236" s="17">
        <v>5.0</v>
      </c>
      <c r="N236" s="17">
        <v>5.0</v>
      </c>
      <c r="O236" s="17">
        <v>5.0</v>
      </c>
      <c r="P236" s="17">
        <f t="shared" si="141"/>
        <v>5</v>
      </c>
      <c r="Q236" s="18">
        <f t="shared" si="142"/>
        <v>5</v>
      </c>
      <c r="R236" s="20"/>
      <c r="S236" s="21"/>
      <c r="T236" s="21"/>
    </row>
    <row r="237">
      <c r="A237" s="14">
        <v>59.0</v>
      </c>
      <c r="B237" s="15" t="s">
        <v>128</v>
      </c>
      <c r="C237" s="16" t="s">
        <v>129</v>
      </c>
      <c r="D237" s="21">
        <f t="shared" ref="D237:P237" si="143">D235+D236</f>
        <v>14</v>
      </c>
      <c r="E237" s="21">
        <f t="shared" si="143"/>
        <v>14</v>
      </c>
      <c r="F237" s="21">
        <f t="shared" si="143"/>
        <v>14</v>
      </c>
      <c r="G237" s="21">
        <f t="shared" si="143"/>
        <v>15</v>
      </c>
      <c r="H237" s="21">
        <f t="shared" si="143"/>
        <v>15</v>
      </c>
      <c r="I237" s="21">
        <f t="shared" si="143"/>
        <v>15</v>
      </c>
      <c r="J237" s="21">
        <f t="shared" si="143"/>
        <v>15</v>
      </c>
      <c r="K237" s="21">
        <f t="shared" si="143"/>
        <v>14</v>
      </c>
      <c r="L237" s="21">
        <f t="shared" si="143"/>
        <v>15</v>
      </c>
      <c r="M237" s="21">
        <f t="shared" si="143"/>
        <v>15</v>
      </c>
      <c r="N237" s="21">
        <f t="shared" si="143"/>
        <v>15</v>
      </c>
      <c r="O237" s="21">
        <f t="shared" si="143"/>
        <v>15</v>
      </c>
      <c r="P237" s="21">
        <f t="shared" si="143"/>
        <v>14.6</v>
      </c>
      <c r="Q237" s="18">
        <f>ROUNDUP(P237,0)</f>
        <v>15</v>
      </c>
      <c r="R237" s="22">
        <v>66.0</v>
      </c>
      <c r="S237" s="17">
        <f>R237/10</f>
        <v>6.6</v>
      </c>
      <c r="T237" s="23">
        <f>Q237+S237</f>
        <v>21.6</v>
      </c>
    </row>
    <row r="238" hidden="1">
      <c r="A238" s="14"/>
      <c r="B238" s="15"/>
      <c r="C238" s="16"/>
      <c r="D238" s="21"/>
      <c r="E238" s="43"/>
      <c r="F238" s="44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18"/>
      <c r="R238" s="20"/>
      <c r="S238" s="21"/>
      <c r="T238" s="21"/>
    </row>
    <row r="239" hidden="1">
      <c r="A239" s="24">
        <v>60.0</v>
      </c>
      <c r="B239" s="15" t="s">
        <v>130</v>
      </c>
      <c r="C239" s="16" t="s">
        <v>131</v>
      </c>
      <c r="D239" s="17">
        <v>10.0</v>
      </c>
      <c r="E239" s="18">
        <v>10.0</v>
      </c>
      <c r="F239" s="19">
        <v>9.0</v>
      </c>
      <c r="G239" s="17">
        <v>9.0</v>
      </c>
      <c r="H239" s="17">
        <v>6.0</v>
      </c>
      <c r="I239" s="17">
        <v>6.0</v>
      </c>
      <c r="J239" s="17">
        <v>10.0</v>
      </c>
      <c r="K239" s="17">
        <v>10.0</v>
      </c>
      <c r="L239" s="17">
        <v>6.0</v>
      </c>
      <c r="M239" s="17">
        <v>6.0</v>
      </c>
      <c r="N239" s="17">
        <v>10.0</v>
      </c>
      <c r="O239" s="17">
        <v>10.0</v>
      </c>
      <c r="P239" s="17">
        <f t="shared" ref="P239:P240" si="144">AVERAGE(D239:M239)</f>
        <v>8.2</v>
      </c>
      <c r="Q239" s="18">
        <f>ROUND(P239,0)</f>
        <v>8</v>
      </c>
      <c r="R239" s="20"/>
      <c r="S239" s="21"/>
      <c r="T239" s="21"/>
    </row>
    <row r="240" hidden="1">
      <c r="A240" s="14"/>
      <c r="B240" s="15"/>
      <c r="C240" s="16"/>
      <c r="D240" s="17">
        <v>5.0</v>
      </c>
      <c r="E240" s="18">
        <v>5.0</v>
      </c>
      <c r="F240" s="19">
        <v>5.0</v>
      </c>
      <c r="G240" s="17">
        <v>5.0</v>
      </c>
      <c r="H240" s="17">
        <v>5.0</v>
      </c>
      <c r="I240" s="17">
        <v>5.0</v>
      </c>
      <c r="J240" s="17">
        <v>5.0</v>
      </c>
      <c r="K240" s="17">
        <v>5.0</v>
      </c>
      <c r="L240" s="17">
        <v>5.0</v>
      </c>
      <c r="M240" s="17">
        <v>5.0</v>
      </c>
      <c r="N240" s="17">
        <v>5.0</v>
      </c>
      <c r="O240" s="17">
        <v>5.0</v>
      </c>
      <c r="P240" s="17">
        <f t="shared" si="144"/>
        <v>5</v>
      </c>
      <c r="Q240" s="18">
        <v>9.0</v>
      </c>
      <c r="R240" s="20"/>
      <c r="S240" s="21"/>
      <c r="T240" s="21"/>
    </row>
    <row r="241">
      <c r="A241" s="14">
        <v>60.0</v>
      </c>
      <c r="B241" s="15" t="s">
        <v>130</v>
      </c>
      <c r="C241" s="16" t="s">
        <v>131</v>
      </c>
      <c r="D241" s="21">
        <f t="shared" ref="D241:P241" si="145">D239+D240</f>
        <v>15</v>
      </c>
      <c r="E241" s="21">
        <f t="shared" si="145"/>
        <v>15</v>
      </c>
      <c r="F241" s="21">
        <f t="shared" si="145"/>
        <v>14</v>
      </c>
      <c r="G241" s="21">
        <f t="shared" si="145"/>
        <v>14</v>
      </c>
      <c r="H241" s="21">
        <f t="shared" si="145"/>
        <v>11</v>
      </c>
      <c r="I241" s="21">
        <f t="shared" si="145"/>
        <v>11</v>
      </c>
      <c r="J241" s="21">
        <f t="shared" si="145"/>
        <v>15</v>
      </c>
      <c r="K241" s="21">
        <f t="shared" si="145"/>
        <v>15</v>
      </c>
      <c r="L241" s="21">
        <f t="shared" si="145"/>
        <v>11</v>
      </c>
      <c r="M241" s="21">
        <f t="shared" si="145"/>
        <v>11</v>
      </c>
      <c r="N241" s="21">
        <f t="shared" si="145"/>
        <v>15</v>
      </c>
      <c r="O241" s="21">
        <f t="shared" si="145"/>
        <v>15</v>
      </c>
      <c r="P241" s="21">
        <f t="shared" si="145"/>
        <v>13.2</v>
      </c>
      <c r="Q241" s="18">
        <f>ROUNDUP(P241,0)</f>
        <v>14</v>
      </c>
      <c r="R241" s="22">
        <v>95.0</v>
      </c>
      <c r="S241" s="17">
        <f>R241/10</f>
        <v>9.5</v>
      </c>
      <c r="T241" s="23">
        <f>Q241+S241</f>
        <v>23.5</v>
      </c>
    </row>
    <row r="242" hidden="1">
      <c r="A242" s="14"/>
      <c r="B242" s="15"/>
      <c r="C242" s="16"/>
      <c r="D242" s="21"/>
      <c r="E242" s="43"/>
      <c r="F242" s="44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18"/>
      <c r="R242" s="20"/>
      <c r="S242" s="21"/>
      <c r="T242" s="21"/>
    </row>
    <row r="243" hidden="1">
      <c r="A243" s="24">
        <v>61.0</v>
      </c>
      <c r="B243" s="15" t="s">
        <v>132</v>
      </c>
      <c r="C243" s="16" t="s">
        <v>133</v>
      </c>
      <c r="D243" s="17">
        <v>6.0</v>
      </c>
      <c r="E243" s="18">
        <v>7.0</v>
      </c>
      <c r="F243" s="19">
        <v>9.0</v>
      </c>
      <c r="G243" s="17">
        <v>9.0</v>
      </c>
      <c r="H243" s="17">
        <v>9.0</v>
      </c>
      <c r="I243" s="17">
        <v>9.0</v>
      </c>
      <c r="J243" s="17">
        <v>10.0</v>
      </c>
      <c r="K243" s="17">
        <v>9.0</v>
      </c>
      <c r="L243" s="17">
        <v>9.0</v>
      </c>
      <c r="M243" s="17">
        <v>9.0</v>
      </c>
      <c r="N243" s="17">
        <v>10.0</v>
      </c>
      <c r="O243" s="17">
        <v>10.0</v>
      </c>
      <c r="P243" s="17">
        <f t="shared" ref="P243:P244" si="146">AVERAGE(D243:M243)</f>
        <v>8.6</v>
      </c>
      <c r="Q243" s="18">
        <f>ROUND(P243,0)</f>
        <v>9</v>
      </c>
      <c r="R243" s="20"/>
      <c r="S243" s="21"/>
      <c r="T243" s="21"/>
    </row>
    <row r="244" hidden="1">
      <c r="A244" s="14"/>
      <c r="B244" s="15"/>
      <c r="C244" s="16"/>
      <c r="D244" s="17">
        <v>4.0</v>
      </c>
      <c r="E244" s="18">
        <v>5.0</v>
      </c>
      <c r="F244" s="19">
        <v>5.0</v>
      </c>
      <c r="G244" s="17">
        <v>5.0</v>
      </c>
      <c r="H244" s="17">
        <v>5.0</v>
      </c>
      <c r="I244" s="17">
        <v>5.0</v>
      </c>
      <c r="J244" s="17">
        <v>5.0</v>
      </c>
      <c r="K244" s="17">
        <v>5.0</v>
      </c>
      <c r="L244" s="17">
        <v>5.0</v>
      </c>
      <c r="M244" s="17">
        <v>5.0</v>
      </c>
      <c r="N244" s="17">
        <v>5.0</v>
      </c>
      <c r="O244" s="17">
        <v>5.0</v>
      </c>
      <c r="P244" s="17">
        <f t="shared" si="146"/>
        <v>4.9</v>
      </c>
      <c r="Q244" s="18"/>
      <c r="R244" s="20"/>
      <c r="S244" s="21"/>
      <c r="T244" s="21"/>
    </row>
    <row r="245">
      <c r="A245" s="14">
        <v>61.0</v>
      </c>
      <c r="B245" s="15" t="s">
        <v>132</v>
      </c>
      <c r="C245" s="16" t="s">
        <v>133</v>
      </c>
      <c r="D245" s="21">
        <f t="shared" ref="D245:P245" si="147">D243+D244</f>
        <v>10</v>
      </c>
      <c r="E245" s="21">
        <f t="shared" si="147"/>
        <v>12</v>
      </c>
      <c r="F245" s="21">
        <f t="shared" si="147"/>
        <v>14</v>
      </c>
      <c r="G245" s="21">
        <f t="shared" si="147"/>
        <v>14</v>
      </c>
      <c r="H245" s="21">
        <f t="shared" si="147"/>
        <v>14</v>
      </c>
      <c r="I245" s="21">
        <f t="shared" si="147"/>
        <v>14</v>
      </c>
      <c r="J245" s="21">
        <f t="shared" si="147"/>
        <v>15</v>
      </c>
      <c r="K245" s="21">
        <f t="shared" si="147"/>
        <v>14</v>
      </c>
      <c r="L245" s="21">
        <f t="shared" si="147"/>
        <v>14</v>
      </c>
      <c r="M245" s="21">
        <f t="shared" si="147"/>
        <v>14</v>
      </c>
      <c r="N245" s="21">
        <f t="shared" si="147"/>
        <v>15</v>
      </c>
      <c r="O245" s="21">
        <f t="shared" si="147"/>
        <v>15</v>
      </c>
      <c r="P245" s="21">
        <f t="shared" si="147"/>
        <v>13.5</v>
      </c>
      <c r="Q245" s="18">
        <f>ROUNDUP(P245,0)</f>
        <v>14</v>
      </c>
      <c r="R245" s="25">
        <v>0.0</v>
      </c>
      <c r="S245" s="17">
        <f>R245/10</f>
        <v>0</v>
      </c>
      <c r="T245" s="23">
        <f>Q245+S245</f>
        <v>14</v>
      </c>
    </row>
    <row r="246" hidden="1">
      <c r="A246" s="14"/>
      <c r="B246" s="15"/>
      <c r="C246" s="16"/>
      <c r="D246" s="21"/>
      <c r="E246" s="43"/>
      <c r="F246" s="44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18"/>
      <c r="R246" s="26"/>
      <c r="S246" s="27"/>
      <c r="T246" s="27"/>
    </row>
    <row r="247" hidden="1">
      <c r="A247" s="24">
        <v>62.0</v>
      </c>
      <c r="B247" s="15" t="s">
        <v>134</v>
      </c>
      <c r="C247" s="16" t="s">
        <v>135</v>
      </c>
      <c r="D247" s="17">
        <v>6.0</v>
      </c>
      <c r="E247" s="18">
        <v>10.0</v>
      </c>
      <c r="F247" s="19">
        <v>6.0</v>
      </c>
      <c r="G247" s="17">
        <v>8.0</v>
      </c>
      <c r="H247" s="17">
        <v>9.0</v>
      </c>
      <c r="I247" s="17">
        <v>9.0</v>
      </c>
      <c r="J247" s="17">
        <v>10.0</v>
      </c>
      <c r="K247" s="17">
        <v>9.0</v>
      </c>
      <c r="L247" s="17">
        <v>10.0</v>
      </c>
      <c r="M247" s="17">
        <v>10.0</v>
      </c>
      <c r="N247" s="17">
        <v>10.0</v>
      </c>
      <c r="O247" s="17">
        <v>10.0</v>
      </c>
      <c r="P247" s="17">
        <f t="shared" ref="P247:P248" si="148">AVERAGE(D247:M247)</f>
        <v>8.7</v>
      </c>
      <c r="Q247" s="18">
        <f t="shared" ref="Q247:Q249" si="149">ROUND(P247,0)</f>
        <v>9</v>
      </c>
      <c r="R247" s="26"/>
      <c r="S247" s="27"/>
      <c r="T247" s="27"/>
    </row>
    <row r="248" hidden="1">
      <c r="A248" s="14"/>
      <c r="B248" s="15"/>
      <c r="C248" s="16"/>
      <c r="D248" s="17">
        <v>5.0</v>
      </c>
      <c r="E248" s="18">
        <v>5.0</v>
      </c>
      <c r="F248" s="19">
        <v>5.0</v>
      </c>
      <c r="G248" s="17">
        <v>5.0</v>
      </c>
      <c r="H248" s="17">
        <v>5.0</v>
      </c>
      <c r="I248" s="17">
        <v>5.0</v>
      </c>
      <c r="J248" s="17">
        <v>5.0</v>
      </c>
      <c r="K248" s="17">
        <v>5.0</v>
      </c>
      <c r="L248" s="17">
        <v>5.0</v>
      </c>
      <c r="M248" s="17">
        <v>5.0</v>
      </c>
      <c r="N248" s="17">
        <v>5.0</v>
      </c>
      <c r="O248" s="17">
        <v>5.0</v>
      </c>
      <c r="P248" s="17">
        <f t="shared" si="148"/>
        <v>5</v>
      </c>
      <c r="Q248" s="18">
        <f t="shared" si="149"/>
        <v>5</v>
      </c>
      <c r="R248" s="26"/>
      <c r="S248" s="27"/>
      <c r="T248" s="27"/>
    </row>
    <row r="249">
      <c r="A249" s="14">
        <v>62.0</v>
      </c>
      <c r="B249" s="15" t="s">
        <v>134</v>
      </c>
      <c r="C249" s="16" t="s">
        <v>135</v>
      </c>
      <c r="D249" s="21">
        <f t="shared" ref="D249:P249" si="150">D247+D248</f>
        <v>11</v>
      </c>
      <c r="E249" s="21">
        <f t="shared" si="150"/>
        <v>15</v>
      </c>
      <c r="F249" s="21">
        <f t="shared" si="150"/>
        <v>11</v>
      </c>
      <c r="G249" s="21">
        <f t="shared" si="150"/>
        <v>13</v>
      </c>
      <c r="H249" s="21">
        <f t="shared" si="150"/>
        <v>14</v>
      </c>
      <c r="I249" s="21">
        <f t="shared" si="150"/>
        <v>14</v>
      </c>
      <c r="J249" s="21">
        <f t="shared" si="150"/>
        <v>15</v>
      </c>
      <c r="K249" s="21">
        <f t="shared" si="150"/>
        <v>14</v>
      </c>
      <c r="L249" s="21">
        <f t="shared" si="150"/>
        <v>15</v>
      </c>
      <c r="M249" s="21">
        <f t="shared" si="150"/>
        <v>15</v>
      </c>
      <c r="N249" s="21">
        <f t="shared" si="150"/>
        <v>15</v>
      </c>
      <c r="O249" s="21">
        <f t="shared" si="150"/>
        <v>15</v>
      </c>
      <c r="P249" s="21">
        <f t="shared" si="150"/>
        <v>13.7</v>
      </c>
      <c r="Q249" s="18">
        <f t="shared" si="149"/>
        <v>14</v>
      </c>
      <c r="R249" s="22">
        <v>76.0</v>
      </c>
      <c r="S249" s="17">
        <f>R249/10</f>
        <v>7.6</v>
      </c>
      <c r="T249" s="23">
        <f>Q249+S249</f>
        <v>21.6</v>
      </c>
    </row>
    <row r="250" hidden="1">
      <c r="A250" s="14"/>
      <c r="B250" s="15"/>
      <c r="C250" s="16"/>
      <c r="D250" s="21"/>
      <c r="E250" s="43"/>
      <c r="F250" s="44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18"/>
      <c r="R250" s="20"/>
      <c r="S250" s="21"/>
      <c r="T250" s="21"/>
    </row>
    <row r="251" hidden="1">
      <c r="A251" s="24">
        <v>63.0</v>
      </c>
      <c r="B251" s="15" t="s">
        <v>143</v>
      </c>
      <c r="C251" s="16" t="s">
        <v>144</v>
      </c>
      <c r="D251" s="17">
        <v>8.0</v>
      </c>
      <c r="E251" s="18">
        <v>8.0</v>
      </c>
      <c r="F251" s="19">
        <v>8.0</v>
      </c>
      <c r="G251" s="17">
        <v>8.0</v>
      </c>
      <c r="H251" s="17">
        <v>8.0</v>
      </c>
      <c r="I251" s="17">
        <v>8.0</v>
      </c>
      <c r="J251" s="17">
        <v>9.0</v>
      </c>
      <c r="K251" s="17">
        <v>9.0</v>
      </c>
      <c r="L251" s="17">
        <v>9.0</v>
      </c>
      <c r="M251" s="17">
        <v>9.0</v>
      </c>
      <c r="N251" s="17">
        <v>9.0</v>
      </c>
      <c r="O251" s="17">
        <v>9.0</v>
      </c>
      <c r="P251" s="17">
        <f t="shared" ref="P251:P252" si="151">AVERAGE(D251:M251)</f>
        <v>8.4</v>
      </c>
      <c r="Q251" s="18">
        <f t="shared" ref="Q251:Q252" si="152">ROUND(P251,0)</f>
        <v>8</v>
      </c>
      <c r="R251" s="20"/>
      <c r="S251" s="21"/>
      <c r="T251" s="21"/>
    </row>
    <row r="252" hidden="1">
      <c r="A252" s="14"/>
      <c r="B252" s="15"/>
      <c r="C252" s="16"/>
      <c r="D252" s="17">
        <v>5.0</v>
      </c>
      <c r="E252" s="18">
        <v>5.0</v>
      </c>
      <c r="F252" s="19">
        <v>5.0</v>
      </c>
      <c r="G252" s="17">
        <v>5.0</v>
      </c>
      <c r="H252" s="17">
        <v>5.0</v>
      </c>
      <c r="I252" s="17">
        <v>5.0</v>
      </c>
      <c r="J252" s="17">
        <v>5.0</v>
      </c>
      <c r="K252" s="17">
        <v>5.0</v>
      </c>
      <c r="L252" s="17">
        <v>5.0</v>
      </c>
      <c r="M252" s="17">
        <v>5.0</v>
      </c>
      <c r="N252" s="17">
        <v>5.0</v>
      </c>
      <c r="O252" s="17">
        <v>5.0</v>
      </c>
      <c r="P252" s="17">
        <f t="shared" si="151"/>
        <v>5</v>
      </c>
      <c r="Q252" s="18">
        <f t="shared" si="152"/>
        <v>5</v>
      </c>
      <c r="R252" s="20"/>
      <c r="S252" s="21"/>
      <c r="T252" s="21"/>
    </row>
    <row r="253">
      <c r="A253" s="14">
        <v>63.0</v>
      </c>
      <c r="B253" s="15" t="s">
        <v>143</v>
      </c>
      <c r="C253" s="16" t="s">
        <v>144</v>
      </c>
      <c r="D253" s="21">
        <f t="shared" ref="D253:P253" si="153">D251+D252</f>
        <v>13</v>
      </c>
      <c r="E253" s="21">
        <f t="shared" si="153"/>
        <v>13</v>
      </c>
      <c r="F253" s="21">
        <f t="shared" si="153"/>
        <v>13</v>
      </c>
      <c r="G253" s="21">
        <f t="shared" si="153"/>
        <v>13</v>
      </c>
      <c r="H253" s="21">
        <f t="shared" si="153"/>
        <v>13</v>
      </c>
      <c r="I253" s="21">
        <f t="shared" si="153"/>
        <v>13</v>
      </c>
      <c r="J253" s="21">
        <f t="shared" si="153"/>
        <v>14</v>
      </c>
      <c r="K253" s="21">
        <f t="shared" si="153"/>
        <v>14</v>
      </c>
      <c r="L253" s="21">
        <f t="shared" si="153"/>
        <v>14</v>
      </c>
      <c r="M253" s="21">
        <f t="shared" si="153"/>
        <v>14</v>
      </c>
      <c r="N253" s="21">
        <f t="shared" si="153"/>
        <v>14</v>
      </c>
      <c r="O253" s="21">
        <f t="shared" si="153"/>
        <v>14</v>
      </c>
      <c r="P253" s="21">
        <f t="shared" si="153"/>
        <v>13.4</v>
      </c>
      <c r="Q253" s="18">
        <f>ROUNDUP(P253,0)</f>
        <v>14</v>
      </c>
      <c r="R253" s="22">
        <v>48.0</v>
      </c>
      <c r="S253" s="17">
        <f>R253/10</f>
        <v>4.8</v>
      </c>
      <c r="T253" s="23">
        <f>Q253+S253</f>
        <v>18.8</v>
      </c>
    </row>
    <row r="254" hidden="1">
      <c r="A254" s="14"/>
      <c r="B254" s="15"/>
      <c r="C254" s="16"/>
      <c r="D254" s="21"/>
      <c r="E254" s="43"/>
      <c r="F254" s="44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18"/>
      <c r="R254" s="20"/>
      <c r="S254" s="21"/>
      <c r="T254" s="21"/>
    </row>
    <row r="255" hidden="1">
      <c r="A255" s="24">
        <v>64.0</v>
      </c>
      <c r="B255" s="15" t="s">
        <v>143</v>
      </c>
      <c r="C255" s="16" t="s">
        <v>145</v>
      </c>
      <c r="D255" s="17">
        <v>6.0</v>
      </c>
      <c r="E255" s="18">
        <v>8.0</v>
      </c>
      <c r="F255" s="19">
        <v>6.0</v>
      </c>
      <c r="G255" s="17">
        <v>6.0</v>
      </c>
      <c r="H255" s="17">
        <v>6.0</v>
      </c>
      <c r="I255" s="17">
        <v>6.0</v>
      </c>
      <c r="J255" s="17">
        <v>6.0</v>
      </c>
      <c r="K255" s="17">
        <v>6.0</v>
      </c>
      <c r="L255" s="17">
        <v>6.0</v>
      </c>
      <c r="M255" s="17">
        <v>6.0</v>
      </c>
      <c r="N255" s="17">
        <v>6.0</v>
      </c>
      <c r="O255" s="17">
        <v>6.0</v>
      </c>
      <c r="P255" s="17">
        <f t="shared" ref="P255:P256" si="154">AVERAGE(D255:M255)</f>
        <v>6.2</v>
      </c>
      <c r="Q255" s="18">
        <f t="shared" ref="Q255:Q256" si="155">ROUND(P255,0)</f>
        <v>6</v>
      </c>
      <c r="R255" s="20"/>
      <c r="S255" s="21"/>
      <c r="T255" s="21"/>
    </row>
    <row r="256" hidden="1">
      <c r="A256" s="24"/>
      <c r="B256" s="15"/>
      <c r="C256" s="16"/>
      <c r="D256" s="17">
        <v>5.0</v>
      </c>
      <c r="E256" s="18">
        <v>5.0</v>
      </c>
      <c r="F256" s="19">
        <v>5.0</v>
      </c>
      <c r="G256" s="17">
        <v>5.0</v>
      </c>
      <c r="H256" s="17">
        <v>5.0</v>
      </c>
      <c r="I256" s="17">
        <v>5.0</v>
      </c>
      <c r="J256" s="17">
        <v>5.0</v>
      </c>
      <c r="K256" s="17">
        <v>5.0</v>
      </c>
      <c r="L256" s="17">
        <v>5.0</v>
      </c>
      <c r="M256" s="17">
        <v>5.0</v>
      </c>
      <c r="N256" s="17">
        <v>5.0</v>
      </c>
      <c r="O256" s="17">
        <v>5.0</v>
      </c>
      <c r="P256" s="17">
        <f t="shared" si="154"/>
        <v>5</v>
      </c>
      <c r="Q256" s="18">
        <f t="shared" si="155"/>
        <v>5</v>
      </c>
      <c r="R256" s="20"/>
      <c r="S256" s="21"/>
      <c r="T256" s="21"/>
    </row>
    <row r="257">
      <c r="A257" s="24">
        <v>64.0</v>
      </c>
      <c r="B257" s="15" t="s">
        <v>143</v>
      </c>
      <c r="C257" s="16" t="s">
        <v>145</v>
      </c>
      <c r="D257" s="21">
        <f t="shared" ref="D257:P257" si="156">D255+D256</f>
        <v>11</v>
      </c>
      <c r="E257" s="21">
        <f t="shared" si="156"/>
        <v>13</v>
      </c>
      <c r="F257" s="21">
        <f t="shared" si="156"/>
        <v>11</v>
      </c>
      <c r="G257" s="21">
        <f t="shared" si="156"/>
        <v>11</v>
      </c>
      <c r="H257" s="21">
        <f t="shared" si="156"/>
        <v>11</v>
      </c>
      <c r="I257" s="21">
        <f t="shared" si="156"/>
        <v>11</v>
      </c>
      <c r="J257" s="21">
        <f t="shared" si="156"/>
        <v>11</v>
      </c>
      <c r="K257" s="21">
        <f t="shared" si="156"/>
        <v>11</v>
      </c>
      <c r="L257" s="21">
        <f t="shared" si="156"/>
        <v>11</v>
      </c>
      <c r="M257" s="21">
        <f t="shared" si="156"/>
        <v>11</v>
      </c>
      <c r="N257" s="21">
        <f t="shared" si="156"/>
        <v>11</v>
      </c>
      <c r="O257" s="21">
        <f t="shared" si="156"/>
        <v>11</v>
      </c>
      <c r="P257" s="21">
        <f t="shared" si="156"/>
        <v>11.2</v>
      </c>
      <c r="Q257" s="18">
        <f>ROUNDUP(P257,0)</f>
        <v>12</v>
      </c>
      <c r="R257" s="22">
        <v>48.0</v>
      </c>
      <c r="S257" s="17">
        <f>R257/10</f>
        <v>4.8</v>
      </c>
      <c r="T257" s="23">
        <f>Q257+S257</f>
        <v>16.8</v>
      </c>
    </row>
    <row r="258" hidden="1">
      <c r="A258" s="14"/>
      <c r="B258" s="15"/>
      <c r="C258" s="16"/>
      <c r="D258" s="21"/>
      <c r="E258" s="43"/>
      <c r="F258" s="44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18"/>
      <c r="R258" s="20"/>
      <c r="S258" s="21"/>
      <c r="T258" s="21"/>
    </row>
    <row r="259" hidden="1">
      <c r="A259" s="24">
        <v>65.0</v>
      </c>
      <c r="B259" s="15" t="s">
        <v>143</v>
      </c>
      <c r="C259" s="16" t="s">
        <v>146</v>
      </c>
      <c r="D259" s="17">
        <v>0.0</v>
      </c>
      <c r="E259" s="18">
        <v>6.0</v>
      </c>
      <c r="F259" s="19">
        <v>6.0</v>
      </c>
      <c r="G259" s="17">
        <v>6.0</v>
      </c>
      <c r="H259" s="17">
        <v>0.0</v>
      </c>
      <c r="I259" s="17">
        <v>0.0</v>
      </c>
      <c r="J259" s="17">
        <v>6.0</v>
      </c>
      <c r="K259" s="17">
        <v>6.0</v>
      </c>
      <c r="L259" s="17">
        <v>5.0</v>
      </c>
      <c r="M259" s="17">
        <v>5.0</v>
      </c>
      <c r="N259" s="17">
        <v>0.0</v>
      </c>
      <c r="O259" s="17">
        <v>0.0</v>
      </c>
      <c r="P259" s="17">
        <f t="shared" ref="P259:P260" si="157">AVERAGE(D259:M259)</f>
        <v>4</v>
      </c>
      <c r="Q259" s="18">
        <f>ROUND(P259,0)</f>
        <v>4</v>
      </c>
      <c r="R259" s="20"/>
      <c r="S259" s="21"/>
      <c r="T259" s="21"/>
    </row>
    <row r="260" hidden="1">
      <c r="A260" s="30"/>
      <c r="B260" s="30"/>
      <c r="C260" s="26"/>
      <c r="D260" s="17">
        <v>0.0</v>
      </c>
      <c r="E260" s="18">
        <v>0.0</v>
      </c>
      <c r="F260" s="19">
        <v>0.0</v>
      </c>
      <c r="G260" s="17">
        <v>0.0</v>
      </c>
      <c r="H260" s="17">
        <v>0.0</v>
      </c>
      <c r="I260" s="17">
        <v>0.0</v>
      </c>
      <c r="J260" s="17">
        <v>0.0</v>
      </c>
      <c r="K260" s="17">
        <v>0.0</v>
      </c>
      <c r="L260" s="17">
        <v>0.0</v>
      </c>
      <c r="M260" s="17">
        <v>0.0</v>
      </c>
      <c r="N260" s="17">
        <v>0.0</v>
      </c>
      <c r="O260" s="17">
        <v>0.0</v>
      </c>
      <c r="P260" s="17">
        <f t="shared" si="157"/>
        <v>0</v>
      </c>
      <c r="Q260" s="18">
        <v>0.0</v>
      </c>
      <c r="R260" s="20"/>
      <c r="S260" s="21"/>
      <c r="T260" s="21"/>
    </row>
    <row r="261">
      <c r="A261" s="31">
        <v>65.0</v>
      </c>
      <c r="B261" s="32" t="s">
        <v>143</v>
      </c>
      <c r="C261" s="33" t="s">
        <v>146</v>
      </c>
      <c r="D261" s="21">
        <f t="shared" ref="D261:P261" si="158">D259+D260</f>
        <v>0</v>
      </c>
      <c r="E261" s="21">
        <f t="shared" si="158"/>
        <v>6</v>
      </c>
      <c r="F261" s="21">
        <f t="shared" si="158"/>
        <v>6</v>
      </c>
      <c r="G261" s="21">
        <f t="shared" si="158"/>
        <v>6</v>
      </c>
      <c r="H261" s="21">
        <f t="shared" si="158"/>
        <v>0</v>
      </c>
      <c r="I261" s="21">
        <f t="shared" si="158"/>
        <v>0</v>
      </c>
      <c r="J261" s="21">
        <f t="shared" si="158"/>
        <v>6</v>
      </c>
      <c r="K261" s="21">
        <f t="shared" si="158"/>
        <v>6</v>
      </c>
      <c r="L261" s="21">
        <f t="shared" si="158"/>
        <v>5</v>
      </c>
      <c r="M261" s="21">
        <f t="shared" si="158"/>
        <v>5</v>
      </c>
      <c r="N261" s="21">
        <f t="shared" si="158"/>
        <v>0</v>
      </c>
      <c r="O261" s="21">
        <f t="shared" si="158"/>
        <v>0</v>
      </c>
      <c r="P261" s="21">
        <f t="shared" si="158"/>
        <v>4</v>
      </c>
      <c r="Q261" s="18">
        <f>ROUNDUP(P261,0)</f>
        <v>4</v>
      </c>
      <c r="R261" s="22">
        <v>0.0</v>
      </c>
      <c r="S261" s="17">
        <f>R261/10</f>
        <v>0</v>
      </c>
      <c r="T261" s="23">
        <f>Q265+S261</f>
        <v>0</v>
      </c>
    </row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T$1:$T$1000">
    <filterColumn colId="0">
      <filters>
        <filter val="22"/>
        <filter val="23"/>
        <filter val="24"/>
        <filter val="25"/>
        <filter val="14"/>
        <filter val="17"/>
        <filter val="18"/>
        <filter val="19"/>
        <filter val="0"/>
        <filter val="8"/>
        <filter val="20"/>
        <filter val="21"/>
        <filter val="1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5" width="7.63"/>
    <col customWidth="1" min="6" max="6" width="7.88"/>
    <col customWidth="1" min="7" max="7" width="6.88"/>
    <col customWidth="1" min="8" max="8" width="6.75"/>
    <col customWidth="1" min="9" max="9" width="7.5"/>
    <col customWidth="1" min="10" max="10" width="6.25"/>
    <col customWidth="1" min="11" max="11" width="6.5"/>
    <col customWidth="1" min="12" max="12" width="7.63"/>
    <col customWidth="1" min="13" max="13" width="6.5"/>
    <col customWidth="1" min="14" max="14" width="8.63"/>
    <col customWidth="1" min="15" max="15" width="6.63"/>
    <col customWidth="1" min="16" max="17" width="7.13"/>
  </cols>
  <sheetData>
    <row r="1">
      <c r="A1" s="45"/>
      <c r="B1" s="45"/>
      <c r="C1" s="45"/>
      <c r="D1" s="45" t="s">
        <v>147</v>
      </c>
      <c r="G1" s="45" t="s">
        <v>148</v>
      </c>
      <c r="J1" s="45" t="s">
        <v>149</v>
      </c>
      <c r="M1" s="46"/>
      <c r="N1" s="46"/>
      <c r="O1" s="46"/>
      <c r="P1" s="46"/>
      <c r="Q1" s="46"/>
    </row>
    <row r="2">
      <c r="A2" s="45"/>
      <c r="B2" s="45"/>
      <c r="C2" s="45"/>
      <c r="D2" s="45" t="s">
        <v>150</v>
      </c>
      <c r="E2" s="45" t="s">
        <v>151</v>
      </c>
      <c r="F2" s="45" t="s">
        <v>152</v>
      </c>
      <c r="G2" s="45" t="s">
        <v>153</v>
      </c>
      <c r="H2" s="45" t="s">
        <v>154</v>
      </c>
      <c r="I2" s="45" t="s">
        <v>155</v>
      </c>
      <c r="J2" s="45" t="s">
        <v>154</v>
      </c>
      <c r="K2" s="45" t="s">
        <v>156</v>
      </c>
      <c r="L2" s="45" t="s">
        <v>156</v>
      </c>
      <c r="M2" s="46" t="s">
        <v>150</v>
      </c>
      <c r="N2" s="46" t="s">
        <v>151</v>
      </c>
      <c r="O2" s="46" t="s">
        <v>157</v>
      </c>
      <c r="P2" s="46" t="s">
        <v>158</v>
      </c>
      <c r="Q2" s="46" t="s">
        <v>159</v>
      </c>
    </row>
    <row r="3">
      <c r="A3" s="47">
        <v>1.0</v>
      </c>
      <c r="B3" s="45" t="s">
        <v>12</v>
      </c>
      <c r="C3" s="45" t="s">
        <v>160</v>
      </c>
      <c r="D3" s="47">
        <v>3.0</v>
      </c>
      <c r="E3" s="47">
        <v>0.0</v>
      </c>
      <c r="F3" s="47">
        <v>1.0</v>
      </c>
      <c r="G3" s="47">
        <v>9.0</v>
      </c>
      <c r="H3" s="47">
        <v>5.0</v>
      </c>
      <c r="I3" s="47">
        <v>5.0</v>
      </c>
      <c r="J3" s="47">
        <v>5.0</v>
      </c>
      <c r="K3" s="47">
        <v>10.0</v>
      </c>
      <c r="L3" s="47">
        <v>10.0</v>
      </c>
      <c r="M3" s="48">
        <f t="shared" ref="M3:N3" si="1">D3</f>
        <v>3</v>
      </c>
      <c r="N3" s="48">
        <f t="shared" si="1"/>
        <v>0</v>
      </c>
      <c r="O3" s="48">
        <f t="shared" ref="O3:O65" si="3">F3+G3</f>
        <v>10</v>
      </c>
      <c r="P3" s="48">
        <f t="shared" ref="P3:P65" si="4">H3+I3</f>
        <v>10</v>
      </c>
      <c r="Q3" s="48">
        <f t="shared" ref="Q3:Q65" si="5">K3+L3</f>
        <v>20</v>
      </c>
    </row>
    <row r="4">
      <c r="A4" s="47">
        <v>2.0</v>
      </c>
      <c r="B4" s="45" t="s">
        <v>14</v>
      </c>
      <c r="C4" s="45" t="s">
        <v>161</v>
      </c>
      <c r="D4" s="47">
        <v>11.0</v>
      </c>
      <c r="E4" s="47">
        <v>9.0</v>
      </c>
      <c r="F4" s="47">
        <v>5.0</v>
      </c>
      <c r="G4" s="47">
        <v>10.0</v>
      </c>
      <c r="H4" s="47">
        <v>5.0</v>
      </c>
      <c r="I4" s="47">
        <v>10.0</v>
      </c>
      <c r="J4" s="47">
        <v>4.0</v>
      </c>
      <c r="K4" s="47">
        <v>7.0</v>
      </c>
      <c r="L4" s="47">
        <v>10.0</v>
      </c>
      <c r="M4" s="48">
        <f t="shared" ref="M4:N4" si="2">D4</f>
        <v>11</v>
      </c>
      <c r="N4" s="48">
        <f t="shared" si="2"/>
        <v>9</v>
      </c>
      <c r="O4" s="48">
        <f t="shared" si="3"/>
        <v>15</v>
      </c>
      <c r="P4" s="48">
        <f t="shared" si="4"/>
        <v>15</v>
      </c>
      <c r="Q4" s="48">
        <f t="shared" si="5"/>
        <v>17</v>
      </c>
    </row>
    <row r="5">
      <c r="A5" s="47">
        <v>3.0</v>
      </c>
      <c r="B5" s="45" t="s">
        <v>16</v>
      </c>
      <c r="C5" s="45" t="s">
        <v>162</v>
      </c>
      <c r="D5" s="47">
        <v>7.0</v>
      </c>
      <c r="E5" s="47">
        <v>3.0</v>
      </c>
      <c r="F5" s="47">
        <v>3.0</v>
      </c>
      <c r="G5" s="47">
        <v>10.0</v>
      </c>
      <c r="H5" s="47">
        <v>5.0</v>
      </c>
      <c r="I5" s="47">
        <v>2.0</v>
      </c>
      <c r="J5" s="47">
        <v>0.0</v>
      </c>
      <c r="K5" s="47">
        <v>10.0</v>
      </c>
      <c r="L5" s="47">
        <v>8.0</v>
      </c>
      <c r="M5" s="48">
        <f t="shared" ref="M5:N5" si="6">D5</f>
        <v>7</v>
      </c>
      <c r="N5" s="48">
        <f t="shared" si="6"/>
        <v>3</v>
      </c>
      <c r="O5" s="48">
        <f t="shared" si="3"/>
        <v>13</v>
      </c>
      <c r="P5" s="48">
        <f t="shared" si="4"/>
        <v>7</v>
      </c>
      <c r="Q5" s="48">
        <f t="shared" si="5"/>
        <v>18</v>
      </c>
    </row>
    <row r="6">
      <c r="A6" s="47">
        <v>4.0</v>
      </c>
      <c r="B6" s="45" t="s">
        <v>18</v>
      </c>
      <c r="C6" s="45" t="s">
        <v>163</v>
      </c>
      <c r="D6" s="47">
        <v>7.0</v>
      </c>
      <c r="E6" s="47">
        <v>4.0</v>
      </c>
      <c r="F6" s="47">
        <v>3.0</v>
      </c>
      <c r="G6" s="47">
        <v>10.0</v>
      </c>
      <c r="H6" s="47">
        <v>5.0</v>
      </c>
      <c r="I6" s="47">
        <v>10.0</v>
      </c>
      <c r="J6" s="47">
        <v>4.0</v>
      </c>
      <c r="K6" s="47">
        <v>10.0</v>
      </c>
      <c r="L6" s="47">
        <v>9.0</v>
      </c>
      <c r="M6" s="48">
        <f t="shared" ref="M6:N6" si="7">D6</f>
        <v>7</v>
      </c>
      <c r="N6" s="48">
        <f t="shared" si="7"/>
        <v>4</v>
      </c>
      <c r="O6" s="48">
        <f t="shared" si="3"/>
        <v>13</v>
      </c>
      <c r="P6" s="48">
        <f t="shared" si="4"/>
        <v>15</v>
      </c>
      <c r="Q6" s="48">
        <f t="shared" si="5"/>
        <v>19</v>
      </c>
    </row>
    <row r="7">
      <c r="A7" s="47">
        <v>5.0</v>
      </c>
      <c r="B7" s="45" t="s">
        <v>20</v>
      </c>
      <c r="C7" s="45" t="s">
        <v>164</v>
      </c>
      <c r="D7" s="47">
        <v>9.0</v>
      </c>
      <c r="E7" s="47">
        <v>13.0</v>
      </c>
      <c r="F7" s="47">
        <v>4.0</v>
      </c>
      <c r="G7" s="47">
        <v>10.0</v>
      </c>
      <c r="H7" s="47">
        <v>5.0</v>
      </c>
      <c r="I7" s="47">
        <v>10.0</v>
      </c>
      <c r="J7" s="47">
        <v>5.0</v>
      </c>
      <c r="K7" s="47">
        <v>10.0</v>
      </c>
      <c r="L7" s="47">
        <v>10.0</v>
      </c>
      <c r="M7" s="48">
        <f t="shared" ref="M7:N7" si="8">D7</f>
        <v>9</v>
      </c>
      <c r="N7" s="48">
        <f t="shared" si="8"/>
        <v>13</v>
      </c>
      <c r="O7" s="48">
        <f t="shared" si="3"/>
        <v>14</v>
      </c>
      <c r="P7" s="48">
        <f t="shared" si="4"/>
        <v>15</v>
      </c>
      <c r="Q7" s="48">
        <f t="shared" si="5"/>
        <v>20</v>
      </c>
    </row>
    <row r="8">
      <c r="A8" s="47">
        <v>6.0</v>
      </c>
      <c r="B8" s="45" t="s">
        <v>22</v>
      </c>
      <c r="C8" s="45" t="s">
        <v>165</v>
      </c>
      <c r="D8" s="47">
        <v>11.0</v>
      </c>
      <c r="E8" s="47">
        <v>3.0</v>
      </c>
      <c r="F8" s="47">
        <v>5.0</v>
      </c>
      <c r="G8" s="47">
        <v>5.0</v>
      </c>
      <c r="H8" s="47">
        <v>3.0</v>
      </c>
      <c r="I8" s="47">
        <v>5.0</v>
      </c>
      <c r="J8" s="47">
        <v>5.0</v>
      </c>
      <c r="K8" s="47">
        <v>7.0</v>
      </c>
      <c r="L8" s="47">
        <v>2.0</v>
      </c>
      <c r="M8" s="48">
        <f t="shared" ref="M8:N8" si="9">D8</f>
        <v>11</v>
      </c>
      <c r="N8" s="48">
        <f t="shared" si="9"/>
        <v>3</v>
      </c>
      <c r="O8" s="48">
        <f t="shared" si="3"/>
        <v>10</v>
      </c>
      <c r="P8" s="48">
        <f t="shared" si="4"/>
        <v>8</v>
      </c>
      <c r="Q8" s="48">
        <f t="shared" si="5"/>
        <v>9</v>
      </c>
    </row>
    <row r="9">
      <c r="A9" s="47">
        <v>7.0</v>
      </c>
      <c r="B9" s="45" t="s">
        <v>24</v>
      </c>
      <c r="C9" s="45" t="s">
        <v>166</v>
      </c>
      <c r="D9" s="47">
        <v>4.0</v>
      </c>
      <c r="E9" s="47">
        <v>8.0</v>
      </c>
      <c r="F9" s="47">
        <v>3.0</v>
      </c>
      <c r="G9" s="47">
        <v>10.0</v>
      </c>
      <c r="H9" s="47">
        <v>5.0</v>
      </c>
      <c r="I9" s="47">
        <v>8.0</v>
      </c>
      <c r="J9" s="47">
        <v>3.0</v>
      </c>
      <c r="K9" s="47">
        <v>10.0</v>
      </c>
      <c r="L9" s="47">
        <v>10.0</v>
      </c>
      <c r="M9" s="48">
        <f t="shared" ref="M9:N9" si="10">D9</f>
        <v>4</v>
      </c>
      <c r="N9" s="48">
        <f t="shared" si="10"/>
        <v>8</v>
      </c>
      <c r="O9" s="48">
        <f t="shared" si="3"/>
        <v>13</v>
      </c>
      <c r="P9" s="48">
        <f t="shared" si="4"/>
        <v>13</v>
      </c>
      <c r="Q9" s="48">
        <f t="shared" si="5"/>
        <v>20</v>
      </c>
    </row>
    <row r="10">
      <c r="A10" s="47">
        <v>8.0</v>
      </c>
      <c r="B10" s="45" t="s">
        <v>26</v>
      </c>
      <c r="C10" s="45" t="s">
        <v>167</v>
      </c>
      <c r="D10" s="47">
        <v>11.0</v>
      </c>
      <c r="E10" s="47">
        <v>7.0</v>
      </c>
      <c r="F10" s="47">
        <v>1.0</v>
      </c>
      <c r="G10" s="47">
        <v>10.0</v>
      </c>
      <c r="H10" s="47">
        <v>5.0</v>
      </c>
      <c r="I10" s="47">
        <v>5.0</v>
      </c>
      <c r="J10" s="47">
        <v>4.0</v>
      </c>
      <c r="K10" s="47">
        <v>10.0</v>
      </c>
      <c r="L10" s="47">
        <v>8.0</v>
      </c>
      <c r="M10" s="48">
        <f t="shared" ref="M10:N10" si="11">D10</f>
        <v>11</v>
      </c>
      <c r="N10" s="48">
        <f t="shared" si="11"/>
        <v>7</v>
      </c>
      <c r="O10" s="48">
        <f t="shared" si="3"/>
        <v>11</v>
      </c>
      <c r="P10" s="48">
        <f t="shared" si="4"/>
        <v>10</v>
      </c>
      <c r="Q10" s="48">
        <f t="shared" si="5"/>
        <v>18</v>
      </c>
    </row>
    <row r="11">
      <c r="A11" s="47">
        <v>9.0</v>
      </c>
      <c r="B11" s="45" t="s">
        <v>28</v>
      </c>
      <c r="C11" s="45" t="s">
        <v>168</v>
      </c>
      <c r="D11" s="47">
        <v>12.0</v>
      </c>
      <c r="E11" s="47">
        <v>14.0</v>
      </c>
      <c r="F11" s="47">
        <v>10.0</v>
      </c>
      <c r="G11" s="47">
        <v>0.0</v>
      </c>
      <c r="H11" s="47">
        <v>0.0</v>
      </c>
      <c r="I11" s="47">
        <v>0.0</v>
      </c>
      <c r="J11" s="47">
        <v>0.0</v>
      </c>
      <c r="K11" s="47">
        <v>6.0</v>
      </c>
      <c r="L11" s="47">
        <v>1.0</v>
      </c>
      <c r="M11" s="48">
        <f t="shared" ref="M11:N11" si="12">D11</f>
        <v>12</v>
      </c>
      <c r="N11" s="48">
        <f t="shared" si="12"/>
        <v>14</v>
      </c>
      <c r="O11" s="48">
        <f t="shared" si="3"/>
        <v>10</v>
      </c>
      <c r="P11" s="48">
        <f t="shared" si="4"/>
        <v>0</v>
      </c>
      <c r="Q11" s="48">
        <f t="shared" si="5"/>
        <v>7</v>
      </c>
    </row>
    <row r="12">
      <c r="A12" s="47">
        <v>10.0</v>
      </c>
      <c r="B12" s="45" t="s">
        <v>30</v>
      </c>
      <c r="C12" s="45" t="s">
        <v>169</v>
      </c>
      <c r="D12" s="47">
        <v>0.0</v>
      </c>
      <c r="E12" s="47">
        <v>0.0</v>
      </c>
      <c r="F12" s="47">
        <v>0.0</v>
      </c>
      <c r="G12" s="47">
        <v>6.0</v>
      </c>
      <c r="H12" s="47">
        <v>5.0</v>
      </c>
      <c r="I12" s="47">
        <v>1.0</v>
      </c>
      <c r="J12" s="47">
        <v>5.0</v>
      </c>
      <c r="K12" s="47">
        <v>10.0</v>
      </c>
      <c r="L12" s="47">
        <v>6.0</v>
      </c>
      <c r="M12" s="48">
        <f t="shared" ref="M12:N12" si="13">D12</f>
        <v>0</v>
      </c>
      <c r="N12" s="48">
        <f t="shared" si="13"/>
        <v>0</v>
      </c>
      <c r="O12" s="48">
        <f t="shared" si="3"/>
        <v>6</v>
      </c>
      <c r="P12" s="48">
        <f t="shared" si="4"/>
        <v>6</v>
      </c>
      <c r="Q12" s="48">
        <f t="shared" si="5"/>
        <v>16</v>
      </c>
    </row>
    <row r="13">
      <c r="A13" s="47">
        <v>11.0</v>
      </c>
      <c r="B13" s="45" t="s">
        <v>32</v>
      </c>
      <c r="C13" s="45" t="s">
        <v>170</v>
      </c>
      <c r="D13" s="47">
        <v>10.0</v>
      </c>
      <c r="E13" s="47">
        <v>5.0</v>
      </c>
      <c r="F13" s="47">
        <v>2.0</v>
      </c>
      <c r="G13" s="47">
        <v>7.0</v>
      </c>
      <c r="H13" s="47">
        <v>2.0</v>
      </c>
      <c r="I13" s="47">
        <v>3.0</v>
      </c>
      <c r="J13" s="47">
        <v>2.0</v>
      </c>
      <c r="K13" s="47">
        <v>2.0</v>
      </c>
      <c r="L13" s="47">
        <v>3.0</v>
      </c>
      <c r="M13" s="48">
        <f t="shared" ref="M13:N13" si="14">D13</f>
        <v>10</v>
      </c>
      <c r="N13" s="48">
        <f t="shared" si="14"/>
        <v>5</v>
      </c>
      <c r="O13" s="48">
        <f t="shared" si="3"/>
        <v>9</v>
      </c>
      <c r="P13" s="48">
        <f t="shared" si="4"/>
        <v>5</v>
      </c>
      <c r="Q13" s="48">
        <f t="shared" si="5"/>
        <v>5</v>
      </c>
    </row>
    <row r="14">
      <c r="A14" s="45"/>
      <c r="B14" s="45" t="s">
        <v>34</v>
      </c>
      <c r="C14" s="45" t="s">
        <v>171</v>
      </c>
      <c r="D14" s="47">
        <v>3.0</v>
      </c>
      <c r="E14" s="47">
        <v>2.0</v>
      </c>
      <c r="F14" s="47">
        <v>1.0</v>
      </c>
      <c r="G14" s="47">
        <v>4.0</v>
      </c>
      <c r="H14" s="47">
        <v>2.0</v>
      </c>
      <c r="I14" s="47">
        <v>5.0</v>
      </c>
      <c r="J14" s="47">
        <v>1.0</v>
      </c>
      <c r="K14" s="47">
        <v>10.0</v>
      </c>
      <c r="L14" s="47">
        <v>3.0</v>
      </c>
      <c r="M14" s="48">
        <f t="shared" ref="M14:N14" si="15">D14</f>
        <v>3</v>
      </c>
      <c r="N14" s="48">
        <f t="shared" si="15"/>
        <v>2</v>
      </c>
      <c r="O14" s="48">
        <f t="shared" si="3"/>
        <v>5</v>
      </c>
      <c r="P14" s="48">
        <f t="shared" si="4"/>
        <v>7</v>
      </c>
      <c r="Q14" s="48">
        <f t="shared" si="5"/>
        <v>13</v>
      </c>
    </row>
    <row r="15">
      <c r="A15" s="47">
        <v>12.0</v>
      </c>
      <c r="B15" s="45" t="s">
        <v>36</v>
      </c>
      <c r="C15" s="45" t="s">
        <v>172</v>
      </c>
      <c r="D15" s="47">
        <v>18.0</v>
      </c>
      <c r="E15" s="47">
        <v>12.0</v>
      </c>
      <c r="F15" s="47">
        <v>6.0</v>
      </c>
      <c r="G15" s="47">
        <v>10.0</v>
      </c>
      <c r="H15" s="47">
        <v>5.0</v>
      </c>
      <c r="I15" s="47">
        <v>10.0</v>
      </c>
      <c r="J15" s="47">
        <v>5.0</v>
      </c>
      <c r="K15" s="47">
        <v>10.0</v>
      </c>
      <c r="L15" s="47">
        <v>10.0</v>
      </c>
      <c r="M15" s="48">
        <f t="shared" ref="M15:N15" si="16">D15</f>
        <v>18</v>
      </c>
      <c r="N15" s="48">
        <f t="shared" si="16"/>
        <v>12</v>
      </c>
      <c r="O15" s="48">
        <f t="shared" si="3"/>
        <v>16</v>
      </c>
      <c r="P15" s="48">
        <f t="shared" si="4"/>
        <v>15</v>
      </c>
      <c r="Q15" s="48">
        <f t="shared" si="5"/>
        <v>20</v>
      </c>
    </row>
    <row r="16">
      <c r="A16" s="47">
        <v>13.0</v>
      </c>
      <c r="B16" s="45" t="s">
        <v>38</v>
      </c>
      <c r="C16" s="45" t="s">
        <v>173</v>
      </c>
      <c r="D16" s="47">
        <v>5.0</v>
      </c>
      <c r="E16" s="47">
        <v>0.0</v>
      </c>
      <c r="F16" s="47">
        <v>5.0</v>
      </c>
      <c r="G16" s="47">
        <v>10.0</v>
      </c>
      <c r="H16" s="47">
        <v>5.0</v>
      </c>
      <c r="I16" s="47">
        <v>1.0</v>
      </c>
      <c r="J16" s="47">
        <v>2.0</v>
      </c>
      <c r="K16" s="47">
        <v>10.0</v>
      </c>
      <c r="L16" s="47">
        <v>10.0</v>
      </c>
      <c r="M16" s="48">
        <f t="shared" ref="M16:N16" si="17">D16</f>
        <v>5</v>
      </c>
      <c r="N16" s="48">
        <f t="shared" si="17"/>
        <v>0</v>
      </c>
      <c r="O16" s="48">
        <f t="shared" si="3"/>
        <v>15</v>
      </c>
      <c r="P16" s="48">
        <f t="shared" si="4"/>
        <v>6</v>
      </c>
      <c r="Q16" s="48">
        <f t="shared" si="5"/>
        <v>20</v>
      </c>
    </row>
    <row r="17">
      <c r="A17" s="47">
        <v>14.0</v>
      </c>
      <c r="B17" s="45" t="s">
        <v>40</v>
      </c>
      <c r="C17" s="45" t="s">
        <v>174</v>
      </c>
      <c r="D17" s="47">
        <v>12.0</v>
      </c>
      <c r="E17" s="47">
        <v>9.0</v>
      </c>
      <c r="F17" s="47">
        <v>6.0</v>
      </c>
      <c r="G17" s="47">
        <v>8.0</v>
      </c>
      <c r="H17" s="47">
        <v>5.0</v>
      </c>
      <c r="I17" s="47">
        <v>10.0</v>
      </c>
      <c r="J17" s="47">
        <v>5.0</v>
      </c>
      <c r="K17" s="47">
        <v>8.0</v>
      </c>
      <c r="L17" s="47">
        <v>10.0</v>
      </c>
      <c r="M17" s="48">
        <f t="shared" ref="M17:N17" si="18">D17</f>
        <v>12</v>
      </c>
      <c r="N17" s="48">
        <f t="shared" si="18"/>
        <v>9</v>
      </c>
      <c r="O17" s="48">
        <f t="shared" si="3"/>
        <v>14</v>
      </c>
      <c r="P17" s="48">
        <f t="shared" si="4"/>
        <v>15</v>
      </c>
      <c r="Q17" s="48">
        <f t="shared" si="5"/>
        <v>18</v>
      </c>
    </row>
    <row r="18">
      <c r="A18" s="47">
        <v>15.0</v>
      </c>
      <c r="B18" s="45" t="s">
        <v>44</v>
      </c>
      <c r="C18" s="45" t="s">
        <v>175</v>
      </c>
      <c r="D18" s="47">
        <v>4.0</v>
      </c>
      <c r="E18" s="47">
        <v>6.0</v>
      </c>
      <c r="F18" s="47">
        <v>2.0</v>
      </c>
      <c r="G18" s="47">
        <v>8.0</v>
      </c>
      <c r="H18" s="47">
        <v>5.0</v>
      </c>
      <c r="I18" s="47">
        <v>3.0</v>
      </c>
      <c r="J18" s="47">
        <v>2.0</v>
      </c>
      <c r="K18" s="47">
        <v>6.0</v>
      </c>
      <c r="L18" s="47">
        <v>6.0</v>
      </c>
      <c r="M18" s="48">
        <f t="shared" ref="M18:N18" si="19">D18</f>
        <v>4</v>
      </c>
      <c r="N18" s="48">
        <f t="shared" si="19"/>
        <v>6</v>
      </c>
      <c r="O18" s="48">
        <f t="shared" si="3"/>
        <v>10</v>
      </c>
      <c r="P18" s="48">
        <f t="shared" si="4"/>
        <v>8</v>
      </c>
      <c r="Q18" s="48">
        <f t="shared" si="5"/>
        <v>12</v>
      </c>
    </row>
    <row r="19">
      <c r="A19" s="47">
        <v>16.0</v>
      </c>
      <c r="B19" s="45" t="s">
        <v>176</v>
      </c>
      <c r="C19" s="45" t="s">
        <v>177</v>
      </c>
      <c r="D19" s="47">
        <v>3.0</v>
      </c>
      <c r="E19" s="47">
        <v>4.0</v>
      </c>
      <c r="F19" s="47">
        <v>0.0</v>
      </c>
      <c r="G19" s="47">
        <v>10.0</v>
      </c>
      <c r="H19" s="47">
        <v>4.0</v>
      </c>
      <c r="I19" s="47">
        <v>8.0</v>
      </c>
      <c r="J19" s="47">
        <v>0.0</v>
      </c>
      <c r="K19" s="47">
        <v>0.0</v>
      </c>
      <c r="L19" s="47">
        <v>4.0</v>
      </c>
      <c r="M19" s="48">
        <f t="shared" ref="M19:N19" si="20">D19</f>
        <v>3</v>
      </c>
      <c r="N19" s="48">
        <f t="shared" si="20"/>
        <v>4</v>
      </c>
      <c r="O19" s="48">
        <f t="shared" si="3"/>
        <v>10</v>
      </c>
      <c r="P19" s="48">
        <f t="shared" si="4"/>
        <v>12</v>
      </c>
      <c r="Q19" s="48">
        <f t="shared" si="5"/>
        <v>4</v>
      </c>
    </row>
    <row r="20">
      <c r="A20" s="47">
        <v>17.0</v>
      </c>
      <c r="B20" s="45" t="s">
        <v>48</v>
      </c>
      <c r="C20" s="45" t="s">
        <v>178</v>
      </c>
      <c r="D20" s="47">
        <v>18.0</v>
      </c>
      <c r="E20" s="47">
        <v>11.0</v>
      </c>
      <c r="F20" s="47">
        <v>7.0</v>
      </c>
      <c r="G20" s="47">
        <v>10.0</v>
      </c>
      <c r="H20" s="47">
        <v>5.0</v>
      </c>
      <c r="I20" s="47">
        <v>10.0</v>
      </c>
      <c r="J20" s="47">
        <v>5.0</v>
      </c>
      <c r="K20" s="47">
        <v>10.0</v>
      </c>
      <c r="L20" s="47">
        <v>10.0</v>
      </c>
      <c r="M20" s="48">
        <f t="shared" ref="M20:N20" si="21">D20</f>
        <v>18</v>
      </c>
      <c r="N20" s="48">
        <f t="shared" si="21"/>
        <v>11</v>
      </c>
      <c r="O20" s="48">
        <f t="shared" si="3"/>
        <v>17</v>
      </c>
      <c r="P20" s="48">
        <f t="shared" si="4"/>
        <v>15</v>
      </c>
      <c r="Q20" s="48">
        <f t="shared" si="5"/>
        <v>20</v>
      </c>
    </row>
    <row r="21">
      <c r="A21" s="47">
        <v>18.0</v>
      </c>
      <c r="B21" s="45" t="s">
        <v>50</v>
      </c>
      <c r="C21" s="45" t="s">
        <v>179</v>
      </c>
      <c r="D21" s="47">
        <v>2.0</v>
      </c>
      <c r="E21" s="47">
        <v>8.0</v>
      </c>
      <c r="F21" s="47">
        <v>3.0</v>
      </c>
      <c r="G21" s="47">
        <v>5.0</v>
      </c>
      <c r="H21" s="47">
        <v>5.0</v>
      </c>
      <c r="I21" s="47">
        <v>6.0</v>
      </c>
      <c r="J21" s="47">
        <v>1.0</v>
      </c>
      <c r="K21" s="47">
        <v>10.0</v>
      </c>
      <c r="L21" s="47">
        <v>8.0</v>
      </c>
      <c r="M21" s="48">
        <f t="shared" ref="M21:N21" si="22">D21</f>
        <v>2</v>
      </c>
      <c r="N21" s="48">
        <f t="shared" si="22"/>
        <v>8</v>
      </c>
      <c r="O21" s="48">
        <f t="shared" si="3"/>
        <v>8</v>
      </c>
      <c r="P21" s="48">
        <f t="shared" si="4"/>
        <v>11</v>
      </c>
      <c r="Q21" s="48">
        <f t="shared" si="5"/>
        <v>18</v>
      </c>
    </row>
    <row r="22">
      <c r="A22" s="47">
        <v>19.0</v>
      </c>
      <c r="B22" s="45" t="s">
        <v>52</v>
      </c>
      <c r="C22" s="45" t="s">
        <v>180</v>
      </c>
      <c r="D22" s="47">
        <v>5.0</v>
      </c>
      <c r="E22" s="47">
        <v>4.0</v>
      </c>
      <c r="F22" s="47">
        <v>4.0</v>
      </c>
      <c r="G22" s="47">
        <v>10.0</v>
      </c>
      <c r="H22" s="47">
        <v>5.0</v>
      </c>
      <c r="I22" s="47">
        <v>3.0</v>
      </c>
      <c r="J22" s="47">
        <v>0.0</v>
      </c>
      <c r="K22" s="47">
        <v>4.0</v>
      </c>
      <c r="L22" s="47">
        <v>1.0</v>
      </c>
      <c r="M22" s="48">
        <f t="shared" ref="M22:N22" si="23">D22</f>
        <v>5</v>
      </c>
      <c r="N22" s="48">
        <f t="shared" si="23"/>
        <v>4</v>
      </c>
      <c r="O22" s="48">
        <f t="shared" si="3"/>
        <v>14</v>
      </c>
      <c r="P22" s="48">
        <f t="shared" si="4"/>
        <v>8</v>
      </c>
      <c r="Q22" s="48">
        <f t="shared" si="5"/>
        <v>5</v>
      </c>
    </row>
    <row r="23">
      <c r="A23" s="47">
        <v>20.0</v>
      </c>
      <c r="B23" s="45" t="s">
        <v>54</v>
      </c>
      <c r="C23" s="45" t="s">
        <v>181</v>
      </c>
      <c r="D23" s="47">
        <v>10.0</v>
      </c>
      <c r="E23" s="47">
        <v>2.0</v>
      </c>
      <c r="F23" s="47">
        <v>6.0</v>
      </c>
      <c r="G23" s="47">
        <v>10.0</v>
      </c>
      <c r="H23" s="47">
        <v>5.0</v>
      </c>
      <c r="I23" s="47">
        <v>9.0</v>
      </c>
      <c r="J23" s="47">
        <v>5.0</v>
      </c>
      <c r="K23" s="47">
        <v>10.0</v>
      </c>
      <c r="L23" s="47">
        <v>10.0</v>
      </c>
      <c r="M23" s="48">
        <f t="shared" ref="M23:N23" si="24">D23</f>
        <v>10</v>
      </c>
      <c r="N23" s="48">
        <f t="shared" si="24"/>
        <v>2</v>
      </c>
      <c r="O23" s="48">
        <f t="shared" si="3"/>
        <v>16</v>
      </c>
      <c r="P23" s="48">
        <f t="shared" si="4"/>
        <v>14</v>
      </c>
      <c r="Q23" s="48">
        <f t="shared" si="5"/>
        <v>20</v>
      </c>
    </row>
    <row r="24">
      <c r="A24" s="47">
        <v>21.0</v>
      </c>
      <c r="B24" s="45" t="s">
        <v>182</v>
      </c>
      <c r="C24" s="45" t="s">
        <v>183</v>
      </c>
      <c r="D24" s="47">
        <v>10.0</v>
      </c>
      <c r="E24" s="47">
        <v>11.0</v>
      </c>
      <c r="F24" s="47">
        <v>7.0</v>
      </c>
      <c r="G24" s="47">
        <v>10.0</v>
      </c>
      <c r="H24" s="47">
        <v>5.0</v>
      </c>
      <c r="I24" s="47">
        <v>10.0</v>
      </c>
      <c r="J24" s="47">
        <v>5.0</v>
      </c>
      <c r="K24" s="47">
        <v>10.0</v>
      </c>
      <c r="L24" s="47">
        <v>10.0</v>
      </c>
      <c r="M24" s="48">
        <f t="shared" ref="M24:N24" si="25">D24</f>
        <v>10</v>
      </c>
      <c r="N24" s="48">
        <f t="shared" si="25"/>
        <v>11</v>
      </c>
      <c r="O24" s="48">
        <f t="shared" si="3"/>
        <v>17</v>
      </c>
      <c r="P24" s="48">
        <f t="shared" si="4"/>
        <v>15</v>
      </c>
      <c r="Q24" s="48">
        <f t="shared" si="5"/>
        <v>20</v>
      </c>
    </row>
    <row r="25">
      <c r="A25" s="47">
        <v>22.0</v>
      </c>
      <c r="B25" s="45" t="s">
        <v>58</v>
      </c>
      <c r="C25" s="45" t="s">
        <v>184</v>
      </c>
      <c r="D25" s="47">
        <v>11.0</v>
      </c>
      <c r="E25" s="47">
        <v>5.0</v>
      </c>
      <c r="F25" s="47">
        <v>4.0</v>
      </c>
      <c r="G25" s="47">
        <v>10.0</v>
      </c>
      <c r="H25" s="47">
        <v>5.0</v>
      </c>
      <c r="I25" s="47">
        <v>10.0</v>
      </c>
      <c r="J25" s="47">
        <v>5.0</v>
      </c>
      <c r="K25" s="47">
        <v>10.0</v>
      </c>
      <c r="L25" s="47">
        <v>10.0</v>
      </c>
      <c r="M25" s="48">
        <f t="shared" ref="M25:N25" si="26">D25</f>
        <v>11</v>
      </c>
      <c r="N25" s="48">
        <f t="shared" si="26"/>
        <v>5</v>
      </c>
      <c r="O25" s="48">
        <f t="shared" si="3"/>
        <v>14</v>
      </c>
      <c r="P25" s="48">
        <f t="shared" si="4"/>
        <v>15</v>
      </c>
      <c r="Q25" s="48">
        <f t="shared" si="5"/>
        <v>20</v>
      </c>
    </row>
    <row r="26">
      <c r="A26" s="47">
        <v>23.0</v>
      </c>
      <c r="B26" s="45" t="s">
        <v>60</v>
      </c>
      <c r="C26" s="45" t="s">
        <v>185</v>
      </c>
      <c r="D26" s="47">
        <v>12.0</v>
      </c>
      <c r="E26" s="47">
        <v>14.0</v>
      </c>
      <c r="F26" s="47">
        <v>8.0</v>
      </c>
      <c r="G26" s="47">
        <v>10.0</v>
      </c>
      <c r="H26" s="47">
        <v>5.0</v>
      </c>
      <c r="I26" s="47">
        <v>10.0</v>
      </c>
      <c r="J26" s="47">
        <v>5.0</v>
      </c>
      <c r="K26" s="47">
        <v>10.0</v>
      </c>
      <c r="L26" s="47">
        <v>10.0</v>
      </c>
      <c r="M26" s="48">
        <f t="shared" ref="M26:N26" si="27">D26</f>
        <v>12</v>
      </c>
      <c r="N26" s="48">
        <f t="shared" si="27"/>
        <v>14</v>
      </c>
      <c r="O26" s="48">
        <f t="shared" si="3"/>
        <v>18</v>
      </c>
      <c r="P26" s="48">
        <f t="shared" si="4"/>
        <v>15</v>
      </c>
      <c r="Q26" s="48">
        <f t="shared" si="5"/>
        <v>20</v>
      </c>
    </row>
    <row r="27">
      <c r="A27" s="47">
        <v>24.0</v>
      </c>
      <c r="B27" s="45" t="s">
        <v>62</v>
      </c>
      <c r="C27" s="45" t="s">
        <v>186</v>
      </c>
      <c r="D27" s="47">
        <v>12.0</v>
      </c>
      <c r="E27" s="47">
        <v>14.0</v>
      </c>
      <c r="F27" s="47">
        <v>5.0</v>
      </c>
      <c r="G27" s="47">
        <v>10.0</v>
      </c>
      <c r="H27" s="47">
        <v>5.0</v>
      </c>
      <c r="I27" s="47">
        <v>10.0</v>
      </c>
      <c r="J27" s="47">
        <v>5.0</v>
      </c>
      <c r="K27" s="47">
        <v>10.0</v>
      </c>
      <c r="L27" s="47">
        <v>10.0</v>
      </c>
      <c r="M27" s="48">
        <f t="shared" ref="M27:N27" si="28">D27</f>
        <v>12</v>
      </c>
      <c r="N27" s="48">
        <f t="shared" si="28"/>
        <v>14</v>
      </c>
      <c r="O27" s="48">
        <f t="shared" si="3"/>
        <v>15</v>
      </c>
      <c r="P27" s="48">
        <f t="shared" si="4"/>
        <v>15</v>
      </c>
      <c r="Q27" s="48">
        <f t="shared" si="5"/>
        <v>20</v>
      </c>
    </row>
    <row r="28">
      <c r="A28" s="47">
        <v>25.0</v>
      </c>
      <c r="B28" s="45" t="s">
        <v>64</v>
      </c>
      <c r="C28" s="45" t="s">
        <v>187</v>
      </c>
      <c r="D28" s="47">
        <v>11.0</v>
      </c>
      <c r="E28" s="47">
        <v>3.0</v>
      </c>
      <c r="F28" s="47">
        <v>1.0</v>
      </c>
      <c r="G28" s="47">
        <v>10.0</v>
      </c>
      <c r="H28" s="47">
        <v>5.0</v>
      </c>
      <c r="I28" s="47">
        <v>9.0</v>
      </c>
      <c r="J28" s="47">
        <v>5.0</v>
      </c>
      <c r="K28" s="47">
        <v>10.0</v>
      </c>
      <c r="L28" s="47">
        <v>10.0</v>
      </c>
      <c r="M28" s="48">
        <f t="shared" ref="M28:N28" si="29">D28</f>
        <v>11</v>
      </c>
      <c r="N28" s="48">
        <f t="shared" si="29"/>
        <v>3</v>
      </c>
      <c r="O28" s="48">
        <f t="shared" si="3"/>
        <v>11</v>
      </c>
      <c r="P28" s="48">
        <f t="shared" si="4"/>
        <v>14</v>
      </c>
      <c r="Q28" s="48">
        <f t="shared" si="5"/>
        <v>20</v>
      </c>
    </row>
    <row r="29">
      <c r="A29" s="47">
        <v>26.0</v>
      </c>
      <c r="B29" s="45" t="s">
        <v>66</v>
      </c>
      <c r="C29" s="45" t="s">
        <v>188</v>
      </c>
      <c r="D29" s="47">
        <v>13.0</v>
      </c>
      <c r="E29" s="47">
        <v>3.0</v>
      </c>
      <c r="F29" s="47">
        <v>3.0</v>
      </c>
      <c r="G29" s="47">
        <v>10.0</v>
      </c>
      <c r="H29" s="47">
        <v>5.0</v>
      </c>
      <c r="I29" s="47">
        <v>8.0</v>
      </c>
      <c r="J29" s="47">
        <v>5.0</v>
      </c>
      <c r="K29" s="47">
        <v>10.0</v>
      </c>
      <c r="L29" s="47">
        <v>10.0</v>
      </c>
      <c r="M29" s="48">
        <f t="shared" ref="M29:N29" si="30">D29</f>
        <v>13</v>
      </c>
      <c r="N29" s="48">
        <f t="shared" si="30"/>
        <v>3</v>
      </c>
      <c r="O29" s="48">
        <f t="shared" si="3"/>
        <v>13</v>
      </c>
      <c r="P29" s="48">
        <f t="shared" si="4"/>
        <v>13</v>
      </c>
      <c r="Q29" s="48">
        <f t="shared" si="5"/>
        <v>20</v>
      </c>
    </row>
    <row r="30">
      <c r="A30" s="47">
        <v>27.0</v>
      </c>
      <c r="B30" s="45" t="s">
        <v>189</v>
      </c>
      <c r="C30" s="45" t="s">
        <v>190</v>
      </c>
      <c r="D30" s="47">
        <v>12.0</v>
      </c>
      <c r="E30" s="47">
        <v>4.0</v>
      </c>
      <c r="F30" s="47">
        <v>2.0</v>
      </c>
      <c r="G30" s="47">
        <v>5.0</v>
      </c>
      <c r="H30" s="47">
        <v>2.0</v>
      </c>
      <c r="I30" s="47">
        <v>5.0</v>
      </c>
      <c r="J30" s="47">
        <v>0.0</v>
      </c>
      <c r="K30" s="47">
        <v>2.0</v>
      </c>
      <c r="L30" s="47">
        <v>2.0</v>
      </c>
      <c r="M30" s="48">
        <f t="shared" ref="M30:N30" si="31">D30</f>
        <v>12</v>
      </c>
      <c r="N30" s="48">
        <f t="shared" si="31"/>
        <v>4</v>
      </c>
      <c r="O30" s="48">
        <f t="shared" si="3"/>
        <v>7</v>
      </c>
      <c r="P30" s="48">
        <f t="shared" si="4"/>
        <v>7</v>
      </c>
      <c r="Q30" s="48">
        <f t="shared" si="5"/>
        <v>4</v>
      </c>
    </row>
    <row r="31">
      <c r="A31" s="47">
        <v>28.0</v>
      </c>
      <c r="B31" s="45" t="s">
        <v>70</v>
      </c>
      <c r="C31" s="45" t="s">
        <v>191</v>
      </c>
      <c r="D31" s="47">
        <v>3.0</v>
      </c>
      <c r="E31" s="47">
        <v>0.0</v>
      </c>
      <c r="F31" s="47">
        <v>2.0</v>
      </c>
      <c r="G31" s="47">
        <v>6.0</v>
      </c>
      <c r="H31" s="47">
        <v>5.0</v>
      </c>
      <c r="I31" s="47">
        <v>8.0</v>
      </c>
      <c r="J31" s="47">
        <v>5.0</v>
      </c>
      <c r="K31" s="47">
        <v>10.0</v>
      </c>
      <c r="L31" s="47">
        <v>7.0</v>
      </c>
      <c r="M31" s="48">
        <f t="shared" ref="M31:N31" si="32">D31</f>
        <v>3</v>
      </c>
      <c r="N31" s="48">
        <f t="shared" si="32"/>
        <v>0</v>
      </c>
      <c r="O31" s="48">
        <f t="shared" si="3"/>
        <v>8</v>
      </c>
      <c r="P31" s="48">
        <f t="shared" si="4"/>
        <v>13</v>
      </c>
      <c r="Q31" s="48">
        <f t="shared" si="5"/>
        <v>17</v>
      </c>
    </row>
    <row r="32">
      <c r="A32" s="47">
        <v>29.0</v>
      </c>
      <c r="B32" s="45" t="s">
        <v>72</v>
      </c>
      <c r="C32" s="45" t="s">
        <v>192</v>
      </c>
      <c r="D32" s="47">
        <v>10.0</v>
      </c>
      <c r="E32" s="47">
        <v>10.0</v>
      </c>
      <c r="F32" s="47">
        <v>0.0</v>
      </c>
      <c r="G32" s="47">
        <v>1.0</v>
      </c>
      <c r="H32" s="47">
        <v>1.0</v>
      </c>
      <c r="I32" s="47">
        <v>0.0</v>
      </c>
      <c r="J32" s="47">
        <v>0.0</v>
      </c>
      <c r="K32" s="47">
        <v>5.0</v>
      </c>
      <c r="L32" s="47">
        <v>7.0</v>
      </c>
      <c r="M32" s="48">
        <f t="shared" ref="M32:N32" si="33">D32</f>
        <v>10</v>
      </c>
      <c r="N32" s="48">
        <f t="shared" si="33"/>
        <v>10</v>
      </c>
      <c r="O32" s="48">
        <f t="shared" si="3"/>
        <v>1</v>
      </c>
      <c r="P32" s="48">
        <f t="shared" si="4"/>
        <v>1</v>
      </c>
      <c r="Q32" s="48">
        <f t="shared" si="5"/>
        <v>12</v>
      </c>
    </row>
    <row r="33">
      <c r="A33" s="47">
        <v>30.0</v>
      </c>
      <c r="B33" s="45" t="s">
        <v>193</v>
      </c>
      <c r="C33" s="45" t="s">
        <v>75</v>
      </c>
      <c r="D33" s="47">
        <v>20.0</v>
      </c>
      <c r="E33" s="47">
        <v>16.0</v>
      </c>
      <c r="F33" s="47">
        <v>8.0</v>
      </c>
      <c r="G33" s="47">
        <v>10.0</v>
      </c>
      <c r="H33" s="47">
        <v>5.0</v>
      </c>
      <c r="I33" s="47">
        <v>10.0</v>
      </c>
      <c r="J33" s="47">
        <v>5.0</v>
      </c>
      <c r="K33" s="47">
        <v>10.0</v>
      </c>
      <c r="L33" s="47">
        <v>10.0</v>
      </c>
      <c r="M33" s="48">
        <f t="shared" ref="M33:N33" si="34">D33</f>
        <v>20</v>
      </c>
      <c r="N33" s="48">
        <f t="shared" si="34"/>
        <v>16</v>
      </c>
      <c r="O33" s="48">
        <f t="shared" si="3"/>
        <v>18</v>
      </c>
      <c r="P33" s="48">
        <f t="shared" si="4"/>
        <v>15</v>
      </c>
      <c r="Q33" s="48">
        <f t="shared" si="5"/>
        <v>20</v>
      </c>
    </row>
    <row r="34">
      <c r="A34" s="47">
        <v>31.0</v>
      </c>
      <c r="B34" s="45" t="s">
        <v>194</v>
      </c>
      <c r="C34" s="45" t="s">
        <v>195</v>
      </c>
      <c r="D34" s="47">
        <v>13.0</v>
      </c>
      <c r="E34" s="47">
        <v>12.0</v>
      </c>
      <c r="F34" s="47">
        <v>8.0</v>
      </c>
      <c r="G34" s="47">
        <v>9.0</v>
      </c>
      <c r="H34" s="47">
        <v>5.0</v>
      </c>
      <c r="I34" s="47">
        <v>5.0</v>
      </c>
      <c r="J34" s="47">
        <v>5.0</v>
      </c>
      <c r="K34" s="47">
        <v>10.0</v>
      </c>
      <c r="L34" s="47">
        <v>10.0</v>
      </c>
      <c r="M34" s="48">
        <f t="shared" ref="M34:N34" si="35">D34</f>
        <v>13</v>
      </c>
      <c r="N34" s="48">
        <f t="shared" si="35"/>
        <v>12</v>
      </c>
      <c r="O34" s="48">
        <f t="shared" si="3"/>
        <v>17</v>
      </c>
      <c r="P34" s="48">
        <f t="shared" si="4"/>
        <v>10</v>
      </c>
      <c r="Q34" s="48">
        <f t="shared" si="5"/>
        <v>20</v>
      </c>
    </row>
    <row r="35">
      <c r="A35" s="47">
        <v>32.0</v>
      </c>
      <c r="B35" s="45" t="s">
        <v>78</v>
      </c>
      <c r="C35" s="45" t="s">
        <v>196</v>
      </c>
      <c r="D35" s="47">
        <v>6.0</v>
      </c>
      <c r="E35" s="47">
        <v>2.0</v>
      </c>
      <c r="F35" s="47">
        <v>3.0</v>
      </c>
      <c r="G35" s="47">
        <v>10.0</v>
      </c>
      <c r="H35" s="47">
        <v>0.0</v>
      </c>
      <c r="I35" s="47">
        <v>8.0</v>
      </c>
      <c r="J35" s="47">
        <v>1.0</v>
      </c>
      <c r="K35" s="47">
        <v>0.0</v>
      </c>
      <c r="L35" s="47">
        <v>6.0</v>
      </c>
      <c r="M35" s="48">
        <f t="shared" ref="M35:N35" si="36">D35</f>
        <v>6</v>
      </c>
      <c r="N35" s="48">
        <f t="shared" si="36"/>
        <v>2</v>
      </c>
      <c r="O35" s="48">
        <f t="shared" si="3"/>
        <v>13</v>
      </c>
      <c r="P35" s="48">
        <f t="shared" si="4"/>
        <v>8</v>
      </c>
      <c r="Q35" s="48">
        <f t="shared" si="5"/>
        <v>6</v>
      </c>
    </row>
    <row r="36">
      <c r="A36" s="47">
        <v>33.0</v>
      </c>
      <c r="B36" s="45" t="s">
        <v>80</v>
      </c>
      <c r="C36" s="45" t="s">
        <v>197</v>
      </c>
      <c r="D36" s="47">
        <v>13.0</v>
      </c>
      <c r="E36" s="47">
        <v>3.0</v>
      </c>
      <c r="F36" s="47">
        <v>5.0</v>
      </c>
      <c r="G36" s="47">
        <v>9.0</v>
      </c>
      <c r="H36" s="47">
        <v>5.0</v>
      </c>
      <c r="I36" s="47">
        <v>5.0</v>
      </c>
      <c r="J36" s="47">
        <v>5.0</v>
      </c>
      <c r="K36" s="47">
        <v>10.0</v>
      </c>
      <c r="L36" s="47">
        <v>10.0</v>
      </c>
      <c r="M36" s="48">
        <f t="shared" ref="M36:N36" si="37">D36</f>
        <v>13</v>
      </c>
      <c r="N36" s="48">
        <f t="shared" si="37"/>
        <v>3</v>
      </c>
      <c r="O36" s="48">
        <f t="shared" si="3"/>
        <v>14</v>
      </c>
      <c r="P36" s="48">
        <f t="shared" si="4"/>
        <v>10</v>
      </c>
      <c r="Q36" s="48">
        <f t="shared" si="5"/>
        <v>20</v>
      </c>
    </row>
    <row r="37">
      <c r="A37" s="47">
        <v>34.0</v>
      </c>
      <c r="B37" s="45" t="s">
        <v>82</v>
      </c>
      <c r="C37" s="45" t="s">
        <v>198</v>
      </c>
      <c r="D37" s="47">
        <v>10.0</v>
      </c>
      <c r="E37" s="47">
        <v>9.0</v>
      </c>
      <c r="F37" s="47">
        <v>9.0</v>
      </c>
      <c r="G37" s="47">
        <v>10.0</v>
      </c>
      <c r="H37" s="47">
        <v>5.0</v>
      </c>
      <c r="I37" s="47">
        <v>10.0</v>
      </c>
      <c r="J37" s="47">
        <v>5.0</v>
      </c>
      <c r="K37" s="47">
        <v>10.0</v>
      </c>
      <c r="L37" s="47">
        <v>10.0</v>
      </c>
      <c r="M37" s="48">
        <f t="shared" ref="M37:N37" si="38">D37</f>
        <v>10</v>
      </c>
      <c r="N37" s="48">
        <f t="shared" si="38"/>
        <v>9</v>
      </c>
      <c r="O37" s="48">
        <f t="shared" si="3"/>
        <v>19</v>
      </c>
      <c r="P37" s="48">
        <f t="shared" si="4"/>
        <v>15</v>
      </c>
      <c r="Q37" s="48">
        <f t="shared" si="5"/>
        <v>20</v>
      </c>
    </row>
    <row r="38">
      <c r="A38" s="47">
        <v>35.0</v>
      </c>
      <c r="B38" s="45" t="s">
        <v>84</v>
      </c>
      <c r="C38" s="45" t="s">
        <v>199</v>
      </c>
      <c r="D38" s="47">
        <v>8.0</v>
      </c>
      <c r="E38" s="47">
        <v>1.0</v>
      </c>
      <c r="F38" s="47">
        <v>5.0</v>
      </c>
      <c r="G38" s="47">
        <v>2.0</v>
      </c>
      <c r="H38" s="47">
        <v>4.0</v>
      </c>
      <c r="I38" s="47">
        <v>2.0</v>
      </c>
      <c r="J38" s="47">
        <v>0.0</v>
      </c>
      <c r="K38" s="47">
        <v>8.0</v>
      </c>
      <c r="L38" s="47">
        <v>7.0</v>
      </c>
      <c r="M38" s="48">
        <f t="shared" ref="M38:N38" si="39">D38</f>
        <v>8</v>
      </c>
      <c r="N38" s="48">
        <f t="shared" si="39"/>
        <v>1</v>
      </c>
      <c r="O38" s="48">
        <f t="shared" si="3"/>
        <v>7</v>
      </c>
      <c r="P38" s="48">
        <f t="shared" si="4"/>
        <v>6</v>
      </c>
      <c r="Q38" s="48">
        <f t="shared" si="5"/>
        <v>15</v>
      </c>
    </row>
    <row r="39">
      <c r="A39" s="47">
        <v>36.0</v>
      </c>
      <c r="B39" s="45" t="s">
        <v>86</v>
      </c>
      <c r="C39" s="45" t="s">
        <v>200</v>
      </c>
      <c r="D39" s="47">
        <v>12.0</v>
      </c>
      <c r="E39" s="47">
        <v>8.0</v>
      </c>
      <c r="F39" s="47">
        <v>2.0</v>
      </c>
      <c r="G39" s="47">
        <v>0.0</v>
      </c>
      <c r="H39" s="47">
        <v>0.0</v>
      </c>
      <c r="I39" s="47">
        <v>6.0</v>
      </c>
      <c r="J39" s="47">
        <v>10.0</v>
      </c>
      <c r="K39" s="47">
        <v>0.0</v>
      </c>
      <c r="L39" s="47">
        <v>8.0</v>
      </c>
      <c r="M39" s="48">
        <f t="shared" ref="M39:N39" si="40">D39</f>
        <v>12</v>
      </c>
      <c r="N39" s="48">
        <f t="shared" si="40"/>
        <v>8</v>
      </c>
      <c r="O39" s="48">
        <f t="shared" si="3"/>
        <v>2</v>
      </c>
      <c r="P39" s="48">
        <f t="shared" si="4"/>
        <v>6</v>
      </c>
      <c r="Q39" s="48">
        <f t="shared" si="5"/>
        <v>8</v>
      </c>
    </row>
    <row r="40">
      <c r="A40" s="47">
        <v>37.0</v>
      </c>
      <c r="B40" s="45" t="s">
        <v>88</v>
      </c>
      <c r="C40" s="45" t="s">
        <v>201</v>
      </c>
      <c r="D40" s="47">
        <v>12.0</v>
      </c>
      <c r="E40" s="47">
        <v>1.0</v>
      </c>
      <c r="F40" s="47">
        <v>3.0</v>
      </c>
      <c r="G40" s="47">
        <v>10.0</v>
      </c>
      <c r="H40" s="47">
        <v>5.0</v>
      </c>
      <c r="I40" s="47">
        <v>10.0</v>
      </c>
      <c r="J40" s="47">
        <v>5.0</v>
      </c>
      <c r="K40" s="47">
        <v>10.0</v>
      </c>
      <c r="L40" s="47">
        <v>10.0</v>
      </c>
      <c r="M40" s="48">
        <f t="shared" ref="M40:N40" si="41">D40</f>
        <v>12</v>
      </c>
      <c r="N40" s="48">
        <f t="shared" si="41"/>
        <v>1</v>
      </c>
      <c r="O40" s="48">
        <f t="shared" si="3"/>
        <v>13</v>
      </c>
      <c r="P40" s="48">
        <f t="shared" si="4"/>
        <v>15</v>
      </c>
      <c r="Q40" s="48">
        <f t="shared" si="5"/>
        <v>20</v>
      </c>
    </row>
    <row r="41">
      <c r="A41" s="47">
        <v>38.0</v>
      </c>
      <c r="B41" s="45" t="s">
        <v>90</v>
      </c>
      <c r="C41" s="45" t="s">
        <v>202</v>
      </c>
      <c r="D41" s="47">
        <v>15.0</v>
      </c>
      <c r="E41" s="47">
        <v>12.0</v>
      </c>
      <c r="F41" s="47">
        <v>1.0</v>
      </c>
      <c r="G41" s="47">
        <v>10.0</v>
      </c>
      <c r="H41" s="47">
        <v>5.0</v>
      </c>
      <c r="I41" s="47">
        <v>10.0</v>
      </c>
      <c r="J41" s="47">
        <v>5.0</v>
      </c>
      <c r="K41" s="47">
        <v>10.0</v>
      </c>
      <c r="L41" s="47">
        <v>10.0</v>
      </c>
      <c r="M41" s="48">
        <f t="shared" ref="M41:N41" si="42">D41</f>
        <v>15</v>
      </c>
      <c r="N41" s="48">
        <f t="shared" si="42"/>
        <v>12</v>
      </c>
      <c r="O41" s="48">
        <f t="shared" si="3"/>
        <v>11</v>
      </c>
      <c r="P41" s="48">
        <f t="shared" si="4"/>
        <v>15</v>
      </c>
      <c r="Q41" s="48">
        <f t="shared" si="5"/>
        <v>20</v>
      </c>
    </row>
    <row r="42">
      <c r="A42" s="47">
        <v>39.0</v>
      </c>
      <c r="B42" s="45" t="s">
        <v>92</v>
      </c>
      <c r="C42" s="45" t="s">
        <v>203</v>
      </c>
      <c r="D42" s="47">
        <v>8.0</v>
      </c>
      <c r="E42" s="47">
        <v>0.0</v>
      </c>
      <c r="F42" s="47">
        <v>0.0</v>
      </c>
      <c r="G42" s="47">
        <v>10.0</v>
      </c>
      <c r="H42" s="47">
        <v>0.0</v>
      </c>
      <c r="I42" s="47">
        <v>6.0</v>
      </c>
      <c r="J42" s="47">
        <v>3.0</v>
      </c>
      <c r="K42" s="47">
        <v>10.0</v>
      </c>
      <c r="L42" s="47">
        <v>1.0</v>
      </c>
      <c r="M42" s="48">
        <f t="shared" ref="M42:N42" si="43">D42</f>
        <v>8</v>
      </c>
      <c r="N42" s="48">
        <f t="shared" si="43"/>
        <v>0</v>
      </c>
      <c r="O42" s="48">
        <f t="shared" si="3"/>
        <v>10</v>
      </c>
      <c r="P42" s="48">
        <f t="shared" si="4"/>
        <v>6</v>
      </c>
      <c r="Q42" s="48">
        <f t="shared" si="5"/>
        <v>11</v>
      </c>
    </row>
    <row r="43">
      <c r="A43" s="47">
        <v>40.0</v>
      </c>
      <c r="B43" s="45" t="s">
        <v>94</v>
      </c>
      <c r="C43" s="45" t="s">
        <v>204</v>
      </c>
      <c r="D43" s="47">
        <v>16.0</v>
      </c>
      <c r="E43" s="47">
        <v>12.0</v>
      </c>
      <c r="F43" s="47">
        <v>6.0</v>
      </c>
      <c r="G43" s="47">
        <v>8.0</v>
      </c>
      <c r="H43" s="47">
        <v>5.0</v>
      </c>
      <c r="I43" s="47">
        <v>10.0</v>
      </c>
      <c r="J43" s="47">
        <v>5.0</v>
      </c>
      <c r="K43" s="47">
        <v>10.0</v>
      </c>
      <c r="L43" s="47">
        <v>10.0</v>
      </c>
      <c r="M43" s="48">
        <f t="shared" ref="M43:N43" si="44">D43</f>
        <v>16</v>
      </c>
      <c r="N43" s="48">
        <f t="shared" si="44"/>
        <v>12</v>
      </c>
      <c r="O43" s="48">
        <f t="shared" si="3"/>
        <v>14</v>
      </c>
      <c r="P43" s="48">
        <f t="shared" si="4"/>
        <v>15</v>
      </c>
      <c r="Q43" s="48">
        <f t="shared" si="5"/>
        <v>20</v>
      </c>
    </row>
    <row r="44">
      <c r="A44" s="47">
        <v>41.0</v>
      </c>
      <c r="B44" s="45" t="s">
        <v>96</v>
      </c>
      <c r="C44" s="45" t="s">
        <v>205</v>
      </c>
      <c r="D44" s="47">
        <v>20.0</v>
      </c>
      <c r="E44" s="47">
        <v>12.0</v>
      </c>
      <c r="F44" s="47">
        <v>5.0</v>
      </c>
      <c r="G44" s="47">
        <v>10.0</v>
      </c>
      <c r="H44" s="47">
        <v>5.0</v>
      </c>
      <c r="I44" s="47">
        <v>10.0</v>
      </c>
      <c r="J44" s="47">
        <v>5.0</v>
      </c>
      <c r="K44" s="47">
        <v>10.0</v>
      </c>
      <c r="L44" s="47">
        <v>10.0</v>
      </c>
      <c r="M44" s="48">
        <f t="shared" ref="M44:N44" si="45">D44</f>
        <v>20</v>
      </c>
      <c r="N44" s="48">
        <f t="shared" si="45"/>
        <v>12</v>
      </c>
      <c r="O44" s="48">
        <f t="shared" si="3"/>
        <v>15</v>
      </c>
      <c r="P44" s="48">
        <f t="shared" si="4"/>
        <v>15</v>
      </c>
      <c r="Q44" s="48">
        <f t="shared" si="5"/>
        <v>20</v>
      </c>
    </row>
    <row r="45">
      <c r="A45" s="47">
        <v>42.0</v>
      </c>
      <c r="B45" s="45" t="s">
        <v>98</v>
      </c>
      <c r="C45" s="45" t="s">
        <v>206</v>
      </c>
      <c r="D45" s="47">
        <v>10.0</v>
      </c>
      <c r="E45" s="47">
        <v>10.0</v>
      </c>
      <c r="F45" s="47">
        <v>9.0</v>
      </c>
      <c r="G45" s="47">
        <v>10.0</v>
      </c>
      <c r="H45" s="47">
        <v>5.0</v>
      </c>
      <c r="I45" s="47">
        <v>10.0</v>
      </c>
      <c r="J45" s="47">
        <v>5.0</v>
      </c>
      <c r="K45" s="47">
        <v>10.0</v>
      </c>
      <c r="L45" s="47">
        <v>10.0</v>
      </c>
      <c r="M45" s="48">
        <f t="shared" ref="M45:N45" si="46">D45</f>
        <v>10</v>
      </c>
      <c r="N45" s="48">
        <f t="shared" si="46"/>
        <v>10</v>
      </c>
      <c r="O45" s="48">
        <f t="shared" si="3"/>
        <v>19</v>
      </c>
      <c r="P45" s="48">
        <f t="shared" si="4"/>
        <v>15</v>
      </c>
      <c r="Q45" s="48">
        <f t="shared" si="5"/>
        <v>20</v>
      </c>
    </row>
    <row r="46">
      <c r="A46" s="47">
        <v>43.0</v>
      </c>
      <c r="B46" s="45" t="s">
        <v>207</v>
      </c>
      <c r="C46" s="45" t="s">
        <v>208</v>
      </c>
      <c r="D46" s="47">
        <v>5.0</v>
      </c>
      <c r="E46" s="47">
        <v>5.0</v>
      </c>
      <c r="F46" s="47">
        <v>6.0</v>
      </c>
      <c r="G46" s="47">
        <v>10.0</v>
      </c>
      <c r="H46" s="47">
        <v>4.0</v>
      </c>
      <c r="I46" s="47">
        <v>9.0</v>
      </c>
      <c r="J46" s="47">
        <v>5.0</v>
      </c>
      <c r="K46" s="47">
        <v>10.0</v>
      </c>
      <c r="L46" s="47">
        <v>10.0</v>
      </c>
      <c r="M46" s="48">
        <f t="shared" ref="M46:N46" si="47">D46</f>
        <v>5</v>
      </c>
      <c r="N46" s="48">
        <f t="shared" si="47"/>
        <v>5</v>
      </c>
      <c r="O46" s="48">
        <f t="shared" si="3"/>
        <v>16</v>
      </c>
      <c r="P46" s="48">
        <f t="shared" si="4"/>
        <v>13</v>
      </c>
      <c r="Q46" s="48">
        <f t="shared" si="5"/>
        <v>20</v>
      </c>
    </row>
    <row r="47">
      <c r="A47" s="47">
        <v>44.0</v>
      </c>
      <c r="B47" s="45" t="s">
        <v>102</v>
      </c>
      <c r="C47" s="45" t="s">
        <v>209</v>
      </c>
      <c r="D47" s="47">
        <v>14.0</v>
      </c>
      <c r="E47" s="47">
        <v>4.0</v>
      </c>
      <c r="F47" s="47">
        <v>6.0</v>
      </c>
      <c r="G47" s="47">
        <v>10.0</v>
      </c>
      <c r="H47" s="47">
        <v>5.0</v>
      </c>
      <c r="I47" s="47">
        <v>2.0</v>
      </c>
      <c r="J47" s="47">
        <v>0.0</v>
      </c>
      <c r="K47" s="47">
        <v>10.0</v>
      </c>
      <c r="L47" s="47">
        <v>8.0</v>
      </c>
      <c r="M47" s="48">
        <f t="shared" ref="M47:N47" si="48">D47</f>
        <v>14</v>
      </c>
      <c r="N47" s="48">
        <f t="shared" si="48"/>
        <v>4</v>
      </c>
      <c r="O47" s="48">
        <f t="shared" si="3"/>
        <v>16</v>
      </c>
      <c r="P47" s="48">
        <f t="shared" si="4"/>
        <v>7</v>
      </c>
      <c r="Q47" s="48">
        <f t="shared" si="5"/>
        <v>18</v>
      </c>
    </row>
    <row r="48">
      <c r="A48" s="47">
        <v>45.0</v>
      </c>
      <c r="B48" s="45" t="s">
        <v>104</v>
      </c>
      <c r="C48" s="45" t="s">
        <v>105</v>
      </c>
      <c r="D48" s="47">
        <v>8.0</v>
      </c>
      <c r="E48" s="47">
        <v>6.0</v>
      </c>
      <c r="F48" s="47">
        <v>4.0</v>
      </c>
      <c r="G48" s="47">
        <v>10.0</v>
      </c>
      <c r="H48" s="47">
        <v>5.0</v>
      </c>
      <c r="I48" s="47">
        <v>7.0</v>
      </c>
      <c r="J48" s="47">
        <v>5.0</v>
      </c>
      <c r="K48" s="47">
        <v>10.0</v>
      </c>
      <c r="L48" s="47">
        <v>10.0</v>
      </c>
      <c r="M48" s="48">
        <f t="shared" ref="M48:N48" si="49">D48</f>
        <v>8</v>
      </c>
      <c r="N48" s="48">
        <f t="shared" si="49"/>
        <v>6</v>
      </c>
      <c r="O48" s="48">
        <f t="shared" si="3"/>
        <v>14</v>
      </c>
      <c r="P48" s="48">
        <f t="shared" si="4"/>
        <v>12</v>
      </c>
      <c r="Q48" s="48">
        <f t="shared" si="5"/>
        <v>20</v>
      </c>
    </row>
    <row r="49">
      <c r="A49" s="47">
        <v>46.0</v>
      </c>
      <c r="B49" s="45" t="s">
        <v>106</v>
      </c>
      <c r="C49" s="45" t="s">
        <v>210</v>
      </c>
      <c r="D49" s="47">
        <v>17.0</v>
      </c>
      <c r="E49" s="47">
        <v>9.0</v>
      </c>
      <c r="F49" s="47">
        <v>3.0</v>
      </c>
      <c r="G49" s="47">
        <v>2.0</v>
      </c>
      <c r="H49" s="47">
        <v>2.0</v>
      </c>
      <c r="I49" s="47">
        <v>6.0</v>
      </c>
      <c r="J49" s="47">
        <v>5.0</v>
      </c>
      <c r="K49" s="47">
        <v>10.0</v>
      </c>
      <c r="L49" s="47">
        <v>2.0</v>
      </c>
      <c r="M49" s="48">
        <f t="shared" ref="M49:N49" si="50">D49</f>
        <v>17</v>
      </c>
      <c r="N49" s="48">
        <f t="shared" si="50"/>
        <v>9</v>
      </c>
      <c r="O49" s="48">
        <f t="shared" si="3"/>
        <v>5</v>
      </c>
      <c r="P49" s="48">
        <f t="shared" si="4"/>
        <v>8</v>
      </c>
      <c r="Q49" s="48">
        <f t="shared" si="5"/>
        <v>12</v>
      </c>
    </row>
    <row r="50">
      <c r="A50" s="47">
        <v>47.0</v>
      </c>
      <c r="B50" s="45" t="s">
        <v>108</v>
      </c>
      <c r="C50" s="45" t="s">
        <v>211</v>
      </c>
      <c r="D50" s="47">
        <v>11.0</v>
      </c>
      <c r="E50" s="47">
        <v>15.0</v>
      </c>
      <c r="F50" s="47">
        <v>8.0</v>
      </c>
      <c r="G50" s="47">
        <v>10.0</v>
      </c>
      <c r="H50" s="47">
        <v>3.0</v>
      </c>
      <c r="I50" s="47">
        <v>6.0</v>
      </c>
      <c r="J50" s="47">
        <v>5.0</v>
      </c>
      <c r="K50" s="47">
        <v>10.0</v>
      </c>
      <c r="L50" s="47">
        <v>10.0</v>
      </c>
      <c r="M50" s="48">
        <f t="shared" ref="M50:N50" si="51">D50</f>
        <v>11</v>
      </c>
      <c r="N50" s="48">
        <f t="shared" si="51"/>
        <v>15</v>
      </c>
      <c r="O50" s="48">
        <f t="shared" si="3"/>
        <v>18</v>
      </c>
      <c r="P50" s="48">
        <f t="shared" si="4"/>
        <v>9</v>
      </c>
      <c r="Q50" s="48">
        <f t="shared" si="5"/>
        <v>20</v>
      </c>
    </row>
    <row r="51">
      <c r="A51" s="47">
        <v>48.0</v>
      </c>
      <c r="B51" s="45" t="s">
        <v>110</v>
      </c>
      <c r="C51" s="45" t="s">
        <v>212</v>
      </c>
      <c r="D51" s="47">
        <v>12.0</v>
      </c>
      <c r="E51" s="47">
        <v>20.0</v>
      </c>
      <c r="F51" s="47">
        <v>8.0</v>
      </c>
      <c r="G51" s="47">
        <v>10.0</v>
      </c>
      <c r="H51" s="47">
        <v>5.0</v>
      </c>
      <c r="I51" s="47">
        <v>10.0</v>
      </c>
      <c r="J51" s="47">
        <v>5.0</v>
      </c>
      <c r="K51" s="47">
        <v>10.0</v>
      </c>
      <c r="L51" s="47">
        <v>9.0</v>
      </c>
      <c r="M51" s="48">
        <f t="shared" ref="M51:N51" si="52">D51</f>
        <v>12</v>
      </c>
      <c r="N51" s="48">
        <f t="shared" si="52"/>
        <v>20</v>
      </c>
      <c r="O51" s="48">
        <f t="shared" si="3"/>
        <v>18</v>
      </c>
      <c r="P51" s="48">
        <f t="shared" si="4"/>
        <v>15</v>
      </c>
      <c r="Q51" s="48">
        <f t="shared" si="5"/>
        <v>19</v>
      </c>
    </row>
    <row r="52">
      <c r="A52" s="47">
        <v>49.0</v>
      </c>
      <c r="B52" s="45" t="s">
        <v>213</v>
      </c>
      <c r="C52" s="45" t="s">
        <v>214</v>
      </c>
      <c r="D52" s="47">
        <v>1.0</v>
      </c>
      <c r="E52" s="47">
        <v>1.0</v>
      </c>
      <c r="F52" s="47">
        <v>3.0</v>
      </c>
      <c r="G52" s="47">
        <v>4.0</v>
      </c>
      <c r="H52" s="47">
        <v>0.0</v>
      </c>
      <c r="I52" s="47">
        <v>7.0</v>
      </c>
      <c r="J52" s="47">
        <v>5.0</v>
      </c>
      <c r="K52" s="47">
        <v>3.0</v>
      </c>
      <c r="L52" s="47">
        <v>4.0</v>
      </c>
      <c r="M52" s="48">
        <f t="shared" ref="M52:N52" si="53">D52</f>
        <v>1</v>
      </c>
      <c r="N52" s="48">
        <f t="shared" si="53"/>
        <v>1</v>
      </c>
      <c r="O52" s="48">
        <f t="shared" si="3"/>
        <v>7</v>
      </c>
      <c r="P52" s="48">
        <f t="shared" si="4"/>
        <v>7</v>
      </c>
      <c r="Q52" s="48">
        <f t="shared" si="5"/>
        <v>7</v>
      </c>
    </row>
    <row r="53">
      <c r="A53" s="47">
        <v>50.0</v>
      </c>
      <c r="B53" s="45" t="s">
        <v>114</v>
      </c>
      <c r="C53" s="45" t="s">
        <v>215</v>
      </c>
      <c r="D53" s="47">
        <v>1.0</v>
      </c>
      <c r="E53" s="47">
        <v>0.0</v>
      </c>
      <c r="F53" s="47">
        <v>3.0</v>
      </c>
      <c r="G53" s="47">
        <v>5.0</v>
      </c>
      <c r="H53" s="47">
        <v>5.0</v>
      </c>
      <c r="I53" s="47">
        <v>10.0</v>
      </c>
      <c r="J53" s="47">
        <v>1.0</v>
      </c>
      <c r="K53" s="47">
        <v>10.0</v>
      </c>
      <c r="L53" s="47">
        <v>0.0</v>
      </c>
      <c r="M53" s="48">
        <f t="shared" ref="M53:N53" si="54">D53</f>
        <v>1</v>
      </c>
      <c r="N53" s="48">
        <f t="shared" si="54"/>
        <v>0</v>
      </c>
      <c r="O53" s="48">
        <f t="shared" si="3"/>
        <v>8</v>
      </c>
      <c r="P53" s="48">
        <f t="shared" si="4"/>
        <v>15</v>
      </c>
      <c r="Q53" s="48">
        <f t="shared" si="5"/>
        <v>10</v>
      </c>
    </row>
    <row r="54">
      <c r="A54" s="47">
        <v>51.0</v>
      </c>
      <c r="B54" s="45" t="s">
        <v>116</v>
      </c>
      <c r="C54" s="45" t="s">
        <v>216</v>
      </c>
      <c r="D54" s="47">
        <v>17.0</v>
      </c>
      <c r="E54" s="47">
        <v>6.0</v>
      </c>
      <c r="F54" s="47">
        <v>0.0</v>
      </c>
      <c r="G54" s="47">
        <v>10.0</v>
      </c>
      <c r="H54" s="47">
        <v>5.0</v>
      </c>
      <c r="I54" s="47">
        <v>7.0</v>
      </c>
      <c r="J54" s="47">
        <v>0.0</v>
      </c>
      <c r="K54" s="47">
        <v>10.0</v>
      </c>
      <c r="L54" s="47">
        <v>5.0</v>
      </c>
      <c r="M54" s="48">
        <f t="shared" ref="M54:N54" si="55">D54</f>
        <v>17</v>
      </c>
      <c r="N54" s="48">
        <f t="shared" si="55"/>
        <v>6</v>
      </c>
      <c r="O54" s="48">
        <f t="shared" si="3"/>
        <v>10</v>
      </c>
      <c r="P54" s="48">
        <f t="shared" si="4"/>
        <v>12</v>
      </c>
      <c r="Q54" s="48">
        <f t="shared" si="5"/>
        <v>15</v>
      </c>
    </row>
    <row r="55">
      <c r="A55" s="47">
        <v>52.0</v>
      </c>
      <c r="B55" s="45" t="s">
        <v>118</v>
      </c>
      <c r="C55" s="45" t="s">
        <v>217</v>
      </c>
      <c r="D55" s="47">
        <v>18.0</v>
      </c>
      <c r="E55" s="47">
        <v>8.0</v>
      </c>
      <c r="F55" s="47">
        <v>12.0</v>
      </c>
      <c r="G55" s="47">
        <v>0.0</v>
      </c>
      <c r="H55" s="47">
        <v>2.0</v>
      </c>
      <c r="I55" s="47">
        <v>2.0</v>
      </c>
      <c r="J55" s="47">
        <v>0.0</v>
      </c>
      <c r="K55" s="47">
        <v>10.0</v>
      </c>
      <c r="L55" s="47">
        <v>0.0</v>
      </c>
      <c r="M55" s="48">
        <f t="shared" ref="M55:N55" si="56">D55</f>
        <v>18</v>
      </c>
      <c r="N55" s="48">
        <f t="shared" si="56"/>
        <v>8</v>
      </c>
      <c r="O55" s="48">
        <f t="shared" si="3"/>
        <v>12</v>
      </c>
      <c r="P55" s="48">
        <f t="shared" si="4"/>
        <v>4</v>
      </c>
      <c r="Q55" s="48">
        <f t="shared" si="5"/>
        <v>10</v>
      </c>
    </row>
    <row r="56">
      <c r="A56" s="47">
        <v>53.0</v>
      </c>
      <c r="B56" s="45" t="s">
        <v>132</v>
      </c>
      <c r="C56" s="45" t="s">
        <v>218</v>
      </c>
      <c r="D56" s="47">
        <v>16.0</v>
      </c>
      <c r="E56" s="47">
        <v>16.0</v>
      </c>
      <c r="F56" s="47">
        <v>0.0</v>
      </c>
      <c r="G56" s="47">
        <v>3.0</v>
      </c>
      <c r="H56" s="47">
        <v>0.0</v>
      </c>
      <c r="I56" s="47">
        <v>5.0</v>
      </c>
      <c r="J56" s="47">
        <v>1.0</v>
      </c>
      <c r="K56" s="47">
        <v>0.0</v>
      </c>
      <c r="L56" s="47">
        <v>5.0</v>
      </c>
      <c r="M56" s="48">
        <f t="shared" ref="M56:N56" si="57">D56</f>
        <v>16</v>
      </c>
      <c r="N56" s="48">
        <f t="shared" si="57"/>
        <v>16</v>
      </c>
      <c r="O56" s="48">
        <f t="shared" si="3"/>
        <v>3</v>
      </c>
      <c r="P56" s="48">
        <f t="shared" si="4"/>
        <v>5</v>
      </c>
      <c r="Q56" s="48">
        <f t="shared" si="5"/>
        <v>5</v>
      </c>
    </row>
    <row r="57">
      <c r="A57" s="47">
        <v>54.0</v>
      </c>
      <c r="B57" s="45" t="s">
        <v>122</v>
      </c>
      <c r="C57" s="45" t="s">
        <v>219</v>
      </c>
      <c r="D57" s="47">
        <v>12.0</v>
      </c>
      <c r="E57" s="47">
        <v>4.0</v>
      </c>
      <c r="F57" s="47">
        <v>6.0</v>
      </c>
      <c r="G57" s="47">
        <v>8.0</v>
      </c>
      <c r="H57" s="47">
        <v>0.0</v>
      </c>
      <c r="I57" s="47">
        <v>10.0</v>
      </c>
      <c r="J57" s="47">
        <v>5.0</v>
      </c>
      <c r="K57" s="47">
        <v>10.0</v>
      </c>
      <c r="L57" s="47">
        <v>10.0</v>
      </c>
      <c r="M57" s="48">
        <f t="shared" ref="M57:N57" si="58">D57</f>
        <v>12</v>
      </c>
      <c r="N57" s="48">
        <f t="shared" si="58"/>
        <v>4</v>
      </c>
      <c r="O57" s="48">
        <f t="shared" si="3"/>
        <v>14</v>
      </c>
      <c r="P57" s="48">
        <f t="shared" si="4"/>
        <v>10</v>
      </c>
      <c r="Q57" s="48">
        <f t="shared" si="5"/>
        <v>20</v>
      </c>
    </row>
    <row r="58">
      <c r="A58" s="47">
        <v>55.0</v>
      </c>
      <c r="B58" s="45" t="s">
        <v>124</v>
      </c>
      <c r="C58" s="45" t="s">
        <v>220</v>
      </c>
      <c r="D58" s="47">
        <v>4.0</v>
      </c>
      <c r="E58" s="47">
        <v>4.0</v>
      </c>
      <c r="F58" s="47">
        <v>5.0</v>
      </c>
      <c r="G58" s="47">
        <v>10.0</v>
      </c>
      <c r="H58" s="47">
        <v>2.0</v>
      </c>
      <c r="I58" s="47">
        <v>0.0</v>
      </c>
      <c r="J58" s="47">
        <v>2.0</v>
      </c>
      <c r="K58" s="47">
        <v>4.0</v>
      </c>
      <c r="L58" s="47">
        <v>3.0</v>
      </c>
      <c r="M58" s="48">
        <f t="shared" ref="M58:N58" si="59">D58</f>
        <v>4</v>
      </c>
      <c r="N58" s="48">
        <f t="shared" si="59"/>
        <v>4</v>
      </c>
      <c r="O58" s="48">
        <f t="shared" si="3"/>
        <v>15</v>
      </c>
      <c r="P58" s="48">
        <f t="shared" si="4"/>
        <v>2</v>
      </c>
      <c r="Q58" s="48">
        <f t="shared" si="5"/>
        <v>7</v>
      </c>
    </row>
    <row r="59">
      <c r="A59" s="47">
        <v>56.0</v>
      </c>
      <c r="B59" s="45" t="s">
        <v>126</v>
      </c>
      <c r="C59" s="45" t="s">
        <v>221</v>
      </c>
      <c r="D59" s="47">
        <v>9.0</v>
      </c>
      <c r="E59" s="47">
        <v>2.0</v>
      </c>
      <c r="F59" s="47">
        <v>4.0</v>
      </c>
      <c r="G59" s="47">
        <v>10.0</v>
      </c>
      <c r="H59" s="47">
        <v>5.0</v>
      </c>
      <c r="I59" s="47">
        <v>10.0</v>
      </c>
      <c r="J59" s="47">
        <v>5.0</v>
      </c>
      <c r="K59" s="47">
        <v>10.0</v>
      </c>
      <c r="L59" s="47">
        <v>10.0</v>
      </c>
      <c r="M59" s="48">
        <f t="shared" ref="M59:N59" si="60">D59</f>
        <v>9</v>
      </c>
      <c r="N59" s="48">
        <f t="shared" si="60"/>
        <v>2</v>
      </c>
      <c r="O59" s="48">
        <f t="shared" si="3"/>
        <v>14</v>
      </c>
      <c r="P59" s="48">
        <f t="shared" si="4"/>
        <v>15</v>
      </c>
      <c r="Q59" s="48">
        <f t="shared" si="5"/>
        <v>20</v>
      </c>
    </row>
    <row r="60">
      <c r="A60" s="47">
        <v>57.0</v>
      </c>
      <c r="B60" s="45" t="s">
        <v>128</v>
      </c>
      <c r="C60" s="45" t="s">
        <v>222</v>
      </c>
      <c r="D60" s="47">
        <v>5.0</v>
      </c>
      <c r="E60" s="47">
        <v>1.0</v>
      </c>
      <c r="F60" s="47">
        <v>4.0</v>
      </c>
      <c r="G60" s="47">
        <v>0.0</v>
      </c>
      <c r="H60" s="47">
        <v>4.0</v>
      </c>
      <c r="I60" s="47">
        <v>3.0</v>
      </c>
      <c r="J60" s="47">
        <v>5.0</v>
      </c>
      <c r="K60" s="47">
        <v>10.0</v>
      </c>
      <c r="L60" s="47">
        <v>4.0</v>
      </c>
      <c r="M60" s="48">
        <f t="shared" ref="M60:N60" si="61">D60</f>
        <v>5</v>
      </c>
      <c r="N60" s="48">
        <f t="shared" si="61"/>
        <v>1</v>
      </c>
      <c r="O60" s="48">
        <f t="shared" si="3"/>
        <v>4</v>
      </c>
      <c r="P60" s="48">
        <f t="shared" si="4"/>
        <v>7</v>
      </c>
      <c r="Q60" s="48">
        <f t="shared" si="5"/>
        <v>14</v>
      </c>
    </row>
    <row r="61">
      <c r="A61" s="47">
        <v>58.0</v>
      </c>
      <c r="B61" s="45" t="s">
        <v>130</v>
      </c>
      <c r="C61" s="45" t="s">
        <v>131</v>
      </c>
      <c r="D61" s="47">
        <v>9.0</v>
      </c>
      <c r="E61" s="47">
        <v>4.0</v>
      </c>
      <c r="F61" s="47">
        <v>0.0</v>
      </c>
      <c r="G61" s="47">
        <v>7.0</v>
      </c>
      <c r="H61" s="47">
        <v>4.0</v>
      </c>
      <c r="I61" s="47">
        <v>10.0</v>
      </c>
      <c r="J61" s="47">
        <v>1.0</v>
      </c>
      <c r="K61" s="47">
        <v>10.0</v>
      </c>
      <c r="L61" s="47">
        <v>10.0</v>
      </c>
      <c r="M61" s="48">
        <f t="shared" ref="M61:N61" si="62">D61</f>
        <v>9</v>
      </c>
      <c r="N61" s="48">
        <f t="shared" si="62"/>
        <v>4</v>
      </c>
      <c r="O61" s="48">
        <f t="shared" si="3"/>
        <v>7</v>
      </c>
      <c r="P61" s="48">
        <f t="shared" si="4"/>
        <v>14</v>
      </c>
      <c r="Q61" s="48">
        <f t="shared" si="5"/>
        <v>20</v>
      </c>
    </row>
    <row r="62">
      <c r="A62" s="47">
        <v>59.0</v>
      </c>
      <c r="B62" s="45" t="s">
        <v>132</v>
      </c>
      <c r="C62" s="45" t="s">
        <v>218</v>
      </c>
      <c r="D62" s="47">
        <v>7.0</v>
      </c>
      <c r="E62" s="47">
        <v>6.0</v>
      </c>
      <c r="F62" s="47">
        <v>6.0</v>
      </c>
      <c r="G62" s="47">
        <v>4.0</v>
      </c>
      <c r="H62" s="47">
        <v>0.0</v>
      </c>
      <c r="I62" s="47">
        <v>8.0</v>
      </c>
      <c r="J62" s="47">
        <v>4.0</v>
      </c>
      <c r="K62" s="47">
        <v>9.0</v>
      </c>
      <c r="L62" s="47">
        <v>0.0</v>
      </c>
      <c r="M62" s="48">
        <f t="shared" ref="M62:N62" si="63">D62</f>
        <v>7</v>
      </c>
      <c r="N62" s="48">
        <f t="shared" si="63"/>
        <v>6</v>
      </c>
      <c r="O62" s="48">
        <f t="shared" si="3"/>
        <v>10</v>
      </c>
      <c r="P62" s="48">
        <f t="shared" si="4"/>
        <v>8</v>
      </c>
      <c r="Q62" s="48">
        <f t="shared" si="5"/>
        <v>9</v>
      </c>
    </row>
    <row r="63">
      <c r="A63" s="47">
        <v>60.0</v>
      </c>
      <c r="B63" s="45" t="s">
        <v>134</v>
      </c>
      <c r="C63" s="45" t="s">
        <v>223</v>
      </c>
      <c r="D63" s="47">
        <v>1.0</v>
      </c>
      <c r="E63" s="47">
        <v>3.0</v>
      </c>
      <c r="F63" s="47">
        <v>5.0</v>
      </c>
      <c r="G63" s="47">
        <v>5.0</v>
      </c>
      <c r="H63" s="47">
        <v>3.0</v>
      </c>
      <c r="I63" s="47">
        <v>4.0</v>
      </c>
      <c r="J63" s="47">
        <v>2.0</v>
      </c>
      <c r="K63" s="47">
        <v>10.0</v>
      </c>
      <c r="L63" s="47">
        <v>8.0</v>
      </c>
      <c r="M63" s="48">
        <f t="shared" ref="M63:N63" si="64">D63</f>
        <v>1</v>
      </c>
      <c r="N63" s="48">
        <f t="shared" si="64"/>
        <v>3</v>
      </c>
      <c r="O63" s="48">
        <f t="shared" si="3"/>
        <v>10</v>
      </c>
      <c r="P63" s="48">
        <f t="shared" si="4"/>
        <v>7</v>
      </c>
      <c r="Q63" s="48">
        <f t="shared" si="5"/>
        <v>18</v>
      </c>
    </row>
    <row r="64">
      <c r="A64" s="47">
        <v>61.0</v>
      </c>
      <c r="B64" s="45" t="s">
        <v>224</v>
      </c>
      <c r="C64" s="45" t="s">
        <v>225</v>
      </c>
      <c r="D64" s="47">
        <v>10.0</v>
      </c>
      <c r="E64" s="47">
        <v>0.0</v>
      </c>
      <c r="F64" s="47">
        <v>0.0</v>
      </c>
      <c r="G64" s="47">
        <v>0.0</v>
      </c>
      <c r="H64" s="47">
        <v>3.0</v>
      </c>
      <c r="I64" s="47">
        <v>5.0</v>
      </c>
      <c r="J64" s="47">
        <v>0.0</v>
      </c>
      <c r="K64" s="47">
        <v>9.0</v>
      </c>
      <c r="L64" s="47">
        <v>5.0</v>
      </c>
      <c r="M64" s="48">
        <f t="shared" ref="M64:N64" si="65">D64</f>
        <v>10</v>
      </c>
      <c r="N64" s="48">
        <f t="shared" si="65"/>
        <v>0</v>
      </c>
      <c r="O64" s="48">
        <f t="shared" si="3"/>
        <v>0</v>
      </c>
      <c r="P64" s="48">
        <f t="shared" si="4"/>
        <v>8</v>
      </c>
      <c r="Q64" s="48">
        <f t="shared" si="5"/>
        <v>14</v>
      </c>
    </row>
    <row r="65">
      <c r="A65" s="47">
        <v>62.0</v>
      </c>
      <c r="B65" s="45" t="s">
        <v>136</v>
      </c>
      <c r="C65" s="45" t="s">
        <v>226</v>
      </c>
      <c r="D65" s="47">
        <v>20.0</v>
      </c>
      <c r="E65" s="47">
        <v>6.0</v>
      </c>
      <c r="F65" s="47">
        <v>10.0</v>
      </c>
      <c r="G65" s="47">
        <v>0.0</v>
      </c>
      <c r="H65" s="47">
        <v>1.0</v>
      </c>
      <c r="I65" s="47">
        <v>0.0</v>
      </c>
      <c r="J65" s="47">
        <v>0.0</v>
      </c>
      <c r="K65" s="47">
        <v>9.0</v>
      </c>
      <c r="L65" s="47">
        <v>0.0</v>
      </c>
      <c r="M65" s="48">
        <f t="shared" ref="M65:N65" si="66">D65</f>
        <v>20</v>
      </c>
      <c r="N65" s="48">
        <f t="shared" si="66"/>
        <v>6</v>
      </c>
      <c r="O65" s="48">
        <f t="shared" si="3"/>
        <v>10</v>
      </c>
      <c r="P65" s="48">
        <f t="shared" si="4"/>
        <v>1</v>
      </c>
      <c r="Q65" s="48">
        <f t="shared" si="5"/>
        <v>9</v>
      </c>
    </row>
    <row r="66">
      <c r="A66" s="47">
        <v>63.0</v>
      </c>
      <c r="B66" s="45" t="s">
        <v>139</v>
      </c>
      <c r="C66" s="47" t="s">
        <v>227</v>
      </c>
      <c r="D66" s="45"/>
      <c r="E66" s="45"/>
      <c r="F66" s="45"/>
      <c r="G66" s="45"/>
      <c r="H66" s="45"/>
      <c r="I66" s="45"/>
      <c r="J66" s="45"/>
      <c r="K66" s="45"/>
      <c r="L66" s="45"/>
      <c r="M66" s="46"/>
      <c r="N66" s="46"/>
      <c r="O66" s="46"/>
      <c r="P66" s="46"/>
      <c r="Q66" s="46"/>
    </row>
  </sheetData>
  <mergeCells count="3">
    <mergeCell ref="D1:F1"/>
    <mergeCell ref="G1:I1"/>
    <mergeCell ref="J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1.88"/>
    <col customWidth="1" min="3" max="3" width="20.63"/>
    <col customWidth="1" min="4" max="7" width="5.75"/>
    <col customWidth="1" hidden="1" min="8" max="10" width="5.75"/>
    <col customWidth="1" min="11" max="11" width="5.75"/>
    <col customWidth="1" min="12" max="12" width="8.88"/>
    <col customWidth="1" min="13" max="13" width="6.88"/>
    <col customWidth="1" min="14" max="14" width="9.0"/>
    <col customWidth="1" min="15" max="15" width="9.75"/>
    <col customWidth="1" min="16" max="16" width="10.75"/>
    <col customWidth="1" min="17" max="17" width="8.38"/>
    <col customWidth="1" hidden="1" min="18" max="18" width="7.25"/>
    <col customWidth="1" hidden="1" min="19" max="19" width="5.75"/>
    <col customWidth="1" min="20" max="20" width="8.25"/>
    <col customWidth="1" min="21" max="21" width="11.13"/>
    <col customWidth="1" min="22" max="22" width="8.5"/>
  </cols>
  <sheetData>
    <row r="1" ht="36.0" customHeight="1">
      <c r="A1" s="49" t="s">
        <v>228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/>
      <c r="W1" s="52"/>
    </row>
    <row r="2" ht="24.75" customHeight="1">
      <c r="A2" s="53" t="s">
        <v>229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</row>
    <row r="3" ht="19.5" customHeight="1">
      <c r="A3" s="54" t="s">
        <v>230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>
      <c r="A4" s="55"/>
      <c r="B4" s="55"/>
      <c r="C4" s="55"/>
      <c r="D4" s="56"/>
      <c r="E4" s="56"/>
      <c r="F4" s="56"/>
      <c r="G4" s="57"/>
      <c r="H4" s="58"/>
      <c r="I4" s="58"/>
      <c r="J4" s="58"/>
      <c r="K4" s="58"/>
      <c r="L4" s="58"/>
      <c r="M4" s="56"/>
      <c r="N4" s="56"/>
      <c r="O4" s="56"/>
      <c r="P4" s="59"/>
      <c r="Q4" s="60"/>
      <c r="R4" s="60"/>
      <c r="S4" s="61"/>
      <c r="T4" s="60"/>
      <c r="U4" s="62"/>
      <c r="V4" s="63"/>
    </row>
    <row r="5">
      <c r="A5" s="55"/>
      <c r="B5" s="55"/>
      <c r="C5" s="55"/>
      <c r="D5" s="56" t="s">
        <v>231</v>
      </c>
      <c r="E5" s="56" t="s">
        <v>148</v>
      </c>
      <c r="F5" s="56" t="s">
        <v>149</v>
      </c>
      <c r="G5" s="57">
        <v>25.0</v>
      </c>
      <c r="H5" s="58" t="s">
        <v>232</v>
      </c>
      <c r="I5" s="58" t="s">
        <v>233</v>
      </c>
      <c r="J5" s="58" t="s">
        <v>234</v>
      </c>
      <c r="K5" s="58" t="s">
        <v>235</v>
      </c>
      <c r="L5" s="58" t="s">
        <v>236</v>
      </c>
      <c r="M5" s="56" t="s">
        <v>237</v>
      </c>
      <c r="N5" s="56" t="s">
        <v>238</v>
      </c>
      <c r="O5" s="56" t="s">
        <v>239</v>
      </c>
      <c r="P5" s="59" t="s">
        <v>240</v>
      </c>
      <c r="Q5" s="60" t="s">
        <v>241</v>
      </c>
      <c r="R5" s="60" t="s">
        <v>242</v>
      </c>
      <c r="S5" s="61" t="s">
        <v>243</v>
      </c>
      <c r="T5" s="64" t="s">
        <v>244</v>
      </c>
      <c r="U5" s="62" t="s">
        <v>245</v>
      </c>
      <c r="V5" s="63" t="s">
        <v>246</v>
      </c>
    </row>
    <row r="6">
      <c r="A6" s="65">
        <v>1.0</v>
      </c>
      <c r="B6" s="66" t="s">
        <v>12</v>
      </c>
      <c r="C6" s="66" t="s">
        <v>13</v>
      </c>
      <c r="D6" s="58">
        <v>4.0</v>
      </c>
      <c r="E6" s="58">
        <v>19.0</v>
      </c>
      <c r="F6" s="58">
        <v>25.0</v>
      </c>
      <c r="G6" s="55"/>
      <c r="H6" s="57">
        <f t="shared" ref="H6:H13" si="2">roundup(D6/50*15)</f>
        <v>2</v>
      </c>
      <c r="I6" s="57">
        <f t="shared" ref="I6:J6" si="1">roundup(E6/25*15)</f>
        <v>12</v>
      </c>
      <c r="J6" s="57">
        <f t="shared" si="1"/>
        <v>15</v>
      </c>
      <c r="K6" s="57">
        <f t="shared" ref="K6:K60" si="4">ROUNDUP(AVERAGE(H6:J6),0)</f>
        <v>10</v>
      </c>
      <c r="L6" s="58">
        <v>9.0</v>
      </c>
      <c r="M6" s="57">
        <v>10.0</v>
      </c>
      <c r="N6" s="58">
        <v>10.0</v>
      </c>
      <c r="O6" s="57">
        <f t="shared" ref="O6:O51" si="5">ROUNDUP(AVERAGE(L6:N6),0)</f>
        <v>10</v>
      </c>
      <c r="P6" s="67">
        <f t="shared" ref="P6:P70" si="6">K6+O6</f>
        <v>20</v>
      </c>
      <c r="Q6" s="61">
        <v>15.0</v>
      </c>
      <c r="R6" s="61">
        <v>50.0</v>
      </c>
      <c r="S6" s="61">
        <f t="shared" ref="S6:S70" si="7">R6/10</f>
        <v>5</v>
      </c>
      <c r="T6" s="61">
        <f t="shared" ref="T6:T70" si="8">roundup(S6,0)</f>
        <v>5</v>
      </c>
      <c r="U6" s="68">
        <f t="shared" ref="U6:U70" si="9">Q6+T6</f>
        <v>20</v>
      </c>
      <c r="V6" s="69">
        <f t="shared" ref="V6:V70" si="10">P6+U6</f>
        <v>40</v>
      </c>
    </row>
    <row r="7">
      <c r="A7" s="65">
        <v>2.0</v>
      </c>
      <c r="B7" s="66" t="s">
        <v>14</v>
      </c>
      <c r="C7" s="66" t="s">
        <v>15</v>
      </c>
      <c r="D7" s="58">
        <v>25.0</v>
      </c>
      <c r="E7" s="58">
        <v>25.0</v>
      </c>
      <c r="F7" s="58">
        <v>21.0</v>
      </c>
      <c r="G7" s="55"/>
      <c r="H7" s="57">
        <f t="shared" si="2"/>
        <v>8</v>
      </c>
      <c r="I7" s="57">
        <f t="shared" ref="I7:J7" si="3">roundup(E7/25*15)</f>
        <v>15</v>
      </c>
      <c r="J7" s="57">
        <f t="shared" si="3"/>
        <v>13</v>
      </c>
      <c r="K7" s="57">
        <f t="shared" si="4"/>
        <v>12</v>
      </c>
      <c r="L7" s="58">
        <v>9.0</v>
      </c>
      <c r="M7" s="57">
        <v>7.0</v>
      </c>
      <c r="N7" s="58">
        <v>10.0</v>
      </c>
      <c r="O7" s="57">
        <f t="shared" si="5"/>
        <v>9</v>
      </c>
      <c r="P7" s="67">
        <f t="shared" si="6"/>
        <v>21</v>
      </c>
      <c r="Q7" s="61">
        <v>15.0</v>
      </c>
      <c r="R7" s="61">
        <v>48.0</v>
      </c>
      <c r="S7" s="61">
        <f t="shared" si="7"/>
        <v>4.8</v>
      </c>
      <c r="T7" s="61">
        <f t="shared" si="8"/>
        <v>5</v>
      </c>
      <c r="U7" s="68">
        <f t="shared" si="9"/>
        <v>20</v>
      </c>
      <c r="V7" s="69">
        <f t="shared" si="10"/>
        <v>41</v>
      </c>
    </row>
    <row r="8">
      <c r="A8" s="65">
        <v>3.0</v>
      </c>
      <c r="B8" s="66" t="s">
        <v>16</v>
      </c>
      <c r="C8" s="66" t="s">
        <v>17</v>
      </c>
      <c r="D8" s="58">
        <v>13.0</v>
      </c>
      <c r="E8" s="58">
        <v>17.0</v>
      </c>
      <c r="F8" s="58">
        <v>18.0</v>
      </c>
      <c r="G8" s="58" t="s">
        <v>247</v>
      </c>
      <c r="H8" s="57">
        <f t="shared" si="2"/>
        <v>4</v>
      </c>
      <c r="I8" s="57">
        <f t="shared" ref="I8:J8" si="11">roundup(E8/25*15)</f>
        <v>11</v>
      </c>
      <c r="J8" s="57">
        <f t="shared" si="11"/>
        <v>11</v>
      </c>
      <c r="K8" s="57">
        <f t="shared" si="4"/>
        <v>9</v>
      </c>
      <c r="L8" s="58">
        <v>9.0</v>
      </c>
      <c r="M8" s="57">
        <v>9.0</v>
      </c>
      <c r="N8" s="58">
        <v>10.0</v>
      </c>
      <c r="O8" s="57">
        <f t="shared" si="5"/>
        <v>10</v>
      </c>
      <c r="P8" s="67">
        <f t="shared" si="6"/>
        <v>19</v>
      </c>
      <c r="Q8" s="61">
        <v>15.0</v>
      </c>
      <c r="R8" s="61">
        <v>88.0</v>
      </c>
      <c r="S8" s="61">
        <f t="shared" si="7"/>
        <v>8.8</v>
      </c>
      <c r="T8" s="61">
        <f t="shared" si="8"/>
        <v>9</v>
      </c>
      <c r="U8" s="68">
        <f t="shared" si="9"/>
        <v>24</v>
      </c>
      <c r="V8" s="69">
        <f t="shared" si="10"/>
        <v>43</v>
      </c>
    </row>
    <row r="9">
      <c r="A9" s="65">
        <v>4.0</v>
      </c>
      <c r="B9" s="66" t="s">
        <v>18</v>
      </c>
      <c r="C9" s="66" t="s">
        <v>19</v>
      </c>
      <c r="D9" s="58">
        <v>14.0</v>
      </c>
      <c r="E9" s="58">
        <v>25.0</v>
      </c>
      <c r="F9" s="58">
        <v>23.0</v>
      </c>
      <c r="G9" s="55"/>
      <c r="H9" s="57">
        <f t="shared" si="2"/>
        <v>5</v>
      </c>
      <c r="I9" s="57">
        <f t="shared" ref="I9:J9" si="12">roundup(E9/25*15)</f>
        <v>15</v>
      </c>
      <c r="J9" s="57">
        <f t="shared" si="12"/>
        <v>14</v>
      </c>
      <c r="K9" s="57">
        <f t="shared" si="4"/>
        <v>12</v>
      </c>
      <c r="L9" s="58">
        <v>9.0</v>
      </c>
      <c r="M9" s="57">
        <v>9.0</v>
      </c>
      <c r="N9" s="58">
        <v>10.0</v>
      </c>
      <c r="O9" s="57">
        <f t="shared" si="5"/>
        <v>10</v>
      </c>
      <c r="P9" s="67">
        <f t="shared" si="6"/>
        <v>22</v>
      </c>
      <c r="Q9" s="61">
        <v>15.0</v>
      </c>
      <c r="R9" s="61">
        <v>63.0</v>
      </c>
      <c r="S9" s="61">
        <f t="shared" si="7"/>
        <v>6.3</v>
      </c>
      <c r="T9" s="61">
        <f t="shared" si="8"/>
        <v>7</v>
      </c>
      <c r="U9" s="68">
        <f t="shared" si="9"/>
        <v>22</v>
      </c>
      <c r="V9" s="69">
        <f t="shared" si="10"/>
        <v>44</v>
      </c>
    </row>
    <row r="10">
      <c r="A10" s="65">
        <v>5.0</v>
      </c>
      <c r="B10" s="66" t="s">
        <v>20</v>
      </c>
      <c r="C10" s="66" t="s">
        <v>21</v>
      </c>
      <c r="D10" s="58">
        <v>26.0</v>
      </c>
      <c r="E10" s="58">
        <v>25.0</v>
      </c>
      <c r="F10" s="58">
        <v>24.0</v>
      </c>
      <c r="G10" s="55"/>
      <c r="H10" s="57">
        <f t="shared" si="2"/>
        <v>8</v>
      </c>
      <c r="I10" s="57">
        <f t="shared" ref="I10:J10" si="13">roundup(E10/25*15)</f>
        <v>15</v>
      </c>
      <c r="J10" s="57">
        <f t="shared" si="13"/>
        <v>15</v>
      </c>
      <c r="K10" s="57">
        <f t="shared" si="4"/>
        <v>13</v>
      </c>
      <c r="L10" s="58">
        <v>10.0</v>
      </c>
      <c r="M10" s="57">
        <v>9.0</v>
      </c>
      <c r="N10" s="58">
        <v>10.0</v>
      </c>
      <c r="O10" s="57">
        <f t="shared" si="5"/>
        <v>10</v>
      </c>
      <c r="P10" s="67">
        <f t="shared" si="6"/>
        <v>23</v>
      </c>
      <c r="Q10" s="61">
        <v>15.0</v>
      </c>
      <c r="R10" s="61">
        <v>97.0</v>
      </c>
      <c r="S10" s="61">
        <f t="shared" si="7"/>
        <v>9.7</v>
      </c>
      <c r="T10" s="61">
        <f t="shared" si="8"/>
        <v>10</v>
      </c>
      <c r="U10" s="68">
        <f t="shared" si="9"/>
        <v>25</v>
      </c>
      <c r="V10" s="69">
        <f t="shared" si="10"/>
        <v>48</v>
      </c>
    </row>
    <row r="11">
      <c r="A11" s="65">
        <v>6.0</v>
      </c>
      <c r="B11" s="66" t="s">
        <v>22</v>
      </c>
      <c r="C11" s="66" t="s">
        <v>23</v>
      </c>
      <c r="D11" s="58">
        <v>19.0</v>
      </c>
      <c r="E11" s="58">
        <v>13.0</v>
      </c>
      <c r="F11" s="58">
        <v>14.0</v>
      </c>
      <c r="G11" s="55"/>
      <c r="H11" s="57">
        <f t="shared" si="2"/>
        <v>6</v>
      </c>
      <c r="I11" s="57">
        <f t="shared" ref="I11:J11" si="14">roundup(E11/25*15)</f>
        <v>8</v>
      </c>
      <c r="J11" s="57">
        <f t="shared" si="14"/>
        <v>9</v>
      </c>
      <c r="K11" s="57">
        <f t="shared" si="4"/>
        <v>8</v>
      </c>
      <c r="L11" s="58">
        <v>9.0</v>
      </c>
      <c r="M11" s="57">
        <v>9.0</v>
      </c>
      <c r="N11" s="58">
        <v>10.0</v>
      </c>
      <c r="O11" s="57">
        <f t="shared" si="5"/>
        <v>10</v>
      </c>
      <c r="P11" s="67">
        <f t="shared" si="6"/>
        <v>18</v>
      </c>
      <c r="Q11" s="61">
        <v>15.0</v>
      </c>
      <c r="R11" s="61">
        <v>95.0</v>
      </c>
      <c r="S11" s="61">
        <f t="shared" si="7"/>
        <v>9.5</v>
      </c>
      <c r="T11" s="61">
        <f t="shared" si="8"/>
        <v>10</v>
      </c>
      <c r="U11" s="68">
        <f t="shared" si="9"/>
        <v>25</v>
      </c>
      <c r="V11" s="69">
        <f t="shared" si="10"/>
        <v>43</v>
      </c>
    </row>
    <row r="12">
      <c r="A12" s="65">
        <v>7.0</v>
      </c>
      <c r="B12" s="66" t="s">
        <v>24</v>
      </c>
      <c r="C12" s="66" t="s">
        <v>25</v>
      </c>
      <c r="D12" s="58">
        <v>15.0</v>
      </c>
      <c r="E12" s="58">
        <v>23.0</v>
      </c>
      <c r="F12" s="58">
        <v>23.0</v>
      </c>
      <c r="G12" s="55"/>
      <c r="H12" s="57">
        <f t="shared" si="2"/>
        <v>5</v>
      </c>
      <c r="I12" s="57">
        <f t="shared" ref="I12:J12" si="15">roundup(E12/25*15)</f>
        <v>14</v>
      </c>
      <c r="J12" s="57">
        <f t="shared" si="15"/>
        <v>14</v>
      </c>
      <c r="K12" s="57">
        <f t="shared" si="4"/>
        <v>11</v>
      </c>
      <c r="L12" s="58">
        <v>10.0</v>
      </c>
      <c r="M12" s="57">
        <v>9.0</v>
      </c>
      <c r="N12" s="58">
        <v>10.0</v>
      </c>
      <c r="O12" s="57">
        <f t="shared" si="5"/>
        <v>10</v>
      </c>
      <c r="P12" s="67">
        <f t="shared" si="6"/>
        <v>21</v>
      </c>
      <c r="Q12" s="61">
        <v>15.0</v>
      </c>
      <c r="R12" s="61">
        <v>88.0</v>
      </c>
      <c r="S12" s="61">
        <f t="shared" si="7"/>
        <v>8.8</v>
      </c>
      <c r="T12" s="61">
        <f t="shared" si="8"/>
        <v>9</v>
      </c>
      <c r="U12" s="68">
        <f t="shared" si="9"/>
        <v>24</v>
      </c>
      <c r="V12" s="69">
        <f t="shared" si="10"/>
        <v>45</v>
      </c>
    </row>
    <row r="13">
      <c r="A13" s="65">
        <v>8.0</v>
      </c>
      <c r="B13" s="66" t="s">
        <v>26</v>
      </c>
      <c r="C13" s="66" t="s">
        <v>27</v>
      </c>
      <c r="D13" s="58">
        <v>19.0</v>
      </c>
      <c r="E13" s="58">
        <v>20.0</v>
      </c>
      <c r="F13" s="58">
        <v>23.0</v>
      </c>
      <c r="G13" s="55"/>
      <c r="H13" s="57">
        <f t="shared" si="2"/>
        <v>6</v>
      </c>
      <c r="I13" s="57">
        <f t="shared" ref="I13:J13" si="16">roundup(E13/25*15)</f>
        <v>12</v>
      </c>
      <c r="J13" s="57">
        <f t="shared" si="16"/>
        <v>14</v>
      </c>
      <c r="K13" s="57">
        <f t="shared" si="4"/>
        <v>11</v>
      </c>
      <c r="L13" s="58">
        <v>10.0</v>
      </c>
      <c r="M13" s="57">
        <v>10.0</v>
      </c>
      <c r="N13" s="58">
        <v>10.0</v>
      </c>
      <c r="O13" s="57">
        <f t="shared" si="5"/>
        <v>10</v>
      </c>
      <c r="P13" s="67">
        <f t="shared" si="6"/>
        <v>21</v>
      </c>
      <c r="Q13" s="61">
        <v>15.0</v>
      </c>
      <c r="R13" s="61">
        <v>100.0</v>
      </c>
      <c r="S13" s="61">
        <f t="shared" si="7"/>
        <v>10</v>
      </c>
      <c r="T13" s="61">
        <f t="shared" si="8"/>
        <v>10</v>
      </c>
      <c r="U13" s="68">
        <f t="shared" si="9"/>
        <v>25</v>
      </c>
      <c r="V13" s="69">
        <f t="shared" si="10"/>
        <v>46</v>
      </c>
    </row>
    <row r="14">
      <c r="A14" s="65">
        <v>9.0</v>
      </c>
      <c r="B14" s="66" t="s">
        <v>28</v>
      </c>
      <c r="C14" s="66" t="s">
        <v>29</v>
      </c>
      <c r="D14" s="58">
        <v>4.0</v>
      </c>
      <c r="E14" s="58">
        <v>0.0</v>
      </c>
      <c r="F14" s="58">
        <v>7.0</v>
      </c>
      <c r="G14" s="58">
        <v>18.0</v>
      </c>
      <c r="H14" s="57">
        <f>roundup(G14/25*15)</f>
        <v>11</v>
      </c>
      <c r="I14" s="57">
        <f t="shared" ref="I14:J14" si="17">roundup(E14/25*15)</f>
        <v>0</v>
      </c>
      <c r="J14" s="57">
        <f t="shared" si="17"/>
        <v>5</v>
      </c>
      <c r="K14" s="57">
        <f t="shared" si="4"/>
        <v>6</v>
      </c>
      <c r="L14" s="58">
        <v>7.0</v>
      </c>
      <c r="M14" s="57">
        <v>9.0</v>
      </c>
      <c r="N14" s="70">
        <v>0.0</v>
      </c>
      <c r="O14" s="57">
        <f t="shared" si="5"/>
        <v>6</v>
      </c>
      <c r="P14" s="67">
        <f t="shared" si="6"/>
        <v>12</v>
      </c>
      <c r="Q14" s="61">
        <v>14.0</v>
      </c>
      <c r="R14" s="61">
        <v>60.0</v>
      </c>
      <c r="S14" s="61">
        <f t="shared" si="7"/>
        <v>6</v>
      </c>
      <c r="T14" s="61">
        <f t="shared" si="8"/>
        <v>6</v>
      </c>
      <c r="U14" s="68">
        <f t="shared" si="9"/>
        <v>20</v>
      </c>
      <c r="V14" s="69">
        <f t="shared" si="10"/>
        <v>32</v>
      </c>
    </row>
    <row r="15">
      <c r="A15" s="65">
        <v>10.0</v>
      </c>
      <c r="B15" s="66" t="s">
        <v>30</v>
      </c>
      <c r="C15" s="66" t="s">
        <v>31</v>
      </c>
      <c r="D15" s="58">
        <v>0.0</v>
      </c>
      <c r="E15" s="58">
        <v>12.0</v>
      </c>
      <c r="F15" s="58">
        <v>21.0</v>
      </c>
      <c r="G15" s="55"/>
      <c r="H15" s="57">
        <f t="shared" ref="H15:H35" si="19">roundup(D15/50*15)</f>
        <v>0</v>
      </c>
      <c r="I15" s="57">
        <f t="shared" ref="I15:J15" si="18">roundup(E15/25*15)</f>
        <v>8</v>
      </c>
      <c r="J15" s="57">
        <f t="shared" si="18"/>
        <v>13</v>
      </c>
      <c r="K15" s="57">
        <f t="shared" si="4"/>
        <v>7</v>
      </c>
      <c r="L15" s="58">
        <v>10.0</v>
      </c>
      <c r="M15" s="57">
        <v>9.0</v>
      </c>
      <c r="N15" s="58">
        <v>10.0</v>
      </c>
      <c r="O15" s="57">
        <f t="shared" si="5"/>
        <v>10</v>
      </c>
      <c r="P15" s="67">
        <f t="shared" si="6"/>
        <v>17</v>
      </c>
      <c r="Q15" s="61">
        <v>14.0</v>
      </c>
      <c r="R15" s="61">
        <v>90.0</v>
      </c>
      <c r="S15" s="61">
        <f t="shared" si="7"/>
        <v>9</v>
      </c>
      <c r="T15" s="61">
        <f t="shared" si="8"/>
        <v>9</v>
      </c>
      <c r="U15" s="68">
        <f t="shared" si="9"/>
        <v>23</v>
      </c>
      <c r="V15" s="69">
        <f t="shared" si="10"/>
        <v>40</v>
      </c>
    </row>
    <row r="16">
      <c r="A16" s="65">
        <v>11.0</v>
      </c>
      <c r="B16" s="66" t="s">
        <v>32</v>
      </c>
      <c r="C16" s="66" t="s">
        <v>33</v>
      </c>
      <c r="D16" s="58">
        <v>17.0</v>
      </c>
      <c r="E16" s="58">
        <v>12.0</v>
      </c>
      <c r="F16" s="58">
        <v>7.0</v>
      </c>
      <c r="G16" s="55"/>
      <c r="H16" s="57">
        <f t="shared" si="19"/>
        <v>6</v>
      </c>
      <c r="I16" s="57">
        <f t="shared" ref="I16:J16" si="20">roundup(E16/25*15)</f>
        <v>8</v>
      </c>
      <c r="J16" s="57">
        <f t="shared" si="20"/>
        <v>5</v>
      </c>
      <c r="K16" s="57">
        <f t="shared" si="4"/>
        <v>7</v>
      </c>
      <c r="L16" s="58">
        <v>10.0</v>
      </c>
      <c r="M16" s="57">
        <v>8.0</v>
      </c>
      <c r="N16" s="58">
        <v>10.0</v>
      </c>
      <c r="O16" s="57">
        <f t="shared" si="5"/>
        <v>10</v>
      </c>
      <c r="P16" s="67">
        <f t="shared" si="6"/>
        <v>17</v>
      </c>
      <c r="Q16" s="61">
        <v>15.0</v>
      </c>
      <c r="R16" s="61">
        <v>72.0</v>
      </c>
      <c r="S16" s="61">
        <f t="shared" si="7"/>
        <v>7.2</v>
      </c>
      <c r="T16" s="61">
        <f t="shared" si="8"/>
        <v>8</v>
      </c>
      <c r="U16" s="68">
        <f t="shared" si="9"/>
        <v>23</v>
      </c>
      <c r="V16" s="69">
        <f t="shared" si="10"/>
        <v>40</v>
      </c>
    </row>
    <row r="17">
      <c r="A17" s="65">
        <v>12.0</v>
      </c>
      <c r="B17" s="66" t="s">
        <v>34</v>
      </c>
      <c r="C17" s="66" t="s">
        <v>35</v>
      </c>
      <c r="D17" s="58">
        <v>6.0</v>
      </c>
      <c r="E17" s="58">
        <v>11.0</v>
      </c>
      <c r="F17" s="58">
        <v>14.0</v>
      </c>
      <c r="G17" s="55"/>
      <c r="H17" s="57">
        <f t="shared" si="19"/>
        <v>2</v>
      </c>
      <c r="I17" s="57">
        <f t="shared" ref="I17:J17" si="21">roundup(E17/25*15)</f>
        <v>7</v>
      </c>
      <c r="J17" s="57">
        <f t="shared" si="21"/>
        <v>9</v>
      </c>
      <c r="K17" s="57">
        <f t="shared" si="4"/>
        <v>6</v>
      </c>
      <c r="L17" s="58">
        <v>10.0</v>
      </c>
      <c r="M17" s="57">
        <v>8.0</v>
      </c>
      <c r="N17" s="58">
        <v>10.0</v>
      </c>
      <c r="O17" s="57">
        <f t="shared" si="5"/>
        <v>10</v>
      </c>
      <c r="P17" s="67">
        <f t="shared" si="6"/>
        <v>16</v>
      </c>
      <c r="Q17" s="61">
        <v>14.0</v>
      </c>
      <c r="R17" s="61">
        <v>93.0</v>
      </c>
      <c r="S17" s="61">
        <f t="shared" si="7"/>
        <v>9.3</v>
      </c>
      <c r="T17" s="61">
        <f t="shared" si="8"/>
        <v>10</v>
      </c>
      <c r="U17" s="68">
        <f t="shared" si="9"/>
        <v>24</v>
      </c>
      <c r="V17" s="69">
        <f t="shared" si="10"/>
        <v>40</v>
      </c>
    </row>
    <row r="18">
      <c r="A18" s="65">
        <v>13.0</v>
      </c>
      <c r="B18" s="66" t="s">
        <v>36</v>
      </c>
      <c r="C18" s="66" t="s">
        <v>37</v>
      </c>
      <c r="D18" s="58">
        <v>30.0</v>
      </c>
      <c r="E18" s="58">
        <v>25.0</v>
      </c>
      <c r="F18" s="58">
        <v>25.0</v>
      </c>
      <c r="G18" s="55"/>
      <c r="H18" s="57">
        <f t="shared" si="19"/>
        <v>9</v>
      </c>
      <c r="I18" s="57">
        <f t="shared" ref="I18:J18" si="22">roundup(E18/25*15)</f>
        <v>15</v>
      </c>
      <c r="J18" s="57">
        <f t="shared" si="22"/>
        <v>15</v>
      </c>
      <c r="K18" s="57">
        <f t="shared" si="4"/>
        <v>13</v>
      </c>
      <c r="L18" s="58">
        <v>10.0</v>
      </c>
      <c r="M18" s="57">
        <v>8.0</v>
      </c>
      <c r="N18" s="58">
        <v>10.0</v>
      </c>
      <c r="O18" s="57">
        <f t="shared" si="5"/>
        <v>10</v>
      </c>
      <c r="P18" s="67">
        <f t="shared" si="6"/>
        <v>23</v>
      </c>
      <c r="Q18" s="61">
        <v>15.0</v>
      </c>
      <c r="R18" s="61">
        <v>99.0</v>
      </c>
      <c r="S18" s="61">
        <f t="shared" si="7"/>
        <v>9.9</v>
      </c>
      <c r="T18" s="61">
        <f t="shared" si="8"/>
        <v>10</v>
      </c>
      <c r="U18" s="68">
        <f t="shared" si="9"/>
        <v>25</v>
      </c>
      <c r="V18" s="69">
        <f t="shared" si="10"/>
        <v>48</v>
      </c>
    </row>
    <row r="19">
      <c r="A19" s="65">
        <v>14.0</v>
      </c>
      <c r="B19" s="66" t="s">
        <v>38</v>
      </c>
      <c r="C19" s="66" t="s">
        <v>39</v>
      </c>
      <c r="D19" s="58">
        <v>10.0</v>
      </c>
      <c r="E19" s="58">
        <v>16.0</v>
      </c>
      <c r="F19" s="58">
        <v>25.0</v>
      </c>
      <c r="G19" s="55"/>
      <c r="H19" s="57">
        <f t="shared" si="19"/>
        <v>3</v>
      </c>
      <c r="I19" s="57">
        <f t="shared" ref="I19:J19" si="23">roundup(E19/25*15)</f>
        <v>10</v>
      </c>
      <c r="J19" s="57">
        <f t="shared" si="23"/>
        <v>15</v>
      </c>
      <c r="K19" s="57">
        <f t="shared" si="4"/>
        <v>10</v>
      </c>
      <c r="L19" s="58">
        <v>10.0</v>
      </c>
      <c r="M19" s="57">
        <v>9.0</v>
      </c>
      <c r="N19" s="58">
        <v>10.0</v>
      </c>
      <c r="O19" s="57">
        <f t="shared" si="5"/>
        <v>10</v>
      </c>
      <c r="P19" s="67">
        <f t="shared" si="6"/>
        <v>20</v>
      </c>
      <c r="Q19" s="61">
        <v>15.0</v>
      </c>
      <c r="R19" s="61">
        <v>90.0</v>
      </c>
      <c r="S19" s="61">
        <f t="shared" si="7"/>
        <v>9</v>
      </c>
      <c r="T19" s="61">
        <f t="shared" si="8"/>
        <v>9</v>
      </c>
      <c r="U19" s="68">
        <f t="shared" si="9"/>
        <v>24</v>
      </c>
      <c r="V19" s="69">
        <f t="shared" si="10"/>
        <v>44</v>
      </c>
    </row>
    <row r="20">
      <c r="A20" s="65">
        <v>15.0</v>
      </c>
      <c r="B20" s="66" t="s">
        <v>40</v>
      </c>
      <c r="C20" s="66" t="s">
        <v>41</v>
      </c>
      <c r="D20" s="58">
        <v>27.0</v>
      </c>
      <c r="E20" s="58">
        <v>23.0</v>
      </c>
      <c r="F20" s="58">
        <v>23.0</v>
      </c>
      <c r="G20" s="55"/>
      <c r="H20" s="57">
        <f t="shared" si="19"/>
        <v>9</v>
      </c>
      <c r="I20" s="57">
        <f t="shared" ref="I20:J20" si="24">roundup(E20/25*15)</f>
        <v>14</v>
      </c>
      <c r="J20" s="57">
        <f t="shared" si="24"/>
        <v>14</v>
      </c>
      <c r="K20" s="57">
        <f t="shared" si="4"/>
        <v>13</v>
      </c>
      <c r="L20" s="58">
        <v>10.0</v>
      </c>
      <c r="M20" s="57">
        <v>10.0</v>
      </c>
      <c r="N20" s="58">
        <v>10.0</v>
      </c>
      <c r="O20" s="57">
        <f t="shared" si="5"/>
        <v>10</v>
      </c>
      <c r="P20" s="67">
        <f t="shared" si="6"/>
        <v>23</v>
      </c>
      <c r="Q20" s="61">
        <v>15.0</v>
      </c>
      <c r="R20" s="61">
        <v>75.0</v>
      </c>
      <c r="S20" s="61">
        <f t="shared" si="7"/>
        <v>7.5</v>
      </c>
      <c r="T20" s="61">
        <f t="shared" si="8"/>
        <v>8</v>
      </c>
      <c r="U20" s="68">
        <f t="shared" si="9"/>
        <v>23</v>
      </c>
      <c r="V20" s="69">
        <f t="shared" si="10"/>
        <v>46</v>
      </c>
    </row>
    <row r="21">
      <c r="A21" s="71">
        <v>16.0</v>
      </c>
      <c r="B21" s="72" t="s">
        <v>42</v>
      </c>
      <c r="C21" s="72" t="s">
        <v>43</v>
      </c>
      <c r="D21" s="73">
        <v>0.0</v>
      </c>
      <c r="E21" s="73">
        <v>0.0</v>
      </c>
      <c r="F21" s="74"/>
      <c r="G21" s="74"/>
      <c r="H21" s="75">
        <f t="shared" si="19"/>
        <v>0</v>
      </c>
      <c r="I21" s="75">
        <f t="shared" ref="I21:J21" si="25">roundup(E21/25*15)</f>
        <v>0</v>
      </c>
      <c r="J21" s="75">
        <f t="shared" si="25"/>
        <v>0</v>
      </c>
      <c r="K21" s="75">
        <f t="shared" si="4"/>
        <v>0</v>
      </c>
      <c r="L21" s="73">
        <v>0.0</v>
      </c>
      <c r="M21" s="75">
        <v>0.0</v>
      </c>
      <c r="N21" s="73">
        <v>0.0</v>
      </c>
      <c r="O21" s="75">
        <f t="shared" si="5"/>
        <v>0</v>
      </c>
      <c r="P21" s="67">
        <f t="shared" si="6"/>
        <v>0</v>
      </c>
      <c r="Q21" s="69">
        <v>0.0</v>
      </c>
      <c r="R21" s="69">
        <v>0.0</v>
      </c>
      <c r="S21" s="69">
        <f t="shared" si="7"/>
        <v>0</v>
      </c>
      <c r="T21" s="69">
        <f t="shared" si="8"/>
        <v>0</v>
      </c>
      <c r="U21" s="68">
        <f t="shared" si="9"/>
        <v>0</v>
      </c>
      <c r="V21" s="69">
        <f t="shared" si="10"/>
        <v>0</v>
      </c>
      <c r="W21" s="76"/>
      <c r="X21" s="76"/>
      <c r="Y21" s="76"/>
      <c r="Z21" s="76"/>
    </row>
    <row r="22">
      <c r="A22" s="65">
        <v>17.0</v>
      </c>
      <c r="B22" s="66" t="s">
        <v>44</v>
      </c>
      <c r="C22" s="66" t="s">
        <v>45</v>
      </c>
      <c r="D22" s="58">
        <v>12.0</v>
      </c>
      <c r="E22" s="58">
        <v>16.0</v>
      </c>
      <c r="F22" s="58">
        <v>14.0</v>
      </c>
      <c r="G22" s="58" t="s">
        <v>248</v>
      </c>
      <c r="H22" s="57">
        <f t="shared" si="19"/>
        <v>4</v>
      </c>
      <c r="I22" s="57">
        <f t="shared" ref="I22:J22" si="26">roundup(E22/25*15)</f>
        <v>10</v>
      </c>
      <c r="J22" s="57">
        <f t="shared" si="26"/>
        <v>9</v>
      </c>
      <c r="K22" s="57">
        <f t="shared" si="4"/>
        <v>8</v>
      </c>
      <c r="L22" s="58">
        <v>8.0</v>
      </c>
      <c r="M22" s="57">
        <v>10.0</v>
      </c>
      <c r="N22" s="58">
        <v>10.0</v>
      </c>
      <c r="O22" s="57">
        <f t="shared" si="5"/>
        <v>10</v>
      </c>
      <c r="P22" s="67">
        <f t="shared" si="6"/>
        <v>18</v>
      </c>
      <c r="Q22" s="61">
        <v>14.0</v>
      </c>
      <c r="R22" s="61">
        <v>95.0</v>
      </c>
      <c r="S22" s="61">
        <f t="shared" si="7"/>
        <v>9.5</v>
      </c>
      <c r="T22" s="61">
        <f t="shared" si="8"/>
        <v>10</v>
      </c>
      <c r="U22" s="68">
        <f t="shared" si="9"/>
        <v>24</v>
      </c>
      <c r="V22" s="69">
        <f t="shared" si="10"/>
        <v>42</v>
      </c>
    </row>
    <row r="23">
      <c r="A23" s="65">
        <v>18.0</v>
      </c>
      <c r="B23" s="66" t="s">
        <v>46</v>
      </c>
      <c r="C23" s="66" t="s">
        <v>47</v>
      </c>
      <c r="D23" s="58">
        <v>7.0</v>
      </c>
      <c r="E23" s="58">
        <v>23.0</v>
      </c>
      <c r="F23" s="58">
        <v>4.0</v>
      </c>
      <c r="G23" s="58" t="s">
        <v>248</v>
      </c>
      <c r="H23" s="57">
        <f t="shared" si="19"/>
        <v>3</v>
      </c>
      <c r="I23" s="57">
        <f t="shared" ref="I23:J23" si="27">roundup(E23/25*15)</f>
        <v>14</v>
      </c>
      <c r="J23" s="57">
        <f t="shared" si="27"/>
        <v>3</v>
      </c>
      <c r="K23" s="57">
        <f t="shared" si="4"/>
        <v>7</v>
      </c>
      <c r="L23" s="58">
        <v>8.0</v>
      </c>
      <c r="M23" s="57">
        <v>9.0</v>
      </c>
      <c r="N23" s="58">
        <v>10.0</v>
      </c>
      <c r="O23" s="57">
        <f t="shared" si="5"/>
        <v>9</v>
      </c>
      <c r="P23" s="67">
        <f t="shared" si="6"/>
        <v>16</v>
      </c>
      <c r="Q23" s="61">
        <v>13.0</v>
      </c>
      <c r="R23" s="61">
        <v>50.0</v>
      </c>
      <c r="S23" s="61">
        <f t="shared" si="7"/>
        <v>5</v>
      </c>
      <c r="T23" s="61">
        <f t="shared" si="8"/>
        <v>5</v>
      </c>
      <c r="U23" s="68">
        <f t="shared" si="9"/>
        <v>18</v>
      </c>
      <c r="V23" s="69">
        <f t="shared" si="10"/>
        <v>34</v>
      </c>
    </row>
    <row r="24">
      <c r="A24" s="65">
        <v>19.0</v>
      </c>
      <c r="B24" s="66" t="s">
        <v>48</v>
      </c>
      <c r="C24" s="66" t="s">
        <v>49</v>
      </c>
      <c r="D24" s="58">
        <v>36.0</v>
      </c>
      <c r="E24" s="58">
        <v>25.0</v>
      </c>
      <c r="F24" s="58">
        <v>25.0</v>
      </c>
      <c r="G24" s="55"/>
      <c r="H24" s="57">
        <f t="shared" si="19"/>
        <v>11</v>
      </c>
      <c r="I24" s="57">
        <f t="shared" ref="I24:J24" si="28">roundup(E24/25*15)</f>
        <v>15</v>
      </c>
      <c r="J24" s="57">
        <f t="shared" si="28"/>
        <v>15</v>
      </c>
      <c r="K24" s="57">
        <f t="shared" si="4"/>
        <v>14</v>
      </c>
      <c r="L24" s="58">
        <v>10.0</v>
      </c>
      <c r="M24" s="57">
        <v>9.0</v>
      </c>
      <c r="N24" s="58">
        <v>10.0</v>
      </c>
      <c r="O24" s="57">
        <f t="shared" si="5"/>
        <v>10</v>
      </c>
      <c r="P24" s="67">
        <f t="shared" si="6"/>
        <v>24</v>
      </c>
      <c r="Q24" s="61">
        <v>15.0</v>
      </c>
      <c r="R24" s="61">
        <v>92.0</v>
      </c>
      <c r="S24" s="61">
        <f t="shared" si="7"/>
        <v>9.2</v>
      </c>
      <c r="T24" s="61">
        <f t="shared" si="8"/>
        <v>10</v>
      </c>
      <c r="U24" s="68">
        <f t="shared" si="9"/>
        <v>25</v>
      </c>
      <c r="V24" s="69">
        <f t="shared" si="10"/>
        <v>49</v>
      </c>
    </row>
    <row r="25">
      <c r="A25" s="65">
        <v>20.0</v>
      </c>
      <c r="B25" s="66" t="s">
        <v>50</v>
      </c>
      <c r="C25" s="66" t="s">
        <v>51</v>
      </c>
      <c r="D25" s="58">
        <v>13.0</v>
      </c>
      <c r="E25" s="58">
        <v>16.0</v>
      </c>
      <c r="F25" s="58">
        <v>19.0</v>
      </c>
      <c r="G25" s="55"/>
      <c r="H25" s="57">
        <f t="shared" si="19"/>
        <v>4</v>
      </c>
      <c r="I25" s="57">
        <f t="shared" ref="I25:J25" si="29">roundup(E25/25*15)</f>
        <v>10</v>
      </c>
      <c r="J25" s="57">
        <f t="shared" si="29"/>
        <v>12</v>
      </c>
      <c r="K25" s="57">
        <f t="shared" si="4"/>
        <v>9</v>
      </c>
      <c r="L25" s="58">
        <v>10.0</v>
      </c>
      <c r="M25" s="57">
        <v>10.0</v>
      </c>
      <c r="N25" s="58">
        <v>10.0</v>
      </c>
      <c r="O25" s="57">
        <f t="shared" si="5"/>
        <v>10</v>
      </c>
      <c r="P25" s="67">
        <f t="shared" si="6"/>
        <v>19</v>
      </c>
      <c r="Q25" s="61">
        <v>14.0</v>
      </c>
      <c r="R25" s="61">
        <v>86.0</v>
      </c>
      <c r="S25" s="61">
        <f t="shared" si="7"/>
        <v>8.6</v>
      </c>
      <c r="T25" s="61">
        <f t="shared" si="8"/>
        <v>9</v>
      </c>
      <c r="U25" s="68">
        <f t="shared" si="9"/>
        <v>23</v>
      </c>
      <c r="V25" s="69">
        <f t="shared" si="10"/>
        <v>42</v>
      </c>
    </row>
    <row r="26">
      <c r="A26" s="65">
        <v>21.0</v>
      </c>
      <c r="B26" s="66" t="s">
        <v>52</v>
      </c>
      <c r="C26" s="66" t="s">
        <v>53</v>
      </c>
      <c r="D26" s="58">
        <v>9.0</v>
      </c>
      <c r="E26" s="58">
        <v>18.0</v>
      </c>
      <c r="F26" s="58">
        <v>5.0</v>
      </c>
      <c r="G26" s="58" t="s">
        <v>248</v>
      </c>
      <c r="H26" s="57">
        <f t="shared" si="19"/>
        <v>3</v>
      </c>
      <c r="I26" s="57">
        <f t="shared" ref="I26:J26" si="30">roundup(E26/25*15)</f>
        <v>11</v>
      </c>
      <c r="J26" s="57">
        <f t="shared" si="30"/>
        <v>3</v>
      </c>
      <c r="K26" s="57">
        <f t="shared" si="4"/>
        <v>6</v>
      </c>
      <c r="L26" s="58">
        <v>10.0</v>
      </c>
      <c r="M26" s="57">
        <v>8.0</v>
      </c>
      <c r="N26" s="58">
        <v>10.0</v>
      </c>
      <c r="O26" s="57">
        <f t="shared" si="5"/>
        <v>10</v>
      </c>
      <c r="P26" s="67">
        <f t="shared" si="6"/>
        <v>16</v>
      </c>
      <c r="Q26" s="61">
        <v>15.0</v>
      </c>
      <c r="R26" s="61">
        <v>73.0</v>
      </c>
      <c r="S26" s="61">
        <f t="shared" si="7"/>
        <v>7.3</v>
      </c>
      <c r="T26" s="61">
        <f t="shared" si="8"/>
        <v>8</v>
      </c>
      <c r="U26" s="68">
        <f t="shared" si="9"/>
        <v>23</v>
      </c>
      <c r="V26" s="69">
        <f t="shared" si="10"/>
        <v>39</v>
      </c>
    </row>
    <row r="27">
      <c r="A27" s="65">
        <v>22.0</v>
      </c>
      <c r="B27" s="66" t="s">
        <v>54</v>
      </c>
      <c r="C27" s="66" t="s">
        <v>55</v>
      </c>
      <c r="D27" s="58">
        <v>18.0</v>
      </c>
      <c r="E27" s="58">
        <v>24.0</v>
      </c>
      <c r="F27" s="58">
        <v>25.0</v>
      </c>
      <c r="G27" s="55"/>
      <c r="H27" s="57">
        <f t="shared" si="19"/>
        <v>6</v>
      </c>
      <c r="I27" s="57">
        <f t="shared" ref="I27:J27" si="31">roundup(E27/25*15)</f>
        <v>15</v>
      </c>
      <c r="J27" s="57">
        <f t="shared" si="31"/>
        <v>15</v>
      </c>
      <c r="K27" s="57">
        <f t="shared" si="4"/>
        <v>12</v>
      </c>
      <c r="L27" s="58">
        <v>10.0</v>
      </c>
      <c r="M27" s="57">
        <v>10.0</v>
      </c>
      <c r="N27" s="58">
        <v>10.0</v>
      </c>
      <c r="O27" s="57">
        <f t="shared" si="5"/>
        <v>10</v>
      </c>
      <c r="P27" s="67">
        <f t="shared" si="6"/>
        <v>22</v>
      </c>
      <c r="Q27" s="61">
        <v>15.0</v>
      </c>
      <c r="R27" s="61">
        <v>94.0</v>
      </c>
      <c r="S27" s="61">
        <f t="shared" si="7"/>
        <v>9.4</v>
      </c>
      <c r="T27" s="61">
        <f t="shared" si="8"/>
        <v>10</v>
      </c>
      <c r="U27" s="68">
        <f t="shared" si="9"/>
        <v>25</v>
      </c>
      <c r="V27" s="69">
        <f t="shared" si="10"/>
        <v>47</v>
      </c>
    </row>
    <row r="28">
      <c r="A28" s="65">
        <v>23.0</v>
      </c>
      <c r="B28" s="66" t="s">
        <v>56</v>
      </c>
      <c r="C28" s="66" t="s">
        <v>57</v>
      </c>
      <c r="D28" s="58">
        <v>28.0</v>
      </c>
      <c r="E28" s="58">
        <v>25.0</v>
      </c>
      <c r="F28" s="58">
        <v>25.0</v>
      </c>
      <c r="G28" s="55"/>
      <c r="H28" s="57">
        <f t="shared" si="19"/>
        <v>9</v>
      </c>
      <c r="I28" s="57">
        <f t="shared" ref="I28:J28" si="32">roundup(E28/25*15)</f>
        <v>15</v>
      </c>
      <c r="J28" s="57">
        <f t="shared" si="32"/>
        <v>15</v>
      </c>
      <c r="K28" s="57">
        <f t="shared" si="4"/>
        <v>13</v>
      </c>
      <c r="L28" s="58">
        <v>10.0</v>
      </c>
      <c r="M28" s="57">
        <v>9.0</v>
      </c>
      <c r="N28" s="58">
        <v>10.0</v>
      </c>
      <c r="O28" s="57">
        <f t="shared" si="5"/>
        <v>10</v>
      </c>
      <c r="P28" s="67">
        <f t="shared" si="6"/>
        <v>23</v>
      </c>
      <c r="Q28" s="61">
        <v>15.0</v>
      </c>
      <c r="R28" s="61">
        <v>86.0</v>
      </c>
      <c r="S28" s="61">
        <f t="shared" si="7"/>
        <v>8.6</v>
      </c>
      <c r="T28" s="61">
        <f t="shared" si="8"/>
        <v>9</v>
      </c>
      <c r="U28" s="68">
        <f t="shared" si="9"/>
        <v>24</v>
      </c>
      <c r="V28" s="69">
        <f t="shared" si="10"/>
        <v>47</v>
      </c>
    </row>
    <row r="29">
      <c r="A29" s="65">
        <v>24.0</v>
      </c>
      <c r="B29" s="66" t="s">
        <v>58</v>
      </c>
      <c r="C29" s="66" t="s">
        <v>59</v>
      </c>
      <c r="D29" s="58">
        <v>20.0</v>
      </c>
      <c r="E29" s="58">
        <v>25.0</v>
      </c>
      <c r="F29" s="58">
        <v>25.0</v>
      </c>
      <c r="G29" s="55"/>
      <c r="H29" s="57">
        <f t="shared" si="19"/>
        <v>6</v>
      </c>
      <c r="I29" s="57">
        <f t="shared" ref="I29:J29" si="33">roundup(E29/25*15)</f>
        <v>15</v>
      </c>
      <c r="J29" s="57">
        <f t="shared" si="33"/>
        <v>15</v>
      </c>
      <c r="K29" s="57">
        <f t="shared" si="4"/>
        <v>12</v>
      </c>
      <c r="L29" s="58">
        <v>8.0</v>
      </c>
      <c r="M29" s="57">
        <v>9.0</v>
      </c>
      <c r="N29" s="58">
        <v>10.0</v>
      </c>
      <c r="O29" s="57">
        <f t="shared" si="5"/>
        <v>9</v>
      </c>
      <c r="P29" s="67">
        <f t="shared" si="6"/>
        <v>21</v>
      </c>
      <c r="Q29" s="61">
        <v>14.0</v>
      </c>
      <c r="R29" s="61">
        <v>62.0</v>
      </c>
      <c r="S29" s="61">
        <f t="shared" si="7"/>
        <v>6.2</v>
      </c>
      <c r="T29" s="61">
        <f t="shared" si="8"/>
        <v>7</v>
      </c>
      <c r="U29" s="68">
        <f t="shared" si="9"/>
        <v>21</v>
      </c>
      <c r="V29" s="69">
        <f t="shared" si="10"/>
        <v>42</v>
      </c>
    </row>
    <row r="30">
      <c r="A30" s="65">
        <v>25.0</v>
      </c>
      <c r="B30" s="66" t="s">
        <v>60</v>
      </c>
      <c r="C30" s="66" t="s">
        <v>61</v>
      </c>
      <c r="D30" s="58">
        <v>34.0</v>
      </c>
      <c r="E30" s="58">
        <v>25.0</v>
      </c>
      <c r="F30" s="58">
        <v>25.0</v>
      </c>
      <c r="G30" s="55"/>
      <c r="H30" s="57">
        <f t="shared" si="19"/>
        <v>11</v>
      </c>
      <c r="I30" s="57">
        <f t="shared" ref="I30:J30" si="34">roundup(E30/25*15)</f>
        <v>15</v>
      </c>
      <c r="J30" s="57">
        <f t="shared" si="34"/>
        <v>15</v>
      </c>
      <c r="K30" s="57">
        <f t="shared" si="4"/>
        <v>14</v>
      </c>
      <c r="L30" s="58">
        <v>10.0</v>
      </c>
      <c r="M30" s="57">
        <v>9.0</v>
      </c>
      <c r="N30" s="58">
        <v>10.0</v>
      </c>
      <c r="O30" s="57">
        <f t="shared" si="5"/>
        <v>10</v>
      </c>
      <c r="P30" s="67">
        <f t="shared" si="6"/>
        <v>24</v>
      </c>
      <c r="Q30" s="61">
        <v>15.0</v>
      </c>
      <c r="R30" s="61">
        <v>97.0</v>
      </c>
      <c r="S30" s="61">
        <f t="shared" si="7"/>
        <v>9.7</v>
      </c>
      <c r="T30" s="61">
        <f t="shared" si="8"/>
        <v>10</v>
      </c>
      <c r="U30" s="68">
        <f t="shared" si="9"/>
        <v>25</v>
      </c>
      <c r="V30" s="69">
        <f t="shared" si="10"/>
        <v>49</v>
      </c>
    </row>
    <row r="31">
      <c r="A31" s="65">
        <v>26.0</v>
      </c>
      <c r="B31" s="66" t="s">
        <v>62</v>
      </c>
      <c r="C31" s="66" t="s">
        <v>63</v>
      </c>
      <c r="D31" s="58">
        <v>31.0</v>
      </c>
      <c r="E31" s="58">
        <v>25.0</v>
      </c>
      <c r="F31" s="58">
        <v>25.0</v>
      </c>
      <c r="G31" s="55"/>
      <c r="H31" s="57">
        <f t="shared" si="19"/>
        <v>10</v>
      </c>
      <c r="I31" s="57">
        <f t="shared" ref="I31:J31" si="35">roundup(E31/25*15)</f>
        <v>15</v>
      </c>
      <c r="J31" s="57">
        <f t="shared" si="35"/>
        <v>15</v>
      </c>
      <c r="K31" s="57">
        <f t="shared" si="4"/>
        <v>14</v>
      </c>
      <c r="L31" s="58">
        <v>10.0</v>
      </c>
      <c r="M31" s="57">
        <v>9.0</v>
      </c>
      <c r="N31" s="58">
        <v>10.0</v>
      </c>
      <c r="O31" s="57">
        <f t="shared" si="5"/>
        <v>10</v>
      </c>
      <c r="P31" s="67">
        <f t="shared" si="6"/>
        <v>24</v>
      </c>
      <c r="Q31" s="61">
        <v>15.0</v>
      </c>
      <c r="R31" s="61">
        <v>100.0</v>
      </c>
      <c r="S31" s="61">
        <f t="shared" si="7"/>
        <v>10</v>
      </c>
      <c r="T31" s="61">
        <f t="shared" si="8"/>
        <v>10</v>
      </c>
      <c r="U31" s="68">
        <f t="shared" si="9"/>
        <v>25</v>
      </c>
      <c r="V31" s="69">
        <f t="shared" si="10"/>
        <v>49</v>
      </c>
    </row>
    <row r="32">
      <c r="A32" s="65">
        <v>27.0</v>
      </c>
      <c r="B32" s="66" t="s">
        <v>64</v>
      </c>
      <c r="C32" s="66" t="s">
        <v>65</v>
      </c>
      <c r="D32" s="58">
        <v>14.0</v>
      </c>
      <c r="E32" s="58">
        <v>24.0</v>
      </c>
      <c r="F32" s="58">
        <v>25.0</v>
      </c>
      <c r="G32" s="55"/>
      <c r="H32" s="57">
        <f t="shared" si="19"/>
        <v>5</v>
      </c>
      <c r="I32" s="57">
        <f t="shared" ref="I32:J32" si="36">roundup(E32/25*15)</f>
        <v>15</v>
      </c>
      <c r="J32" s="57">
        <f t="shared" si="36"/>
        <v>15</v>
      </c>
      <c r="K32" s="57">
        <f t="shared" si="4"/>
        <v>12</v>
      </c>
      <c r="L32" s="58">
        <v>10.0</v>
      </c>
      <c r="M32" s="57">
        <v>8.0</v>
      </c>
      <c r="N32" s="58">
        <v>10.0</v>
      </c>
      <c r="O32" s="57">
        <f t="shared" si="5"/>
        <v>10</v>
      </c>
      <c r="P32" s="67">
        <f t="shared" si="6"/>
        <v>22</v>
      </c>
      <c r="Q32" s="61">
        <v>15.0</v>
      </c>
      <c r="R32" s="61">
        <v>70.0</v>
      </c>
      <c r="S32" s="61">
        <f t="shared" si="7"/>
        <v>7</v>
      </c>
      <c r="T32" s="61">
        <f t="shared" si="8"/>
        <v>7</v>
      </c>
      <c r="U32" s="68">
        <f t="shared" si="9"/>
        <v>22</v>
      </c>
      <c r="V32" s="69">
        <f t="shared" si="10"/>
        <v>44</v>
      </c>
    </row>
    <row r="33">
      <c r="A33" s="65">
        <v>28.0</v>
      </c>
      <c r="B33" s="66" t="s">
        <v>66</v>
      </c>
      <c r="C33" s="66" t="s">
        <v>67</v>
      </c>
      <c r="D33" s="58">
        <v>19.0</v>
      </c>
      <c r="E33" s="58">
        <v>23.0</v>
      </c>
      <c r="F33" s="58">
        <v>25.0</v>
      </c>
      <c r="G33" s="55"/>
      <c r="H33" s="57">
        <f t="shared" si="19"/>
        <v>6</v>
      </c>
      <c r="I33" s="57">
        <f t="shared" ref="I33:J33" si="37">roundup(E33/25*15)</f>
        <v>14</v>
      </c>
      <c r="J33" s="57">
        <f t="shared" si="37"/>
        <v>15</v>
      </c>
      <c r="K33" s="57">
        <f t="shared" si="4"/>
        <v>12</v>
      </c>
      <c r="L33" s="58">
        <v>10.0</v>
      </c>
      <c r="M33" s="57">
        <v>9.0</v>
      </c>
      <c r="N33" s="58">
        <v>10.0</v>
      </c>
      <c r="O33" s="57">
        <f t="shared" si="5"/>
        <v>10</v>
      </c>
      <c r="P33" s="67">
        <f t="shared" si="6"/>
        <v>22</v>
      </c>
      <c r="Q33" s="61">
        <v>15.0</v>
      </c>
      <c r="R33" s="61">
        <v>50.0</v>
      </c>
      <c r="S33" s="61">
        <f t="shared" si="7"/>
        <v>5</v>
      </c>
      <c r="T33" s="61">
        <f t="shared" si="8"/>
        <v>5</v>
      </c>
      <c r="U33" s="68">
        <f t="shared" si="9"/>
        <v>20</v>
      </c>
      <c r="V33" s="69">
        <f t="shared" si="10"/>
        <v>42</v>
      </c>
    </row>
    <row r="34">
      <c r="A34" s="65">
        <v>29.0</v>
      </c>
      <c r="B34" s="66" t="s">
        <v>68</v>
      </c>
      <c r="C34" s="66" t="s">
        <v>69</v>
      </c>
      <c r="D34" s="58">
        <v>18.0</v>
      </c>
      <c r="E34" s="58">
        <v>12.0</v>
      </c>
      <c r="F34" s="58">
        <v>4.0</v>
      </c>
      <c r="G34" s="58" t="s">
        <v>249</v>
      </c>
      <c r="H34" s="57">
        <f t="shared" si="19"/>
        <v>6</v>
      </c>
      <c r="I34" s="57">
        <f t="shared" ref="I34:J34" si="38">roundup(E34/25*15)</f>
        <v>8</v>
      </c>
      <c r="J34" s="57">
        <f t="shared" si="38"/>
        <v>3</v>
      </c>
      <c r="K34" s="57">
        <f t="shared" si="4"/>
        <v>6</v>
      </c>
      <c r="L34" s="58">
        <v>8.0</v>
      </c>
      <c r="M34" s="57">
        <v>9.0</v>
      </c>
      <c r="N34" s="58">
        <v>10.0</v>
      </c>
      <c r="O34" s="57">
        <f t="shared" si="5"/>
        <v>9</v>
      </c>
      <c r="P34" s="67">
        <f t="shared" si="6"/>
        <v>15</v>
      </c>
      <c r="Q34" s="61">
        <v>14.0</v>
      </c>
      <c r="R34" s="61">
        <v>96.0</v>
      </c>
      <c r="S34" s="61">
        <f t="shared" si="7"/>
        <v>9.6</v>
      </c>
      <c r="T34" s="61">
        <f t="shared" si="8"/>
        <v>10</v>
      </c>
      <c r="U34" s="68">
        <f t="shared" si="9"/>
        <v>24</v>
      </c>
      <c r="V34" s="69">
        <f t="shared" si="10"/>
        <v>39</v>
      </c>
    </row>
    <row r="35">
      <c r="A35" s="65">
        <v>30.0</v>
      </c>
      <c r="B35" s="66" t="s">
        <v>70</v>
      </c>
      <c r="C35" s="66" t="s">
        <v>71</v>
      </c>
      <c r="D35" s="58">
        <v>5.0</v>
      </c>
      <c r="E35" s="58">
        <v>19.0</v>
      </c>
      <c r="F35" s="58">
        <v>22.0</v>
      </c>
      <c r="G35" s="55"/>
      <c r="H35" s="57">
        <f t="shared" si="19"/>
        <v>2</v>
      </c>
      <c r="I35" s="57">
        <f t="shared" ref="I35:J35" si="39">roundup(E35/25*15)</f>
        <v>12</v>
      </c>
      <c r="J35" s="57">
        <f t="shared" si="39"/>
        <v>14</v>
      </c>
      <c r="K35" s="57">
        <f t="shared" si="4"/>
        <v>10</v>
      </c>
      <c r="L35" s="58">
        <v>8.0</v>
      </c>
      <c r="M35" s="57">
        <v>10.0</v>
      </c>
      <c r="N35" s="58">
        <v>10.0</v>
      </c>
      <c r="O35" s="57">
        <f t="shared" si="5"/>
        <v>10</v>
      </c>
      <c r="P35" s="67">
        <f t="shared" si="6"/>
        <v>20</v>
      </c>
      <c r="Q35" s="61">
        <v>14.0</v>
      </c>
      <c r="R35" s="61">
        <v>50.0</v>
      </c>
      <c r="S35" s="61">
        <f t="shared" si="7"/>
        <v>5</v>
      </c>
      <c r="T35" s="61">
        <f t="shared" si="8"/>
        <v>5</v>
      </c>
      <c r="U35" s="68">
        <f t="shared" si="9"/>
        <v>19</v>
      </c>
      <c r="V35" s="69">
        <f t="shared" si="10"/>
        <v>39</v>
      </c>
    </row>
    <row r="36">
      <c r="A36" s="65">
        <v>31.0</v>
      </c>
      <c r="B36" s="66" t="s">
        <v>72</v>
      </c>
      <c r="C36" s="66" t="s">
        <v>73</v>
      </c>
      <c r="D36" s="58">
        <v>0.0</v>
      </c>
      <c r="E36" s="58">
        <v>2.0</v>
      </c>
      <c r="F36" s="58">
        <v>12.0</v>
      </c>
      <c r="G36" s="58">
        <v>10.0</v>
      </c>
      <c r="H36" s="57">
        <f>roundup(G36/25*15)</f>
        <v>6</v>
      </c>
      <c r="I36" s="57">
        <f t="shared" ref="I36:J36" si="40">roundup(E36/25*15)</f>
        <v>2</v>
      </c>
      <c r="J36" s="57">
        <f t="shared" si="40"/>
        <v>8</v>
      </c>
      <c r="K36" s="57">
        <f t="shared" si="4"/>
        <v>6</v>
      </c>
      <c r="L36" s="58">
        <v>8.0</v>
      </c>
      <c r="M36" s="57">
        <v>9.0</v>
      </c>
      <c r="N36" s="58">
        <v>10.0</v>
      </c>
      <c r="O36" s="57">
        <f t="shared" si="5"/>
        <v>9</v>
      </c>
      <c r="P36" s="67">
        <f t="shared" si="6"/>
        <v>15</v>
      </c>
      <c r="Q36" s="61">
        <v>14.0</v>
      </c>
      <c r="R36" s="61">
        <v>71.0</v>
      </c>
      <c r="S36" s="61">
        <f t="shared" si="7"/>
        <v>7.1</v>
      </c>
      <c r="T36" s="61">
        <f t="shared" si="8"/>
        <v>8</v>
      </c>
      <c r="U36" s="68">
        <f t="shared" si="9"/>
        <v>22</v>
      </c>
      <c r="V36" s="69">
        <f t="shared" si="10"/>
        <v>37</v>
      </c>
    </row>
    <row r="37">
      <c r="A37" s="65">
        <v>32.0</v>
      </c>
      <c r="B37" s="66" t="s">
        <v>74</v>
      </c>
      <c r="C37" s="66" t="s">
        <v>75</v>
      </c>
      <c r="D37" s="58">
        <v>44.0</v>
      </c>
      <c r="E37" s="58">
        <v>25.0</v>
      </c>
      <c r="F37" s="58">
        <v>25.0</v>
      </c>
      <c r="G37" s="55"/>
      <c r="H37" s="57">
        <f t="shared" ref="H37:H58" si="42">roundup(D37/50*15)</f>
        <v>14</v>
      </c>
      <c r="I37" s="57">
        <f t="shared" ref="I37:J37" si="41">roundup(E37/25*15)</f>
        <v>15</v>
      </c>
      <c r="J37" s="57">
        <f t="shared" si="41"/>
        <v>15</v>
      </c>
      <c r="K37" s="57">
        <f t="shared" si="4"/>
        <v>15</v>
      </c>
      <c r="L37" s="58">
        <v>10.0</v>
      </c>
      <c r="M37" s="57">
        <v>10.0</v>
      </c>
      <c r="N37" s="58">
        <v>10.0</v>
      </c>
      <c r="O37" s="57">
        <f t="shared" si="5"/>
        <v>10</v>
      </c>
      <c r="P37" s="67">
        <f t="shared" si="6"/>
        <v>25</v>
      </c>
      <c r="Q37" s="61">
        <v>15.0</v>
      </c>
      <c r="R37" s="61">
        <v>100.0</v>
      </c>
      <c r="S37" s="61">
        <f t="shared" si="7"/>
        <v>10</v>
      </c>
      <c r="T37" s="61">
        <f t="shared" si="8"/>
        <v>10</v>
      </c>
      <c r="U37" s="68">
        <f t="shared" si="9"/>
        <v>25</v>
      </c>
      <c r="V37" s="69">
        <f t="shared" si="10"/>
        <v>50</v>
      </c>
    </row>
    <row r="38">
      <c r="A38" s="65">
        <v>33.0</v>
      </c>
      <c r="B38" s="66" t="s">
        <v>76</v>
      </c>
      <c r="C38" s="66" t="s">
        <v>77</v>
      </c>
      <c r="D38" s="58">
        <v>33.0</v>
      </c>
      <c r="E38" s="58">
        <v>19.0</v>
      </c>
      <c r="F38" s="58">
        <v>25.0</v>
      </c>
      <c r="G38" s="55"/>
      <c r="H38" s="57">
        <f t="shared" si="42"/>
        <v>10</v>
      </c>
      <c r="I38" s="57">
        <f t="shared" ref="I38:J38" si="43">roundup(E38/25*15)</f>
        <v>12</v>
      </c>
      <c r="J38" s="57">
        <f t="shared" si="43"/>
        <v>15</v>
      </c>
      <c r="K38" s="57">
        <f t="shared" si="4"/>
        <v>13</v>
      </c>
      <c r="L38" s="58">
        <v>10.0</v>
      </c>
      <c r="M38" s="57">
        <v>9.0</v>
      </c>
      <c r="N38" s="58">
        <v>10.0</v>
      </c>
      <c r="O38" s="57">
        <f t="shared" si="5"/>
        <v>10</v>
      </c>
      <c r="P38" s="67">
        <f t="shared" si="6"/>
        <v>23</v>
      </c>
      <c r="Q38" s="61">
        <v>15.0</v>
      </c>
      <c r="R38" s="61">
        <v>76.0</v>
      </c>
      <c r="S38" s="61">
        <f t="shared" si="7"/>
        <v>7.6</v>
      </c>
      <c r="T38" s="61">
        <f t="shared" si="8"/>
        <v>8</v>
      </c>
      <c r="U38" s="68">
        <f t="shared" si="9"/>
        <v>23</v>
      </c>
      <c r="V38" s="69">
        <f t="shared" si="10"/>
        <v>46</v>
      </c>
    </row>
    <row r="39">
      <c r="A39" s="65">
        <v>34.0</v>
      </c>
      <c r="B39" s="66" t="s">
        <v>78</v>
      </c>
      <c r="C39" s="66" t="s">
        <v>79</v>
      </c>
      <c r="D39" s="58">
        <v>11.0</v>
      </c>
      <c r="E39" s="58">
        <v>18.0</v>
      </c>
      <c r="F39" s="58">
        <v>7.0</v>
      </c>
      <c r="G39" s="58" t="s">
        <v>248</v>
      </c>
      <c r="H39" s="57">
        <f t="shared" si="42"/>
        <v>4</v>
      </c>
      <c r="I39" s="57">
        <f t="shared" ref="I39:J39" si="44">roundup(E39/25*15)</f>
        <v>11</v>
      </c>
      <c r="J39" s="57">
        <f t="shared" si="44"/>
        <v>5</v>
      </c>
      <c r="K39" s="57">
        <f t="shared" si="4"/>
        <v>7</v>
      </c>
      <c r="L39" s="58">
        <v>8.0</v>
      </c>
      <c r="M39" s="57">
        <v>9.0</v>
      </c>
      <c r="N39" s="58">
        <v>10.0</v>
      </c>
      <c r="O39" s="57">
        <f t="shared" si="5"/>
        <v>9</v>
      </c>
      <c r="P39" s="67">
        <f t="shared" si="6"/>
        <v>16</v>
      </c>
      <c r="Q39" s="61">
        <v>14.0</v>
      </c>
      <c r="R39" s="61">
        <v>70.0</v>
      </c>
      <c r="S39" s="61">
        <f t="shared" si="7"/>
        <v>7</v>
      </c>
      <c r="T39" s="61">
        <f t="shared" si="8"/>
        <v>7</v>
      </c>
      <c r="U39" s="68">
        <f t="shared" si="9"/>
        <v>21</v>
      </c>
      <c r="V39" s="69">
        <f t="shared" si="10"/>
        <v>37</v>
      </c>
    </row>
    <row r="40">
      <c r="A40" s="65">
        <v>35.0</v>
      </c>
      <c r="B40" s="66" t="s">
        <v>80</v>
      </c>
      <c r="C40" s="66" t="s">
        <v>81</v>
      </c>
      <c r="D40" s="58">
        <v>21.0</v>
      </c>
      <c r="E40" s="58">
        <v>19.0</v>
      </c>
      <c r="F40" s="58">
        <v>25.0</v>
      </c>
      <c r="G40" s="55"/>
      <c r="H40" s="57">
        <f t="shared" si="42"/>
        <v>7</v>
      </c>
      <c r="I40" s="57">
        <f t="shared" ref="I40:J40" si="45">roundup(E40/25*15)</f>
        <v>12</v>
      </c>
      <c r="J40" s="57">
        <f t="shared" si="45"/>
        <v>15</v>
      </c>
      <c r="K40" s="57">
        <f t="shared" si="4"/>
        <v>12</v>
      </c>
      <c r="L40" s="58">
        <v>8.0</v>
      </c>
      <c r="M40" s="57">
        <v>9.0</v>
      </c>
      <c r="N40" s="58">
        <v>10.0</v>
      </c>
      <c r="O40" s="57">
        <f t="shared" si="5"/>
        <v>9</v>
      </c>
      <c r="P40" s="67">
        <f t="shared" si="6"/>
        <v>21</v>
      </c>
      <c r="Q40" s="61">
        <v>11.0</v>
      </c>
      <c r="R40" s="61">
        <v>60.0</v>
      </c>
      <c r="S40" s="61">
        <f t="shared" si="7"/>
        <v>6</v>
      </c>
      <c r="T40" s="61">
        <f t="shared" si="8"/>
        <v>6</v>
      </c>
      <c r="U40" s="68">
        <f t="shared" si="9"/>
        <v>17</v>
      </c>
      <c r="V40" s="69">
        <f t="shared" si="10"/>
        <v>38</v>
      </c>
    </row>
    <row r="41">
      <c r="A41" s="65">
        <v>36.0</v>
      </c>
      <c r="B41" s="66" t="s">
        <v>82</v>
      </c>
      <c r="C41" s="66" t="s">
        <v>83</v>
      </c>
      <c r="D41" s="58">
        <v>28.0</v>
      </c>
      <c r="E41" s="58">
        <v>25.0</v>
      </c>
      <c r="F41" s="58">
        <v>25.0</v>
      </c>
      <c r="G41" s="55"/>
      <c r="H41" s="57">
        <f t="shared" si="42"/>
        <v>9</v>
      </c>
      <c r="I41" s="57">
        <f t="shared" ref="I41:J41" si="46">roundup(E41/25*15)</f>
        <v>15</v>
      </c>
      <c r="J41" s="57">
        <f t="shared" si="46"/>
        <v>15</v>
      </c>
      <c r="K41" s="57">
        <f t="shared" si="4"/>
        <v>13</v>
      </c>
      <c r="L41" s="58">
        <v>10.0</v>
      </c>
      <c r="M41" s="57">
        <v>7.0</v>
      </c>
      <c r="N41" s="58">
        <v>10.0</v>
      </c>
      <c r="O41" s="57">
        <f t="shared" si="5"/>
        <v>9</v>
      </c>
      <c r="P41" s="67">
        <f t="shared" si="6"/>
        <v>22</v>
      </c>
      <c r="Q41" s="61">
        <v>15.0</v>
      </c>
      <c r="R41" s="61">
        <v>97.0</v>
      </c>
      <c r="S41" s="61">
        <f t="shared" si="7"/>
        <v>9.7</v>
      </c>
      <c r="T41" s="61">
        <f t="shared" si="8"/>
        <v>10</v>
      </c>
      <c r="U41" s="68">
        <f t="shared" si="9"/>
        <v>25</v>
      </c>
      <c r="V41" s="69">
        <f t="shared" si="10"/>
        <v>47</v>
      </c>
    </row>
    <row r="42">
      <c r="A42" s="65">
        <v>37.0</v>
      </c>
      <c r="B42" s="66" t="s">
        <v>84</v>
      </c>
      <c r="C42" s="66" t="s">
        <v>85</v>
      </c>
      <c r="D42" s="58">
        <v>14.0</v>
      </c>
      <c r="E42" s="58">
        <v>6.0</v>
      </c>
      <c r="F42" s="58">
        <v>15.0</v>
      </c>
      <c r="G42" s="55"/>
      <c r="H42" s="57">
        <f t="shared" si="42"/>
        <v>5</v>
      </c>
      <c r="I42" s="57">
        <f t="shared" ref="I42:J42" si="47">roundup(E42/25*15)</f>
        <v>4</v>
      </c>
      <c r="J42" s="57">
        <f t="shared" si="47"/>
        <v>9</v>
      </c>
      <c r="K42" s="57">
        <f t="shared" si="4"/>
        <v>6</v>
      </c>
      <c r="L42" s="58">
        <v>8.0</v>
      </c>
      <c r="M42" s="57">
        <v>9.0</v>
      </c>
      <c r="N42" s="58">
        <v>10.0</v>
      </c>
      <c r="O42" s="57">
        <f t="shared" si="5"/>
        <v>9</v>
      </c>
      <c r="P42" s="67">
        <f t="shared" si="6"/>
        <v>15</v>
      </c>
      <c r="Q42" s="61">
        <v>14.0</v>
      </c>
      <c r="R42" s="61">
        <v>90.0</v>
      </c>
      <c r="S42" s="61">
        <f t="shared" si="7"/>
        <v>9</v>
      </c>
      <c r="T42" s="61">
        <f t="shared" si="8"/>
        <v>9</v>
      </c>
      <c r="U42" s="68">
        <f t="shared" si="9"/>
        <v>23</v>
      </c>
      <c r="V42" s="69">
        <f t="shared" si="10"/>
        <v>38</v>
      </c>
    </row>
    <row r="43">
      <c r="A43" s="65">
        <v>38.0</v>
      </c>
      <c r="B43" s="66" t="s">
        <v>86</v>
      </c>
      <c r="C43" s="66" t="s">
        <v>87</v>
      </c>
      <c r="D43" s="58">
        <v>22.0</v>
      </c>
      <c r="E43" s="58">
        <v>8.0</v>
      </c>
      <c r="F43" s="58">
        <v>18.0</v>
      </c>
      <c r="G43" s="55"/>
      <c r="H43" s="57">
        <f t="shared" si="42"/>
        <v>7</v>
      </c>
      <c r="I43" s="57">
        <f t="shared" ref="I43:J43" si="48">roundup(E43/25*15)</f>
        <v>5</v>
      </c>
      <c r="J43" s="57">
        <f t="shared" si="48"/>
        <v>11</v>
      </c>
      <c r="K43" s="57">
        <f t="shared" si="4"/>
        <v>8</v>
      </c>
      <c r="L43" s="58">
        <v>8.0</v>
      </c>
      <c r="M43" s="57">
        <v>9.0</v>
      </c>
      <c r="N43" s="58">
        <v>10.0</v>
      </c>
      <c r="O43" s="57">
        <f t="shared" si="5"/>
        <v>9</v>
      </c>
      <c r="P43" s="67">
        <f t="shared" si="6"/>
        <v>17</v>
      </c>
      <c r="Q43" s="61">
        <v>14.0</v>
      </c>
      <c r="R43" s="61">
        <v>85.0</v>
      </c>
      <c r="S43" s="61">
        <f t="shared" si="7"/>
        <v>8.5</v>
      </c>
      <c r="T43" s="61">
        <f t="shared" si="8"/>
        <v>9</v>
      </c>
      <c r="U43" s="68">
        <f t="shared" si="9"/>
        <v>23</v>
      </c>
      <c r="V43" s="69">
        <f t="shared" si="10"/>
        <v>40</v>
      </c>
    </row>
    <row r="44">
      <c r="A44" s="65">
        <v>39.0</v>
      </c>
      <c r="B44" s="66" t="s">
        <v>88</v>
      </c>
      <c r="C44" s="66" t="s">
        <v>89</v>
      </c>
      <c r="D44" s="58">
        <v>17.0</v>
      </c>
      <c r="E44" s="58">
        <v>25.0</v>
      </c>
      <c r="F44" s="58">
        <v>25.0</v>
      </c>
      <c r="G44" s="55"/>
      <c r="H44" s="57">
        <f t="shared" si="42"/>
        <v>6</v>
      </c>
      <c r="I44" s="57">
        <f t="shared" ref="I44:J44" si="49">roundup(E44/25*15)</f>
        <v>15</v>
      </c>
      <c r="J44" s="57">
        <f t="shared" si="49"/>
        <v>15</v>
      </c>
      <c r="K44" s="57">
        <f t="shared" si="4"/>
        <v>12</v>
      </c>
      <c r="L44" s="58">
        <v>10.0</v>
      </c>
      <c r="M44" s="57">
        <v>9.0</v>
      </c>
      <c r="N44" s="58">
        <v>10.0</v>
      </c>
      <c r="O44" s="57">
        <f t="shared" si="5"/>
        <v>10</v>
      </c>
      <c r="P44" s="67">
        <f t="shared" si="6"/>
        <v>22</v>
      </c>
      <c r="Q44" s="61">
        <v>15.0</v>
      </c>
      <c r="R44" s="61">
        <v>90.0</v>
      </c>
      <c r="S44" s="61">
        <f t="shared" si="7"/>
        <v>9</v>
      </c>
      <c r="T44" s="61">
        <f t="shared" si="8"/>
        <v>9</v>
      </c>
      <c r="U44" s="68">
        <f t="shared" si="9"/>
        <v>24</v>
      </c>
      <c r="V44" s="69">
        <f t="shared" si="10"/>
        <v>46</v>
      </c>
    </row>
    <row r="45">
      <c r="A45" s="65">
        <v>40.0</v>
      </c>
      <c r="B45" s="66" t="s">
        <v>90</v>
      </c>
      <c r="C45" s="66" t="s">
        <v>91</v>
      </c>
      <c r="D45" s="58">
        <v>28.0</v>
      </c>
      <c r="E45" s="58">
        <v>25.0</v>
      </c>
      <c r="F45" s="58">
        <v>25.0</v>
      </c>
      <c r="G45" s="55"/>
      <c r="H45" s="57">
        <f t="shared" si="42"/>
        <v>9</v>
      </c>
      <c r="I45" s="57">
        <f t="shared" ref="I45:J45" si="50">roundup(E45/25*15)</f>
        <v>15</v>
      </c>
      <c r="J45" s="57">
        <f t="shared" si="50"/>
        <v>15</v>
      </c>
      <c r="K45" s="57">
        <f t="shared" si="4"/>
        <v>13</v>
      </c>
      <c r="L45" s="58">
        <v>10.0</v>
      </c>
      <c r="M45" s="57">
        <v>8.0</v>
      </c>
      <c r="N45" s="58">
        <v>10.0</v>
      </c>
      <c r="O45" s="57">
        <f t="shared" si="5"/>
        <v>10</v>
      </c>
      <c r="P45" s="67">
        <f t="shared" si="6"/>
        <v>23</v>
      </c>
      <c r="Q45" s="61">
        <v>15.0</v>
      </c>
      <c r="R45" s="61">
        <v>100.0</v>
      </c>
      <c r="S45" s="61">
        <f t="shared" si="7"/>
        <v>10</v>
      </c>
      <c r="T45" s="61">
        <f t="shared" si="8"/>
        <v>10</v>
      </c>
      <c r="U45" s="68">
        <f t="shared" si="9"/>
        <v>25</v>
      </c>
      <c r="V45" s="69">
        <f t="shared" si="10"/>
        <v>48</v>
      </c>
    </row>
    <row r="46">
      <c r="A46" s="65">
        <v>41.0</v>
      </c>
      <c r="B46" s="66" t="s">
        <v>92</v>
      </c>
      <c r="C46" s="66" t="s">
        <v>93</v>
      </c>
      <c r="D46" s="58">
        <v>8.0</v>
      </c>
      <c r="E46" s="58">
        <v>16.0</v>
      </c>
      <c r="F46" s="58">
        <v>14.0</v>
      </c>
      <c r="G46" s="58" t="s">
        <v>248</v>
      </c>
      <c r="H46" s="57">
        <f t="shared" si="42"/>
        <v>3</v>
      </c>
      <c r="I46" s="57">
        <f t="shared" ref="I46:J46" si="51">roundup(E46/25*15)</f>
        <v>10</v>
      </c>
      <c r="J46" s="57">
        <f t="shared" si="51"/>
        <v>9</v>
      </c>
      <c r="K46" s="57">
        <f t="shared" si="4"/>
        <v>8</v>
      </c>
      <c r="L46" s="58">
        <v>8.0</v>
      </c>
      <c r="M46" s="57">
        <v>10.0</v>
      </c>
      <c r="N46" s="58">
        <v>10.0</v>
      </c>
      <c r="O46" s="57">
        <f t="shared" si="5"/>
        <v>10</v>
      </c>
      <c r="P46" s="67">
        <f t="shared" si="6"/>
        <v>18</v>
      </c>
      <c r="Q46" s="61">
        <v>13.0</v>
      </c>
      <c r="R46" s="61">
        <v>80.0</v>
      </c>
      <c r="S46" s="61">
        <f t="shared" si="7"/>
        <v>8</v>
      </c>
      <c r="T46" s="61">
        <f t="shared" si="8"/>
        <v>8</v>
      </c>
      <c r="U46" s="68">
        <f t="shared" si="9"/>
        <v>21</v>
      </c>
      <c r="V46" s="69">
        <f t="shared" si="10"/>
        <v>39</v>
      </c>
    </row>
    <row r="47">
      <c r="A47" s="65">
        <v>42.0</v>
      </c>
      <c r="B47" s="66" t="s">
        <v>94</v>
      </c>
      <c r="C47" s="66" t="s">
        <v>95</v>
      </c>
      <c r="D47" s="58">
        <v>34.0</v>
      </c>
      <c r="E47" s="58">
        <v>24.0</v>
      </c>
      <c r="F47" s="58">
        <v>25.0</v>
      </c>
      <c r="G47" s="55"/>
      <c r="H47" s="57">
        <f t="shared" si="42"/>
        <v>11</v>
      </c>
      <c r="I47" s="57">
        <f t="shared" ref="I47:J47" si="52">roundup(E47/25*15)</f>
        <v>15</v>
      </c>
      <c r="J47" s="57">
        <f t="shared" si="52"/>
        <v>15</v>
      </c>
      <c r="K47" s="57">
        <f t="shared" si="4"/>
        <v>14</v>
      </c>
      <c r="L47" s="58">
        <v>9.0</v>
      </c>
      <c r="M47" s="57">
        <v>10.0</v>
      </c>
      <c r="N47" s="58">
        <v>10.0</v>
      </c>
      <c r="O47" s="57">
        <f t="shared" si="5"/>
        <v>10</v>
      </c>
      <c r="P47" s="67">
        <f t="shared" si="6"/>
        <v>24</v>
      </c>
      <c r="Q47" s="61">
        <v>14.0</v>
      </c>
      <c r="R47" s="61">
        <v>84.0</v>
      </c>
      <c r="S47" s="61">
        <f t="shared" si="7"/>
        <v>8.4</v>
      </c>
      <c r="T47" s="61">
        <f t="shared" si="8"/>
        <v>9</v>
      </c>
      <c r="U47" s="68">
        <f t="shared" si="9"/>
        <v>23</v>
      </c>
      <c r="V47" s="69">
        <f t="shared" si="10"/>
        <v>47</v>
      </c>
    </row>
    <row r="48">
      <c r="A48" s="65">
        <v>43.0</v>
      </c>
      <c r="B48" s="66" t="s">
        <v>96</v>
      </c>
      <c r="C48" s="66" t="s">
        <v>97</v>
      </c>
      <c r="D48" s="58">
        <v>37.0</v>
      </c>
      <c r="E48" s="58">
        <v>25.0</v>
      </c>
      <c r="F48" s="58">
        <v>25.0</v>
      </c>
      <c r="G48" s="55"/>
      <c r="H48" s="57">
        <f t="shared" si="42"/>
        <v>12</v>
      </c>
      <c r="I48" s="57">
        <f t="shared" ref="I48:J48" si="53">roundup(E48/25*15)</f>
        <v>15</v>
      </c>
      <c r="J48" s="57">
        <f t="shared" si="53"/>
        <v>15</v>
      </c>
      <c r="K48" s="57">
        <f t="shared" si="4"/>
        <v>14</v>
      </c>
      <c r="L48" s="58">
        <v>10.0</v>
      </c>
      <c r="M48" s="57">
        <v>10.0</v>
      </c>
      <c r="N48" s="58">
        <v>10.0</v>
      </c>
      <c r="O48" s="57">
        <f t="shared" si="5"/>
        <v>10</v>
      </c>
      <c r="P48" s="67">
        <f t="shared" si="6"/>
        <v>24</v>
      </c>
      <c r="Q48" s="61">
        <v>15.0</v>
      </c>
      <c r="R48" s="61">
        <v>100.0</v>
      </c>
      <c r="S48" s="61">
        <f t="shared" si="7"/>
        <v>10</v>
      </c>
      <c r="T48" s="61">
        <f t="shared" si="8"/>
        <v>10</v>
      </c>
      <c r="U48" s="68">
        <f t="shared" si="9"/>
        <v>25</v>
      </c>
      <c r="V48" s="69">
        <f t="shared" si="10"/>
        <v>49</v>
      </c>
    </row>
    <row r="49">
      <c r="A49" s="65">
        <v>44.0</v>
      </c>
      <c r="B49" s="66" t="s">
        <v>98</v>
      </c>
      <c r="C49" s="66" t="s">
        <v>99</v>
      </c>
      <c r="D49" s="58">
        <v>29.0</v>
      </c>
      <c r="E49" s="58">
        <v>25.0</v>
      </c>
      <c r="F49" s="58">
        <v>25.0</v>
      </c>
      <c r="G49" s="55"/>
      <c r="H49" s="57">
        <f t="shared" si="42"/>
        <v>9</v>
      </c>
      <c r="I49" s="57">
        <f t="shared" ref="I49:J49" si="54">roundup(E49/25*15)</f>
        <v>15</v>
      </c>
      <c r="J49" s="57">
        <f t="shared" si="54"/>
        <v>15</v>
      </c>
      <c r="K49" s="57">
        <f t="shared" si="4"/>
        <v>13</v>
      </c>
      <c r="L49" s="58">
        <v>10.0</v>
      </c>
      <c r="M49" s="57">
        <v>8.0</v>
      </c>
      <c r="N49" s="58">
        <v>10.0</v>
      </c>
      <c r="O49" s="57">
        <f t="shared" si="5"/>
        <v>10</v>
      </c>
      <c r="P49" s="67">
        <f t="shared" si="6"/>
        <v>23</v>
      </c>
      <c r="Q49" s="61">
        <v>15.0</v>
      </c>
      <c r="R49" s="61">
        <v>97.0</v>
      </c>
      <c r="S49" s="61">
        <f t="shared" si="7"/>
        <v>9.7</v>
      </c>
      <c r="T49" s="61">
        <f t="shared" si="8"/>
        <v>10</v>
      </c>
      <c r="U49" s="68">
        <f t="shared" si="9"/>
        <v>25</v>
      </c>
      <c r="V49" s="69">
        <f t="shared" si="10"/>
        <v>48</v>
      </c>
    </row>
    <row r="50">
      <c r="A50" s="65">
        <v>45.0</v>
      </c>
      <c r="B50" s="66" t="s">
        <v>100</v>
      </c>
      <c r="C50" s="66" t="s">
        <v>101</v>
      </c>
      <c r="D50" s="58">
        <v>16.0</v>
      </c>
      <c r="E50" s="58">
        <v>23.0</v>
      </c>
      <c r="F50" s="58">
        <v>25.0</v>
      </c>
      <c r="G50" s="55"/>
      <c r="H50" s="57">
        <f t="shared" si="42"/>
        <v>5</v>
      </c>
      <c r="I50" s="57">
        <f t="shared" ref="I50:J50" si="55">roundup(E50/25*15)</f>
        <v>14</v>
      </c>
      <c r="J50" s="57">
        <f t="shared" si="55"/>
        <v>15</v>
      </c>
      <c r="K50" s="57">
        <f t="shared" si="4"/>
        <v>12</v>
      </c>
      <c r="L50" s="58">
        <v>10.0</v>
      </c>
      <c r="M50" s="57">
        <v>9.0</v>
      </c>
      <c r="N50" s="58">
        <v>10.0</v>
      </c>
      <c r="O50" s="57">
        <f t="shared" si="5"/>
        <v>10</v>
      </c>
      <c r="P50" s="67">
        <f t="shared" si="6"/>
        <v>22</v>
      </c>
      <c r="Q50" s="61">
        <v>15.0</v>
      </c>
      <c r="R50" s="61">
        <v>96.0</v>
      </c>
      <c r="S50" s="61">
        <f t="shared" si="7"/>
        <v>9.6</v>
      </c>
      <c r="T50" s="61">
        <f t="shared" si="8"/>
        <v>10</v>
      </c>
      <c r="U50" s="68">
        <f t="shared" si="9"/>
        <v>25</v>
      </c>
      <c r="V50" s="69">
        <f t="shared" si="10"/>
        <v>47</v>
      </c>
    </row>
    <row r="51">
      <c r="A51" s="65">
        <v>46.0</v>
      </c>
      <c r="B51" s="66" t="s">
        <v>102</v>
      </c>
      <c r="C51" s="66" t="s">
        <v>103</v>
      </c>
      <c r="D51" s="58">
        <v>24.0</v>
      </c>
      <c r="E51" s="58">
        <v>17.0</v>
      </c>
      <c r="F51" s="58">
        <v>18.0</v>
      </c>
      <c r="G51" s="55"/>
      <c r="H51" s="57">
        <f t="shared" si="42"/>
        <v>8</v>
      </c>
      <c r="I51" s="57">
        <f t="shared" ref="I51:J51" si="56">roundup(E51/25*15)</f>
        <v>11</v>
      </c>
      <c r="J51" s="57">
        <f t="shared" si="56"/>
        <v>11</v>
      </c>
      <c r="K51" s="57">
        <f t="shared" si="4"/>
        <v>10</v>
      </c>
      <c r="L51" s="58">
        <v>10.0</v>
      </c>
      <c r="M51" s="57">
        <v>10.0</v>
      </c>
      <c r="N51" s="58">
        <v>10.0</v>
      </c>
      <c r="O51" s="57">
        <f t="shared" si="5"/>
        <v>10</v>
      </c>
      <c r="P51" s="67">
        <f t="shared" si="6"/>
        <v>20</v>
      </c>
      <c r="Q51" s="61">
        <v>15.0</v>
      </c>
      <c r="R51" s="61">
        <v>76.0</v>
      </c>
      <c r="S51" s="61">
        <f t="shared" si="7"/>
        <v>7.6</v>
      </c>
      <c r="T51" s="61">
        <f t="shared" si="8"/>
        <v>8</v>
      </c>
      <c r="U51" s="68">
        <f t="shared" si="9"/>
        <v>23</v>
      </c>
      <c r="V51" s="69">
        <f t="shared" si="10"/>
        <v>43</v>
      </c>
    </row>
    <row r="52">
      <c r="A52" s="65">
        <v>47.0</v>
      </c>
      <c r="B52" s="66" t="s">
        <v>104</v>
      </c>
      <c r="C52" s="66" t="s">
        <v>105</v>
      </c>
      <c r="D52" s="58">
        <v>18.0</v>
      </c>
      <c r="E52" s="58">
        <v>22.0</v>
      </c>
      <c r="F52" s="58">
        <v>25.0</v>
      </c>
      <c r="G52" s="55"/>
      <c r="H52" s="57">
        <f t="shared" si="42"/>
        <v>6</v>
      </c>
      <c r="I52" s="57">
        <f t="shared" ref="I52:J52" si="57">roundup(E52/25*15)</f>
        <v>14</v>
      </c>
      <c r="J52" s="57">
        <f t="shared" si="57"/>
        <v>15</v>
      </c>
      <c r="K52" s="57">
        <f t="shared" si="4"/>
        <v>12</v>
      </c>
      <c r="L52" s="58">
        <v>10.0</v>
      </c>
      <c r="M52" s="57">
        <v>10.0</v>
      </c>
      <c r="N52" s="58">
        <v>10.0</v>
      </c>
      <c r="O52" s="57">
        <v>10.0</v>
      </c>
      <c r="P52" s="67">
        <f t="shared" si="6"/>
        <v>22</v>
      </c>
      <c r="Q52" s="61">
        <v>15.0</v>
      </c>
      <c r="R52" s="61">
        <v>86.0</v>
      </c>
      <c r="S52" s="61">
        <f t="shared" si="7"/>
        <v>8.6</v>
      </c>
      <c r="T52" s="61">
        <f t="shared" si="8"/>
        <v>9</v>
      </c>
      <c r="U52" s="68">
        <f t="shared" si="9"/>
        <v>24</v>
      </c>
      <c r="V52" s="69">
        <f t="shared" si="10"/>
        <v>46</v>
      </c>
    </row>
    <row r="53">
      <c r="A53" s="65">
        <v>48.0</v>
      </c>
      <c r="B53" s="66" t="s">
        <v>106</v>
      </c>
      <c r="C53" s="66" t="s">
        <v>107</v>
      </c>
      <c r="D53" s="58">
        <v>29.0</v>
      </c>
      <c r="E53" s="58">
        <v>10.0</v>
      </c>
      <c r="F53" s="58">
        <v>17.0</v>
      </c>
      <c r="G53" s="55"/>
      <c r="H53" s="57">
        <f t="shared" si="42"/>
        <v>9</v>
      </c>
      <c r="I53" s="57">
        <f t="shared" ref="I53:J53" si="58">roundup(E53/25*15)</f>
        <v>6</v>
      </c>
      <c r="J53" s="57">
        <f t="shared" si="58"/>
        <v>11</v>
      </c>
      <c r="K53" s="57">
        <f t="shared" si="4"/>
        <v>9</v>
      </c>
      <c r="L53" s="58">
        <v>10.0</v>
      </c>
      <c r="M53" s="57">
        <v>9.0</v>
      </c>
      <c r="N53" s="58">
        <v>10.0</v>
      </c>
      <c r="O53" s="57">
        <f t="shared" ref="O53:O70" si="60">ROUNDUP(AVERAGE(L53:N53),0)</f>
        <v>10</v>
      </c>
      <c r="P53" s="67">
        <f t="shared" si="6"/>
        <v>19</v>
      </c>
      <c r="Q53" s="61">
        <v>12.0</v>
      </c>
      <c r="R53" s="61">
        <v>60.0</v>
      </c>
      <c r="S53" s="61">
        <f t="shared" si="7"/>
        <v>6</v>
      </c>
      <c r="T53" s="61">
        <f t="shared" si="8"/>
        <v>6</v>
      </c>
      <c r="U53" s="68">
        <f t="shared" si="9"/>
        <v>18</v>
      </c>
      <c r="V53" s="69">
        <f t="shared" si="10"/>
        <v>37</v>
      </c>
    </row>
    <row r="54">
      <c r="A54" s="65">
        <v>49.0</v>
      </c>
      <c r="B54" s="66" t="s">
        <v>108</v>
      </c>
      <c r="C54" s="66" t="s">
        <v>109</v>
      </c>
      <c r="D54" s="58">
        <v>34.0</v>
      </c>
      <c r="E54" s="58">
        <v>19.0</v>
      </c>
      <c r="F54" s="58">
        <v>25.0</v>
      </c>
      <c r="G54" s="55"/>
      <c r="H54" s="57">
        <f t="shared" si="42"/>
        <v>11</v>
      </c>
      <c r="I54" s="57">
        <f t="shared" ref="I54:J54" si="59">roundup(E54/25*15)</f>
        <v>12</v>
      </c>
      <c r="J54" s="57">
        <f t="shared" si="59"/>
        <v>15</v>
      </c>
      <c r="K54" s="57">
        <f t="shared" si="4"/>
        <v>13</v>
      </c>
      <c r="L54" s="58">
        <v>10.0</v>
      </c>
      <c r="M54" s="57">
        <v>9.0</v>
      </c>
      <c r="N54" s="58">
        <v>10.0</v>
      </c>
      <c r="O54" s="57">
        <f t="shared" si="60"/>
        <v>10</v>
      </c>
      <c r="P54" s="67">
        <f t="shared" si="6"/>
        <v>23</v>
      </c>
      <c r="Q54" s="61">
        <v>15.0</v>
      </c>
      <c r="R54" s="61">
        <v>60.0</v>
      </c>
      <c r="S54" s="61">
        <f t="shared" si="7"/>
        <v>6</v>
      </c>
      <c r="T54" s="61">
        <f t="shared" si="8"/>
        <v>6</v>
      </c>
      <c r="U54" s="68">
        <f t="shared" si="9"/>
        <v>21</v>
      </c>
      <c r="V54" s="69">
        <f t="shared" si="10"/>
        <v>44</v>
      </c>
    </row>
    <row r="55">
      <c r="A55" s="65">
        <v>50.0</v>
      </c>
      <c r="B55" s="66" t="s">
        <v>110</v>
      </c>
      <c r="C55" s="66" t="s">
        <v>111</v>
      </c>
      <c r="D55" s="58">
        <v>40.0</v>
      </c>
      <c r="E55" s="58">
        <v>25.0</v>
      </c>
      <c r="F55" s="58">
        <v>24.0</v>
      </c>
      <c r="G55" s="55"/>
      <c r="H55" s="57">
        <f t="shared" si="42"/>
        <v>12</v>
      </c>
      <c r="I55" s="57">
        <f t="shared" ref="I55:J55" si="61">roundup(E55/25*15)</f>
        <v>15</v>
      </c>
      <c r="J55" s="57">
        <f t="shared" si="61"/>
        <v>15</v>
      </c>
      <c r="K55" s="57">
        <f t="shared" si="4"/>
        <v>14</v>
      </c>
      <c r="L55" s="58">
        <v>10.0</v>
      </c>
      <c r="M55" s="57">
        <v>10.0</v>
      </c>
      <c r="N55" s="58">
        <v>10.0</v>
      </c>
      <c r="O55" s="57">
        <f t="shared" si="60"/>
        <v>10</v>
      </c>
      <c r="P55" s="67">
        <f t="shared" si="6"/>
        <v>24</v>
      </c>
      <c r="Q55" s="61">
        <v>15.0</v>
      </c>
      <c r="R55" s="61">
        <v>99.0</v>
      </c>
      <c r="S55" s="61">
        <f t="shared" si="7"/>
        <v>9.9</v>
      </c>
      <c r="T55" s="61">
        <f t="shared" si="8"/>
        <v>10</v>
      </c>
      <c r="U55" s="68">
        <f t="shared" si="9"/>
        <v>25</v>
      </c>
      <c r="V55" s="69">
        <f t="shared" si="10"/>
        <v>49</v>
      </c>
    </row>
    <row r="56">
      <c r="A56" s="65">
        <v>51.0</v>
      </c>
      <c r="B56" s="66" t="s">
        <v>112</v>
      </c>
      <c r="C56" s="66" t="s">
        <v>113</v>
      </c>
      <c r="D56" s="58">
        <v>5.0</v>
      </c>
      <c r="E56" s="58">
        <v>11.0</v>
      </c>
      <c r="F56" s="58">
        <v>12.0</v>
      </c>
      <c r="G56" s="58" t="s">
        <v>249</v>
      </c>
      <c r="H56" s="57">
        <f t="shared" si="42"/>
        <v>2</v>
      </c>
      <c r="I56" s="57">
        <f t="shared" ref="I56:J56" si="62">roundup(E56/25*15)</f>
        <v>7</v>
      </c>
      <c r="J56" s="57">
        <f t="shared" si="62"/>
        <v>8</v>
      </c>
      <c r="K56" s="57">
        <f t="shared" si="4"/>
        <v>6</v>
      </c>
      <c r="L56" s="58">
        <v>7.0</v>
      </c>
      <c r="M56" s="57">
        <v>6.0</v>
      </c>
      <c r="N56" s="58">
        <v>10.0</v>
      </c>
      <c r="O56" s="57">
        <f t="shared" si="60"/>
        <v>8</v>
      </c>
      <c r="P56" s="67">
        <f t="shared" si="6"/>
        <v>14</v>
      </c>
      <c r="Q56" s="61">
        <v>12.0</v>
      </c>
      <c r="R56" s="61">
        <v>48.0</v>
      </c>
      <c r="S56" s="61">
        <f t="shared" si="7"/>
        <v>4.8</v>
      </c>
      <c r="T56" s="61">
        <f t="shared" si="8"/>
        <v>5</v>
      </c>
      <c r="U56" s="68">
        <f t="shared" si="9"/>
        <v>17</v>
      </c>
      <c r="V56" s="69">
        <f t="shared" si="10"/>
        <v>31</v>
      </c>
    </row>
    <row r="57">
      <c r="A57" s="65">
        <v>52.0</v>
      </c>
      <c r="B57" s="66" t="s">
        <v>114</v>
      </c>
      <c r="C57" s="66" t="s">
        <v>115</v>
      </c>
      <c r="D57" s="58">
        <v>4.0</v>
      </c>
      <c r="E57" s="58">
        <v>20.0</v>
      </c>
      <c r="F57" s="58">
        <v>11.0</v>
      </c>
      <c r="G57" s="55"/>
      <c r="H57" s="57">
        <f t="shared" si="42"/>
        <v>2</v>
      </c>
      <c r="I57" s="57">
        <f t="shared" ref="I57:J57" si="63">roundup(E57/25*15)</f>
        <v>12</v>
      </c>
      <c r="J57" s="57">
        <f t="shared" si="63"/>
        <v>7</v>
      </c>
      <c r="K57" s="57">
        <f t="shared" si="4"/>
        <v>7</v>
      </c>
      <c r="L57" s="58">
        <v>8.0</v>
      </c>
      <c r="M57" s="57">
        <v>9.0</v>
      </c>
      <c r="N57" s="58">
        <v>10.0</v>
      </c>
      <c r="O57" s="57">
        <f t="shared" si="60"/>
        <v>9</v>
      </c>
      <c r="P57" s="67">
        <f t="shared" si="6"/>
        <v>16</v>
      </c>
      <c r="Q57" s="61">
        <v>13.0</v>
      </c>
      <c r="R57" s="61">
        <v>75.0</v>
      </c>
      <c r="S57" s="61">
        <f t="shared" si="7"/>
        <v>7.5</v>
      </c>
      <c r="T57" s="61">
        <f t="shared" si="8"/>
        <v>8</v>
      </c>
      <c r="U57" s="68">
        <f t="shared" si="9"/>
        <v>21</v>
      </c>
      <c r="V57" s="69">
        <f t="shared" si="10"/>
        <v>37</v>
      </c>
    </row>
    <row r="58">
      <c r="A58" s="65">
        <v>53.0</v>
      </c>
      <c r="B58" s="66" t="s">
        <v>116</v>
      </c>
      <c r="C58" s="66" t="s">
        <v>117</v>
      </c>
      <c r="D58" s="58">
        <v>21.0</v>
      </c>
      <c r="E58" s="58">
        <v>22.0</v>
      </c>
      <c r="F58" s="58">
        <v>15.0</v>
      </c>
      <c r="G58" s="55"/>
      <c r="H58" s="57">
        <f t="shared" si="42"/>
        <v>7</v>
      </c>
      <c r="I58" s="57">
        <f t="shared" ref="I58:J58" si="64">roundup(E58/25*15)</f>
        <v>14</v>
      </c>
      <c r="J58" s="57">
        <f t="shared" si="64"/>
        <v>9</v>
      </c>
      <c r="K58" s="57">
        <f t="shared" si="4"/>
        <v>10</v>
      </c>
      <c r="L58" s="58">
        <v>10.0</v>
      </c>
      <c r="M58" s="57">
        <v>9.0</v>
      </c>
      <c r="N58" s="58">
        <v>10.0</v>
      </c>
      <c r="O58" s="57">
        <f t="shared" si="60"/>
        <v>10</v>
      </c>
      <c r="P58" s="67">
        <f t="shared" si="6"/>
        <v>20</v>
      </c>
      <c r="Q58" s="61">
        <v>15.0</v>
      </c>
      <c r="R58" s="61">
        <v>93.0</v>
      </c>
      <c r="S58" s="61">
        <f t="shared" si="7"/>
        <v>9.3</v>
      </c>
      <c r="T58" s="61">
        <f t="shared" si="8"/>
        <v>10</v>
      </c>
      <c r="U58" s="68">
        <f t="shared" si="9"/>
        <v>25</v>
      </c>
      <c r="V58" s="69">
        <f t="shared" si="10"/>
        <v>45</v>
      </c>
    </row>
    <row r="59">
      <c r="A59" s="65">
        <v>54.0</v>
      </c>
      <c r="B59" s="66" t="s">
        <v>118</v>
      </c>
      <c r="C59" s="66" t="s">
        <v>119</v>
      </c>
      <c r="D59" s="58">
        <v>2.0</v>
      </c>
      <c r="E59" s="58">
        <v>4.0</v>
      </c>
      <c r="F59" s="58">
        <v>10.0</v>
      </c>
      <c r="G59" s="58">
        <v>16.0</v>
      </c>
      <c r="H59" s="57">
        <f t="shared" ref="H59:H60" si="66">roundup(G59/25*15)</f>
        <v>10</v>
      </c>
      <c r="I59" s="57">
        <f t="shared" ref="I59:J59" si="65">roundup(E59/25*15)</f>
        <v>3</v>
      </c>
      <c r="J59" s="57">
        <f t="shared" si="65"/>
        <v>6</v>
      </c>
      <c r="K59" s="57">
        <f t="shared" si="4"/>
        <v>7</v>
      </c>
      <c r="L59" s="58">
        <v>8.0</v>
      </c>
      <c r="M59" s="57">
        <v>9.0</v>
      </c>
      <c r="N59" s="58">
        <v>10.0</v>
      </c>
      <c r="O59" s="57">
        <f t="shared" si="60"/>
        <v>9</v>
      </c>
      <c r="P59" s="67">
        <f t="shared" si="6"/>
        <v>16</v>
      </c>
      <c r="Q59" s="61">
        <v>14.0</v>
      </c>
      <c r="R59" s="61">
        <v>85.0</v>
      </c>
      <c r="S59" s="61">
        <f t="shared" si="7"/>
        <v>8.5</v>
      </c>
      <c r="T59" s="61">
        <f t="shared" si="8"/>
        <v>9</v>
      </c>
      <c r="U59" s="68">
        <f t="shared" si="9"/>
        <v>23</v>
      </c>
      <c r="V59" s="69">
        <f t="shared" si="10"/>
        <v>39</v>
      </c>
    </row>
    <row r="60">
      <c r="A60" s="65">
        <v>55.0</v>
      </c>
      <c r="B60" s="66" t="s">
        <v>120</v>
      </c>
      <c r="C60" s="66" t="s">
        <v>121</v>
      </c>
      <c r="D60" s="58">
        <v>6.0</v>
      </c>
      <c r="E60" s="58">
        <v>8.0</v>
      </c>
      <c r="F60" s="58">
        <v>6.0</v>
      </c>
      <c r="G60" s="58">
        <v>16.0</v>
      </c>
      <c r="H60" s="57">
        <f t="shared" si="66"/>
        <v>10</v>
      </c>
      <c r="I60" s="57">
        <f t="shared" ref="I60:J60" si="67">roundup(E60/25*15)</f>
        <v>5</v>
      </c>
      <c r="J60" s="57">
        <f t="shared" si="67"/>
        <v>4</v>
      </c>
      <c r="K60" s="57">
        <f t="shared" si="4"/>
        <v>7</v>
      </c>
      <c r="L60" s="58">
        <v>8.0</v>
      </c>
      <c r="M60" s="57">
        <v>7.0</v>
      </c>
      <c r="N60" s="58">
        <v>10.0</v>
      </c>
      <c r="O60" s="57">
        <f t="shared" si="60"/>
        <v>9</v>
      </c>
      <c r="P60" s="67">
        <f t="shared" si="6"/>
        <v>16</v>
      </c>
      <c r="Q60" s="61">
        <v>14.0</v>
      </c>
      <c r="R60" s="61">
        <v>48.0</v>
      </c>
      <c r="S60" s="61">
        <f t="shared" si="7"/>
        <v>4.8</v>
      </c>
      <c r="T60" s="61">
        <f t="shared" si="8"/>
        <v>5</v>
      </c>
      <c r="U60" s="68">
        <f t="shared" si="9"/>
        <v>19</v>
      </c>
      <c r="V60" s="69">
        <f t="shared" si="10"/>
        <v>35</v>
      </c>
    </row>
    <row r="61">
      <c r="A61" s="65">
        <v>56.0</v>
      </c>
      <c r="B61" s="66" t="s">
        <v>122</v>
      </c>
      <c r="C61" s="66" t="s">
        <v>123</v>
      </c>
      <c r="D61" s="58">
        <v>22.0</v>
      </c>
      <c r="E61" s="58">
        <v>18.0</v>
      </c>
      <c r="F61" s="58">
        <v>25.0</v>
      </c>
      <c r="G61" s="55"/>
      <c r="H61" s="57">
        <f t="shared" ref="H61:H67" si="69">roundup(D61/50*15)</f>
        <v>7</v>
      </c>
      <c r="I61" s="57">
        <f t="shared" ref="I61:J61" si="68">roundup(E61/25*15)</f>
        <v>11</v>
      </c>
      <c r="J61" s="57">
        <f t="shared" si="68"/>
        <v>15</v>
      </c>
      <c r="K61" s="57">
        <v>10.0</v>
      </c>
      <c r="L61" s="58">
        <v>10.0</v>
      </c>
      <c r="M61" s="57">
        <v>10.0</v>
      </c>
      <c r="N61" s="58">
        <v>10.0</v>
      </c>
      <c r="O61" s="57">
        <f t="shared" si="60"/>
        <v>10</v>
      </c>
      <c r="P61" s="67">
        <f t="shared" si="6"/>
        <v>20</v>
      </c>
      <c r="Q61" s="61">
        <v>15.0</v>
      </c>
      <c r="R61" s="61">
        <v>95.0</v>
      </c>
      <c r="S61" s="61">
        <f t="shared" si="7"/>
        <v>9.5</v>
      </c>
      <c r="T61" s="61">
        <f t="shared" si="8"/>
        <v>10</v>
      </c>
      <c r="U61" s="68">
        <f t="shared" si="9"/>
        <v>25</v>
      </c>
      <c r="V61" s="69">
        <f t="shared" si="10"/>
        <v>45</v>
      </c>
    </row>
    <row r="62">
      <c r="A62" s="65">
        <v>57.0</v>
      </c>
      <c r="B62" s="66" t="s">
        <v>124</v>
      </c>
      <c r="C62" s="66" t="s">
        <v>125</v>
      </c>
      <c r="D62" s="58">
        <v>13.0</v>
      </c>
      <c r="E62" s="58">
        <v>12.0</v>
      </c>
      <c r="F62" s="58">
        <v>9.0</v>
      </c>
      <c r="G62" s="55"/>
      <c r="H62" s="57">
        <f t="shared" si="69"/>
        <v>4</v>
      </c>
      <c r="I62" s="57">
        <f t="shared" ref="I62:J62" si="70">roundup(E62/25*15)</f>
        <v>8</v>
      </c>
      <c r="J62" s="57">
        <f t="shared" si="70"/>
        <v>6</v>
      </c>
      <c r="K62" s="57">
        <f t="shared" ref="K62:K70" si="72">ROUNDUP(AVERAGE(H62:J62),0)</f>
        <v>6</v>
      </c>
      <c r="L62" s="58">
        <v>9.0</v>
      </c>
      <c r="M62" s="57">
        <v>7.0</v>
      </c>
      <c r="N62" s="58">
        <v>10.0</v>
      </c>
      <c r="O62" s="57">
        <f t="shared" si="60"/>
        <v>9</v>
      </c>
      <c r="P62" s="67">
        <f t="shared" si="6"/>
        <v>15</v>
      </c>
      <c r="Q62" s="61">
        <v>14.0</v>
      </c>
      <c r="R62" s="61">
        <v>61.0</v>
      </c>
      <c r="S62" s="61">
        <f t="shared" si="7"/>
        <v>6.1</v>
      </c>
      <c r="T62" s="61">
        <f t="shared" si="8"/>
        <v>7</v>
      </c>
      <c r="U62" s="68">
        <f t="shared" si="9"/>
        <v>21</v>
      </c>
      <c r="V62" s="69">
        <f t="shared" si="10"/>
        <v>36</v>
      </c>
    </row>
    <row r="63">
      <c r="A63" s="65">
        <v>58.0</v>
      </c>
      <c r="B63" s="66" t="s">
        <v>126</v>
      </c>
      <c r="C63" s="66" t="s">
        <v>127</v>
      </c>
      <c r="D63" s="58">
        <v>15.0</v>
      </c>
      <c r="E63" s="58">
        <v>25.0</v>
      </c>
      <c r="F63" s="58">
        <v>25.0</v>
      </c>
      <c r="G63" s="55"/>
      <c r="H63" s="57">
        <f t="shared" si="69"/>
        <v>5</v>
      </c>
      <c r="I63" s="57">
        <f t="shared" ref="I63:J63" si="71">roundup(E63/25*15)</f>
        <v>15</v>
      </c>
      <c r="J63" s="57">
        <f t="shared" si="71"/>
        <v>15</v>
      </c>
      <c r="K63" s="57">
        <f t="shared" si="72"/>
        <v>12</v>
      </c>
      <c r="L63" s="58">
        <v>10.0</v>
      </c>
      <c r="M63" s="57">
        <v>9.0</v>
      </c>
      <c r="N63" s="58">
        <v>10.0</v>
      </c>
      <c r="O63" s="57">
        <f t="shared" si="60"/>
        <v>10</v>
      </c>
      <c r="P63" s="67">
        <f t="shared" si="6"/>
        <v>22</v>
      </c>
      <c r="Q63" s="61">
        <v>15.0</v>
      </c>
      <c r="R63" s="61">
        <v>95.0</v>
      </c>
      <c r="S63" s="61">
        <f t="shared" si="7"/>
        <v>9.5</v>
      </c>
      <c r="T63" s="61">
        <f t="shared" si="8"/>
        <v>10</v>
      </c>
      <c r="U63" s="68">
        <f t="shared" si="9"/>
        <v>25</v>
      </c>
      <c r="V63" s="69">
        <f t="shared" si="10"/>
        <v>47</v>
      </c>
    </row>
    <row r="64">
      <c r="A64" s="65">
        <v>59.0</v>
      </c>
      <c r="B64" s="66" t="s">
        <v>128</v>
      </c>
      <c r="C64" s="66" t="s">
        <v>129</v>
      </c>
      <c r="D64" s="58">
        <v>10.0</v>
      </c>
      <c r="E64" s="58">
        <v>7.0</v>
      </c>
      <c r="F64" s="58">
        <v>19.0</v>
      </c>
      <c r="G64" s="55"/>
      <c r="H64" s="57">
        <f t="shared" si="69"/>
        <v>3</v>
      </c>
      <c r="I64" s="57">
        <f t="shared" ref="I64:J64" si="73">roundup(E64/25*15)</f>
        <v>5</v>
      </c>
      <c r="J64" s="57">
        <f t="shared" si="73"/>
        <v>12</v>
      </c>
      <c r="K64" s="57">
        <f t="shared" si="72"/>
        <v>7</v>
      </c>
      <c r="L64" s="58">
        <v>9.0</v>
      </c>
      <c r="M64" s="57">
        <v>7.0</v>
      </c>
      <c r="N64" s="58">
        <v>10.0</v>
      </c>
      <c r="O64" s="57">
        <f t="shared" si="60"/>
        <v>9</v>
      </c>
      <c r="P64" s="67">
        <f t="shared" si="6"/>
        <v>16</v>
      </c>
      <c r="Q64" s="61">
        <v>15.0</v>
      </c>
      <c r="R64" s="61">
        <v>66.0</v>
      </c>
      <c r="S64" s="61">
        <f t="shared" si="7"/>
        <v>6.6</v>
      </c>
      <c r="T64" s="61">
        <f t="shared" si="8"/>
        <v>7</v>
      </c>
      <c r="U64" s="68">
        <f t="shared" si="9"/>
        <v>22</v>
      </c>
      <c r="V64" s="69">
        <f t="shared" si="10"/>
        <v>38</v>
      </c>
    </row>
    <row r="65">
      <c r="A65" s="65">
        <v>60.0</v>
      </c>
      <c r="B65" s="66" t="s">
        <v>130</v>
      </c>
      <c r="C65" s="66" t="s">
        <v>131</v>
      </c>
      <c r="D65" s="58">
        <v>13.0</v>
      </c>
      <c r="E65" s="58">
        <v>21.0</v>
      </c>
      <c r="F65" s="58">
        <v>21.0</v>
      </c>
      <c r="G65" s="55"/>
      <c r="H65" s="57">
        <f t="shared" si="69"/>
        <v>4</v>
      </c>
      <c r="I65" s="57">
        <f t="shared" ref="I65:J65" si="74">roundup(E65/25*15)</f>
        <v>13</v>
      </c>
      <c r="J65" s="57">
        <f t="shared" si="74"/>
        <v>13</v>
      </c>
      <c r="K65" s="57">
        <f t="shared" si="72"/>
        <v>10</v>
      </c>
      <c r="L65" s="58">
        <v>10.0</v>
      </c>
      <c r="M65" s="57">
        <v>10.0</v>
      </c>
      <c r="N65" s="58">
        <v>10.0</v>
      </c>
      <c r="O65" s="57">
        <f t="shared" si="60"/>
        <v>10</v>
      </c>
      <c r="P65" s="67">
        <f t="shared" si="6"/>
        <v>20</v>
      </c>
      <c r="Q65" s="61">
        <v>14.0</v>
      </c>
      <c r="R65" s="61">
        <v>95.0</v>
      </c>
      <c r="S65" s="61">
        <f t="shared" si="7"/>
        <v>9.5</v>
      </c>
      <c r="T65" s="61">
        <f t="shared" si="8"/>
        <v>10</v>
      </c>
      <c r="U65" s="68">
        <f t="shared" si="9"/>
        <v>24</v>
      </c>
      <c r="V65" s="69">
        <f t="shared" si="10"/>
        <v>44</v>
      </c>
    </row>
    <row r="66">
      <c r="A66" s="65">
        <v>61.0</v>
      </c>
      <c r="B66" s="66" t="s">
        <v>132</v>
      </c>
      <c r="C66" s="66" t="s">
        <v>133</v>
      </c>
      <c r="D66" s="58">
        <v>19.0</v>
      </c>
      <c r="E66" s="58">
        <v>12.0</v>
      </c>
      <c r="F66" s="58">
        <v>13.0</v>
      </c>
      <c r="G66" s="58" t="s">
        <v>248</v>
      </c>
      <c r="H66" s="57">
        <f t="shared" si="69"/>
        <v>6</v>
      </c>
      <c r="I66" s="57">
        <f t="shared" ref="I66:J66" si="75">roundup(E66/25*15)</f>
        <v>8</v>
      </c>
      <c r="J66" s="57">
        <f t="shared" si="75"/>
        <v>8</v>
      </c>
      <c r="K66" s="57">
        <f t="shared" si="72"/>
        <v>8</v>
      </c>
      <c r="L66" s="58">
        <v>9.0</v>
      </c>
      <c r="M66" s="57">
        <v>8.0</v>
      </c>
      <c r="N66" s="77">
        <v>10.0</v>
      </c>
      <c r="O66" s="57">
        <f t="shared" si="60"/>
        <v>9</v>
      </c>
      <c r="P66" s="67">
        <f t="shared" si="6"/>
        <v>17</v>
      </c>
      <c r="Q66" s="61">
        <v>14.0</v>
      </c>
      <c r="R66" s="61">
        <v>50.0</v>
      </c>
      <c r="S66" s="61">
        <f t="shared" si="7"/>
        <v>5</v>
      </c>
      <c r="T66" s="61">
        <f t="shared" si="8"/>
        <v>5</v>
      </c>
      <c r="U66" s="68">
        <f t="shared" si="9"/>
        <v>19</v>
      </c>
      <c r="V66" s="69">
        <f t="shared" si="10"/>
        <v>36</v>
      </c>
    </row>
    <row r="67">
      <c r="A67" s="65">
        <v>62.0</v>
      </c>
      <c r="B67" s="66" t="s">
        <v>134</v>
      </c>
      <c r="C67" s="66" t="s">
        <v>135</v>
      </c>
      <c r="D67" s="58">
        <v>9.0</v>
      </c>
      <c r="E67" s="58">
        <v>12.0</v>
      </c>
      <c r="F67" s="58">
        <v>20.0</v>
      </c>
      <c r="G67" s="55"/>
      <c r="H67" s="57">
        <f t="shared" si="69"/>
        <v>3</v>
      </c>
      <c r="I67" s="57">
        <f t="shared" ref="I67:J67" si="76">roundup(E67/25*15)</f>
        <v>8</v>
      </c>
      <c r="J67" s="57">
        <f t="shared" si="76"/>
        <v>12</v>
      </c>
      <c r="K67" s="57">
        <f t="shared" si="72"/>
        <v>8</v>
      </c>
      <c r="L67" s="58">
        <v>9.0</v>
      </c>
      <c r="M67" s="57">
        <v>7.0</v>
      </c>
      <c r="N67" s="58">
        <v>10.0</v>
      </c>
      <c r="O67" s="57">
        <f t="shared" si="60"/>
        <v>9</v>
      </c>
      <c r="P67" s="67">
        <f t="shared" si="6"/>
        <v>17</v>
      </c>
      <c r="Q67" s="61">
        <v>14.0</v>
      </c>
      <c r="R67" s="61">
        <v>76.0</v>
      </c>
      <c r="S67" s="61">
        <f t="shared" si="7"/>
        <v>7.6</v>
      </c>
      <c r="T67" s="61">
        <f t="shared" si="8"/>
        <v>8</v>
      </c>
      <c r="U67" s="68">
        <f t="shared" si="9"/>
        <v>22</v>
      </c>
      <c r="V67" s="69">
        <f t="shared" si="10"/>
        <v>39</v>
      </c>
    </row>
    <row r="68">
      <c r="A68" s="65">
        <v>63.0</v>
      </c>
      <c r="B68" s="78" t="s">
        <v>136</v>
      </c>
      <c r="C68" s="78" t="s">
        <v>144</v>
      </c>
      <c r="D68" s="58">
        <v>0.0</v>
      </c>
      <c r="E68" s="58">
        <v>1.0</v>
      </c>
      <c r="F68" s="58">
        <v>9.0</v>
      </c>
      <c r="G68" s="58">
        <v>18.0</v>
      </c>
      <c r="H68" s="57">
        <f t="shared" ref="H68:H69" si="78">roundup(G68/25*15)</f>
        <v>11</v>
      </c>
      <c r="I68" s="57">
        <f t="shared" ref="I68:J68" si="77">roundup(E68/25*15)</f>
        <v>1</v>
      </c>
      <c r="J68" s="57">
        <f t="shared" si="77"/>
        <v>6</v>
      </c>
      <c r="K68" s="57">
        <f t="shared" si="72"/>
        <v>6</v>
      </c>
      <c r="L68" s="58">
        <v>7.0</v>
      </c>
      <c r="M68" s="57">
        <v>9.0</v>
      </c>
      <c r="N68" s="58">
        <v>10.0</v>
      </c>
      <c r="O68" s="57">
        <f t="shared" si="60"/>
        <v>9</v>
      </c>
      <c r="P68" s="67">
        <f t="shared" si="6"/>
        <v>15</v>
      </c>
      <c r="Q68" s="61">
        <v>14.0</v>
      </c>
      <c r="R68" s="61">
        <v>48.0</v>
      </c>
      <c r="S68" s="61">
        <f t="shared" si="7"/>
        <v>4.8</v>
      </c>
      <c r="T68" s="61">
        <f t="shared" si="8"/>
        <v>5</v>
      </c>
      <c r="U68" s="68">
        <f t="shared" si="9"/>
        <v>19</v>
      </c>
      <c r="V68" s="69">
        <f t="shared" si="10"/>
        <v>34</v>
      </c>
    </row>
    <row r="69">
      <c r="A69" s="65">
        <v>64.0</v>
      </c>
      <c r="B69" s="78" t="s">
        <v>224</v>
      </c>
      <c r="C69" s="78" t="s">
        <v>145</v>
      </c>
      <c r="D69" s="58">
        <v>2.0</v>
      </c>
      <c r="E69" s="58">
        <v>8.0</v>
      </c>
      <c r="F69" s="58">
        <v>14.0</v>
      </c>
      <c r="G69" s="58">
        <v>5.0</v>
      </c>
      <c r="H69" s="57">
        <f t="shared" si="78"/>
        <v>3</v>
      </c>
      <c r="I69" s="57">
        <f t="shared" ref="I69:J69" si="79">roundup(E69/25*15)</f>
        <v>5</v>
      </c>
      <c r="J69" s="57">
        <f t="shared" si="79"/>
        <v>9</v>
      </c>
      <c r="K69" s="57">
        <f t="shared" si="72"/>
        <v>6</v>
      </c>
      <c r="L69" s="58">
        <v>7.0</v>
      </c>
      <c r="M69" s="57">
        <v>8.0</v>
      </c>
      <c r="N69" s="58">
        <v>10.0</v>
      </c>
      <c r="O69" s="57">
        <f t="shared" si="60"/>
        <v>9</v>
      </c>
      <c r="P69" s="67">
        <f t="shared" si="6"/>
        <v>15</v>
      </c>
      <c r="Q69" s="61">
        <v>11.0</v>
      </c>
      <c r="R69" s="61">
        <v>48.0</v>
      </c>
      <c r="S69" s="61">
        <f t="shared" si="7"/>
        <v>4.8</v>
      </c>
      <c r="T69" s="61">
        <f t="shared" si="8"/>
        <v>5</v>
      </c>
      <c r="U69" s="68">
        <f t="shared" si="9"/>
        <v>16</v>
      </c>
      <c r="V69" s="69">
        <f t="shared" si="10"/>
        <v>31</v>
      </c>
    </row>
    <row r="70">
      <c r="A70" s="79">
        <v>65.0</v>
      </c>
      <c r="B70" s="80" t="s">
        <v>139</v>
      </c>
      <c r="C70" s="80" t="s">
        <v>146</v>
      </c>
      <c r="D70" s="81">
        <v>0.0</v>
      </c>
      <c r="E70" s="81">
        <v>3.0</v>
      </c>
      <c r="F70" s="81">
        <v>0.0</v>
      </c>
      <c r="G70" s="81" t="s">
        <v>249</v>
      </c>
      <c r="H70" s="82">
        <f>roundup(D70/50*15)</f>
        <v>0</v>
      </c>
      <c r="I70" s="82">
        <f t="shared" ref="I70:J70" si="80">roundup(E70/25*15)</f>
        <v>2</v>
      </c>
      <c r="J70" s="82">
        <f t="shared" si="80"/>
        <v>0</v>
      </c>
      <c r="K70" s="82">
        <f t="shared" si="72"/>
        <v>1</v>
      </c>
      <c r="L70" s="81">
        <v>0.0</v>
      </c>
      <c r="M70" s="82">
        <v>0.0</v>
      </c>
      <c r="N70" s="81">
        <v>0.0</v>
      </c>
      <c r="O70" s="82">
        <f t="shared" si="60"/>
        <v>0</v>
      </c>
      <c r="P70" s="67">
        <f t="shared" si="6"/>
        <v>1</v>
      </c>
      <c r="Q70" s="68">
        <v>4.0</v>
      </c>
      <c r="R70" s="68">
        <v>0.0</v>
      </c>
      <c r="S70" s="68">
        <f t="shared" si="7"/>
        <v>0</v>
      </c>
      <c r="T70" s="68">
        <f t="shared" si="8"/>
        <v>0</v>
      </c>
      <c r="U70" s="68">
        <f t="shared" si="9"/>
        <v>4</v>
      </c>
      <c r="V70" s="68">
        <f t="shared" si="10"/>
        <v>5</v>
      </c>
    </row>
  </sheetData>
  <mergeCells count="3">
    <mergeCell ref="A1:V1"/>
    <mergeCell ref="A2:V2"/>
    <mergeCell ref="A3:V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2.63"/>
    <col customWidth="1" min="4" max="4" width="8.63"/>
    <col customWidth="1" min="5" max="5" width="4.25"/>
    <col customWidth="1" min="6" max="6" width="4.0"/>
    <col customWidth="1" min="7" max="7" width="3.88"/>
    <col customWidth="1" min="8" max="8" width="3.5"/>
    <col customWidth="1" min="9" max="9" width="4.0"/>
    <col customWidth="1" min="10" max="12" width="4.25"/>
    <col customWidth="1" min="13" max="14" width="6.75"/>
    <col customWidth="1" min="15" max="15" width="8.63"/>
    <col customWidth="1" min="16" max="16" width="0.38"/>
    <col customWidth="1" min="17" max="29" width="8.63"/>
  </cols>
  <sheetData>
    <row r="1" ht="12.75" customHeight="1">
      <c r="A1" s="45"/>
      <c r="B1" s="45"/>
      <c r="C1" s="45"/>
      <c r="D1" s="45"/>
      <c r="E1" s="45" t="s">
        <v>250</v>
      </c>
      <c r="J1" s="83"/>
      <c r="K1" s="83"/>
      <c r="L1" s="83"/>
      <c r="M1" s="84" t="s">
        <v>251</v>
      </c>
      <c r="N1" s="84"/>
      <c r="O1" s="85" t="s">
        <v>252</v>
      </c>
      <c r="P1" s="85">
        <v>40.0</v>
      </c>
      <c r="Q1" s="85">
        <v>40.0</v>
      </c>
      <c r="R1" s="85">
        <v>40.0</v>
      </c>
      <c r="S1" s="85">
        <v>40.0</v>
      </c>
      <c r="T1" s="85">
        <v>40.0</v>
      </c>
      <c r="U1" s="47">
        <v>2.0</v>
      </c>
      <c r="V1" s="47">
        <v>2.0</v>
      </c>
      <c r="W1" s="47">
        <v>2.0</v>
      </c>
      <c r="X1" s="47">
        <v>2.0</v>
      </c>
      <c r="Y1" s="47">
        <v>2.0</v>
      </c>
    </row>
    <row r="2" ht="12.75" customHeight="1">
      <c r="A2" s="45"/>
      <c r="B2" s="45"/>
      <c r="C2" s="45"/>
      <c r="D2" s="45"/>
      <c r="E2" s="45" t="s">
        <v>253</v>
      </c>
      <c r="F2" s="45" t="s">
        <v>254</v>
      </c>
      <c r="G2" s="45" t="s">
        <v>255</v>
      </c>
      <c r="H2" s="45" t="s">
        <v>256</v>
      </c>
      <c r="I2" s="45" t="s">
        <v>257</v>
      </c>
      <c r="J2" s="83"/>
      <c r="K2" s="83"/>
      <c r="L2" s="83"/>
      <c r="M2" s="86"/>
      <c r="N2" s="87" t="s">
        <v>258</v>
      </c>
      <c r="O2" s="45"/>
      <c r="P2" s="85" t="s">
        <v>253</v>
      </c>
      <c r="Q2" s="85" t="s">
        <v>254</v>
      </c>
      <c r="R2" s="85" t="s">
        <v>255</v>
      </c>
      <c r="S2" s="85" t="s">
        <v>256</v>
      </c>
      <c r="T2" s="85" t="s">
        <v>257</v>
      </c>
      <c r="U2" s="85" t="s">
        <v>253</v>
      </c>
      <c r="V2" s="85" t="s">
        <v>254</v>
      </c>
      <c r="W2" s="85" t="s">
        <v>255</v>
      </c>
      <c r="X2" s="85" t="s">
        <v>256</v>
      </c>
      <c r="Y2" s="85" t="s">
        <v>257</v>
      </c>
    </row>
    <row r="3" ht="12.75" customHeight="1">
      <c r="A3" s="47">
        <v>95.0</v>
      </c>
      <c r="B3" s="47">
        <v>1.0</v>
      </c>
      <c r="C3" s="45" t="s">
        <v>12</v>
      </c>
      <c r="D3" s="45" t="s">
        <v>259</v>
      </c>
      <c r="E3" s="47">
        <v>19.0</v>
      </c>
      <c r="F3" s="47">
        <v>19.0</v>
      </c>
      <c r="G3" s="47">
        <v>19.0</v>
      </c>
      <c r="H3" s="88">
        <v>20.0</v>
      </c>
      <c r="I3" s="88">
        <v>18.0</v>
      </c>
      <c r="J3" s="89">
        <f t="shared" ref="J3:J11" si="3">sum(E3:I3)</f>
        <v>95</v>
      </c>
      <c r="K3" s="89">
        <f t="shared" ref="K3:K67" si="4">J3/10</f>
        <v>9.5</v>
      </c>
      <c r="L3" s="89">
        <f t="shared" ref="L3:L67" si="5">roundup(K3,0)</f>
        <v>10</v>
      </c>
      <c r="M3" s="90">
        <v>9.0</v>
      </c>
      <c r="N3" s="91">
        <f t="shared" ref="N3:N67" si="6">roundup((L3+M3)/2,0)</f>
        <v>10</v>
      </c>
      <c r="O3" s="85">
        <v>10.0</v>
      </c>
      <c r="P3" s="85">
        <f>E3+M3</f>
        <v>28</v>
      </c>
      <c r="Q3" s="85">
        <f t="shared" ref="Q3:T3" si="1">F3+$M3</f>
        <v>28</v>
      </c>
      <c r="R3" s="85">
        <f t="shared" si="1"/>
        <v>28</v>
      </c>
      <c r="S3" s="85">
        <f t="shared" si="1"/>
        <v>29</v>
      </c>
      <c r="T3" s="85">
        <f t="shared" si="1"/>
        <v>27</v>
      </c>
      <c r="U3" s="47">
        <f t="shared" ref="U3:Y3" si="2">E3/10</f>
        <v>1.9</v>
      </c>
      <c r="V3" s="47">
        <f t="shared" si="2"/>
        <v>1.9</v>
      </c>
      <c r="W3" s="47">
        <f t="shared" si="2"/>
        <v>1.9</v>
      </c>
      <c r="X3" s="47">
        <f t="shared" si="2"/>
        <v>2</v>
      </c>
      <c r="Y3" s="47">
        <f t="shared" si="2"/>
        <v>1.8</v>
      </c>
    </row>
    <row r="4" ht="12.75" customHeight="1">
      <c r="A4" s="47">
        <v>68.0</v>
      </c>
      <c r="B4" s="47">
        <v>2.0</v>
      </c>
      <c r="C4" s="45" t="s">
        <v>14</v>
      </c>
      <c r="D4" s="45" t="s">
        <v>161</v>
      </c>
      <c r="E4" s="47">
        <v>13.0</v>
      </c>
      <c r="F4" s="47">
        <v>13.0</v>
      </c>
      <c r="G4" s="47">
        <v>14.0</v>
      </c>
      <c r="H4" s="47">
        <v>14.0</v>
      </c>
      <c r="I4" s="47">
        <v>14.0</v>
      </c>
      <c r="J4" s="89">
        <f t="shared" si="3"/>
        <v>68</v>
      </c>
      <c r="K4" s="89">
        <f t="shared" si="4"/>
        <v>6.8</v>
      </c>
      <c r="L4" s="89">
        <f t="shared" si="5"/>
        <v>7</v>
      </c>
      <c r="M4" s="90">
        <v>9.0</v>
      </c>
      <c r="N4" s="91">
        <f t="shared" si="6"/>
        <v>8</v>
      </c>
      <c r="O4" s="85">
        <v>10.0</v>
      </c>
      <c r="P4" s="85">
        <f t="shared" ref="P4:P11" si="9">E4+M4+O4</f>
        <v>32</v>
      </c>
      <c r="Q4" s="85">
        <f t="shared" ref="Q4:Q67" si="10">F4+M4+O4</f>
        <v>32</v>
      </c>
      <c r="R4" s="85">
        <f t="shared" ref="R4:T4" si="7">G4+$M4+$O4</f>
        <v>33</v>
      </c>
      <c r="S4" s="85">
        <f t="shared" si="7"/>
        <v>33</v>
      </c>
      <c r="T4" s="85">
        <f t="shared" si="7"/>
        <v>33</v>
      </c>
      <c r="U4" s="47">
        <f>roundup(P4/20,0)</f>
        <v>2</v>
      </c>
      <c r="V4" s="47">
        <f t="shared" ref="V4:Y4" si="8">roundup(Q4/40*2,0)</f>
        <v>2</v>
      </c>
      <c r="W4" s="47">
        <f t="shared" si="8"/>
        <v>2</v>
      </c>
      <c r="X4" s="47">
        <f t="shared" si="8"/>
        <v>2</v>
      </c>
      <c r="Y4" s="47">
        <f t="shared" si="8"/>
        <v>2</v>
      </c>
    </row>
    <row r="5" ht="12.75" customHeight="1">
      <c r="A5" s="47">
        <v>89.0</v>
      </c>
      <c r="B5" s="47">
        <v>3.0</v>
      </c>
      <c r="C5" s="45" t="s">
        <v>16</v>
      </c>
      <c r="D5" s="45" t="s">
        <v>162</v>
      </c>
      <c r="E5" s="47">
        <v>18.0</v>
      </c>
      <c r="F5" s="47">
        <v>18.0</v>
      </c>
      <c r="G5" s="47">
        <v>18.0</v>
      </c>
      <c r="H5" s="47">
        <v>17.0</v>
      </c>
      <c r="I5" s="47">
        <v>17.0</v>
      </c>
      <c r="J5" s="89">
        <f t="shared" si="3"/>
        <v>88</v>
      </c>
      <c r="K5" s="89">
        <f t="shared" si="4"/>
        <v>8.8</v>
      </c>
      <c r="L5" s="89">
        <f t="shared" si="5"/>
        <v>9</v>
      </c>
      <c r="M5" s="90">
        <v>9.0</v>
      </c>
      <c r="N5" s="91">
        <f t="shared" si="6"/>
        <v>9</v>
      </c>
      <c r="O5" s="85">
        <v>10.0</v>
      </c>
      <c r="P5" s="85">
        <f t="shared" si="9"/>
        <v>37</v>
      </c>
      <c r="Q5" s="85">
        <f t="shared" si="10"/>
        <v>37</v>
      </c>
      <c r="R5" s="85">
        <f t="shared" ref="R5:T5" si="11">G5+$M5+$O5</f>
        <v>37</v>
      </c>
      <c r="S5" s="85">
        <f t="shared" si="11"/>
        <v>36</v>
      </c>
      <c r="T5" s="85">
        <f t="shared" si="11"/>
        <v>36</v>
      </c>
      <c r="U5" s="47">
        <f t="shared" ref="U5:Y5" si="12">roundup(P5/40*2,0)</f>
        <v>2</v>
      </c>
      <c r="V5" s="47">
        <f t="shared" si="12"/>
        <v>2</v>
      </c>
      <c r="W5" s="47">
        <f t="shared" si="12"/>
        <v>2</v>
      </c>
      <c r="X5" s="47">
        <f t="shared" si="12"/>
        <v>2</v>
      </c>
      <c r="Y5" s="47">
        <f t="shared" si="12"/>
        <v>2</v>
      </c>
    </row>
    <row r="6" ht="12.75" customHeight="1">
      <c r="A6" s="47">
        <v>85.0</v>
      </c>
      <c r="B6" s="47">
        <v>4.0</v>
      </c>
      <c r="C6" s="45" t="s">
        <v>18</v>
      </c>
      <c r="D6" s="45" t="s">
        <v>163</v>
      </c>
      <c r="E6" s="47">
        <v>17.0</v>
      </c>
      <c r="F6" s="47">
        <v>17.0</v>
      </c>
      <c r="G6" s="47">
        <v>17.0</v>
      </c>
      <c r="H6" s="47">
        <v>17.0</v>
      </c>
      <c r="I6" s="47">
        <v>17.0</v>
      </c>
      <c r="J6" s="89">
        <f t="shared" si="3"/>
        <v>85</v>
      </c>
      <c r="K6" s="89">
        <f t="shared" si="4"/>
        <v>8.5</v>
      </c>
      <c r="L6" s="89">
        <f t="shared" si="5"/>
        <v>9</v>
      </c>
      <c r="M6" s="90">
        <v>9.0</v>
      </c>
      <c r="N6" s="91">
        <f t="shared" si="6"/>
        <v>9</v>
      </c>
      <c r="O6" s="85">
        <v>10.0</v>
      </c>
      <c r="P6" s="85">
        <f t="shared" si="9"/>
        <v>36</v>
      </c>
      <c r="Q6" s="85">
        <f t="shared" si="10"/>
        <v>36</v>
      </c>
      <c r="R6" s="85">
        <f t="shared" ref="R6:T6" si="13">G6+$M6+$O6</f>
        <v>36</v>
      </c>
      <c r="S6" s="85">
        <f t="shared" si="13"/>
        <v>36</v>
      </c>
      <c r="T6" s="85">
        <f t="shared" si="13"/>
        <v>36</v>
      </c>
      <c r="U6" s="47">
        <f t="shared" ref="U6:Y6" si="14">roundup(P6/40*2,0)</f>
        <v>2</v>
      </c>
      <c r="V6" s="47">
        <f t="shared" si="14"/>
        <v>2</v>
      </c>
      <c r="W6" s="47">
        <f t="shared" si="14"/>
        <v>2</v>
      </c>
      <c r="X6" s="47">
        <f t="shared" si="14"/>
        <v>2</v>
      </c>
      <c r="Y6" s="47">
        <f t="shared" si="14"/>
        <v>2</v>
      </c>
    </row>
    <row r="7" ht="12.75" customHeight="1">
      <c r="A7" s="47">
        <v>86.0</v>
      </c>
      <c r="B7" s="47">
        <v>5.0</v>
      </c>
      <c r="C7" s="45" t="s">
        <v>20</v>
      </c>
      <c r="D7" s="45" t="s">
        <v>164</v>
      </c>
      <c r="E7" s="47">
        <v>18.0</v>
      </c>
      <c r="F7" s="47">
        <v>17.0</v>
      </c>
      <c r="G7" s="47">
        <v>17.0</v>
      </c>
      <c r="H7" s="47">
        <v>17.0</v>
      </c>
      <c r="I7" s="47">
        <v>17.0</v>
      </c>
      <c r="J7" s="89">
        <f t="shared" si="3"/>
        <v>86</v>
      </c>
      <c r="K7" s="89">
        <f t="shared" si="4"/>
        <v>8.6</v>
      </c>
      <c r="L7" s="89">
        <f t="shared" si="5"/>
        <v>9</v>
      </c>
      <c r="M7" s="90">
        <v>10.0</v>
      </c>
      <c r="N7" s="91">
        <f t="shared" si="6"/>
        <v>10</v>
      </c>
      <c r="O7" s="85">
        <v>10.0</v>
      </c>
      <c r="P7" s="85">
        <f t="shared" si="9"/>
        <v>38</v>
      </c>
      <c r="Q7" s="85">
        <f t="shared" si="10"/>
        <v>37</v>
      </c>
      <c r="R7" s="85">
        <f t="shared" ref="R7:T7" si="15">G7+$M7+$O7</f>
        <v>37</v>
      </c>
      <c r="S7" s="85">
        <f t="shared" si="15"/>
        <v>37</v>
      </c>
      <c r="T7" s="85">
        <f t="shared" si="15"/>
        <v>37</v>
      </c>
      <c r="U7" s="47">
        <f t="shared" ref="U7:Y7" si="16">roundup(P7/40*2,0)</f>
        <v>2</v>
      </c>
      <c r="V7" s="47">
        <f t="shared" si="16"/>
        <v>2</v>
      </c>
      <c r="W7" s="47">
        <f t="shared" si="16"/>
        <v>2</v>
      </c>
      <c r="X7" s="47">
        <f t="shared" si="16"/>
        <v>2</v>
      </c>
      <c r="Y7" s="47">
        <f t="shared" si="16"/>
        <v>2</v>
      </c>
    </row>
    <row r="8" ht="12.75" customHeight="1">
      <c r="A8" s="47">
        <v>84.0</v>
      </c>
      <c r="B8" s="47">
        <v>6.0</v>
      </c>
      <c r="C8" s="45" t="s">
        <v>22</v>
      </c>
      <c r="D8" s="45" t="s">
        <v>165</v>
      </c>
      <c r="E8" s="47">
        <v>17.0</v>
      </c>
      <c r="F8" s="47">
        <v>17.0</v>
      </c>
      <c r="G8" s="47">
        <v>16.0</v>
      </c>
      <c r="H8" s="47">
        <v>17.0</v>
      </c>
      <c r="I8" s="47">
        <v>17.0</v>
      </c>
      <c r="J8" s="89">
        <f t="shared" si="3"/>
        <v>84</v>
      </c>
      <c r="K8" s="89">
        <f t="shared" si="4"/>
        <v>8.4</v>
      </c>
      <c r="L8" s="89">
        <f t="shared" si="5"/>
        <v>9</v>
      </c>
      <c r="M8" s="90">
        <v>9.0</v>
      </c>
      <c r="N8" s="91">
        <f t="shared" si="6"/>
        <v>9</v>
      </c>
      <c r="O8" s="85">
        <v>10.0</v>
      </c>
      <c r="P8" s="85">
        <f t="shared" si="9"/>
        <v>36</v>
      </c>
      <c r="Q8" s="85">
        <f t="shared" si="10"/>
        <v>36</v>
      </c>
      <c r="R8" s="85">
        <f t="shared" ref="R8:T8" si="17">G8+$M8+$O8</f>
        <v>35</v>
      </c>
      <c r="S8" s="85">
        <f t="shared" si="17"/>
        <v>36</v>
      </c>
      <c r="T8" s="85">
        <f t="shared" si="17"/>
        <v>36</v>
      </c>
      <c r="U8" s="47">
        <f t="shared" ref="U8:Y8" si="18">roundup(P8/40*2,0)</f>
        <v>2</v>
      </c>
      <c r="V8" s="47">
        <f t="shared" si="18"/>
        <v>2</v>
      </c>
      <c r="W8" s="47">
        <f t="shared" si="18"/>
        <v>2</v>
      </c>
      <c r="X8" s="47">
        <f t="shared" si="18"/>
        <v>2</v>
      </c>
      <c r="Y8" s="47">
        <f t="shared" si="18"/>
        <v>2</v>
      </c>
    </row>
    <row r="9" ht="12.75" customHeight="1">
      <c r="A9" s="47">
        <v>88.0</v>
      </c>
      <c r="B9" s="47">
        <v>7.0</v>
      </c>
      <c r="C9" s="45" t="s">
        <v>24</v>
      </c>
      <c r="D9" s="45" t="s">
        <v>166</v>
      </c>
      <c r="E9" s="47">
        <v>17.0</v>
      </c>
      <c r="F9" s="47">
        <v>17.0</v>
      </c>
      <c r="G9" s="47">
        <v>18.0</v>
      </c>
      <c r="H9" s="47">
        <v>18.0</v>
      </c>
      <c r="I9" s="47">
        <v>18.0</v>
      </c>
      <c r="J9" s="89">
        <f t="shared" si="3"/>
        <v>88</v>
      </c>
      <c r="K9" s="89">
        <f t="shared" si="4"/>
        <v>8.8</v>
      </c>
      <c r="L9" s="89">
        <f t="shared" si="5"/>
        <v>9</v>
      </c>
      <c r="M9" s="90">
        <v>10.0</v>
      </c>
      <c r="N9" s="91">
        <f t="shared" si="6"/>
        <v>10</v>
      </c>
      <c r="O9" s="85">
        <v>10.0</v>
      </c>
      <c r="P9" s="85">
        <f t="shared" si="9"/>
        <v>37</v>
      </c>
      <c r="Q9" s="85">
        <f t="shared" si="10"/>
        <v>37</v>
      </c>
      <c r="R9" s="85">
        <f t="shared" ref="R9:T9" si="19">G9+$M9+$O9</f>
        <v>38</v>
      </c>
      <c r="S9" s="85">
        <f t="shared" si="19"/>
        <v>38</v>
      </c>
      <c r="T9" s="85">
        <f t="shared" si="19"/>
        <v>38</v>
      </c>
      <c r="U9" s="47">
        <f t="shared" ref="U9:Y9" si="20">roundup(P9/40*2,0)</f>
        <v>2</v>
      </c>
      <c r="V9" s="47">
        <f t="shared" si="20"/>
        <v>2</v>
      </c>
      <c r="W9" s="47">
        <f t="shared" si="20"/>
        <v>2</v>
      </c>
      <c r="X9" s="47">
        <f t="shared" si="20"/>
        <v>2</v>
      </c>
      <c r="Y9" s="47">
        <f t="shared" si="20"/>
        <v>2</v>
      </c>
    </row>
    <row r="10" ht="12.75" customHeight="1">
      <c r="A10" s="47">
        <v>98.0</v>
      </c>
      <c r="B10" s="47">
        <v>8.0</v>
      </c>
      <c r="C10" s="45" t="s">
        <v>24</v>
      </c>
      <c r="D10" s="45" t="s">
        <v>260</v>
      </c>
      <c r="E10" s="47">
        <v>20.0</v>
      </c>
      <c r="F10" s="47">
        <v>20.0</v>
      </c>
      <c r="G10" s="47">
        <v>20.0</v>
      </c>
      <c r="H10" s="47">
        <v>18.0</v>
      </c>
      <c r="I10" s="47">
        <v>20.0</v>
      </c>
      <c r="J10" s="89">
        <f t="shared" si="3"/>
        <v>98</v>
      </c>
      <c r="K10" s="89">
        <f t="shared" si="4"/>
        <v>9.8</v>
      </c>
      <c r="L10" s="89">
        <f t="shared" si="5"/>
        <v>10</v>
      </c>
      <c r="M10" s="90">
        <v>10.0</v>
      </c>
      <c r="N10" s="91">
        <f t="shared" si="6"/>
        <v>10</v>
      </c>
      <c r="O10" s="85">
        <v>10.0</v>
      </c>
      <c r="P10" s="85">
        <f t="shared" si="9"/>
        <v>40</v>
      </c>
      <c r="Q10" s="85">
        <f t="shared" si="10"/>
        <v>40</v>
      </c>
      <c r="R10" s="85">
        <f t="shared" ref="R10:T10" si="21">G10+$M10+$O10</f>
        <v>40</v>
      </c>
      <c r="S10" s="85">
        <f t="shared" si="21"/>
        <v>38</v>
      </c>
      <c r="T10" s="85">
        <f t="shared" si="21"/>
        <v>40</v>
      </c>
      <c r="U10" s="47">
        <f t="shared" ref="U10:Y10" si="22">roundup(P10/40*2,0)</f>
        <v>2</v>
      </c>
      <c r="V10" s="47">
        <f t="shared" si="22"/>
        <v>2</v>
      </c>
      <c r="W10" s="47">
        <f t="shared" si="22"/>
        <v>2</v>
      </c>
      <c r="X10" s="47">
        <f t="shared" si="22"/>
        <v>2</v>
      </c>
      <c r="Y10" s="47">
        <f t="shared" si="22"/>
        <v>2</v>
      </c>
    </row>
    <row r="11" ht="12.75" customHeight="1">
      <c r="A11" s="47">
        <v>85.0</v>
      </c>
      <c r="B11" s="47">
        <v>9.0</v>
      </c>
      <c r="C11" s="45" t="s">
        <v>26</v>
      </c>
      <c r="D11" s="45" t="s">
        <v>167</v>
      </c>
      <c r="E11" s="47">
        <v>17.0</v>
      </c>
      <c r="F11" s="47">
        <v>17.0</v>
      </c>
      <c r="G11" s="47">
        <v>17.0</v>
      </c>
      <c r="H11" s="47">
        <v>17.0</v>
      </c>
      <c r="I11" s="47">
        <v>17.0</v>
      </c>
      <c r="J11" s="89">
        <f t="shared" si="3"/>
        <v>85</v>
      </c>
      <c r="K11" s="89">
        <f t="shared" si="4"/>
        <v>8.5</v>
      </c>
      <c r="L11" s="89">
        <f t="shared" si="5"/>
        <v>9</v>
      </c>
      <c r="M11" s="90">
        <v>7.0</v>
      </c>
      <c r="N11" s="91">
        <f t="shared" si="6"/>
        <v>8</v>
      </c>
      <c r="O11" s="85">
        <v>10.0</v>
      </c>
      <c r="P11" s="85">
        <f t="shared" si="9"/>
        <v>34</v>
      </c>
      <c r="Q11" s="85">
        <f t="shared" si="10"/>
        <v>34</v>
      </c>
      <c r="R11" s="85">
        <f t="shared" ref="R11:T11" si="23">G11+$M11+$O11</f>
        <v>34</v>
      </c>
      <c r="S11" s="85">
        <f t="shared" si="23"/>
        <v>34</v>
      </c>
      <c r="T11" s="85">
        <f t="shared" si="23"/>
        <v>34</v>
      </c>
      <c r="U11" s="47">
        <f t="shared" ref="U11:Y11" si="24">roundup(P11/40*2,0)</f>
        <v>2</v>
      </c>
      <c r="V11" s="47">
        <f t="shared" si="24"/>
        <v>2</v>
      </c>
      <c r="W11" s="47">
        <f t="shared" si="24"/>
        <v>2</v>
      </c>
      <c r="X11" s="47">
        <f t="shared" si="24"/>
        <v>2</v>
      </c>
      <c r="Y11" s="47">
        <f t="shared" si="24"/>
        <v>2</v>
      </c>
    </row>
    <row r="12" ht="12.75" customHeight="1">
      <c r="A12" s="47"/>
      <c r="B12" s="47"/>
      <c r="C12" s="87" t="s">
        <v>28</v>
      </c>
      <c r="D12" s="87" t="s">
        <v>261</v>
      </c>
      <c r="E12" s="88">
        <v>20.0</v>
      </c>
      <c r="F12" s="88">
        <v>20.0</v>
      </c>
      <c r="G12" s="88">
        <v>15.0</v>
      </c>
      <c r="H12" s="88">
        <v>20.0</v>
      </c>
      <c r="I12" s="88">
        <v>15.0</v>
      </c>
      <c r="J12" s="92">
        <v>90.0</v>
      </c>
      <c r="K12" s="89">
        <f t="shared" si="4"/>
        <v>9</v>
      </c>
      <c r="L12" s="89">
        <f t="shared" si="5"/>
        <v>9</v>
      </c>
      <c r="M12" s="93">
        <v>7.0</v>
      </c>
      <c r="N12" s="91">
        <f t="shared" si="6"/>
        <v>8</v>
      </c>
      <c r="O12" s="94">
        <v>0.0</v>
      </c>
      <c r="P12" s="85"/>
      <c r="Q12" s="85">
        <f t="shared" si="10"/>
        <v>27</v>
      </c>
      <c r="R12" s="85">
        <f t="shared" ref="R12:T12" si="25">G12+$M12+$O12</f>
        <v>22</v>
      </c>
      <c r="S12" s="85">
        <f t="shared" si="25"/>
        <v>27</v>
      </c>
      <c r="T12" s="85">
        <f t="shared" si="25"/>
        <v>22</v>
      </c>
      <c r="U12" s="47">
        <f t="shared" ref="U12:Y12" si="26">roundup(P12/40*2,0)</f>
        <v>0</v>
      </c>
      <c r="V12" s="47">
        <f t="shared" si="26"/>
        <v>2</v>
      </c>
      <c r="W12" s="47">
        <f t="shared" si="26"/>
        <v>2</v>
      </c>
      <c r="X12" s="47">
        <f t="shared" si="26"/>
        <v>2</v>
      </c>
      <c r="Y12" s="47">
        <f t="shared" si="26"/>
        <v>2</v>
      </c>
    </row>
    <row r="13" ht="12.75" customHeight="1">
      <c r="A13" s="47">
        <v>86.0</v>
      </c>
      <c r="B13" s="47">
        <v>10.0</v>
      </c>
      <c r="C13" s="45" t="s">
        <v>30</v>
      </c>
      <c r="D13" s="45" t="s">
        <v>169</v>
      </c>
      <c r="E13" s="47">
        <v>18.0</v>
      </c>
      <c r="F13" s="47">
        <v>17.0</v>
      </c>
      <c r="G13" s="47">
        <v>17.0</v>
      </c>
      <c r="H13" s="47">
        <v>17.0</v>
      </c>
      <c r="I13" s="47">
        <v>17.0</v>
      </c>
      <c r="J13" s="89">
        <f t="shared" ref="J13:J14" si="29">sum(E13:I13)</f>
        <v>86</v>
      </c>
      <c r="K13" s="89">
        <f t="shared" si="4"/>
        <v>8.6</v>
      </c>
      <c r="L13" s="89">
        <f t="shared" si="5"/>
        <v>9</v>
      </c>
      <c r="M13" s="90">
        <v>10.0</v>
      </c>
      <c r="N13" s="91">
        <f t="shared" si="6"/>
        <v>10</v>
      </c>
      <c r="O13" s="85">
        <v>10.0</v>
      </c>
      <c r="P13" s="85">
        <f t="shared" ref="P13:P67" si="30">E13+M13+O13</f>
        <v>38</v>
      </c>
      <c r="Q13" s="85">
        <f t="shared" si="10"/>
        <v>37</v>
      </c>
      <c r="R13" s="85">
        <f t="shared" ref="R13:T13" si="27">G13+$M13+$O13</f>
        <v>37</v>
      </c>
      <c r="S13" s="85">
        <f t="shared" si="27"/>
        <v>37</v>
      </c>
      <c r="T13" s="85">
        <f t="shared" si="27"/>
        <v>37</v>
      </c>
      <c r="U13" s="47">
        <f t="shared" ref="U13:Y13" si="28">roundup(P13/40*2,0)</f>
        <v>2</v>
      </c>
      <c r="V13" s="47">
        <f t="shared" si="28"/>
        <v>2</v>
      </c>
      <c r="W13" s="47">
        <f t="shared" si="28"/>
        <v>2</v>
      </c>
      <c r="X13" s="47">
        <f t="shared" si="28"/>
        <v>2</v>
      </c>
      <c r="Y13" s="47">
        <f t="shared" si="28"/>
        <v>2</v>
      </c>
    </row>
    <row r="14" ht="12.75" customHeight="1">
      <c r="A14" s="47">
        <v>77.0</v>
      </c>
      <c r="B14" s="47">
        <v>11.0</v>
      </c>
      <c r="C14" s="45" t="s">
        <v>32</v>
      </c>
      <c r="D14" s="45" t="s">
        <v>170</v>
      </c>
      <c r="E14" s="47">
        <v>16.0</v>
      </c>
      <c r="F14" s="47">
        <v>16.0</v>
      </c>
      <c r="G14" s="47">
        <v>14.0</v>
      </c>
      <c r="H14" s="47">
        <v>16.0</v>
      </c>
      <c r="I14" s="47">
        <v>15.0</v>
      </c>
      <c r="J14" s="89">
        <f t="shared" si="29"/>
        <v>77</v>
      </c>
      <c r="K14" s="89">
        <f t="shared" si="4"/>
        <v>7.7</v>
      </c>
      <c r="L14" s="89">
        <f t="shared" si="5"/>
        <v>8</v>
      </c>
      <c r="M14" s="90">
        <v>10.0</v>
      </c>
      <c r="N14" s="91">
        <f t="shared" si="6"/>
        <v>9</v>
      </c>
      <c r="O14" s="85">
        <v>10.0</v>
      </c>
      <c r="P14" s="85">
        <f t="shared" si="30"/>
        <v>36</v>
      </c>
      <c r="Q14" s="85">
        <f t="shared" si="10"/>
        <v>36</v>
      </c>
      <c r="R14" s="85">
        <f t="shared" ref="R14:T14" si="31">G14+$M14+$O14</f>
        <v>34</v>
      </c>
      <c r="S14" s="85">
        <f t="shared" si="31"/>
        <v>36</v>
      </c>
      <c r="T14" s="85">
        <f t="shared" si="31"/>
        <v>35</v>
      </c>
      <c r="U14" s="47">
        <f t="shared" ref="U14:Y14" si="32">roundup(P14/40*2,0)</f>
        <v>2</v>
      </c>
      <c r="V14" s="47">
        <f t="shared" si="32"/>
        <v>2</v>
      </c>
      <c r="W14" s="47">
        <f t="shared" si="32"/>
        <v>2</v>
      </c>
      <c r="X14" s="47">
        <f t="shared" si="32"/>
        <v>2</v>
      </c>
      <c r="Y14" s="47">
        <f t="shared" si="32"/>
        <v>2</v>
      </c>
    </row>
    <row r="15" ht="12.75" customHeight="1">
      <c r="A15" s="45"/>
      <c r="B15" s="47">
        <v>12.0</v>
      </c>
      <c r="C15" s="45" t="s">
        <v>34</v>
      </c>
      <c r="D15" s="45" t="s">
        <v>171</v>
      </c>
      <c r="E15" s="47">
        <v>16.0</v>
      </c>
      <c r="F15" s="47">
        <v>16.0</v>
      </c>
      <c r="G15" s="47">
        <v>16.0</v>
      </c>
      <c r="H15" s="47">
        <v>16.0</v>
      </c>
      <c r="I15" s="47">
        <v>16.0</v>
      </c>
      <c r="J15" s="89">
        <v>80.0</v>
      </c>
      <c r="K15" s="89">
        <f t="shared" si="4"/>
        <v>8</v>
      </c>
      <c r="L15" s="89">
        <f t="shared" si="5"/>
        <v>8</v>
      </c>
      <c r="M15" s="90">
        <v>10.0</v>
      </c>
      <c r="N15" s="91">
        <f t="shared" si="6"/>
        <v>9</v>
      </c>
      <c r="O15" s="85">
        <v>10.0</v>
      </c>
      <c r="P15" s="85">
        <f t="shared" si="30"/>
        <v>36</v>
      </c>
      <c r="Q15" s="85">
        <f t="shared" si="10"/>
        <v>36</v>
      </c>
      <c r="R15" s="85">
        <f t="shared" ref="R15:T15" si="33">G15+$M15+$O15</f>
        <v>36</v>
      </c>
      <c r="S15" s="85">
        <f t="shared" si="33"/>
        <v>36</v>
      </c>
      <c r="T15" s="85">
        <f t="shared" si="33"/>
        <v>36</v>
      </c>
      <c r="U15" s="47">
        <f t="shared" ref="U15:Y15" si="34">roundup(P15/40*2,0)</f>
        <v>2</v>
      </c>
      <c r="V15" s="47">
        <f t="shared" si="34"/>
        <v>2</v>
      </c>
      <c r="W15" s="47">
        <f t="shared" si="34"/>
        <v>2</v>
      </c>
      <c r="X15" s="47">
        <f t="shared" si="34"/>
        <v>2</v>
      </c>
      <c r="Y15" s="47">
        <f t="shared" si="34"/>
        <v>2</v>
      </c>
    </row>
    <row r="16" ht="12.75" customHeight="1">
      <c r="A16" s="47">
        <v>89.0</v>
      </c>
      <c r="B16" s="47">
        <v>13.0</v>
      </c>
      <c r="C16" s="45" t="s">
        <v>36</v>
      </c>
      <c r="D16" s="45" t="s">
        <v>172</v>
      </c>
      <c r="E16" s="47">
        <v>16.0</v>
      </c>
      <c r="F16" s="47">
        <v>16.0</v>
      </c>
      <c r="G16" s="47">
        <v>16.0</v>
      </c>
      <c r="H16" s="47">
        <v>16.0</v>
      </c>
      <c r="I16" s="47">
        <v>16.0</v>
      </c>
      <c r="J16" s="89">
        <f t="shared" ref="J16:J56" si="37">sum(E16:I16)</f>
        <v>80</v>
      </c>
      <c r="K16" s="89">
        <f t="shared" si="4"/>
        <v>8</v>
      </c>
      <c r="L16" s="89">
        <f t="shared" si="5"/>
        <v>8</v>
      </c>
      <c r="M16" s="90">
        <v>10.0</v>
      </c>
      <c r="N16" s="91">
        <f t="shared" si="6"/>
        <v>9</v>
      </c>
      <c r="O16" s="85">
        <v>10.0</v>
      </c>
      <c r="P16" s="85">
        <f t="shared" si="30"/>
        <v>36</v>
      </c>
      <c r="Q16" s="85">
        <f t="shared" si="10"/>
        <v>36</v>
      </c>
      <c r="R16" s="85">
        <f t="shared" ref="R16:T16" si="35">G16+$M16+$O16</f>
        <v>36</v>
      </c>
      <c r="S16" s="85">
        <f t="shared" si="35"/>
        <v>36</v>
      </c>
      <c r="T16" s="85">
        <f t="shared" si="35"/>
        <v>36</v>
      </c>
      <c r="U16" s="47">
        <f t="shared" ref="U16:Y16" si="36">roundup(P16/40*2,0)</f>
        <v>2</v>
      </c>
      <c r="V16" s="47">
        <f t="shared" si="36"/>
        <v>2</v>
      </c>
      <c r="W16" s="47">
        <f t="shared" si="36"/>
        <v>2</v>
      </c>
      <c r="X16" s="47">
        <f t="shared" si="36"/>
        <v>2</v>
      </c>
      <c r="Y16" s="47">
        <f t="shared" si="36"/>
        <v>2</v>
      </c>
    </row>
    <row r="17" ht="12.75" customHeight="1">
      <c r="A17" s="47">
        <v>80.0</v>
      </c>
      <c r="B17" s="47">
        <v>14.0</v>
      </c>
      <c r="C17" s="45" t="s">
        <v>38</v>
      </c>
      <c r="D17" s="45" t="s">
        <v>173</v>
      </c>
      <c r="E17" s="47">
        <v>17.0</v>
      </c>
      <c r="F17" s="47">
        <v>17.0</v>
      </c>
      <c r="G17" s="47">
        <v>17.0</v>
      </c>
      <c r="H17" s="47">
        <v>18.0</v>
      </c>
      <c r="I17" s="47">
        <v>20.0</v>
      </c>
      <c r="J17" s="89">
        <f t="shared" si="37"/>
        <v>89</v>
      </c>
      <c r="K17" s="89">
        <f t="shared" si="4"/>
        <v>8.9</v>
      </c>
      <c r="L17" s="89">
        <f t="shared" si="5"/>
        <v>9</v>
      </c>
      <c r="M17" s="90">
        <v>10.0</v>
      </c>
      <c r="N17" s="91">
        <f t="shared" si="6"/>
        <v>10</v>
      </c>
      <c r="O17" s="85">
        <v>10.0</v>
      </c>
      <c r="P17" s="85">
        <f t="shared" si="30"/>
        <v>37</v>
      </c>
      <c r="Q17" s="85">
        <f t="shared" si="10"/>
        <v>37</v>
      </c>
      <c r="R17" s="85">
        <f t="shared" ref="R17:T17" si="38">G17+$M17+$O17</f>
        <v>37</v>
      </c>
      <c r="S17" s="85">
        <f t="shared" si="38"/>
        <v>38</v>
      </c>
      <c r="T17" s="85">
        <f t="shared" si="38"/>
        <v>40</v>
      </c>
      <c r="U17" s="47">
        <f t="shared" ref="U17:Y17" si="39">roundup(P17/40*2,0)</f>
        <v>2</v>
      </c>
      <c r="V17" s="47">
        <f t="shared" si="39"/>
        <v>2</v>
      </c>
      <c r="W17" s="47">
        <f t="shared" si="39"/>
        <v>2</v>
      </c>
      <c r="X17" s="47">
        <f t="shared" si="39"/>
        <v>2</v>
      </c>
      <c r="Y17" s="47">
        <f t="shared" si="39"/>
        <v>2</v>
      </c>
    </row>
    <row r="18" ht="12.75" customHeight="1">
      <c r="A18" s="47">
        <v>89.0</v>
      </c>
      <c r="B18" s="47">
        <v>15.0</v>
      </c>
      <c r="C18" s="45" t="s">
        <v>40</v>
      </c>
      <c r="D18" s="45" t="s">
        <v>262</v>
      </c>
      <c r="E18" s="47">
        <v>10.0</v>
      </c>
      <c r="F18" s="47">
        <v>17.0</v>
      </c>
      <c r="G18" s="47">
        <v>17.0</v>
      </c>
      <c r="H18" s="47">
        <v>17.0</v>
      </c>
      <c r="I18" s="47">
        <v>10.0</v>
      </c>
      <c r="J18" s="89">
        <f t="shared" si="37"/>
        <v>71</v>
      </c>
      <c r="K18" s="89">
        <f t="shared" si="4"/>
        <v>7.1</v>
      </c>
      <c r="L18" s="89">
        <f t="shared" si="5"/>
        <v>8</v>
      </c>
      <c r="M18" s="90">
        <v>10.0</v>
      </c>
      <c r="N18" s="91">
        <f t="shared" si="6"/>
        <v>9</v>
      </c>
      <c r="O18" s="85">
        <v>10.0</v>
      </c>
      <c r="P18" s="85">
        <f t="shared" si="30"/>
        <v>30</v>
      </c>
      <c r="Q18" s="85">
        <f t="shared" si="10"/>
        <v>37</v>
      </c>
      <c r="R18" s="85">
        <f t="shared" ref="R18:T18" si="40">G18+$M18+$O18</f>
        <v>37</v>
      </c>
      <c r="S18" s="85">
        <f t="shared" si="40"/>
        <v>37</v>
      </c>
      <c r="T18" s="85">
        <f t="shared" si="40"/>
        <v>30</v>
      </c>
      <c r="U18" s="47">
        <f t="shared" ref="U18:Y18" si="41">roundup(P18/40*2,0)</f>
        <v>2</v>
      </c>
      <c r="V18" s="47">
        <f t="shared" si="41"/>
        <v>2</v>
      </c>
      <c r="W18" s="47">
        <f t="shared" si="41"/>
        <v>2</v>
      </c>
      <c r="X18" s="47">
        <f t="shared" si="41"/>
        <v>2</v>
      </c>
      <c r="Y18" s="47">
        <f t="shared" si="41"/>
        <v>2</v>
      </c>
    </row>
    <row r="19" ht="12.75" customHeight="1">
      <c r="A19" s="47">
        <v>91.0</v>
      </c>
      <c r="B19" s="47">
        <v>16.0</v>
      </c>
      <c r="C19" s="45" t="s">
        <v>44</v>
      </c>
      <c r="D19" s="45" t="s">
        <v>175</v>
      </c>
      <c r="E19" s="47">
        <v>19.0</v>
      </c>
      <c r="F19" s="47">
        <v>20.0</v>
      </c>
      <c r="G19" s="47">
        <v>20.0</v>
      </c>
      <c r="H19" s="47">
        <v>17.0</v>
      </c>
      <c r="I19" s="47">
        <v>20.0</v>
      </c>
      <c r="J19" s="89">
        <f t="shared" si="37"/>
        <v>96</v>
      </c>
      <c r="K19" s="89">
        <f t="shared" si="4"/>
        <v>9.6</v>
      </c>
      <c r="L19" s="89">
        <f t="shared" si="5"/>
        <v>10</v>
      </c>
      <c r="M19" s="90">
        <v>8.0</v>
      </c>
      <c r="N19" s="91">
        <f t="shared" si="6"/>
        <v>9</v>
      </c>
      <c r="O19" s="85">
        <v>10.0</v>
      </c>
      <c r="P19" s="85">
        <f t="shared" si="30"/>
        <v>37</v>
      </c>
      <c r="Q19" s="85">
        <f t="shared" si="10"/>
        <v>38</v>
      </c>
      <c r="R19" s="85">
        <f t="shared" ref="R19:T19" si="42">G19+$M19+$O19</f>
        <v>38</v>
      </c>
      <c r="S19" s="85">
        <f t="shared" si="42"/>
        <v>35</v>
      </c>
      <c r="T19" s="85">
        <f t="shared" si="42"/>
        <v>38</v>
      </c>
      <c r="U19" s="47">
        <f t="shared" ref="U19:Y19" si="43">roundup(P19/40*2,0)</f>
        <v>2</v>
      </c>
      <c r="V19" s="47">
        <f t="shared" si="43"/>
        <v>2</v>
      </c>
      <c r="W19" s="47">
        <f t="shared" si="43"/>
        <v>2</v>
      </c>
      <c r="X19" s="47">
        <f t="shared" si="43"/>
        <v>2</v>
      </c>
      <c r="Y19" s="47">
        <f t="shared" si="43"/>
        <v>2</v>
      </c>
    </row>
    <row r="20" ht="12.75" customHeight="1">
      <c r="A20" s="47">
        <v>97.0</v>
      </c>
      <c r="B20" s="47">
        <v>17.0</v>
      </c>
      <c r="C20" s="45" t="s">
        <v>176</v>
      </c>
      <c r="D20" s="45" t="s">
        <v>177</v>
      </c>
      <c r="E20" s="47">
        <v>17.0</v>
      </c>
      <c r="F20" s="47">
        <v>16.0</v>
      </c>
      <c r="G20" s="47">
        <v>17.0</v>
      </c>
      <c r="H20" s="47">
        <v>17.0</v>
      </c>
      <c r="I20" s="47">
        <v>17.0</v>
      </c>
      <c r="J20" s="89">
        <f t="shared" si="37"/>
        <v>84</v>
      </c>
      <c r="K20" s="89">
        <f t="shared" si="4"/>
        <v>8.4</v>
      </c>
      <c r="L20" s="89">
        <f t="shared" si="5"/>
        <v>9</v>
      </c>
      <c r="M20" s="90">
        <v>8.0</v>
      </c>
      <c r="N20" s="91">
        <f t="shared" si="6"/>
        <v>9</v>
      </c>
      <c r="O20" s="85">
        <v>10.0</v>
      </c>
      <c r="P20" s="85">
        <f t="shared" si="30"/>
        <v>35</v>
      </c>
      <c r="Q20" s="85">
        <f t="shared" si="10"/>
        <v>34</v>
      </c>
      <c r="R20" s="85">
        <f t="shared" ref="R20:T20" si="44">G20+$M20+$O20</f>
        <v>35</v>
      </c>
      <c r="S20" s="85">
        <f t="shared" si="44"/>
        <v>35</v>
      </c>
      <c r="T20" s="85">
        <f t="shared" si="44"/>
        <v>35</v>
      </c>
      <c r="U20" s="47">
        <f t="shared" ref="U20:Y20" si="45">roundup(P20/40*2,0)</f>
        <v>2</v>
      </c>
      <c r="V20" s="47">
        <f t="shared" si="45"/>
        <v>2</v>
      </c>
      <c r="W20" s="47">
        <f t="shared" si="45"/>
        <v>2</v>
      </c>
      <c r="X20" s="47">
        <f t="shared" si="45"/>
        <v>2</v>
      </c>
      <c r="Y20" s="47">
        <f t="shared" si="45"/>
        <v>2</v>
      </c>
    </row>
    <row r="21" ht="12.75" customHeight="1">
      <c r="A21" s="47">
        <v>84.0</v>
      </c>
      <c r="B21" s="47">
        <v>18.0</v>
      </c>
      <c r="C21" s="45" t="s">
        <v>48</v>
      </c>
      <c r="D21" s="45" t="s">
        <v>178</v>
      </c>
      <c r="E21" s="47">
        <v>17.0</v>
      </c>
      <c r="F21" s="47">
        <v>17.0</v>
      </c>
      <c r="G21" s="47">
        <v>17.0</v>
      </c>
      <c r="H21" s="47">
        <v>17.0</v>
      </c>
      <c r="I21" s="47">
        <v>19.0</v>
      </c>
      <c r="J21" s="89">
        <f t="shared" si="37"/>
        <v>87</v>
      </c>
      <c r="K21" s="89">
        <f t="shared" si="4"/>
        <v>8.7</v>
      </c>
      <c r="L21" s="89">
        <f t="shared" si="5"/>
        <v>9</v>
      </c>
      <c r="M21" s="90">
        <v>10.0</v>
      </c>
      <c r="N21" s="91">
        <f t="shared" si="6"/>
        <v>10</v>
      </c>
      <c r="O21" s="85">
        <v>10.0</v>
      </c>
      <c r="P21" s="85">
        <f t="shared" si="30"/>
        <v>37</v>
      </c>
      <c r="Q21" s="85">
        <f t="shared" si="10"/>
        <v>37</v>
      </c>
      <c r="R21" s="85">
        <f t="shared" ref="R21:T21" si="46">G21+$M21+$O21</f>
        <v>37</v>
      </c>
      <c r="S21" s="85">
        <f t="shared" si="46"/>
        <v>37</v>
      </c>
      <c r="T21" s="85">
        <f t="shared" si="46"/>
        <v>39</v>
      </c>
      <c r="U21" s="47">
        <f t="shared" ref="U21:Y21" si="47">roundup(P21/40*2,0)</f>
        <v>2</v>
      </c>
      <c r="V21" s="47">
        <f t="shared" si="47"/>
        <v>2</v>
      </c>
      <c r="W21" s="47">
        <f t="shared" si="47"/>
        <v>2</v>
      </c>
      <c r="X21" s="47">
        <f t="shared" si="47"/>
        <v>2</v>
      </c>
      <c r="Y21" s="47">
        <f t="shared" si="47"/>
        <v>2</v>
      </c>
    </row>
    <row r="22" ht="12.75" customHeight="1">
      <c r="A22" s="47">
        <v>87.0</v>
      </c>
      <c r="B22" s="47">
        <v>19.0</v>
      </c>
      <c r="C22" s="45" t="s">
        <v>50</v>
      </c>
      <c r="D22" s="45" t="s">
        <v>179</v>
      </c>
      <c r="E22" s="47">
        <v>19.0</v>
      </c>
      <c r="F22" s="47">
        <v>19.0</v>
      </c>
      <c r="G22" s="47">
        <v>20.0</v>
      </c>
      <c r="H22" s="47">
        <v>19.0</v>
      </c>
      <c r="I22" s="47">
        <v>20.0</v>
      </c>
      <c r="J22" s="89">
        <f t="shared" si="37"/>
        <v>97</v>
      </c>
      <c r="K22" s="89">
        <f t="shared" si="4"/>
        <v>9.7</v>
      </c>
      <c r="L22" s="89">
        <f t="shared" si="5"/>
        <v>10</v>
      </c>
      <c r="M22" s="90">
        <v>10.0</v>
      </c>
      <c r="N22" s="91">
        <f t="shared" si="6"/>
        <v>10</v>
      </c>
      <c r="O22" s="85">
        <v>10.0</v>
      </c>
      <c r="P22" s="85">
        <f t="shared" si="30"/>
        <v>39</v>
      </c>
      <c r="Q22" s="85">
        <f t="shared" si="10"/>
        <v>39</v>
      </c>
      <c r="R22" s="85">
        <f t="shared" ref="R22:T22" si="48">G22+$M22+$O22</f>
        <v>40</v>
      </c>
      <c r="S22" s="85">
        <f t="shared" si="48"/>
        <v>39</v>
      </c>
      <c r="T22" s="85">
        <f t="shared" si="48"/>
        <v>40</v>
      </c>
      <c r="U22" s="47">
        <f t="shared" ref="U22:Y22" si="49">roundup(P22/40*2,0)</f>
        <v>2</v>
      </c>
      <c r="V22" s="47">
        <f t="shared" si="49"/>
        <v>2</v>
      </c>
      <c r="W22" s="47">
        <f t="shared" si="49"/>
        <v>2</v>
      </c>
      <c r="X22" s="47">
        <f t="shared" si="49"/>
        <v>2</v>
      </c>
      <c r="Y22" s="47">
        <f t="shared" si="49"/>
        <v>2</v>
      </c>
    </row>
    <row r="23" ht="12.75" customHeight="1">
      <c r="A23" s="47">
        <v>97.0</v>
      </c>
      <c r="B23" s="47">
        <v>20.0</v>
      </c>
      <c r="C23" s="45" t="s">
        <v>52</v>
      </c>
      <c r="D23" s="45" t="s">
        <v>180</v>
      </c>
      <c r="E23" s="47">
        <v>16.0</v>
      </c>
      <c r="F23" s="47">
        <v>16.0</v>
      </c>
      <c r="G23" s="47">
        <v>16.0</v>
      </c>
      <c r="H23" s="47">
        <v>15.0</v>
      </c>
      <c r="I23" s="47">
        <v>15.0</v>
      </c>
      <c r="J23" s="89">
        <f t="shared" si="37"/>
        <v>78</v>
      </c>
      <c r="K23" s="89">
        <f t="shared" si="4"/>
        <v>7.8</v>
      </c>
      <c r="L23" s="89">
        <f t="shared" si="5"/>
        <v>8</v>
      </c>
      <c r="M23" s="90">
        <v>10.0</v>
      </c>
      <c r="N23" s="91">
        <f t="shared" si="6"/>
        <v>9</v>
      </c>
      <c r="O23" s="85">
        <v>10.0</v>
      </c>
      <c r="P23" s="85">
        <f t="shared" si="30"/>
        <v>36</v>
      </c>
      <c r="Q23" s="85">
        <f t="shared" si="10"/>
        <v>36</v>
      </c>
      <c r="R23" s="85">
        <f t="shared" ref="R23:T23" si="50">G23+$M23+$O23</f>
        <v>36</v>
      </c>
      <c r="S23" s="85">
        <f t="shared" si="50"/>
        <v>35</v>
      </c>
      <c r="T23" s="85">
        <f t="shared" si="50"/>
        <v>35</v>
      </c>
      <c r="U23" s="47">
        <f t="shared" ref="U23:Y23" si="51">roundup(P23/40*2,0)</f>
        <v>2</v>
      </c>
      <c r="V23" s="47">
        <f t="shared" si="51"/>
        <v>2</v>
      </c>
      <c r="W23" s="47">
        <f t="shared" si="51"/>
        <v>2</v>
      </c>
      <c r="X23" s="47">
        <f t="shared" si="51"/>
        <v>2</v>
      </c>
      <c r="Y23" s="47">
        <f t="shared" si="51"/>
        <v>2</v>
      </c>
    </row>
    <row r="24" ht="12.75" customHeight="1">
      <c r="A24" s="47">
        <v>78.0</v>
      </c>
      <c r="B24" s="47">
        <v>21.0</v>
      </c>
      <c r="C24" s="45" t="s">
        <v>54</v>
      </c>
      <c r="D24" s="45" t="s">
        <v>181</v>
      </c>
      <c r="E24" s="47">
        <v>20.0</v>
      </c>
      <c r="F24" s="47">
        <v>20.0</v>
      </c>
      <c r="G24" s="47">
        <v>20.0</v>
      </c>
      <c r="H24" s="47">
        <v>20.0</v>
      </c>
      <c r="I24" s="47">
        <v>20.0</v>
      </c>
      <c r="J24" s="89">
        <f t="shared" si="37"/>
        <v>100</v>
      </c>
      <c r="K24" s="89">
        <f t="shared" si="4"/>
        <v>10</v>
      </c>
      <c r="L24" s="89">
        <f t="shared" si="5"/>
        <v>10</v>
      </c>
      <c r="M24" s="90">
        <v>10.0</v>
      </c>
      <c r="N24" s="91">
        <f t="shared" si="6"/>
        <v>10</v>
      </c>
      <c r="O24" s="85">
        <v>10.0</v>
      </c>
      <c r="P24" s="85">
        <f t="shared" si="30"/>
        <v>40</v>
      </c>
      <c r="Q24" s="85">
        <f t="shared" si="10"/>
        <v>40</v>
      </c>
      <c r="R24" s="85">
        <f t="shared" ref="R24:T24" si="52">G24+$M24+$O24</f>
        <v>40</v>
      </c>
      <c r="S24" s="85">
        <f t="shared" si="52"/>
        <v>40</v>
      </c>
      <c r="T24" s="85">
        <f t="shared" si="52"/>
        <v>40</v>
      </c>
      <c r="U24" s="47">
        <f t="shared" ref="U24:Y24" si="53">roundup(P24/40*2,0)</f>
        <v>2</v>
      </c>
      <c r="V24" s="47">
        <f t="shared" si="53"/>
        <v>2</v>
      </c>
      <c r="W24" s="47">
        <f t="shared" si="53"/>
        <v>2</v>
      </c>
      <c r="X24" s="47">
        <f t="shared" si="53"/>
        <v>2</v>
      </c>
      <c r="Y24" s="47">
        <f t="shared" si="53"/>
        <v>2</v>
      </c>
    </row>
    <row r="25" ht="12.75" customHeight="1">
      <c r="A25" s="47">
        <v>100.0</v>
      </c>
      <c r="B25" s="47">
        <v>22.0</v>
      </c>
      <c r="C25" s="45" t="s">
        <v>182</v>
      </c>
      <c r="D25" s="45" t="s">
        <v>183</v>
      </c>
      <c r="E25" s="47">
        <v>18.0</v>
      </c>
      <c r="F25" s="47">
        <v>18.0</v>
      </c>
      <c r="G25" s="47">
        <v>17.0</v>
      </c>
      <c r="H25" s="47">
        <v>17.0</v>
      </c>
      <c r="I25" s="47">
        <v>17.0</v>
      </c>
      <c r="J25" s="89">
        <f t="shared" si="37"/>
        <v>87</v>
      </c>
      <c r="K25" s="89">
        <f t="shared" si="4"/>
        <v>8.7</v>
      </c>
      <c r="L25" s="89">
        <f t="shared" si="5"/>
        <v>9</v>
      </c>
      <c r="M25" s="90">
        <v>10.0</v>
      </c>
      <c r="N25" s="91">
        <f t="shared" si="6"/>
        <v>10</v>
      </c>
      <c r="O25" s="85">
        <v>10.0</v>
      </c>
      <c r="P25" s="85">
        <f t="shared" si="30"/>
        <v>38</v>
      </c>
      <c r="Q25" s="85">
        <f t="shared" si="10"/>
        <v>38</v>
      </c>
      <c r="R25" s="85">
        <f t="shared" ref="R25:T25" si="54">G25+$M25+$O25</f>
        <v>37</v>
      </c>
      <c r="S25" s="85">
        <f t="shared" si="54"/>
        <v>37</v>
      </c>
      <c r="T25" s="85">
        <f t="shared" si="54"/>
        <v>37</v>
      </c>
      <c r="U25" s="47">
        <f t="shared" ref="U25:Y25" si="55">roundup(P25/40*2,0)</f>
        <v>2</v>
      </c>
      <c r="V25" s="47">
        <f t="shared" si="55"/>
        <v>2</v>
      </c>
      <c r="W25" s="47">
        <f t="shared" si="55"/>
        <v>2</v>
      </c>
      <c r="X25" s="47">
        <f t="shared" si="55"/>
        <v>2</v>
      </c>
      <c r="Y25" s="47">
        <f t="shared" si="55"/>
        <v>2</v>
      </c>
    </row>
    <row r="26" ht="12.75" customHeight="1">
      <c r="A26" s="47">
        <v>87.0</v>
      </c>
      <c r="B26" s="47">
        <v>23.0</v>
      </c>
      <c r="C26" s="45" t="s">
        <v>58</v>
      </c>
      <c r="D26" s="45" t="s">
        <v>263</v>
      </c>
      <c r="E26" s="47">
        <v>17.0</v>
      </c>
      <c r="F26" s="47">
        <v>17.0</v>
      </c>
      <c r="G26" s="47">
        <v>17.0</v>
      </c>
      <c r="H26" s="47">
        <v>17.0</v>
      </c>
      <c r="I26" s="47">
        <v>16.0</v>
      </c>
      <c r="J26" s="89">
        <f t="shared" si="37"/>
        <v>84</v>
      </c>
      <c r="K26" s="89">
        <f t="shared" si="4"/>
        <v>8.4</v>
      </c>
      <c r="L26" s="89">
        <f t="shared" si="5"/>
        <v>9</v>
      </c>
      <c r="M26" s="90">
        <v>8.0</v>
      </c>
      <c r="N26" s="91">
        <f t="shared" si="6"/>
        <v>9</v>
      </c>
      <c r="O26" s="85">
        <v>10.0</v>
      </c>
      <c r="P26" s="85">
        <f t="shared" si="30"/>
        <v>35</v>
      </c>
      <c r="Q26" s="85">
        <f t="shared" si="10"/>
        <v>35</v>
      </c>
      <c r="R26" s="85">
        <f t="shared" ref="R26:T26" si="56">G26+$M26+$O26</f>
        <v>35</v>
      </c>
      <c r="S26" s="85">
        <f t="shared" si="56"/>
        <v>35</v>
      </c>
      <c r="T26" s="85">
        <f t="shared" si="56"/>
        <v>34</v>
      </c>
      <c r="U26" s="47">
        <f t="shared" ref="U26:Y26" si="57">roundup(P26/40*2,0)</f>
        <v>2</v>
      </c>
      <c r="V26" s="47">
        <f t="shared" si="57"/>
        <v>2</v>
      </c>
      <c r="W26" s="47">
        <f t="shared" si="57"/>
        <v>2</v>
      </c>
      <c r="X26" s="47">
        <f t="shared" si="57"/>
        <v>2</v>
      </c>
      <c r="Y26" s="47">
        <f t="shared" si="57"/>
        <v>2</v>
      </c>
    </row>
    <row r="27" ht="12.75" customHeight="1">
      <c r="A27" s="47">
        <v>84.0</v>
      </c>
      <c r="B27" s="47">
        <v>24.0</v>
      </c>
      <c r="C27" s="45" t="s">
        <v>60</v>
      </c>
      <c r="D27" s="45" t="s">
        <v>185</v>
      </c>
      <c r="E27" s="47">
        <v>17.0</v>
      </c>
      <c r="F27" s="47">
        <v>18.0</v>
      </c>
      <c r="G27" s="47">
        <v>18.0</v>
      </c>
      <c r="H27" s="47">
        <v>18.0</v>
      </c>
      <c r="I27" s="47">
        <v>18.0</v>
      </c>
      <c r="J27" s="89">
        <f t="shared" si="37"/>
        <v>89</v>
      </c>
      <c r="K27" s="89">
        <f t="shared" si="4"/>
        <v>8.9</v>
      </c>
      <c r="L27" s="89">
        <f t="shared" si="5"/>
        <v>9</v>
      </c>
      <c r="M27" s="90">
        <v>10.0</v>
      </c>
      <c r="N27" s="91">
        <f t="shared" si="6"/>
        <v>10</v>
      </c>
      <c r="O27" s="85">
        <v>10.0</v>
      </c>
      <c r="P27" s="85">
        <f t="shared" si="30"/>
        <v>37</v>
      </c>
      <c r="Q27" s="85">
        <f t="shared" si="10"/>
        <v>38</v>
      </c>
      <c r="R27" s="85">
        <f t="shared" ref="R27:T27" si="58">G27+$M27+$O27</f>
        <v>38</v>
      </c>
      <c r="S27" s="85">
        <f t="shared" si="58"/>
        <v>38</v>
      </c>
      <c r="T27" s="85">
        <f t="shared" si="58"/>
        <v>38</v>
      </c>
      <c r="U27" s="47">
        <f t="shared" ref="U27:Y27" si="59">roundup(P27/40*2,0)</f>
        <v>2</v>
      </c>
      <c r="V27" s="47">
        <f t="shared" si="59"/>
        <v>2</v>
      </c>
      <c r="W27" s="47">
        <f t="shared" si="59"/>
        <v>2</v>
      </c>
      <c r="X27" s="47">
        <f t="shared" si="59"/>
        <v>2</v>
      </c>
      <c r="Y27" s="47">
        <f t="shared" si="59"/>
        <v>2</v>
      </c>
    </row>
    <row r="28" ht="12.75" customHeight="1">
      <c r="A28" s="47">
        <v>89.0</v>
      </c>
      <c r="B28" s="47">
        <v>25.0</v>
      </c>
      <c r="C28" s="45" t="s">
        <v>62</v>
      </c>
      <c r="D28" s="45" t="s">
        <v>186</v>
      </c>
      <c r="E28" s="47">
        <v>17.0</v>
      </c>
      <c r="F28" s="47">
        <v>18.0</v>
      </c>
      <c r="G28" s="47">
        <v>17.0</v>
      </c>
      <c r="H28" s="47">
        <v>18.0</v>
      </c>
      <c r="I28" s="47">
        <v>18.0</v>
      </c>
      <c r="J28" s="89">
        <f t="shared" si="37"/>
        <v>88</v>
      </c>
      <c r="K28" s="89">
        <f t="shared" si="4"/>
        <v>8.8</v>
      </c>
      <c r="L28" s="89">
        <f t="shared" si="5"/>
        <v>9</v>
      </c>
      <c r="M28" s="90">
        <v>10.0</v>
      </c>
      <c r="N28" s="91">
        <f t="shared" si="6"/>
        <v>10</v>
      </c>
      <c r="O28" s="85">
        <v>10.0</v>
      </c>
      <c r="P28" s="85">
        <f t="shared" si="30"/>
        <v>37</v>
      </c>
      <c r="Q28" s="85">
        <f t="shared" si="10"/>
        <v>38</v>
      </c>
      <c r="R28" s="85">
        <f t="shared" ref="R28:T28" si="60">G28+$M28+$O28</f>
        <v>37</v>
      </c>
      <c r="S28" s="85">
        <f t="shared" si="60"/>
        <v>38</v>
      </c>
      <c r="T28" s="85">
        <f t="shared" si="60"/>
        <v>38</v>
      </c>
      <c r="U28" s="47">
        <f t="shared" ref="U28:Y28" si="61">roundup(P28/40*2,0)</f>
        <v>2</v>
      </c>
      <c r="V28" s="47">
        <f t="shared" si="61"/>
        <v>2</v>
      </c>
      <c r="W28" s="47">
        <f t="shared" si="61"/>
        <v>2</v>
      </c>
      <c r="X28" s="47">
        <f t="shared" si="61"/>
        <v>2</v>
      </c>
      <c r="Y28" s="47">
        <f t="shared" si="61"/>
        <v>2</v>
      </c>
    </row>
    <row r="29" ht="12.75" customHeight="1">
      <c r="A29" s="47">
        <v>88.0</v>
      </c>
      <c r="B29" s="47">
        <v>26.0</v>
      </c>
      <c r="C29" s="45" t="s">
        <v>64</v>
      </c>
      <c r="D29" s="45" t="s">
        <v>187</v>
      </c>
      <c r="E29" s="47">
        <v>15.0</v>
      </c>
      <c r="F29" s="47">
        <v>16.0</v>
      </c>
      <c r="G29" s="47">
        <v>16.0</v>
      </c>
      <c r="H29" s="47">
        <v>15.0</v>
      </c>
      <c r="I29" s="47">
        <v>17.0</v>
      </c>
      <c r="J29" s="89">
        <f t="shared" si="37"/>
        <v>79</v>
      </c>
      <c r="K29" s="89">
        <f t="shared" si="4"/>
        <v>7.9</v>
      </c>
      <c r="L29" s="89">
        <f t="shared" si="5"/>
        <v>8</v>
      </c>
      <c r="M29" s="90">
        <v>10.0</v>
      </c>
      <c r="N29" s="91">
        <f t="shared" si="6"/>
        <v>9</v>
      </c>
      <c r="O29" s="85">
        <v>10.0</v>
      </c>
      <c r="P29" s="85">
        <f t="shared" si="30"/>
        <v>35</v>
      </c>
      <c r="Q29" s="85">
        <f t="shared" si="10"/>
        <v>36</v>
      </c>
      <c r="R29" s="85">
        <f t="shared" ref="R29:T29" si="62">G29+$M29+$O29</f>
        <v>36</v>
      </c>
      <c r="S29" s="85">
        <f t="shared" si="62"/>
        <v>35</v>
      </c>
      <c r="T29" s="85">
        <f t="shared" si="62"/>
        <v>37</v>
      </c>
      <c r="U29" s="47">
        <f t="shared" ref="U29:Y29" si="63">roundup(P29/40*2,0)</f>
        <v>2</v>
      </c>
      <c r="V29" s="47">
        <f t="shared" si="63"/>
        <v>2</v>
      </c>
      <c r="W29" s="47">
        <f t="shared" si="63"/>
        <v>2</v>
      </c>
      <c r="X29" s="47">
        <f t="shared" si="63"/>
        <v>2</v>
      </c>
      <c r="Y29" s="47">
        <f t="shared" si="63"/>
        <v>2</v>
      </c>
    </row>
    <row r="30" ht="12.75" customHeight="1">
      <c r="A30" s="47">
        <v>79.0</v>
      </c>
      <c r="B30" s="47">
        <v>27.0</v>
      </c>
      <c r="C30" s="45" t="s">
        <v>66</v>
      </c>
      <c r="D30" s="45" t="s">
        <v>188</v>
      </c>
      <c r="E30" s="47">
        <v>17.0</v>
      </c>
      <c r="F30" s="47">
        <v>17.0</v>
      </c>
      <c r="G30" s="47">
        <v>17.0</v>
      </c>
      <c r="H30" s="47">
        <v>17.0</v>
      </c>
      <c r="I30" s="47">
        <v>17.0</v>
      </c>
      <c r="J30" s="89">
        <f t="shared" si="37"/>
        <v>85</v>
      </c>
      <c r="K30" s="89">
        <f t="shared" si="4"/>
        <v>8.5</v>
      </c>
      <c r="L30" s="89">
        <f t="shared" si="5"/>
        <v>9</v>
      </c>
      <c r="M30" s="90">
        <v>10.0</v>
      </c>
      <c r="N30" s="91">
        <f t="shared" si="6"/>
        <v>10</v>
      </c>
      <c r="O30" s="85">
        <v>10.0</v>
      </c>
      <c r="P30" s="85">
        <f t="shared" si="30"/>
        <v>37</v>
      </c>
      <c r="Q30" s="85">
        <f t="shared" si="10"/>
        <v>37</v>
      </c>
      <c r="R30" s="85">
        <f t="shared" ref="R30:T30" si="64">G30+$M30+$O30</f>
        <v>37</v>
      </c>
      <c r="S30" s="85">
        <f t="shared" si="64"/>
        <v>37</v>
      </c>
      <c r="T30" s="85">
        <f t="shared" si="64"/>
        <v>37</v>
      </c>
      <c r="U30" s="47">
        <f t="shared" ref="U30:Y30" si="65">roundup(P30/40*2,0)</f>
        <v>2</v>
      </c>
      <c r="V30" s="47">
        <f t="shared" si="65"/>
        <v>2</v>
      </c>
      <c r="W30" s="47">
        <f t="shared" si="65"/>
        <v>2</v>
      </c>
      <c r="X30" s="47">
        <f t="shared" si="65"/>
        <v>2</v>
      </c>
      <c r="Y30" s="47">
        <f t="shared" si="65"/>
        <v>2</v>
      </c>
    </row>
    <row r="31" ht="12.75" customHeight="1">
      <c r="A31" s="47">
        <v>85.0</v>
      </c>
      <c r="B31" s="47">
        <v>28.0</v>
      </c>
      <c r="C31" s="45" t="s">
        <v>189</v>
      </c>
      <c r="D31" s="45" t="s">
        <v>190</v>
      </c>
      <c r="E31" s="47">
        <v>17.0</v>
      </c>
      <c r="F31" s="47">
        <v>17.0</v>
      </c>
      <c r="G31" s="47">
        <v>18.0</v>
      </c>
      <c r="H31" s="47">
        <v>18.0</v>
      </c>
      <c r="I31" s="47">
        <v>17.0</v>
      </c>
      <c r="J31" s="89">
        <f t="shared" si="37"/>
        <v>87</v>
      </c>
      <c r="K31" s="89">
        <f t="shared" si="4"/>
        <v>8.7</v>
      </c>
      <c r="L31" s="89">
        <f t="shared" si="5"/>
        <v>9</v>
      </c>
      <c r="M31" s="90">
        <v>8.0</v>
      </c>
      <c r="N31" s="91">
        <f t="shared" si="6"/>
        <v>9</v>
      </c>
      <c r="O31" s="85">
        <v>10.0</v>
      </c>
      <c r="P31" s="85">
        <f t="shared" si="30"/>
        <v>35</v>
      </c>
      <c r="Q31" s="85">
        <f t="shared" si="10"/>
        <v>35</v>
      </c>
      <c r="R31" s="85">
        <f t="shared" ref="R31:T31" si="66">G31+$M31+$O31</f>
        <v>36</v>
      </c>
      <c r="S31" s="85">
        <f t="shared" si="66"/>
        <v>36</v>
      </c>
      <c r="T31" s="85">
        <f t="shared" si="66"/>
        <v>35</v>
      </c>
      <c r="U31" s="47">
        <f t="shared" ref="U31:Y31" si="67">roundup(P31/40*2,0)</f>
        <v>2</v>
      </c>
      <c r="V31" s="47">
        <f t="shared" si="67"/>
        <v>2</v>
      </c>
      <c r="W31" s="47">
        <f t="shared" si="67"/>
        <v>2</v>
      </c>
      <c r="X31" s="47">
        <f t="shared" si="67"/>
        <v>2</v>
      </c>
      <c r="Y31" s="47">
        <f t="shared" si="67"/>
        <v>2</v>
      </c>
    </row>
    <row r="32" ht="12.75" customHeight="1">
      <c r="A32" s="47">
        <v>87.0</v>
      </c>
      <c r="B32" s="47">
        <v>29.0</v>
      </c>
      <c r="C32" s="45" t="s">
        <v>70</v>
      </c>
      <c r="D32" s="45" t="s">
        <v>191</v>
      </c>
      <c r="E32" s="47">
        <v>18.0</v>
      </c>
      <c r="F32" s="47">
        <v>18.0</v>
      </c>
      <c r="G32" s="47">
        <v>19.0</v>
      </c>
      <c r="H32" s="47">
        <v>19.0</v>
      </c>
      <c r="I32" s="47">
        <v>19.0</v>
      </c>
      <c r="J32" s="89">
        <f t="shared" si="37"/>
        <v>93</v>
      </c>
      <c r="K32" s="89">
        <f t="shared" si="4"/>
        <v>9.3</v>
      </c>
      <c r="L32" s="89">
        <f t="shared" si="5"/>
        <v>10</v>
      </c>
      <c r="M32" s="90">
        <v>8.0</v>
      </c>
      <c r="N32" s="91">
        <f t="shared" si="6"/>
        <v>9</v>
      </c>
      <c r="O32" s="85">
        <v>10.0</v>
      </c>
      <c r="P32" s="85">
        <f t="shared" si="30"/>
        <v>36</v>
      </c>
      <c r="Q32" s="85">
        <f t="shared" si="10"/>
        <v>36</v>
      </c>
      <c r="R32" s="85">
        <f t="shared" ref="R32:T32" si="68">G32+$M32+$O32</f>
        <v>37</v>
      </c>
      <c r="S32" s="85">
        <f t="shared" si="68"/>
        <v>37</v>
      </c>
      <c r="T32" s="85">
        <f t="shared" si="68"/>
        <v>37</v>
      </c>
      <c r="U32" s="47">
        <f t="shared" ref="U32:Y32" si="69">roundup(P32/40*2,0)</f>
        <v>2</v>
      </c>
      <c r="V32" s="47">
        <f t="shared" si="69"/>
        <v>2</v>
      </c>
      <c r="W32" s="47">
        <f t="shared" si="69"/>
        <v>2</v>
      </c>
      <c r="X32" s="47">
        <f t="shared" si="69"/>
        <v>2</v>
      </c>
      <c r="Y32" s="47">
        <f t="shared" si="69"/>
        <v>2</v>
      </c>
    </row>
    <row r="33" ht="12.75" customHeight="1">
      <c r="A33" s="47">
        <v>93.0</v>
      </c>
      <c r="B33" s="47">
        <v>30.0</v>
      </c>
      <c r="C33" s="45" t="s">
        <v>72</v>
      </c>
      <c r="D33" s="45" t="s">
        <v>192</v>
      </c>
      <c r="E33" s="47">
        <v>17.0</v>
      </c>
      <c r="F33" s="47">
        <v>17.0</v>
      </c>
      <c r="G33" s="47">
        <v>18.0</v>
      </c>
      <c r="H33" s="47">
        <v>18.0</v>
      </c>
      <c r="I33" s="47">
        <v>17.0</v>
      </c>
      <c r="J33" s="89">
        <f t="shared" si="37"/>
        <v>87</v>
      </c>
      <c r="K33" s="89">
        <f t="shared" si="4"/>
        <v>8.7</v>
      </c>
      <c r="L33" s="89">
        <f t="shared" si="5"/>
        <v>9</v>
      </c>
      <c r="M33" s="90">
        <v>8.0</v>
      </c>
      <c r="N33" s="91">
        <f t="shared" si="6"/>
        <v>9</v>
      </c>
      <c r="O33" s="85">
        <v>10.0</v>
      </c>
      <c r="P33" s="85">
        <f t="shared" si="30"/>
        <v>35</v>
      </c>
      <c r="Q33" s="85">
        <f t="shared" si="10"/>
        <v>35</v>
      </c>
      <c r="R33" s="85">
        <f t="shared" ref="R33:T33" si="70">G33+$M33+$O33</f>
        <v>36</v>
      </c>
      <c r="S33" s="85">
        <f t="shared" si="70"/>
        <v>36</v>
      </c>
      <c r="T33" s="85">
        <f t="shared" si="70"/>
        <v>35</v>
      </c>
      <c r="U33" s="47">
        <f t="shared" ref="U33:Y33" si="71">roundup(P33/40*2,0)</f>
        <v>2</v>
      </c>
      <c r="V33" s="47">
        <f t="shared" si="71"/>
        <v>2</v>
      </c>
      <c r="W33" s="47">
        <f t="shared" si="71"/>
        <v>2</v>
      </c>
      <c r="X33" s="47">
        <f t="shared" si="71"/>
        <v>2</v>
      </c>
      <c r="Y33" s="47">
        <f t="shared" si="71"/>
        <v>2</v>
      </c>
    </row>
    <row r="34" ht="12.75" customHeight="1">
      <c r="A34" s="47">
        <v>87.0</v>
      </c>
      <c r="B34" s="47">
        <v>31.0</v>
      </c>
      <c r="C34" s="45" t="s">
        <v>193</v>
      </c>
      <c r="D34" s="45" t="s">
        <v>264</v>
      </c>
      <c r="E34" s="47">
        <v>20.0</v>
      </c>
      <c r="F34" s="47">
        <v>19.0</v>
      </c>
      <c r="G34" s="47">
        <v>20.0</v>
      </c>
      <c r="H34" s="47">
        <v>18.0</v>
      </c>
      <c r="I34" s="47">
        <v>17.0</v>
      </c>
      <c r="J34" s="89">
        <f t="shared" si="37"/>
        <v>94</v>
      </c>
      <c r="K34" s="89">
        <f t="shared" si="4"/>
        <v>9.4</v>
      </c>
      <c r="L34" s="89">
        <f t="shared" si="5"/>
        <v>10</v>
      </c>
      <c r="M34" s="90">
        <v>10.0</v>
      </c>
      <c r="N34" s="91">
        <f t="shared" si="6"/>
        <v>10</v>
      </c>
      <c r="O34" s="85">
        <v>10.0</v>
      </c>
      <c r="P34" s="85">
        <f t="shared" si="30"/>
        <v>40</v>
      </c>
      <c r="Q34" s="85">
        <f t="shared" si="10"/>
        <v>39</v>
      </c>
      <c r="R34" s="85">
        <f t="shared" ref="R34:T34" si="72">G34+$M34+$O34</f>
        <v>40</v>
      </c>
      <c r="S34" s="85">
        <f t="shared" si="72"/>
        <v>38</v>
      </c>
      <c r="T34" s="85">
        <f t="shared" si="72"/>
        <v>37</v>
      </c>
      <c r="U34" s="47">
        <f t="shared" ref="U34:Y34" si="73">roundup(P34/40*2,0)</f>
        <v>2</v>
      </c>
      <c r="V34" s="47">
        <f t="shared" si="73"/>
        <v>2</v>
      </c>
      <c r="W34" s="47">
        <f t="shared" si="73"/>
        <v>2</v>
      </c>
      <c r="X34" s="47">
        <f t="shared" si="73"/>
        <v>2</v>
      </c>
      <c r="Y34" s="47">
        <f t="shared" si="73"/>
        <v>2</v>
      </c>
    </row>
    <row r="35" ht="12.75" customHeight="1">
      <c r="A35" s="47">
        <v>94.0</v>
      </c>
      <c r="B35" s="47">
        <v>32.0</v>
      </c>
      <c r="C35" s="45" t="s">
        <v>194</v>
      </c>
      <c r="D35" s="45" t="s">
        <v>195</v>
      </c>
      <c r="E35" s="47">
        <v>18.0</v>
      </c>
      <c r="F35" s="47">
        <v>18.0</v>
      </c>
      <c r="G35" s="47">
        <v>17.0</v>
      </c>
      <c r="H35" s="47">
        <v>19.0</v>
      </c>
      <c r="I35" s="47">
        <v>17.0</v>
      </c>
      <c r="J35" s="89">
        <f t="shared" si="37"/>
        <v>89</v>
      </c>
      <c r="K35" s="89">
        <f t="shared" si="4"/>
        <v>8.9</v>
      </c>
      <c r="L35" s="89">
        <f t="shared" si="5"/>
        <v>9</v>
      </c>
      <c r="M35" s="90">
        <v>10.0</v>
      </c>
      <c r="N35" s="91">
        <f t="shared" si="6"/>
        <v>10</v>
      </c>
      <c r="O35" s="85">
        <v>10.0</v>
      </c>
      <c r="P35" s="85">
        <f t="shared" si="30"/>
        <v>38</v>
      </c>
      <c r="Q35" s="85">
        <f t="shared" si="10"/>
        <v>38</v>
      </c>
      <c r="R35" s="85">
        <f t="shared" ref="R35:T35" si="74">G35+$M35+$O35</f>
        <v>37</v>
      </c>
      <c r="S35" s="85">
        <f t="shared" si="74"/>
        <v>39</v>
      </c>
      <c r="T35" s="85">
        <f t="shared" si="74"/>
        <v>37</v>
      </c>
      <c r="U35" s="47">
        <f t="shared" ref="U35:Y35" si="75">roundup(P35/40*2,0)</f>
        <v>2</v>
      </c>
      <c r="V35" s="47">
        <f t="shared" si="75"/>
        <v>2</v>
      </c>
      <c r="W35" s="47">
        <f t="shared" si="75"/>
        <v>2</v>
      </c>
      <c r="X35" s="47">
        <f t="shared" si="75"/>
        <v>2</v>
      </c>
      <c r="Y35" s="47">
        <f t="shared" si="75"/>
        <v>2</v>
      </c>
    </row>
    <row r="36" ht="12.75" customHeight="1">
      <c r="A36" s="47">
        <v>89.0</v>
      </c>
      <c r="B36" s="47">
        <v>33.0</v>
      </c>
      <c r="C36" s="45" t="s">
        <v>78</v>
      </c>
      <c r="D36" s="45" t="s">
        <v>196</v>
      </c>
      <c r="E36" s="47">
        <v>18.0</v>
      </c>
      <c r="F36" s="47">
        <v>18.0</v>
      </c>
      <c r="G36" s="47">
        <v>18.0</v>
      </c>
      <c r="H36" s="47">
        <v>18.0</v>
      </c>
      <c r="I36" s="47">
        <v>18.0</v>
      </c>
      <c r="J36" s="89">
        <f t="shared" si="37"/>
        <v>90</v>
      </c>
      <c r="K36" s="89">
        <f t="shared" si="4"/>
        <v>9</v>
      </c>
      <c r="L36" s="89">
        <f t="shared" si="5"/>
        <v>9</v>
      </c>
      <c r="M36" s="90">
        <v>8.0</v>
      </c>
      <c r="N36" s="91">
        <f t="shared" si="6"/>
        <v>9</v>
      </c>
      <c r="O36" s="85">
        <v>10.0</v>
      </c>
      <c r="P36" s="85">
        <f t="shared" si="30"/>
        <v>36</v>
      </c>
      <c r="Q36" s="85">
        <f t="shared" si="10"/>
        <v>36</v>
      </c>
      <c r="R36" s="85">
        <f t="shared" ref="R36:T36" si="76">G36+$M36+$O36</f>
        <v>36</v>
      </c>
      <c r="S36" s="85">
        <f t="shared" si="76"/>
        <v>36</v>
      </c>
      <c r="T36" s="85">
        <f t="shared" si="76"/>
        <v>36</v>
      </c>
      <c r="U36" s="47">
        <f t="shared" ref="U36:Y36" si="77">roundup(P36/40*2,0)</f>
        <v>2</v>
      </c>
      <c r="V36" s="47">
        <f t="shared" si="77"/>
        <v>2</v>
      </c>
      <c r="W36" s="47">
        <f t="shared" si="77"/>
        <v>2</v>
      </c>
      <c r="X36" s="47">
        <f t="shared" si="77"/>
        <v>2</v>
      </c>
      <c r="Y36" s="47">
        <f t="shared" si="77"/>
        <v>2</v>
      </c>
    </row>
    <row r="37" ht="12.75" customHeight="1">
      <c r="A37" s="47">
        <v>90.0</v>
      </c>
      <c r="B37" s="47">
        <v>34.0</v>
      </c>
      <c r="C37" s="45" t="s">
        <v>80</v>
      </c>
      <c r="D37" s="45" t="s">
        <v>265</v>
      </c>
      <c r="E37" s="47">
        <v>18.0</v>
      </c>
      <c r="F37" s="47">
        <v>18.0</v>
      </c>
      <c r="G37" s="47">
        <v>18.0</v>
      </c>
      <c r="H37" s="47">
        <v>17.0</v>
      </c>
      <c r="I37" s="47">
        <v>18.0</v>
      </c>
      <c r="J37" s="89">
        <f t="shared" si="37"/>
        <v>89</v>
      </c>
      <c r="K37" s="89">
        <f t="shared" si="4"/>
        <v>8.9</v>
      </c>
      <c r="L37" s="89">
        <f t="shared" si="5"/>
        <v>9</v>
      </c>
      <c r="M37" s="90">
        <v>8.0</v>
      </c>
      <c r="N37" s="91">
        <f t="shared" si="6"/>
        <v>9</v>
      </c>
      <c r="O37" s="85">
        <v>10.0</v>
      </c>
      <c r="P37" s="85">
        <f t="shared" si="30"/>
        <v>36</v>
      </c>
      <c r="Q37" s="85">
        <f t="shared" si="10"/>
        <v>36</v>
      </c>
      <c r="R37" s="85">
        <f t="shared" ref="R37:T37" si="78">G37+$M37+$O37</f>
        <v>36</v>
      </c>
      <c r="S37" s="85">
        <f t="shared" si="78"/>
        <v>35</v>
      </c>
      <c r="T37" s="85">
        <f t="shared" si="78"/>
        <v>36</v>
      </c>
      <c r="U37" s="47">
        <f t="shared" ref="U37:Y37" si="79">roundup(P37/40*2,0)</f>
        <v>2</v>
      </c>
      <c r="V37" s="47">
        <f t="shared" si="79"/>
        <v>2</v>
      </c>
      <c r="W37" s="47">
        <f t="shared" si="79"/>
        <v>2</v>
      </c>
      <c r="X37" s="47">
        <f t="shared" si="79"/>
        <v>2</v>
      </c>
      <c r="Y37" s="47">
        <f t="shared" si="79"/>
        <v>2</v>
      </c>
    </row>
    <row r="38" ht="12.75" customHeight="1">
      <c r="A38" s="47">
        <v>89.0</v>
      </c>
      <c r="B38" s="47">
        <v>35.0</v>
      </c>
      <c r="C38" s="45" t="s">
        <v>82</v>
      </c>
      <c r="D38" s="45" t="s">
        <v>198</v>
      </c>
      <c r="E38" s="47">
        <v>13.0</v>
      </c>
      <c r="F38" s="47">
        <v>12.0</v>
      </c>
      <c r="G38" s="47">
        <v>12.0</v>
      </c>
      <c r="H38" s="47">
        <v>13.0</v>
      </c>
      <c r="I38" s="47">
        <v>13.0</v>
      </c>
      <c r="J38" s="89">
        <f t="shared" si="37"/>
        <v>63</v>
      </c>
      <c r="K38" s="89">
        <f t="shared" si="4"/>
        <v>6.3</v>
      </c>
      <c r="L38" s="89">
        <f t="shared" si="5"/>
        <v>7</v>
      </c>
      <c r="M38" s="90">
        <v>10.0</v>
      </c>
      <c r="N38" s="91">
        <f t="shared" si="6"/>
        <v>9</v>
      </c>
      <c r="O38" s="85">
        <v>10.0</v>
      </c>
      <c r="P38" s="85">
        <f t="shared" si="30"/>
        <v>33</v>
      </c>
      <c r="Q38" s="85">
        <f t="shared" si="10"/>
        <v>32</v>
      </c>
      <c r="R38" s="85">
        <f t="shared" ref="R38:T38" si="80">G38+$M38+$O38</f>
        <v>32</v>
      </c>
      <c r="S38" s="85">
        <f t="shared" si="80"/>
        <v>33</v>
      </c>
      <c r="T38" s="85">
        <f t="shared" si="80"/>
        <v>33</v>
      </c>
      <c r="U38" s="47">
        <f t="shared" ref="U38:Y38" si="81">roundup(P38/40*2,0)</f>
        <v>2</v>
      </c>
      <c r="V38" s="47">
        <f t="shared" si="81"/>
        <v>2</v>
      </c>
      <c r="W38" s="47">
        <f t="shared" si="81"/>
        <v>2</v>
      </c>
      <c r="X38" s="47">
        <f t="shared" si="81"/>
        <v>2</v>
      </c>
      <c r="Y38" s="47">
        <f t="shared" si="81"/>
        <v>2</v>
      </c>
    </row>
    <row r="39" ht="12.75" customHeight="1">
      <c r="A39" s="47">
        <v>63.0</v>
      </c>
      <c r="B39" s="47">
        <v>36.0</v>
      </c>
      <c r="C39" s="45" t="s">
        <v>84</v>
      </c>
      <c r="D39" s="45" t="s">
        <v>199</v>
      </c>
      <c r="E39" s="47">
        <v>17.0</v>
      </c>
      <c r="F39" s="47">
        <v>17.0</v>
      </c>
      <c r="G39" s="47">
        <v>17.0</v>
      </c>
      <c r="H39" s="47">
        <v>17.0</v>
      </c>
      <c r="I39" s="47">
        <v>17.0</v>
      </c>
      <c r="J39" s="89">
        <f t="shared" si="37"/>
        <v>85</v>
      </c>
      <c r="K39" s="89">
        <f t="shared" si="4"/>
        <v>8.5</v>
      </c>
      <c r="L39" s="89">
        <f t="shared" si="5"/>
        <v>9</v>
      </c>
      <c r="M39" s="90">
        <v>8.0</v>
      </c>
      <c r="N39" s="91">
        <f t="shared" si="6"/>
        <v>9</v>
      </c>
      <c r="O39" s="85">
        <v>10.0</v>
      </c>
      <c r="P39" s="85">
        <f t="shared" si="30"/>
        <v>35</v>
      </c>
      <c r="Q39" s="85">
        <f t="shared" si="10"/>
        <v>35</v>
      </c>
      <c r="R39" s="85">
        <f t="shared" ref="R39:T39" si="82">G39+$M39+$O39</f>
        <v>35</v>
      </c>
      <c r="S39" s="85">
        <f t="shared" si="82"/>
        <v>35</v>
      </c>
      <c r="T39" s="85">
        <f t="shared" si="82"/>
        <v>35</v>
      </c>
      <c r="U39" s="47">
        <f t="shared" ref="U39:Y39" si="83">roundup(P39/40*2,0)</f>
        <v>2</v>
      </c>
      <c r="V39" s="47">
        <f t="shared" si="83"/>
        <v>2</v>
      </c>
      <c r="W39" s="47">
        <f t="shared" si="83"/>
        <v>2</v>
      </c>
      <c r="X39" s="47">
        <f t="shared" si="83"/>
        <v>2</v>
      </c>
      <c r="Y39" s="47">
        <f t="shared" si="83"/>
        <v>2</v>
      </c>
    </row>
    <row r="40" ht="12.75" customHeight="1">
      <c r="A40" s="47">
        <v>85.0</v>
      </c>
      <c r="B40" s="47">
        <v>37.0</v>
      </c>
      <c r="C40" s="45" t="s">
        <v>86</v>
      </c>
      <c r="D40" s="45" t="s">
        <v>200</v>
      </c>
      <c r="E40" s="47">
        <v>17.0</v>
      </c>
      <c r="F40" s="47">
        <v>17.0</v>
      </c>
      <c r="G40" s="47">
        <v>17.0</v>
      </c>
      <c r="H40" s="47">
        <v>17.0</v>
      </c>
      <c r="I40" s="47">
        <v>17.0</v>
      </c>
      <c r="J40" s="89">
        <f t="shared" si="37"/>
        <v>85</v>
      </c>
      <c r="K40" s="89">
        <f t="shared" si="4"/>
        <v>8.5</v>
      </c>
      <c r="L40" s="89">
        <f t="shared" si="5"/>
        <v>9</v>
      </c>
      <c r="M40" s="90">
        <v>8.0</v>
      </c>
      <c r="N40" s="91">
        <f t="shared" si="6"/>
        <v>9</v>
      </c>
      <c r="O40" s="85">
        <v>10.0</v>
      </c>
      <c r="P40" s="85">
        <f t="shared" si="30"/>
        <v>35</v>
      </c>
      <c r="Q40" s="85">
        <f t="shared" si="10"/>
        <v>35</v>
      </c>
      <c r="R40" s="85">
        <f t="shared" ref="R40:T40" si="84">G40+$M40+$O40</f>
        <v>35</v>
      </c>
      <c r="S40" s="85">
        <f t="shared" si="84"/>
        <v>35</v>
      </c>
      <c r="T40" s="85">
        <f t="shared" si="84"/>
        <v>35</v>
      </c>
      <c r="U40" s="47">
        <f t="shared" ref="U40:Y40" si="85">roundup(P40/40*2,0)</f>
        <v>2</v>
      </c>
      <c r="V40" s="47">
        <f t="shared" si="85"/>
        <v>2</v>
      </c>
      <c r="W40" s="47">
        <f t="shared" si="85"/>
        <v>2</v>
      </c>
      <c r="X40" s="47">
        <f t="shared" si="85"/>
        <v>2</v>
      </c>
      <c r="Y40" s="47">
        <f t="shared" si="85"/>
        <v>2</v>
      </c>
    </row>
    <row r="41" ht="12.75" customHeight="1">
      <c r="A41" s="47">
        <v>85.0</v>
      </c>
      <c r="B41" s="47">
        <v>38.0</v>
      </c>
      <c r="C41" s="45" t="s">
        <v>88</v>
      </c>
      <c r="D41" s="45" t="s">
        <v>201</v>
      </c>
      <c r="E41" s="47">
        <v>17.0</v>
      </c>
      <c r="F41" s="47">
        <v>17.0</v>
      </c>
      <c r="G41" s="47">
        <v>19.0</v>
      </c>
      <c r="H41" s="47">
        <v>17.0</v>
      </c>
      <c r="I41" s="47">
        <v>17.0</v>
      </c>
      <c r="J41" s="89">
        <f t="shared" si="37"/>
        <v>87</v>
      </c>
      <c r="K41" s="89">
        <f t="shared" si="4"/>
        <v>8.7</v>
      </c>
      <c r="L41" s="89">
        <f t="shared" si="5"/>
        <v>9</v>
      </c>
      <c r="M41" s="90">
        <v>10.0</v>
      </c>
      <c r="N41" s="91">
        <f t="shared" si="6"/>
        <v>10</v>
      </c>
      <c r="O41" s="85">
        <v>10.0</v>
      </c>
      <c r="P41" s="85">
        <f t="shared" si="30"/>
        <v>37</v>
      </c>
      <c r="Q41" s="85">
        <f t="shared" si="10"/>
        <v>37</v>
      </c>
      <c r="R41" s="85">
        <f t="shared" ref="R41:T41" si="86">G41+$M41+$O41</f>
        <v>39</v>
      </c>
      <c r="S41" s="85">
        <f t="shared" si="86"/>
        <v>37</v>
      </c>
      <c r="T41" s="85">
        <f t="shared" si="86"/>
        <v>37</v>
      </c>
      <c r="U41" s="47">
        <f t="shared" ref="U41:Y41" si="87">roundup(P41/40*2,0)</f>
        <v>2</v>
      </c>
      <c r="V41" s="47">
        <f t="shared" si="87"/>
        <v>2</v>
      </c>
      <c r="W41" s="47">
        <f t="shared" si="87"/>
        <v>2</v>
      </c>
      <c r="X41" s="47">
        <f t="shared" si="87"/>
        <v>2</v>
      </c>
      <c r="Y41" s="47">
        <f t="shared" si="87"/>
        <v>2</v>
      </c>
    </row>
    <row r="42" ht="12.75" customHeight="1">
      <c r="A42" s="47">
        <v>87.0</v>
      </c>
      <c r="B42" s="47">
        <v>39.0</v>
      </c>
      <c r="C42" s="45" t="s">
        <v>90</v>
      </c>
      <c r="D42" s="45" t="s">
        <v>202</v>
      </c>
      <c r="E42" s="47">
        <v>17.0</v>
      </c>
      <c r="F42" s="47">
        <v>16.0</v>
      </c>
      <c r="G42" s="47">
        <v>16.0</v>
      </c>
      <c r="H42" s="47">
        <v>15.0</v>
      </c>
      <c r="I42" s="47">
        <v>15.0</v>
      </c>
      <c r="J42" s="89">
        <f t="shared" si="37"/>
        <v>79</v>
      </c>
      <c r="K42" s="89">
        <f t="shared" si="4"/>
        <v>7.9</v>
      </c>
      <c r="L42" s="89">
        <f t="shared" si="5"/>
        <v>8</v>
      </c>
      <c r="M42" s="90">
        <v>10.0</v>
      </c>
      <c r="N42" s="91">
        <f t="shared" si="6"/>
        <v>9</v>
      </c>
      <c r="O42" s="85">
        <v>10.0</v>
      </c>
      <c r="P42" s="85">
        <f t="shared" si="30"/>
        <v>37</v>
      </c>
      <c r="Q42" s="85">
        <f t="shared" si="10"/>
        <v>36</v>
      </c>
      <c r="R42" s="85">
        <f t="shared" ref="R42:T42" si="88">G42+$M42+$O42</f>
        <v>36</v>
      </c>
      <c r="S42" s="85">
        <f t="shared" si="88"/>
        <v>35</v>
      </c>
      <c r="T42" s="85">
        <f t="shared" si="88"/>
        <v>35</v>
      </c>
      <c r="U42" s="47">
        <f t="shared" ref="U42:Y42" si="89">roundup(P42/40*2,0)</f>
        <v>2</v>
      </c>
      <c r="V42" s="47">
        <f t="shared" si="89"/>
        <v>2</v>
      </c>
      <c r="W42" s="47">
        <f t="shared" si="89"/>
        <v>2</v>
      </c>
      <c r="X42" s="47">
        <f t="shared" si="89"/>
        <v>2</v>
      </c>
      <c r="Y42" s="47">
        <f t="shared" si="89"/>
        <v>2</v>
      </c>
    </row>
    <row r="43" ht="12.75" customHeight="1">
      <c r="A43" s="47">
        <v>79.0</v>
      </c>
      <c r="B43" s="47">
        <v>40.0</v>
      </c>
      <c r="C43" s="45" t="s">
        <v>92</v>
      </c>
      <c r="D43" s="45" t="s">
        <v>203</v>
      </c>
      <c r="E43" s="47">
        <v>20.0</v>
      </c>
      <c r="F43" s="47">
        <v>16.0</v>
      </c>
      <c r="G43" s="47">
        <v>19.0</v>
      </c>
      <c r="H43" s="47">
        <v>19.0</v>
      </c>
      <c r="I43" s="47">
        <v>19.0</v>
      </c>
      <c r="J43" s="89">
        <f t="shared" si="37"/>
        <v>93</v>
      </c>
      <c r="K43" s="89">
        <f t="shared" si="4"/>
        <v>9.3</v>
      </c>
      <c r="L43" s="89">
        <f t="shared" si="5"/>
        <v>10</v>
      </c>
      <c r="M43" s="90">
        <v>8.0</v>
      </c>
      <c r="N43" s="91">
        <f t="shared" si="6"/>
        <v>9</v>
      </c>
      <c r="O43" s="85">
        <v>10.0</v>
      </c>
      <c r="P43" s="85">
        <f t="shared" si="30"/>
        <v>38</v>
      </c>
      <c r="Q43" s="85">
        <f t="shared" si="10"/>
        <v>34</v>
      </c>
      <c r="R43" s="85">
        <f t="shared" ref="R43:T43" si="90">G43+$M43+$O43</f>
        <v>37</v>
      </c>
      <c r="S43" s="85">
        <f t="shared" si="90"/>
        <v>37</v>
      </c>
      <c r="T43" s="85">
        <f t="shared" si="90"/>
        <v>37</v>
      </c>
      <c r="U43" s="47">
        <f t="shared" ref="U43:Y43" si="91">roundup(P43/40*2,0)</f>
        <v>2</v>
      </c>
      <c r="V43" s="47">
        <f t="shared" si="91"/>
        <v>2</v>
      </c>
      <c r="W43" s="47">
        <f t="shared" si="91"/>
        <v>2</v>
      </c>
      <c r="X43" s="47">
        <f t="shared" si="91"/>
        <v>2</v>
      </c>
      <c r="Y43" s="47">
        <f t="shared" si="91"/>
        <v>2</v>
      </c>
    </row>
    <row r="44" ht="12.75" customHeight="1">
      <c r="A44" s="47">
        <v>93.0</v>
      </c>
      <c r="B44" s="47">
        <v>41.0</v>
      </c>
      <c r="C44" s="45" t="s">
        <v>94</v>
      </c>
      <c r="D44" s="45" t="s">
        <v>204</v>
      </c>
      <c r="E44" s="47">
        <v>19.0</v>
      </c>
      <c r="F44" s="47">
        <v>18.0</v>
      </c>
      <c r="G44" s="47">
        <v>19.0</v>
      </c>
      <c r="H44" s="47">
        <v>20.0</v>
      </c>
      <c r="I44" s="47">
        <v>19.0</v>
      </c>
      <c r="J44" s="89">
        <f t="shared" si="37"/>
        <v>95</v>
      </c>
      <c r="K44" s="89">
        <f t="shared" si="4"/>
        <v>9.5</v>
      </c>
      <c r="L44" s="89">
        <f t="shared" si="5"/>
        <v>10</v>
      </c>
      <c r="M44" s="90">
        <v>9.0</v>
      </c>
      <c r="N44" s="91">
        <f t="shared" si="6"/>
        <v>10</v>
      </c>
      <c r="O44" s="85">
        <v>10.0</v>
      </c>
      <c r="P44" s="85">
        <f t="shared" si="30"/>
        <v>38</v>
      </c>
      <c r="Q44" s="85">
        <f t="shared" si="10"/>
        <v>37</v>
      </c>
      <c r="R44" s="85">
        <f t="shared" ref="R44:T44" si="92">G44+$M44+$O44</f>
        <v>38</v>
      </c>
      <c r="S44" s="85">
        <f t="shared" si="92"/>
        <v>39</v>
      </c>
      <c r="T44" s="85">
        <f t="shared" si="92"/>
        <v>38</v>
      </c>
      <c r="U44" s="47">
        <f t="shared" ref="U44:Y44" si="93">roundup(P44/40*2,0)</f>
        <v>2</v>
      </c>
      <c r="V44" s="47">
        <f t="shared" si="93"/>
        <v>2</v>
      </c>
      <c r="W44" s="47">
        <f t="shared" si="93"/>
        <v>2</v>
      </c>
      <c r="X44" s="47">
        <f t="shared" si="93"/>
        <v>2</v>
      </c>
      <c r="Y44" s="47">
        <f t="shared" si="93"/>
        <v>2</v>
      </c>
    </row>
    <row r="45" ht="12.75" customHeight="1">
      <c r="A45" s="47">
        <v>95.0</v>
      </c>
      <c r="B45" s="47">
        <v>42.0</v>
      </c>
      <c r="C45" s="45" t="s">
        <v>96</v>
      </c>
      <c r="D45" s="45" t="s">
        <v>205</v>
      </c>
      <c r="E45" s="47">
        <v>20.0</v>
      </c>
      <c r="F45" s="47">
        <v>20.0</v>
      </c>
      <c r="G45" s="47">
        <v>20.0</v>
      </c>
      <c r="H45" s="47">
        <v>20.0</v>
      </c>
      <c r="I45" s="47">
        <v>20.0</v>
      </c>
      <c r="J45" s="89">
        <f t="shared" si="37"/>
        <v>100</v>
      </c>
      <c r="K45" s="89">
        <f t="shared" si="4"/>
        <v>10</v>
      </c>
      <c r="L45" s="89">
        <f t="shared" si="5"/>
        <v>10</v>
      </c>
      <c r="M45" s="90">
        <v>10.0</v>
      </c>
      <c r="N45" s="91">
        <f t="shared" si="6"/>
        <v>10</v>
      </c>
      <c r="O45" s="85">
        <v>10.0</v>
      </c>
      <c r="P45" s="85">
        <f t="shared" si="30"/>
        <v>40</v>
      </c>
      <c r="Q45" s="85">
        <f t="shared" si="10"/>
        <v>40</v>
      </c>
      <c r="R45" s="85">
        <f t="shared" ref="R45:T45" si="94">G45+$M45+$O45</f>
        <v>40</v>
      </c>
      <c r="S45" s="85">
        <f t="shared" si="94"/>
        <v>40</v>
      </c>
      <c r="T45" s="85">
        <f t="shared" si="94"/>
        <v>40</v>
      </c>
      <c r="U45" s="47">
        <f t="shared" ref="U45:Y45" si="95">roundup(P45/40*2,0)</f>
        <v>2</v>
      </c>
      <c r="V45" s="47">
        <f t="shared" si="95"/>
        <v>2</v>
      </c>
      <c r="W45" s="47">
        <f t="shared" si="95"/>
        <v>2</v>
      </c>
      <c r="X45" s="47">
        <f t="shared" si="95"/>
        <v>2</v>
      </c>
      <c r="Y45" s="47">
        <f t="shared" si="95"/>
        <v>2</v>
      </c>
    </row>
    <row r="46" ht="12.75" customHeight="1">
      <c r="A46" s="47">
        <v>100.0</v>
      </c>
      <c r="B46" s="47">
        <v>43.0</v>
      </c>
      <c r="C46" s="45" t="s">
        <v>98</v>
      </c>
      <c r="D46" s="45" t="s">
        <v>206</v>
      </c>
      <c r="E46" s="47">
        <v>14.0</v>
      </c>
      <c r="F46" s="47">
        <v>14.0</v>
      </c>
      <c r="G46" s="47">
        <v>14.0</v>
      </c>
      <c r="H46" s="47">
        <v>14.0</v>
      </c>
      <c r="I46" s="47">
        <v>14.0</v>
      </c>
      <c r="J46" s="89">
        <f t="shared" si="37"/>
        <v>70</v>
      </c>
      <c r="K46" s="89">
        <f t="shared" si="4"/>
        <v>7</v>
      </c>
      <c r="L46" s="89">
        <f t="shared" si="5"/>
        <v>7</v>
      </c>
      <c r="M46" s="90">
        <v>10.0</v>
      </c>
      <c r="N46" s="91">
        <f t="shared" si="6"/>
        <v>9</v>
      </c>
      <c r="O46" s="85">
        <v>10.0</v>
      </c>
      <c r="P46" s="85">
        <f t="shared" si="30"/>
        <v>34</v>
      </c>
      <c r="Q46" s="85">
        <f t="shared" si="10"/>
        <v>34</v>
      </c>
      <c r="R46" s="85">
        <f t="shared" ref="R46:T46" si="96">G46+$M46+$O46</f>
        <v>34</v>
      </c>
      <c r="S46" s="85">
        <f t="shared" si="96"/>
        <v>34</v>
      </c>
      <c r="T46" s="85">
        <f t="shared" si="96"/>
        <v>34</v>
      </c>
      <c r="U46" s="47">
        <f t="shared" ref="U46:Y46" si="97">roundup(P46/40*2,0)</f>
        <v>2</v>
      </c>
      <c r="V46" s="47">
        <f t="shared" si="97"/>
        <v>2</v>
      </c>
      <c r="W46" s="47">
        <f t="shared" si="97"/>
        <v>2</v>
      </c>
      <c r="X46" s="47">
        <f t="shared" si="97"/>
        <v>2</v>
      </c>
      <c r="Y46" s="47">
        <f t="shared" si="97"/>
        <v>2</v>
      </c>
    </row>
    <row r="47" ht="12.75" customHeight="1">
      <c r="A47" s="47">
        <v>71.0</v>
      </c>
      <c r="B47" s="47">
        <v>44.0</v>
      </c>
      <c r="C47" s="45" t="s">
        <v>207</v>
      </c>
      <c r="D47" s="45" t="s">
        <v>208</v>
      </c>
      <c r="E47" s="47">
        <v>20.0</v>
      </c>
      <c r="F47" s="47">
        <v>20.0</v>
      </c>
      <c r="G47" s="47">
        <v>20.0</v>
      </c>
      <c r="H47" s="47">
        <v>20.0</v>
      </c>
      <c r="I47" s="47">
        <v>20.0</v>
      </c>
      <c r="J47" s="89">
        <f t="shared" si="37"/>
        <v>100</v>
      </c>
      <c r="K47" s="89">
        <f t="shared" si="4"/>
        <v>10</v>
      </c>
      <c r="L47" s="89">
        <f t="shared" si="5"/>
        <v>10</v>
      </c>
      <c r="M47" s="90">
        <v>10.0</v>
      </c>
      <c r="N47" s="91">
        <f t="shared" si="6"/>
        <v>10</v>
      </c>
      <c r="O47" s="85">
        <v>10.0</v>
      </c>
      <c r="P47" s="85">
        <f t="shared" si="30"/>
        <v>40</v>
      </c>
      <c r="Q47" s="85">
        <f t="shared" si="10"/>
        <v>40</v>
      </c>
      <c r="R47" s="85">
        <f t="shared" ref="R47:T47" si="98">G47+$M47+$O47</f>
        <v>40</v>
      </c>
      <c r="S47" s="85">
        <f t="shared" si="98"/>
        <v>40</v>
      </c>
      <c r="T47" s="85">
        <f t="shared" si="98"/>
        <v>40</v>
      </c>
      <c r="U47" s="47">
        <f t="shared" ref="U47:Y47" si="99">roundup(P47/40*2,0)</f>
        <v>2</v>
      </c>
      <c r="V47" s="47">
        <f t="shared" si="99"/>
        <v>2</v>
      </c>
      <c r="W47" s="47">
        <f t="shared" si="99"/>
        <v>2</v>
      </c>
      <c r="X47" s="47">
        <f t="shared" si="99"/>
        <v>2</v>
      </c>
      <c r="Y47" s="47">
        <f t="shared" si="99"/>
        <v>2</v>
      </c>
    </row>
    <row r="48" ht="12.75" customHeight="1">
      <c r="A48" s="47">
        <v>100.0</v>
      </c>
      <c r="B48" s="47">
        <v>45.0</v>
      </c>
      <c r="C48" s="45" t="s">
        <v>102</v>
      </c>
      <c r="D48" s="45" t="s">
        <v>209</v>
      </c>
      <c r="E48" s="47">
        <v>20.0</v>
      </c>
      <c r="F48" s="47">
        <v>20.0</v>
      </c>
      <c r="G48" s="47">
        <v>20.0</v>
      </c>
      <c r="H48" s="47">
        <v>20.0</v>
      </c>
      <c r="I48" s="47">
        <v>20.0</v>
      </c>
      <c r="J48" s="89">
        <f t="shared" si="37"/>
        <v>100</v>
      </c>
      <c r="K48" s="89">
        <f t="shared" si="4"/>
        <v>10</v>
      </c>
      <c r="L48" s="89">
        <f t="shared" si="5"/>
        <v>10</v>
      </c>
      <c r="M48" s="90">
        <v>10.0</v>
      </c>
      <c r="N48" s="91">
        <f t="shared" si="6"/>
        <v>10</v>
      </c>
      <c r="O48" s="85">
        <v>10.0</v>
      </c>
      <c r="P48" s="85">
        <f t="shared" si="30"/>
        <v>40</v>
      </c>
      <c r="Q48" s="85">
        <f t="shared" si="10"/>
        <v>40</v>
      </c>
      <c r="R48" s="85">
        <f t="shared" ref="R48:T48" si="100">G48+$M48+$O48</f>
        <v>40</v>
      </c>
      <c r="S48" s="85">
        <f t="shared" si="100"/>
        <v>40</v>
      </c>
      <c r="T48" s="85">
        <f t="shared" si="100"/>
        <v>40</v>
      </c>
      <c r="U48" s="47">
        <f t="shared" ref="U48:Y48" si="101">roundup(P48/40*2,0)</f>
        <v>2</v>
      </c>
      <c r="V48" s="47">
        <f t="shared" si="101"/>
        <v>2</v>
      </c>
      <c r="W48" s="47">
        <f t="shared" si="101"/>
        <v>2</v>
      </c>
      <c r="X48" s="47">
        <f t="shared" si="101"/>
        <v>2</v>
      </c>
      <c r="Y48" s="47">
        <f t="shared" si="101"/>
        <v>2</v>
      </c>
    </row>
    <row r="49" ht="12.75" customHeight="1">
      <c r="A49" s="47">
        <v>100.0</v>
      </c>
      <c r="B49" s="47">
        <v>46.0</v>
      </c>
      <c r="C49" s="45" t="s">
        <v>104</v>
      </c>
      <c r="D49" s="45" t="s">
        <v>266</v>
      </c>
      <c r="E49" s="47">
        <v>20.0</v>
      </c>
      <c r="F49" s="47">
        <v>20.0</v>
      </c>
      <c r="G49" s="47">
        <v>20.0</v>
      </c>
      <c r="H49" s="47">
        <v>20.0</v>
      </c>
      <c r="I49" s="47">
        <v>20.0</v>
      </c>
      <c r="J49" s="89">
        <f t="shared" si="37"/>
        <v>100</v>
      </c>
      <c r="K49" s="89">
        <f t="shared" si="4"/>
        <v>10</v>
      </c>
      <c r="L49" s="89">
        <f t="shared" si="5"/>
        <v>10</v>
      </c>
      <c r="M49" s="90">
        <v>10.0</v>
      </c>
      <c r="N49" s="91">
        <f t="shared" si="6"/>
        <v>10</v>
      </c>
      <c r="O49" s="85">
        <v>10.0</v>
      </c>
      <c r="P49" s="85">
        <f t="shared" si="30"/>
        <v>40</v>
      </c>
      <c r="Q49" s="85">
        <f t="shared" si="10"/>
        <v>40</v>
      </c>
      <c r="R49" s="85">
        <f t="shared" ref="R49:T49" si="102">G49+$M49+$O49</f>
        <v>40</v>
      </c>
      <c r="S49" s="85">
        <f t="shared" si="102"/>
        <v>40</v>
      </c>
      <c r="T49" s="85">
        <f t="shared" si="102"/>
        <v>40</v>
      </c>
      <c r="U49" s="47">
        <f t="shared" ref="U49:Y49" si="103">roundup(P49/40*2,0)</f>
        <v>2</v>
      </c>
      <c r="V49" s="47">
        <f t="shared" si="103"/>
        <v>2</v>
      </c>
      <c r="W49" s="47">
        <f t="shared" si="103"/>
        <v>2</v>
      </c>
      <c r="X49" s="47">
        <f t="shared" si="103"/>
        <v>2</v>
      </c>
      <c r="Y49" s="47">
        <f t="shared" si="103"/>
        <v>2</v>
      </c>
    </row>
    <row r="50" ht="12.75" customHeight="1">
      <c r="A50" s="47">
        <v>100.0</v>
      </c>
      <c r="B50" s="47">
        <v>47.0</v>
      </c>
      <c r="C50" s="45" t="s">
        <v>106</v>
      </c>
      <c r="D50" s="45" t="s">
        <v>210</v>
      </c>
      <c r="E50" s="47">
        <v>17.0</v>
      </c>
      <c r="F50" s="47">
        <v>18.0</v>
      </c>
      <c r="G50" s="47">
        <v>17.0</v>
      </c>
      <c r="H50" s="47">
        <v>17.0</v>
      </c>
      <c r="I50" s="47">
        <v>17.0</v>
      </c>
      <c r="J50" s="89">
        <f t="shared" si="37"/>
        <v>86</v>
      </c>
      <c r="K50" s="89">
        <f t="shared" si="4"/>
        <v>8.6</v>
      </c>
      <c r="L50" s="89">
        <f t="shared" si="5"/>
        <v>9</v>
      </c>
      <c r="M50" s="90">
        <v>10.0</v>
      </c>
      <c r="N50" s="91">
        <f t="shared" si="6"/>
        <v>10</v>
      </c>
      <c r="O50" s="85">
        <v>10.0</v>
      </c>
      <c r="P50" s="85">
        <f t="shared" si="30"/>
        <v>37</v>
      </c>
      <c r="Q50" s="85">
        <f t="shared" si="10"/>
        <v>38</v>
      </c>
      <c r="R50" s="85">
        <f t="shared" ref="R50:T50" si="104">G50+$M50+$O50</f>
        <v>37</v>
      </c>
      <c r="S50" s="85">
        <f t="shared" si="104"/>
        <v>37</v>
      </c>
      <c r="T50" s="85">
        <f t="shared" si="104"/>
        <v>37</v>
      </c>
      <c r="U50" s="47">
        <f t="shared" ref="U50:Y50" si="105">roundup(P50/40*2,0)</f>
        <v>2</v>
      </c>
      <c r="V50" s="47">
        <f t="shared" si="105"/>
        <v>2</v>
      </c>
      <c r="W50" s="47">
        <f t="shared" si="105"/>
        <v>2</v>
      </c>
      <c r="X50" s="47">
        <f t="shared" si="105"/>
        <v>2</v>
      </c>
      <c r="Y50" s="47">
        <f t="shared" si="105"/>
        <v>2</v>
      </c>
    </row>
    <row r="51" ht="12.75" customHeight="1">
      <c r="A51" s="47">
        <v>86.0</v>
      </c>
      <c r="B51" s="47">
        <v>48.0</v>
      </c>
      <c r="C51" s="45" t="s">
        <v>108</v>
      </c>
      <c r="D51" s="45" t="s">
        <v>211</v>
      </c>
      <c r="E51" s="47">
        <v>16.0</v>
      </c>
      <c r="F51" s="47">
        <v>17.0</v>
      </c>
      <c r="G51" s="47">
        <v>16.0</v>
      </c>
      <c r="H51" s="47">
        <v>17.0</v>
      </c>
      <c r="I51" s="47">
        <v>16.0</v>
      </c>
      <c r="J51" s="89">
        <f t="shared" si="37"/>
        <v>82</v>
      </c>
      <c r="K51" s="89">
        <f t="shared" si="4"/>
        <v>8.2</v>
      </c>
      <c r="L51" s="89">
        <f t="shared" si="5"/>
        <v>9</v>
      </c>
      <c r="M51" s="90">
        <v>10.0</v>
      </c>
      <c r="N51" s="91">
        <f t="shared" si="6"/>
        <v>10</v>
      </c>
      <c r="O51" s="85">
        <v>10.0</v>
      </c>
      <c r="P51" s="85">
        <f t="shared" si="30"/>
        <v>36</v>
      </c>
      <c r="Q51" s="85">
        <f t="shared" si="10"/>
        <v>37</v>
      </c>
      <c r="R51" s="85">
        <f t="shared" ref="R51:T51" si="106">G51+$M51+$O51</f>
        <v>36</v>
      </c>
      <c r="S51" s="85">
        <f t="shared" si="106"/>
        <v>37</v>
      </c>
      <c r="T51" s="85">
        <f t="shared" si="106"/>
        <v>36</v>
      </c>
      <c r="U51" s="47">
        <f t="shared" ref="U51:Y51" si="107">roundup(P51/40*2,0)</f>
        <v>2</v>
      </c>
      <c r="V51" s="47">
        <f t="shared" si="107"/>
        <v>2</v>
      </c>
      <c r="W51" s="47">
        <f t="shared" si="107"/>
        <v>2</v>
      </c>
      <c r="X51" s="47">
        <f t="shared" si="107"/>
        <v>2</v>
      </c>
      <c r="Y51" s="47">
        <f t="shared" si="107"/>
        <v>2</v>
      </c>
    </row>
    <row r="52" ht="12.75" customHeight="1">
      <c r="A52" s="47">
        <v>82.0</v>
      </c>
      <c r="B52" s="47">
        <v>49.0</v>
      </c>
      <c r="C52" s="45" t="s">
        <v>110</v>
      </c>
      <c r="D52" s="45" t="s">
        <v>212</v>
      </c>
      <c r="E52" s="47">
        <v>20.0</v>
      </c>
      <c r="F52" s="47">
        <v>20.0</v>
      </c>
      <c r="G52" s="47">
        <v>20.0</v>
      </c>
      <c r="H52" s="47">
        <v>20.0</v>
      </c>
      <c r="I52" s="47">
        <v>20.0</v>
      </c>
      <c r="J52" s="89">
        <f t="shared" si="37"/>
        <v>100</v>
      </c>
      <c r="K52" s="89">
        <f t="shared" si="4"/>
        <v>10</v>
      </c>
      <c r="L52" s="89">
        <f t="shared" si="5"/>
        <v>10</v>
      </c>
      <c r="M52" s="90">
        <v>10.0</v>
      </c>
      <c r="N52" s="91">
        <f t="shared" si="6"/>
        <v>10</v>
      </c>
      <c r="O52" s="85">
        <v>10.0</v>
      </c>
      <c r="P52" s="85">
        <f t="shared" si="30"/>
        <v>40</v>
      </c>
      <c r="Q52" s="85">
        <f t="shared" si="10"/>
        <v>40</v>
      </c>
      <c r="R52" s="85">
        <f t="shared" ref="R52:T52" si="108">G52+$M52+$O52</f>
        <v>40</v>
      </c>
      <c r="S52" s="85">
        <f t="shared" si="108"/>
        <v>40</v>
      </c>
      <c r="T52" s="85">
        <f t="shared" si="108"/>
        <v>40</v>
      </c>
      <c r="U52" s="47">
        <f t="shared" ref="U52:Y52" si="109">roundup(P52/40*2,0)</f>
        <v>2</v>
      </c>
      <c r="V52" s="47">
        <f t="shared" si="109"/>
        <v>2</v>
      </c>
      <c r="W52" s="47">
        <f t="shared" si="109"/>
        <v>2</v>
      </c>
      <c r="X52" s="47">
        <f t="shared" si="109"/>
        <v>2</v>
      </c>
      <c r="Y52" s="47">
        <f t="shared" si="109"/>
        <v>2</v>
      </c>
    </row>
    <row r="53" ht="12.75" customHeight="1">
      <c r="A53" s="47">
        <v>96.0</v>
      </c>
      <c r="B53" s="47">
        <v>50.0</v>
      </c>
      <c r="C53" s="45" t="s">
        <v>213</v>
      </c>
      <c r="D53" s="45" t="s">
        <v>214</v>
      </c>
      <c r="E53" s="47">
        <v>10.0</v>
      </c>
      <c r="F53" s="47">
        <v>11.0</v>
      </c>
      <c r="G53" s="47">
        <v>11.0</v>
      </c>
      <c r="H53" s="47">
        <v>11.0</v>
      </c>
      <c r="I53" s="47">
        <v>10.0</v>
      </c>
      <c r="J53" s="89">
        <f t="shared" si="37"/>
        <v>53</v>
      </c>
      <c r="K53" s="89">
        <f t="shared" si="4"/>
        <v>5.3</v>
      </c>
      <c r="L53" s="89">
        <f t="shared" si="5"/>
        <v>6</v>
      </c>
      <c r="M53" s="90">
        <v>7.0</v>
      </c>
      <c r="N53" s="91">
        <f t="shared" si="6"/>
        <v>7</v>
      </c>
      <c r="O53" s="85">
        <v>10.0</v>
      </c>
      <c r="P53" s="85">
        <f t="shared" si="30"/>
        <v>27</v>
      </c>
      <c r="Q53" s="85">
        <f t="shared" si="10"/>
        <v>28</v>
      </c>
      <c r="R53" s="85">
        <f t="shared" ref="R53:T53" si="110">G53+$M53+$O53</f>
        <v>28</v>
      </c>
      <c r="S53" s="85">
        <f t="shared" si="110"/>
        <v>28</v>
      </c>
      <c r="T53" s="85">
        <f t="shared" si="110"/>
        <v>27</v>
      </c>
      <c r="U53" s="47">
        <f t="shared" ref="U53:Y53" si="111">roundup(P53/40*2,0)</f>
        <v>2</v>
      </c>
      <c r="V53" s="47">
        <f t="shared" si="111"/>
        <v>2</v>
      </c>
      <c r="W53" s="47">
        <f t="shared" si="111"/>
        <v>2</v>
      </c>
      <c r="X53" s="47">
        <f t="shared" si="111"/>
        <v>2</v>
      </c>
      <c r="Y53" s="47">
        <f t="shared" si="111"/>
        <v>2</v>
      </c>
    </row>
    <row r="54" ht="12.75" customHeight="1">
      <c r="A54" s="47">
        <v>53.0</v>
      </c>
      <c r="B54" s="47">
        <v>51.0</v>
      </c>
      <c r="C54" s="45" t="s">
        <v>114</v>
      </c>
      <c r="D54" s="45" t="s">
        <v>215</v>
      </c>
      <c r="E54" s="47">
        <v>16.0</v>
      </c>
      <c r="F54" s="47">
        <v>16.0</v>
      </c>
      <c r="G54" s="47">
        <v>17.0</v>
      </c>
      <c r="H54" s="47">
        <v>17.0</v>
      </c>
      <c r="I54" s="47">
        <v>16.0</v>
      </c>
      <c r="J54" s="89">
        <f t="shared" si="37"/>
        <v>82</v>
      </c>
      <c r="K54" s="89">
        <f t="shared" si="4"/>
        <v>8.2</v>
      </c>
      <c r="L54" s="89">
        <f t="shared" si="5"/>
        <v>9</v>
      </c>
      <c r="M54" s="90">
        <v>8.0</v>
      </c>
      <c r="N54" s="91">
        <f t="shared" si="6"/>
        <v>9</v>
      </c>
      <c r="O54" s="85">
        <v>10.0</v>
      </c>
      <c r="P54" s="85">
        <f t="shared" si="30"/>
        <v>34</v>
      </c>
      <c r="Q54" s="85">
        <f t="shared" si="10"/>
        <v>34</v>
      </c>
      <c r="R54" s="85">
        <f t="shared" ref="R54:T54" si="112">G54+$M54+$O54</f>
        <v>35</v>
      </c>
      <c r="S54" s="85">
        <f t="shared" si="112"/>
        <v>35</v>
      </c>
      <c r="T54" s="85">
        <f t="shared" si="112"/>
        <v>34</v>
      </c>
      <c r="U54" s="47">
        <f t="shared" ref="U54:Y54" si="113">roundup(P54/40*2,0)</f>
        <v>2</v>
      </c>
      <c r="V54" s="47">
        <f t="shared" si="113"/>
        <v>2</v>
      </c>
      <c r="W54" s="47">
        <f t="shared" si="113"/>
        <v>2</v>
      </c>
      <c r="X54" s="47">
        <f t="shared" si="113"/>
        <v>2</v>
      </c>
      <c r="Y54" s="47">
        <f t="shared" si="113"/>
        <v>2</v>
      </c>
    </row>
    <row r="55" ht="12.75" customHeight="1">
      <c r="A55" s="47">
        <v>82.0</v>
      </c>
      <c r="B55" s="47">
        <v>52.0</v>
      </c>
      <c r="C55" s="45" t="s">
        <v>116</v>
      </c>
      <c r="D55" s="45" t="s">
        <v>216</v>
      </c>
      <c r="E55" s="47">
        <v>18.0</v>
      </c>
      <c r="F55" s="47">
        <v>18.0</v>
      </c>
      <c r="G55" s="47">
        <v>18.0</v>
      </c>
      <c r="H55" s="47">
        <v>17.0</v>
      </c>
      <c r="I55" s="47">
        <v>18.0</v>
      </c>
      <c r="J55" s="89">
        <f t="shared" si="37"/>
        <v>89</v>
      </c>
      <c r="K55" s="89">
        <f t="shared" si="4"/>
        <v>8.9</v>
      </c>
      <c r="L55" s="89">
        <f t="shared" si="5"/>
        <v>9</v>
      </c>
      <c r="M55" s="90">
        <v>10.0</v>
      </c>
      <c r="N55" s="91">
        <f t="shared" si="6"/>
        <v>10</v>
      </c>
      <c r="O55" s="85">
        <v>10.0</v>
      </c>
      <c r="P55" s="85">
        <f t="shared" si="30"/>
        <v>38</v>
      </c>
      <c r="Q55" s="85">
        <f t="shared" si="10"/>
        <v>38</v>
      </c>
      <c r="R55" s="85">
        <f t="shared" ref="R55:T55" si="114">G55+$M55+$O55</f>
        <v>38</v>
      </c>
      <c r="S55" s="85">
        <f t="shared" si="114"/>
        <v>37</v>
      </c>
      <c r="T55" s="85">
        <f t="shared" si="114"/>
        <v>38</v>
      </c>
      <c r="U55" s="47">
        <f t="shared" ref="U55:Y55" si="115">roundup(P55/40*2,0)</f>
        <v>2</v>
      </c>
      <c r="V55" s="47">
        <f t="shared" si="115"/>
        <v>2</v>
      </c>
      <c r="W55" s="47">
        <f t="shared" si="115"/>
        <v>2</v>
      </c>
      <c r="X55" s="47">
        <f t="shared" si="115"/>
        <v>2</v>
      </c>
      <c r="Y55" s="47">
        <f t="shared" si="115"/>
        <v>2</v>
      </c>
    </row>
    <row r="56" ht="12.75" customHeight="1">
      <c r="A56" s="47">
        <v>89.0</v>
      </c>
      <c r="B56" s="47">
        <v>53.0</v>
      </c>
      <c r="C56" s="45" t="s">
        <v>118</v>
      </c>
      <c r="D56" s="45" t="s">
        <v>217</v>
      </c>
      <c r="E56" s="47">
        <v>17.0</v>
      </c>
      <c r="F56" s="47">
        <v>17.0</v>
      </c>
      <c r="G56" s="47">
        <v>16.0</v>
      </c>
      <c r="H56" s="47">
        <v>16.0</v>
      </c>
      <c r="I56" s="47">
        <v>16.0</v>
      </c>
      <c r="J56" s="89">
        <f t="shared" si="37"/>
        <v>82</v>
      </c>
      <c r="K56" s="89">
        <f t="shared" si="4"/>
        <v>8.2</v>
      </c>
      <c r="L56" s="89">
        <f t="shared" si="5"/>
        <v>9</v>
      </c>
      <c r="M56" s="90">
        <v>8.0</v>
      </c>
      <c r="N56" s="91">
        <f t="shared" si="6"/>
        <v>9</v>
      </c>
      <c r="O56" s="85">
        <v>10.0</v>
      </c>
      <c r="P56" s="85">
        <f t="shared" si="30"/>
        <v>35</v>
      </c>
      <c r="Q56" s="85">
        <f t="shared" si="10"/>
        <v>35</v>
      </c>
      <c r="R56" s="85">
        <f t="shared" ref="R56:T56" si="116">G56+$M56+$O56</f>
        <v>34</v>
      </c>
      <c r="S56" s="85">
        <f t="shared" si="116"/>
        <v>34</v>
      </c>
      <c r="T56" s="85">
        <f t="shared" si="116"/>
        <v>34</v>
      </c>
      <c r="U56" s="47">
        <f t="shared" ref="U56:Y56" si="117">roundup(P56/40*2,0)</f>
        <v>2</v>
      </c>
      <c r="V56" s="47">
        <f t="shared" si="117"/>
        <v>2</v>
      </c>
      <c r="W56" s="47">
        <f t="shared" si="117"/>
        <v>2</v>
      </c>
      <c r="X56" s="47">
        <f t="shared" si="117"/>
        <v>2</v>
      </c>
      <c r="Y56" s="47">
        <f t="shared" si="117"/>
        <v>2</v>
      </c>
    </row>
    <row r="57" ht="12.75" customHeight="1">
      <c r="A57" s="47">
        <v>82.0</v>
      </c>
      <c r="B57" s="47">
        <v>54.0</v>
      </c>
      <c r="C57" s="87" t="s">
        <v>120</v>
      </c>
      <c r="D57" s="87" t="s">
        <v>267</v>
      </c>
      <c r="E57" s="47">
        <v>16.0</v>
      </c>
      <c r="F57" s="47">
        <v>16.0</v>
      </c>
      <c r="G57" s="47">
        <v>16.0</v>
      </c>
      <c r="H57" s="47">
        <v>16.0</v>
      </c>
      <c r="I57" s="47">
        <v>16.0</v>
      </c>
      <c r="J57" s="89">
        <v>80.0</v>
      </c>
      <c r="K57" s="89">
        <f t="shared" si="4"/>
        <v>8</v>
      </c>
      <c r="L57" s="89">
        <f t="shared" si="5"/>
        <v>8</v>
      </c>
      <c r="M57" s="90">
        <v>8.0</v>
      </c>
      <c r="N57" s="91">
        <f t="shared" si="6"/>
        <v>8</v>
      </c>
      <c r="O57" s="85">
        <v>10.0</v>
      </c>
      <c r="P57" s="85">
        <f t="shared" si="30"/>
        <v>34</v>
      </c>
      <c r="Q57" s="85">
        <f t="shared" si="10"/>
        <v>34</v>
      </c>
      <c r="R57" s="85">
        <f t="shared" ref="R57:T57" si="118">G57+$M57+$O57</f>
        <v>34</v>
      </c>
      <c r="S57" s="85">
        <f t="shared" si="118"/>
        <v>34</v>
      </c>
      <c r="T57" s="85">
        <f t="shared" si="118"/>
        <v>34</v>
      </c>
      <c r="U57" s="47">
        <f t="shared" ref="U57:Y57" si="119">roundup(P57/40*2,0)</f>
        <v>2</v>
      </c>
      <c r="V57" s="47">
        <f t="shared" si="119"/>
        <v>2</v>
      </c>
      <c r="W57" s="47">
        <f t="shared" si="119"/>
        <v>2</v>
      </c>
      <c r="X57" s="47">
        <f t="shared" si="119"/>
        <v>2</v>
      </c>
      <c r="Y57" s="47">
        <f t="shared" si="119"/>
        <v>2</v>
      </c>
    </row>
    <row r="58" ht="12.75" customHeight="1">
      <c r="A58" s="47">
        <v>80.0</v>
      </c>
      <c r="B58" s="47">
        <v>55.0</v>
      </c>
      <c r="C58" s="45" t="s">
        <v>122</v>
      </c>
      <c r="D58" s="45" t="s">
        <v>219</v>
      </c>
      <c r="E58" s="47">
        <v>20.0</v>
      </c>
      <c r="F58" s="47">
        <v>20.0</v>
      </c>
      <c r="G58" s="47">
        <v>20.0</v>
      </c>
      <c r="H58" s="47">
        <v>20.0</v>
      </c>
      <c r="I58" s="47">
        <v>20.0</v>
      </c>
      <c r="J58" s="89">
        <f t="shared" ref="J58:J65" si="122">sum(E58:I58)</f>
        <v>100</v>
      </c>
      <c r="K58" s="89">
        <f t="shared" si="4"/>
        <v>10</v>
      </c>
      <c r="L58" s="89">
        <f t="shared" si="5"/>
        <v>10</v>
      </c>
      <c r="M58" s="90">
        <v>10.0</v>
      </c>
      <c r="N58" s="91">
        <f t="shared" si="6"/>
        <v>10</v>
      </c>
      <c r="O58" s="85">
        <v>10.0</v>
      </c>
      <c r="P58" s="85">
        <f t="shared" si="30"/>
        <v>40</v>
      </c>
      <c r="Q58" s="85">
        <f t="shared" si="10"/>
        <v>40</v>
      </c>
      <c r="R58" s="85">
        <f t="shared" ref="R58:T58" si="120">G58+$M58+$O58</f>
        <v>40</v>
      </c>
      <c r="S58" s="85">
        <f t="shared" si="120"/>
        <v>40</v>
      </c>
      <c r="T58" s="85">
        <f t="shared" si="120"/>
        <v>40</v>
      </c>
      <c r="U58" s="47">
        <f t="shared" ref="U58:Y58" si="121">roundup(P58/40*2,0)</f>
        <v>2</v>
      </c>
      <c r="V58" s="47">
        <f t="shared" si="121"/>
        <v>2</v>
      </c>
      <c r="W58" s="47">
        <f t="shared" si="121"/>
        <v>2</v>
      </c>
      <c r="X58" s="47">
        <f t="shared" si="121"/>
        <v>2</v>
      </c>
      <c r="Y58" s="47">
        <f t="shared" si="121"/>
        <v>2</v>
      </c>
    </row>
    <row r="59" ht="12.75" customHeight="1">
      <c r="A59" s="47">
        <v>100.0</v>
      </c>
      <c r="B59" s="47">
        <v>56.0</v>
      </c>
      <c r="C59" s="45" t="s">
        <v>124</v>
      </c>
      <c r="D59" s="45" t="s">
        <v>220</v>
      </c>
      <c r="E59" s="47">
        <v>13.0</v>
      </c>
      <c r="F59" s="47">
        <v>14.0</v>
      </c>
      <c r="G59" s="47">
        <v>14.0</v>
      </c>
      <c r="H59" s="47">
        <v>13.0</v>
      </c>
      <c r="I59" s="47">
        <v>13.0</v>
      </c>
      <c r="J59" s="89">
        <f t="shared" si="122"/>
        <v>67</v>
      </c>
      <c r="K59" s="89">
        <f t="shared" si="4"/>
        <v>6.7</v>
      </c>
      <c r="L59" s="89">
        <f t="shared" si="5"/>
        <v>7</v>
      </c>
      <c r="M59" s="90">
        <v>9.0</v>
      </c>
      <c r="N59" s="91">
        <f t="shared" si="6"/>
        <v>8</v>
      </c>
      <c r="O59" s="85">
        <v>10.0</v>
      </c>
      <c r="P59" s="85">
        <f t="shared" si="30"/>
        <v>32</v>
      </c>
      <c r="Q59" s="85">
        <f t="shared" si="10"/>
        <v>33</v>
      </c>
      <c r="R59" s="85">
        <f t="shared" ref="R59:T59" si="123">G59+$M59+$O59</f>
        <v>33</v>
      </c>
      <c r="S59" s="85">
        <f t="shared" si="123"/>
        <v>32</v>
      </c>
      <c r="T59" s="85">
        <f t="shared" si="123"/>
        <v>32</v>
      </c>
      <c r="U59" s="47">
        <f t="shared" ref="U59:Y59" si="124">roundup(P59/40*2,0)</f>
        <v>2</v>
      </c>
      <c r="V59" s="47">
        <f t="shared" si="124"/>
        <v>2</v>
      </c>
      <c r="W59" s="47">
        <f t="shared" si="124"/>
        <v>2</v>
      </c>
      <c r="X59" s="47">
        <f t="shared" si="124"/>
        <v>2</v>
      </c>
      <c r="Y59" s="47">
        <f t="shared" si="124"/>
        <v>2</v>
      </c>
    </row>
    <row r="60" ht="12.75" customHeight="1">
      <c r="A60" s="47">
        <v>67.0</v>
      </c>
      <c r="B60" s="47">
        <v>57.0</v>
      </c>
      <c r="C60" s="45" t="s">
        <v>126</v>
      </c>
      <c r="D60" s="45" t="s">
        <v>221</v>
      </c>
      <c r="E60" s="47">
        <v>18.0</v>
      </c>
      <c r="F60" s="47">
        <v>18.0</v>
      </c>
      <c r="G60" s="47">
        <v>18.0</v>
      </c>
      <c r="H60" s="47">
        <v>17.0</v>
      </c>
      <c r="I60" s="47">
        <v>18.0</v>
      </c>
      <c r="J60" s="89">
        <f t="shared" si="122"/>
        <v>89</v>
      </c>
      <c r="K60" s="89">
        <f t="shared" si="4"/>
        <v>8.9</v>
      </c>
      <c r="L60" s="89">
        <f t="shared" si="5"/>
        <v>9</v>
      </c>
      <c r="M60" s="90">
        <v>10.0</v>
      </c>
      <c r="N60" s="91">
        <f t="shared" si="6"/>
        <v>10</v>
      </c>
      <c r="O60" s="85">
        <v>10.0</v>
      </c>
      <c r="P60" s="85">
        <f t="shared" si="30"/>
        <v>38</v>
      </c>
      <c r="Q60" s="85">
        <f t="shared" si="10"/>
        <v>38</v>
      </c>
      <c r="R60" s="85">
        <f t="shared" ref="R60:T60" si="125">G60+$M60+$O60</f>
        <v>38</v>
      </c>
      <c r="S60" s="85">
        <f t="shared" si="125"/>
        <v>37</v>
      </c>
      <c r="T60" s="85">
        <f t="shared" si="125"/>
        <v>38</v>
      </c>
      <c r="U60" s="47">
        <f t="shared" ref="U60:Y60" si="126">roundup(P60/40*2,0)</f>
        <v>2</v>
      </c>
      <c r="V60" s="47">
        <f t="shared" si="126"/>
        <v>2</v>
      </c>
      <c r="W60" s="47">
        <f t="shared" si="126"/>
        <v>2</v>
      </c>
      <c r="X60" s="47">
        <f t="shared" si="126"/>
        <v>2</v>
      </c>
      <c r="Y60" s="47">
        <f t="shared" si="126"/>
        <v>2</v>
      </c>
    </row>
    <row r="61" ht="12.75" customHeight="1">
      <c r="A61" s="47">
        <v>89.0</v>
      </c>
      <c r="B61" s="47">
        <v>58.0</v>
      </c>
      <c r="C61" s="45" t="s">
        <v>128</v>
      </c>
      <c r="D61" s="45" t="s">
        <v>222</v>
      </c>
      <c r="E61" s="47">
        <v>14.0</v>
      </c>
      <c r="F61" s="47">
        <v>12.0</v>
      </c>
      <c r="G61" s="47">
        <v>14.0</v>
      </c>
      <c r="H61" s="47">
        <v>12.0</v>
      </c>
      <c r="I61" s="47">
        <v>12.0</v>
      </c>
      <c r="J61" s="89">
        <f t="shared" si="122"/>
        <v>64</v>
      </c>
      <c r="K61" s="89">
        <f t="shared" si="4"/>
        <v>6.4</v>
      </c>
      <c r="L61" s="89">
        <f t="shared" si="5"/>
        <v>7</v>
      </c>
      <c r="M61" s="90">
        <v>9.0</v>
      </c>
      <c r="N61" s="91">
        <f t="shared" si="6"/>
        <v>8</v>
      </c>
      <c r="O61" s="85">
        <v>10.0</v>
      </c>
      <c r="P61" s="85">
        <f t="shared" si="30"/>
        <v>33</v>
      </c>
      <c r="Q61" s="85">
        <f t="shared" si="10"/>
        <v>31</v>
      </c>
      <c r="R61" s="85">
        <f t="shared" ref="R61:T61" si="127">G61+$M61+$O61</f>
        <v>33</v>
      </c>
      <c r="S61" s="85">
        <f t="shared" si="127"/>
        <v>31</v>
      </c>
      <c r="T61" s="85">
        <f t="shared" si="127"/>
        <v>31</v>
      </c>
      <c r="U61" s="47">
        <f t="shared" ref="U61:Y61" si="128">roundup(P61/40*2,0)</f>
        <v>2</v>
      </c>
      <c r="V61" s="47">
        <f t="shared" si="128"/>
        <v>2</v>
      </c>
      <c r="W61" s="47">
        <f t="shared" si="128"/>
        <v>2</v>
      </c>
      <c r="X61" s="47">
        <f t="shared" si="128"/>
        <v>2</v>
      </c>
      <c r="Y61" s="47">
        <f t="shared" si="128"/>
        <v>2</v>
      </c>
    </row>
    <row r="62" ht="12.75" customHeight="1">
      <c r="A62" s="47">
        <v>64.0</v>
      </c>
      <c r="B62" s="47">
        <v>59.0</v>
      </c>
      <c r="C62" s="45" t="s">
        <v>130</v>
      </c>
      <c r="D62" s="45" t="s">
        <v>131</v>
      </c>
      <c r="E62" s="47">
        <v>20.0</v>
      </c>
      <c r="F62" s="47">
        <v>19.0</v>
      </c>
      <c r="G62" s="47">
        <v>20.0</v>
      </c>
      <c r="H62" s="47">
        <v>19.0</v>
      </c>
      <c r="I62" s="47">
        <v>19.0</v>
      </c>
      <c r="J62" s="89">
        <f t="shared" si="122"/>
        <v>97</v>
      </c>
      <c r="K62" s="89">
        <f t="shared" si="4"/>
        <v>9.7</v>
      </c>
      <c r="L62" s="89">
        <f t="shared" si="5"/>
        <v>10</v>
      </c>
      <c r="M62" s="90">
        <v>10.0</v>
      </c>
      <c r="N62" s="91">
        <f t="shared" si="6"/>
        <v>10</v>
      </c>
      <c r="O62" s="85">
        <v>10.0</v>
      </c>
      <c r="P62" s="85">
        <f t="shared" si="30"/>
        <v>40</v>
      </c>
      <c r="Q62" s="85">
        <f t="shared" si="10"/>
        <v>39</v>
      </c>
      <c r="R62" s="85">
        <f t="shared" ref="R62:T62" si="129">G62+$M62+$O62</f>
        <v>40</v>
      </c>
      <c r="S62" s="85">
        <f t="shared" si="129"/>
        <v>39</v>
      </c>
      <c r="T62" s="85">
        <f t="shared" si="129"/>
        <v>39</v>
      </c>
      <c r="U62" s="47">
        <f t="shared" ref="U62:Y62" si="130">roundup(P62/40*2,0)</f>
        <v>2</v>
      </c>
      <c r="V62" s="47">
        <f t="shared" si="130"/>
        <v>2</v>
      </c>
      <c r="W62" s="47">
        <f t="shared" si="130"/>
        <v>2</v>
      </c>
      <c r="X62" s="47">
        <f t="shared" si="130"/>
        <v>2</v>
      </c>
      <c r="Y62" s="47">
        <f t="shared" si="130"/>
        <v>2</v>
      </c>
    </row>
    <row r="63" ht="12.75" customHeight="1">
      <c r="A63" s="47">
        <v>97.0</v>
      </c>
      <c r="B63" s="47">
        <v>60.0</v>
      </c>
      <c r="C63" s="45" t="s">
        <v>132</v>
      </c>
      <c r="D63" s="45" t="s">
        <v>218</v>
      </c>
      <c r="E63" s="47">
        <v>16.0</v>
      </c>
      <c r="F63" s="47">
        <v>16.0</v>
      </c>
      <c r="G63" s="47">
        <v>16.0</v>
      </c>
      <c r="H63" s="47">
        <v>16.0</v>
      </c>
      <c r="I63" s="47">
        <v>16.0</v>
      </c>
      <c r="J63" s="89">
        <f t="shared" si="122"/>
        <v>80</v>
      </c>
      <c r="K63" s="89">
        <f t="shared" si="4"/>
        <v>8</v>
      </c>
      <c r="L63" s="89">
        <f t="shared" si="5"/>
        <v>8</v>
      </c>
      <c r="M63" s="90">
        <v>9.0</v>
      </c>
      <c r="N63" s="91">
        <f t="shared" si="6"/>
        <v>9</v>
      </c>
      <c r="O63" s="85">
        <v>10.0</v>
      </c>
      <c r="P63" s="85">
        <f t="shared" si="30"/>
        <v>35</v>
      </c>
      <c r="Q63" s="85">
        <f t="shared" si="10"/>
        <v>35</v>
      </c>
      <c r="R63" s="85">
        <f t="shared" ref="R63:T63" si="131">G63+$M63+$O63</f>
        <v>35</v>
      </c>
      <c r="S63" s="85">
        <f t="shared" si="131"/>
        <v>35</v>
      </c>
      <c r="T63" s="85">
        <f t="shared" si="131"/>
        <v>35</v>
      </c>
      <c r="U63" s="47">
        <f t="shared" ref="U63:Y63" si="132">roundup(P63/40*2,0)</f>
        <v>2</v>
      </c>
      <c r="V63" s="47">
        <f t="shared" si="132"/>
        <v>2</v>
      </c>
      <c r="W63" s="47">
        <f t="shared" si="132"/>
        <v>2</v>
      </c>
      <c r="X63" s="47">
        <f t="shared" si="132"/>
        <v>2</v>
      </c>
      <c r="Y63" s="47">
        <f t="shared" si="132"/>
        <v>2</v>
      </c>
    </row>
    <row r="64" ht="12.75" customHeight="1">
      <c r="A64" s="47">
        <v>63.0</v>
      </c>
      <c r="B64" s="47">
        <v>61.0</v>
      </c>
      <c r="C64" s="45" t="s">
        <v>134</v>
      </c>
      <c r="D64" s="45" t="s">
        <v>268</v>
      </c>
      <c r="E64" s="47">
        <v>12.0</v>
      </c>
      <c r="F64" s="47">
        <v>13.0</v>
      </c>
      <c r="G64" s="47">
        <v>12.0</v>
      </c>
      <c r="H64" s="47">
        <v>13.0</v>
      </c>
      <c r="I64" s="47">
        <v>13.0</v>
      </c>
      <c r="J64" s="89">
        <f t="shared" si="122"/>
        <v>63</v>
      </c>
      <c r="K64" s="89">
        <f t="shared" si="4"/>
        <v>6.3</v>
      </c>
      <c r="L64" s="89">
        <f t="shared" si="5"/>
        <v>7</v>
      </c>
      <c r="M64" s="90">
        <v>9.0</v>
      </c>
      <c r="N64" s="91">
        <f t="shared" si="6"/>
        <v>8</v>
      </c>
      <c r="O64" s="85">
        <v>10.0</v>
      </c>
      <c r="P64" s="85">
        <f t="shared" si="30"/>
        <v>31</v>
      </c>
      <c r="Q64" s="85">
        <f t="shared" si="10"/>
        <v>32</v>
      </c>
      <c r="R64" s="85">
        <f t="shared" ref="R64:T64" si="133">G64+$M64+$O64</f>
        <v>31</v>
      </c>
      <c r="S64" s="85">
        <f t="shared" si="133"/>
        <v>32</v>
      </c>
      <c r="T64" s="85">
        <f t="shared" si="133"/>
        <v>32</v>
      </c>
      <c r="U64" s="47">
        <f t="shared" ref="U64:Y64" si="134">roundup(P64/40*2,0)</f>
        <v>2</v>
      </c>
      <c r="V64" s="47">
        <f t="shared" si="134"/>
        <v>2</v>
      </c>
      <c r="W64" s="47">
        <f t="shared" si="134"/>
        <v>2</v>
      </c>
      <c r="X64" s="47">
        <f t="shared" si="134"/>
        <v>2</v>
      </c>
      <c r="Y64" s="47">
        <f t="shared" si="134"/>
        <v>2</v>
      </c>
    </row>
    <row r="65" ht="12.75" customHeight="1">
      <c r="A65" s="47">
        <v>80.0</v>
      </c>
      <c r="B65" s="47">
        <v>62.0</v>
      </c>
      <c r="C65" s="45" t="s">
        <v>136</v>
      </c>
      <c r="D65" s="45" t="s">
        <v>226</v>
      </c>
      <c r="E65" s="47">
        <v>17.0</v>
      </c>
      <c r="F65" s="47">
        <v>16.0</v>
      </c>
      <c r="G65" s="47">
        <v>17.0</v>
      </c>
      <c r="H65" s="47">
        <v>17.0</v>
      </c>
      <c r="I65" s="47">
        <v>16.0</v>
      </c>
      <c r="J65" s="89">
        <f t="shared" si="122"/>
        <v>83</v>
      </c>
      <c r="K65" s="89">
        <f t="shared" si="4"/>
        <v>8.3</v>
      </c>
      <c r="L65" s="89">
        <f t="shared" si="5"/>
        <v>9</v>
      </c>
      <c r="M65" s="90">
        <v>7.0</v>
      </c>
      <c r="N65" s="91">
        <f t="shared" si="6"/>
        <v>8</v>
      </c>
      <c r="O65" s="85">
        <v>10.0</v>
      </c>
      <c r="P65" s="85">
        <f t="shared" si="30"/>
        <v>34</v>
      </c>
      <c r="Q65" s="85">
        <f t="shared" si="10"/>
        <v>33</v>
      </c>
      <c r="R65" s="85">
        <f t="shared" ref="R65:T65" si="135">G65+$M65+$O65</f>
        <v>34</v>
      </c>
      <c r="S65" s="85">
        <f t="shared" si="135"/>
        <v>34</v>
      </c>
      <c r="T65" s="85">
        <f t="shared" si="135"/>
        <v>33</v>
      </c>
      <c r="U65" s="47">
        <f t="shared" ref="U65:Y65" si="136">roundup(P65/40*2,0)</f>
        <v>2</v>
      </c>
      <c r="V65" s="47">
        <f t="shared" si="136"/>
        <v>2</v>
      </c>
      <c r="W65" s="47">
        <f t="shared" si="136"/>
        <v>2</v>
      </c>
      <c r="X65" s="47">
        <f t="shared" si="136"/>
        <v>2</v>
      </c>
      <c r="Y65" s="47">
        <f t="shared" si="136"/>
        <v>2</v>
      </c>
    </row>
    <row r="66" ht="12.75" customHeight="1">
      <c r="A66" s="47">
        <v>83.0</v>
      </c>
      <c r="B66" s="47">
        <v>63.0</v>
      </c>
      <c r="C66" s="45" t="s">
        <v>224</v>
      </c>
      <c r="D66" s="45" t="s">
        <v>225</v>
      </c>
      <c r="E66" s="47">
        <v>16.0</v>
      </c>
      <c r="F66" s="47">
        <v>16.0</v>
      </c>
      <c r="G66" s="47">
        <v>16.0</v>
      </c>
      <c r="H66" s="47">
        <v>16.0</v>
      </c>
      <c r="I66" s="47">
        <v>16.0</v>
      </c>
      <c r="J66" s="89">
        <v>80.0</v>
      </c>
      <c r="K66" s="89">
        <f t="shared" si="4"/>
        <v>8</v>
      </c>
      <c r="L66" s="89">
        <f t="shared" si="5"/>
        <v>8</v>
      </c>
      <c r="M66" s="90">
        <v>7.0</v>
      </c>
      <c r="N66" s="91">
        <f t="shared" si="6"/>
        <v>8</v>
      </c>
      <c r="O66" s="85">
        <v>10.0</v>
      </c>
      <c r="P66" s="85">
        <f t="shared" si="30"/>
        <v>33</v>
      </c>
      <c r="Q66" s="85">
        <f t="shared" si="10"/>
        <v>33</v>
      </c>
      <c r="R66" s="85">
        <f t="shared" ref="R66:T66" si="137">G66+$M66+$O66</f>
        <v>33</v>
      </c>
      <c r="S66" s="85">
        <f t="shared" si="137"/>
        <v>33</v>
      </c>
      <c r="T66" s="85">
        <f t="shared" si="137"/>
        <v>33</v>
      </c>
      <c r="U66" s="47">
        <f t="shared" ref="U66:Y66" si="138">roundup(P66/40*2,0)</f>
        <v>2</v>
      </c>
      <c r="V66" s="47">
        <f t="shared" si="138"/>
        <v>2</v>
      </c>
      <c r="W66" s="47">
        <f t="shared" si="138"/>
        <v>2</v>
      </c>
      <c r="X66" s="47">
        <f t="shared" si="138"/>
        <v>2</v>
      </c>
      <c r="Y66" s="47">
        <f t="shared" si="138"/>
        <v>2</v>
      </c>
    </row>
    <row r="67" ht="12.75" customHeight="1">
      <c r="A67" s="47">
        <v>80.0</v>
      </c>
      <c r="B67" s="47">
        <v>64.0</v>
      </c>
      <c r="C67" s="45" t="s">
        <v>139</v>
      </c>
      <c r="D67" s="45" t="s">
        <v>269</v>
      </c>
      <c r="E67" s="47">
        <v>0.0</v>
      </c>
      <c r="F67" s="47">
        <v>0.0</v>
      </c>
      <c r="G67" s="47">
        <v>0.0</v>
      </c>
      <c r="H67" s="47">
        <v>0.0</v>
      </c>
      <c r="I67" s="47">
        <v>0.0</v>
      </c>
      <c r="J67" s="89">
        <v>0.0</v>
      </c>
      <c r="K67" s="89">
        <f t="shared" si="4"/>
        <v>0</v>
      </c>
      <c r="L67" s="89">
        <f t="shared" si="5"/>
        <v>0</v>
      </c>
      <c r="M67" s="90">
        <v>0.0</v>
      </c>
      <c r="N67" s="91">
        <f t="shared" si="6"/>
        <v>0</v>
      </c>
      <c r="O67" s="85">
        <v>0.0</v>
      </c>
      <c r="P67" s="85">
        <f t="shared" si="30"/>
        <v>0</v>
      </c>
      <c r="Q67" s="85">
        <f t="shared" si="10"/>
        <v>0</v>
      </c>
      <c r="R67" s="85">
        <f t="shared" ref="R67:T67" si="139">G67+$M67+$O67</f>
        <v>0</v>
      </c>
      <c r="S67" s="85">
        <f t="shared" si="139"/>
        <v>0</v>
      </c>
      <c r="T67" s="85">
        <f t="shared" si="139"/>
        <v>0</v>
      </c>
      <c r="U67" s="47">
        <f t="shared" ref="U67:Y67" si="140">roundup(P67/40*2,0)</f>
        <v>0</v>
      </c>
      <c r="V67" s="47">
        <f t="shared" si="140"/>
        <v>0</v>
      </c>
      <c r="W67" s="47">
        <f t="shared" si="140"/>
        <v>0</v>
      </c>
      <c r="X67" s="47">
        <f t="shared" si="140"/>
        <v>0</v>
      </c>
      <c r="Y67" s="47">
        <f t="shared" si="140"/>
        <v>0</v>
      </c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E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13"/>
    <col customWidth="1" min="4" max="4" width="6.5"/>
    <col customWidth="1" min="5" max="5" width="6.75"/>
  </cols>
  <sheetData>
    <row r="1">
      <c r="E1" s="95" t="s">
        <v>270</v>
      </c>
    </row>
    <row r="2">
      <c r="A2" s="47">
        <v>1.0</v>
      </c>
      <c r="B2" s="45" t="s">
        <v>12</v>
      </c>
      <c r="C2" s="45" t="s">
        <v>160</v>
      </c>
      <c r="D2" s="96">
        <v>9.0</v>
      </c>
      <c r="E2" s="97">
        <v>10.0</v>
      </c>
      <c r="F2" s="98">
        <v>10.0</v>
      </c>
      <c r="G2" s="99">
        <f t="shared" ref="G2:G46" si="1">ROUNDUP(AVERAGE(D2:F2),0)</f>
        <v>10</v>
      </c>
      <c r="H2" s="100">
        <f t="shared" ref="H2:H66" si="2">G2-F2</f>
        <v>0</v>
      </c>
    </row>
    <row r="3">
      <c r="A3" s="47">
        <v>2.0</v>
      </c>
      <c r="B3" s="45" t="s">
        <v>14</v>
      </c>
      <c r="C3" s="45" t="s">
        <v>161</v>
      </c>
      <c r="D3" s="101">
        <v>9.0</v>
      </c>
      <c r="E3" s="102">
        <v>7.0</v>
      </c>
      <c r="F3" s="90">
        <v>10.0</v>
      </c>
      <c r="G3" s="103">
        <f t="shared" si="1"/>
        <v>9</v>
      </c>
      <c r="H3" s="100">
        <f t="shared" si="2"/>
        <v>-1</v>
      </c>
      <c r="I3" s="95">
        <v>10.0</v>
      </c>
    </row>
    <row r="4">
      <c r="A4" s="47">
        <v>3.0</v>
      </c>
      <c r="B4" s="45" t="s">
        <v>16</v>
      </c>
      <c r="C4" s="45" t="s">
        <v>162</v>
      </c>
      <c r="D4" s="101">
        <v>9.0</v>
      </c>
      <c r="E4" s="102">
        <v>9.0</v>
      </c>
      <c r="F4" s="90">
        <v>10.0</v>
      </c>
      <c r="G4" s="103">
        <f t="shared" si="1"/>
        <v>10</v>
      </c>
      <c r="H4" s="100">
        <f t="shared" si="2"/>
        <v>0</v>
      </c>
      <c r="I4" s="95">
        <v>8.0</v>
      </c>
    </row>
    <row r="5">
      <c r="A5" s="47">
        <v>4.0</v>
      </c>
      <c r="B5" s="45" t="s">
        <v>18</v>
      </c>
      <c r="C5" s="45" t="s">
        <v>163</v>
      </c>
      <c r="D5" s="101">
        <v>9.0</v>
      </c>
      <c r="E5" s="102">
        <v>9.0</v>
      </c>
      <c r="F5" s="90">
        <v>10.0</v>
      </c>
      <c r="G5" s="103">
        <f t="shared" si="1"/>
        <v>10</v>
      </c>
      <c r="H5" s="100">
        <f t="shared" si="2"/>
        <v>0</v>
      </c>
      <c r="I5" s="95">
        <v>10.0</v>
      </c>
    </row>
    <row r="6">
      <c r="A6" s="47">
        <v>5.0</v>
      </c>
      <c r="B6" s="45" t="s">
        <v>20</v>
      </c>
      <c r="C6" s="45" t="s">
        <v>164</v>
      </c>
      <c r="D6" s="101">
        <v>10.0</v>
      </c>
      <c r="E6" s="102">
        <v>9.0</v>
      </c>
      <c r="F6" s="90">
        <v>10.0</v>
      </c>
      <c r="G6" s="103">
        <f t="shared" si="1"/>
        <v>10</v>
      </c>
      <c r="H6" s="100">
        <f t="shared" si="2"/>
        <v>0</v>
      </c>
      <c r="I6" s="95">
        <v>10.0</v>
      </c>
    </row>
    <row r="7">
      <c r="A7" s="47">
        <v>6.0</v>
      </c>
      <c r="B7" s="45" t="s">
        <v>22</v>
      </c>
      <c r="C7" s="45" t="s">
        <v>165</v>
      </c>
      <c r="D7" s="101">
        <v>9.0</v>
      </c>
      <c r="E7" s="102">
        <v>9.0</v>
      </c>
      <c r="F7" s="90">
        <v>10.0</v>
      </c>
      <c r="G7" s="103">
        <f t="shared" si="1"/>
        <v>10</v>
      </c>
      <c r="H7" s="100">
        <f t="shared" si="2"/>
        <v>0</v>
      </c>
      <c r="I7" s="95">
        <v>10.0</v>
      </c>
    </row>
    <row r="8">
      <c r="A8" s="47">
        <v>7.0</v>
      </c>
      <c r="B8" s="45" t="s">
        <v>24</v>
      </c>
      <c r="C8" s="45" t="s">
        <v>166</v>
      </c>
      <c r="D8" s="101">
        <v>10.0</v>
      </c>
      <c r="E8" s="102">
        <v>9.0</v>
      </c>
      <c r="F8" s="90">
        <v>10.0</v>
      </c>
      <c r="G8" s="103">
        <f t="shared" si="1"/>
        <v>10</v>
      </c>
      <c r="H8" s="100">
        <f t="shared" si="2"/>
        <v>0</v>
      </c>
      <c r="I8" s="95">
        <v>10.0</v>
      </c>
    </row>
    <row r="9">
      <c r="A9" s="47">
        <v>8.0</v>
      </c>
      <c r="B9" s="45" t="s">
        <v>26</v>
      </c>
      <c r="C9" s="45" t="s">
        <v>167</v>
      </c>
      <c r="D9" s="101">
        <v>10.0</v>
      </c>
      <c r="E9" s="102">
        <v>10.0</v>
      </c>
      <c r="F9" s="90">
        <v>10.0</v>
      </c>
      <c r="G9" s="103">
        <f t="shared" si="1"/>
        <v>10</v>
      </c>
      <c r="H9" s="100">
        <f t="shared" si="2"/>
        <v>0</v>
      </c>
      <c r="I9" s="95">
        <v>10.0</v>
      </c>
    </row>
    <row r="10">
      <c r="A10" s="47">
        <v>9.0</v>
      </c>
      <c r="B10" s="45" t="s">
        <v>28</v>
      </c>
      <c r="C10" s="45" t="s">
        <v>168</v>
      </c>
      <c r="D10" s="101">
        <v>7.0</v>
      </c>
      <c r="E10" s="102">
        <v>9.0</v>
      </c>
      <c r="F10" s="90">
        <v>0.0</v>
      </c>
      <c r="G10" s="103">
        <f t="shared" si="1"/>
        <v>6</v>
      </c>
      <c r="H10" s="100">
        <f t="shared" si="2"/>
        <v>6</v>
      </c>
      <c r="I10" s="95">
        <v>10.0</v>
      </c>
    </row>
    <row r="11">
      <c r="A11" s="47">
        <v>10.0</v>
      </c>
      <c r="B11" s="45" t="s">
        <v>30</v>
      </c>
      <c r="C11" s="45" t="s">
        <v>169</v>
      </c>
      <c r="D11" s="101">
        <v>10.0</v>
      </c>
      <c r="E11" s="102">
        <v>9.0</v>
      </c>
      <c r="F11" s="104">
        <v>10.0</v>
      </c>
      <c r="G11" s="103">
        <f t="shared" si="1"/>
        <v>10</v>
      </c>
      <c r="H11" s="100">
        <f t="shared" si="2"/>
        <v>0</v>
      </c>
    </row>
    <row r="12">
      <c r="A12" s="47">
        <v>11.0</v>
      </c>
      <c r="B12" s="45" t="s">
        <v>32</v>
      </c>
      <c r="C12" s="45" t="s">
        <v>170</v>
      </c>
      <c r="D12" s="101">
        <v>10.0</v>
      </c>
      <c r="E12" s="102">
        <v>8.0</v>
      </c>
      <c r="F12" s="90">
        <v>10.0</v>
      </c>
      <c r="G12" s="103">
        <f t="shared" si="1"/>
        <v>10</v>
      </c>
      <c r="H12" s="100">
        <f t="shared" si="2"/>
        <v>0</v>
      </c>
    </row>
    <row r="13">
      <c r="A13" s="45"/>
      <c r="B13" s="45" t="s">
        <v>34</v>
      </c>
      <c r="C13" s="45" t="s">
        <v>171</v>
      </c>
      <c r="D13" s="101">
        <v>10.0</v>
      </c>
      <c r="E13" s="102">
        <v>8.0</v>
      </c>
      <c r="F13" s="90">
        <v>10.0</v>
      </c>
      <c r="G13" s="103">
        <f t="shared" si="1"/>
        <v>10</v>
      </c>
      <c r="H13" s="100">
        <f t="shared" si="2"/>
        <v>0</v>
      </c>
    </row>
    <row r="14">
      <c r="A14" s="47">
        <v>12.0</v>
      </c>
      <c r="B14" s="45" t="s">
        <v>36</v>
      </c>
      <c r="C14" s="45" t="s">
        <v>172</v>
      </c>
      <c r="D14" s="101">
        <v>10.0</v>
      </c>
      <c r="E14" s="102">
        <v>8.0</v>
      </c>
      <c r="F14" s="90">
        <v>10.0</v>
      </c>
      <c r="G14" s="103">
        <f t="shared" si="1"/>
        <v>10</v>
      </c>
      <c r="H14" s="100">
        <f t="shared" si="2"/>
        <v>0</v>
      </c>
    </row>
    <row r="15">
      <c r="A15" s="47">
        <v>13.0</v>
      </c>
      <c r="B15" s="45" t="s">
        <v>38</v>
      </c>
      <c r="C15" s="45" t="s">
        <v>173</v>
      </c>
      <c r="D15" s="101">
        <v>10.0</v>
      </c>
      <c r="E15" s="102">
        <v>9.0</v>
      </c>
      <c r="F15" s="90">
        <v>10.0</v>
      </c>
      <c r="G15" s="103">
        <f t="shared" si="1"/>
        <v>10</v>
      </c>
      <c r="H15" s="100">
        <f t="shared" si="2"/>
        <v>0</v>
      </c>
    </row>
    <row r="16">
      <c r="A16" s="47">
        <v>14.0</v>
      </c>
      <c r="B16" s="45" t="s">
        <v>40</v>
      </c>
      <c r="C16" s="45" t="s">
        <v>174</v>
      </c>
      <c r="D16" s="101">
        <v>10.0</v>
      </c>
      <c r="E16" s="102">
        <v>10.0</v>
      </c>
      <c r="F16" s="90">
        <v>10.0</v>
      </c>
      <c r="G16" s="103">
        <f t="shared" si="1"/>
        <v>10</v>
      </c>
      <c r="H16" s="100">
        <f t="shared" si="2"/>
        <v>0</v>
      </c>
    </row>
    <row r="17">
      <c r="A17" s="47">
        <v>15.0</v>
      </c>
      <c r="B17" s="45" t="s">
        <v>44</v>
      </c>
      <c r="C17" s="45" t="s">
        <v>175</v>
      </c>
      <c r="D17" s="101">
        <v>8.0</v>
      </c>
      <c r="E17" s="102">
        <v>10.0</v>
      </c>
      <c r="F17" s="90">
        <v>10.0</v>
      </c>
      <c r="G17" s="103">
        <f t="shared" si="1"/>
        <v>10</v>
      </c>
      <c r="H17" s="100">
        <f t="shared" si="2"/>
        <v>0</v>
      </c>
    </row>
    <row r="18">
      <c r="A18" s="47">
        <v>16.0</v>
      </c>
      <c r="B18" s="45" t="s">
        <v>176</v>
      </c>
      <c r="C18" s="45" t="s">
        <v>177</v>
      </c>
      <c r="D18" s="101">
        <v>8.0</v>
      </c>
      <c r="E18" s="102">
        <v>9.0</v>
      </c>
      <c r="F18" s="90">
        <v>10.0</v>
      </c>
      <c r="G18" s="103">
        <f t="shared" si="1"/>
        <v>9</v>
      </c>
      <c r="H18" s="100">
        <f t="shared" si="2"/>
        <v>-1</v>
      </c>
    </row>
    <row r="19">
      <c r="A19" s="47">
        <v>17.0</v>
      </c>
      <c r="B19" s="45" t="s">
        <v>48</v>
      </c>
      <c r="C19" s="45" t="s">
        <v>178</v>
      </c>
      <c r="D19" s="101">
        <v>10.0</v>
      </c>
      <c r="E19" s="102">
        <v>9.0</v>
      </c>
      <c r="F19" s="90">
        <v>10.0</v>
      </c>
      <c r="G19" s="103">
        <f t="shared" si="1"/>
        <v>10</v>
      </c>
      <c r="H19" s="100">
        <f t="shared" si="2"/>
        <v>0</v>
      </c>
    </row>
    <row r="20">
      <c r="A20" s="47">
        <v>18.0</v>
      </c>
      <c r="B20" s="45" t="s">
        <v>50</v>
      </c>
      <c r="C20" s="45" t="s">
        <v>179</v>
      </c>
      <c r="D20" s="101">
        <v>10.0</v>
      </c>
      <c r="E20" s="102">
        <v>10.0</v>
      </c>
      <c r="F20" s="90">
        <v>10.0</v>
      </c>
      <c r="G20" s="103">
        <f t="shared" si="1"/>
        <v>10</v>
      </c>
      <c r="H20" s="100">
        <f t="shared" si="2"/>
        <v>0</v>
      </c>
    </row>
    <row r="21">
      <c r="A21" s="47">
        <v>19.0</v>
      </c>
      <c r="B21" s="45" t="s">
        <v>52</v>
      </c>
      <c r="C21" s="45" t="s">
        <v>180</v>
      </c>
      <c r="D21" s="101">
        <v>10.0</v>
      </c>
      <c r="E21" s="102">
        <v>8.0</v>
      </c>
      <c r="F21" s="90">
        <v>10.0</v>
      </c>
      <c r="G21" s="103">
        <f t="shared" si="1"/>
        <v>10</v>
      </c>
      <c r="H21" s="100">
        <f t="shared" si="2"/>
        <v>0</v>
      </c>
    </row>
    <row r="22">
      <c r="A22" s="47">
        <v>20.0</v>
      </c>
      <c r="B22" s="45" t="s">
        <v>54</v>
      </c>
      <c r="C22" s="45" t="s">
        <v>181</v>
      </c>
      <c r="D22" s="101">
        <v>10.0</v>
      </c>
      <c r="E22" s="102">
        <v>10.0</v>
      </c>
      <c r="F22" s="90">
        <v>10.0</v>
      </c>
      <c r="G22" s="103">
        <f t="shared" si="1"/>
        <v>10</v>
      </c>
      <c r="H22" s="100">
        <f t="shared" si="2"/>
        <v>0</v>
      </c>
    </row>
    <row r="23">
      <c r="A23" s="47">
        <v>21.0</v>
      </c>
      <c r="B23" s="45" t="s">
        <v>182</v>
      </c>
      <c r="C23" s="45" t="s">
        <v>183</v>
      </c>
      <c r="D23" s="101">
        <v>10.0</v>
      </c>
      <c r="E23" s="102">
        <v>9.0</v>
      </c>
      <c r="F23" s="90">
        <v>10.0</v>
      </c>
      <c r="G23" s="103">
        <f t="shared" si="1"/>
        <v>10</v>
      </c>
      <c r="H23" s="100">
        <f t="shared" si="2"/>
        <v>0</v>
      </c>
    </row>
    <row r="24">
      <c r="A24" s="47">
        <v>22.0</v>
      </c>
      <c r="B24" s="45" t="s">
        <v>58</v>
      </c>
      <c r="C24" s="45" t="s">
        <v>184</v>
      </c>
      <c r="D24" s="101">
        <v>8.0</v>
      </c>
      <c r="E24" s="102">
        <v>9.0</v>
      </c>
      <c r="F24" s="90">
        <v>10.0</v>
      </c>
      <c r="G24" s="103">
        <f t="shared" si="1"/>
        <v>9</v>
      </c>
      <c r="H24" s="100">
        <f t="shared" si="2"/>
        <v>-1</v>
      </c>
    </row>
    <row r="25">
      <c r="A25" s="47">
        <v>23.0</v>
      </c>
      <c r="B25" s="45" t="s">
        <v>60</v>
      </c>
      <c r="C25" s="45" t="s">
        <v>185</v>
      </c>
      <c r="D25" s="101">
        <v>10.0</v>
      </c>
      <c r="E25" s="102">
        <v>9.0</v>
      </c>
      <c r="F25" s="90">
        <v>10.0</v>
      </c>
      <c r="G25" s="103">
        <f t="shared" si="1"/>
        <v>10</v>
      </c>
      <c r="H25" s="100">
        <f t="shared" si="2"/>
        <v>0</v>
      </c>
    </row>
    <row r="26">
      <c r="A26" s="47">
        <v>24.0</v>
      </c>
      <c r="B26" s="45" t="s">
        <v>62</v>
      </c>
      <c r="C26" s="45" t="s">
        <v>186</v>
      </c>
      <c r="D26" s="101">
        <v>10.0</v>
      </c>
      <c r="E26" s="102">
        <v>9.0</v>
      </c>
      <c r="F26" s="90">
        <v>10.0</v>
      </c>
      <c r="G26" s="103">
        <f t="shared" si="1"/>
        <v>10</v>
      </c>
      <c r="H26" s="100">
        <f t="shared" si="2"/>
        <v>0</v>
      </c>
    </row>
    <row r="27">
      <c r="A27" s="47">
        <v>25.0</v>
      </c>
      <c r="B27" s="45" t="s">
        <v>64</v>
      </c>
      <c r="C27" s="45" t="s">
        <v>187</v>
      </c>
      <c r="D27" s="101">
        <v>10.0</v>
      </c>
      <c r="E27" s="102">
        <v>8.0</v>
      </c>
      <c r="F27" s="90">
        <v>10.0</v>
      </c>
      <c r="G27" s="103">
        <f t="shared" si="1"/>
        <v>10</v>
      </c>
      <c r="H27" s="100">
        <f t="shared" si="2"/>
        <v>0</v>
      </c>
    </row>
    <row r="28">
      <c r="A28" s="47">
        <v>26.0</v>
      </c>
      <c r="B28" s="45" t="s">
        <v>66</v>
      </c>
      <c r="C28" s="45" t="s">
        <v>188</v>
      </c>
      <c r="D28" s="101">
        <v>10.0</v>
      </c>
      <c r="E28" s="102">
        <v>9.0</v>
      </c>
      <c r="F28" s="90">
        <v>10.0</v>
      </c>
      <c r="G28" s="103">
        <f t="shared" si="1"/>
        <v>10</v>
      </c>
      <c r="H28" s="100">
        <f t="shared" si="2"/>
        <v>0</v>
      </c>
    </row>
    <row r="29">
      <c r="A29" s="47">
        <v>27.0</v>
      </c>
      <c r="B29" s="45" t="s">
        <v>189</v>
      </c>
      <c r="C29" s="45" t="s">
        <v>190</v>
      </c>
      <c r="D29" s="101">
        <v>8.0</v>
      </c>
      <c r="E29" s="102">
        <v>9.0</v>
      </c>
      <c r="F29" s="90">
        <v>10.0</v>
      </c>
      <c r="G29" s="103">
        <f t="shared" si="1"/>
        <v>9</v>
      </c>
      <c r="H29" s="100">
        <f t="shared" si="2"/>
        <v>-1</v>
      </c>
    </row>
    <row r="30">
      <c r="A30" s="47">
        <v>28.0</v>
      </c>
      <c r="B30" s="45" t="s">
        <v>70</v>
      </c>
      <c r="C30" s="45" t="s">
        <v>191</v>
      </c>
      <c r="D30" s="101">
        <v>8.0</v>
      </c>
      <c r="E30" s="102">
        <v>10.0</v>
      </c>
      <c r="F30" s="90">
        <v>10.0</v>
      </c>
      <c r="G30" s="103">
        <f t="shared" si="1"/>
        <v>10</v>
      </c>
      <c r="H30" s="100">
        <f t="shared" si="2"/>
        <v>0</v>
      </c>
    </row>
    <row r="31">
      <c r="A31" s="47">
        <v>29.0</v>
      </c>
      <c r="B31" s="45" t="s">
        <v>72</v>
      </c>
      <c r="C31" s="45" t="s">
        <v>192</v>
      </c>
      <c r="D31" s="101">
        <v>8.0</v>
      </c>
      <c r="E31" s="102">
        <v>9.0</v>
      </c>
      <c r="F31" s="90">
        <v>10.0</v>
      </c>
      <c r="G31" s="103">
        <f t="shared" si="1"/>
        <v>9</v>
      </c>
      <c r="H31" s="100">
        <f t="shared" si="2"/>
        <v>-1</v>
      </c>
    </row>
    <row r="32">
      <c r="A32" s="47">
        <v>30.0</v>
      </c>
      <c r="B32" s="45" t="s">
        <v>193</v>
      </c>
      <c r="C32" s="45" t="s">
        <v>75</v>
      </c>
      <c r="D32" s="101">
        <v>10.0</v>
      </c>
      <c r="E32" s="102">
        <v>10.0</v>
      </c>
      <c r="F32" s="90">
        <v>10.0</v>
      </c>
      <c r="G32" s="103">
        <f t="shared" si="1"/>
        <v>10</v>
      </c>
      <c r="H32" s="100">
        <f t="shared" si="2"/>
        <v>0</v>
      </c>
    </row>
    <row r="33">
      <c r="A33" s="47">
        <v>31.0</v>
      </c>
      <c r="B33" s="45" t="s">
        <v>194</v>
      </c>
      <c r="C33" s="45" t="s">
        <v>195</v>
      </c>
      <c r="D33" s="101">
        <v>10.0</v>
      </c>
      <c r="E33" s="102">
        <v>9.0</v>
      </c>
      <c r="F33" s="90">
        <v>10.0</v>
      </c>
      <c r="G33" s="103">
        <f t="shared" si="1"/>
        <v>10</v>
      </c>
      <c r="H33" s="100">
        <f t="shared" si="2"/>
        <v>0</v>
      </c>
    </row>
    <row r="34">
      <c r="A34" s="47">
        <v>32.0</v>
      </c>
      <c r="B34" s="45" t="s">
        <v>78</v>
      </c>
      <c r="C34" s="45" t="s">
        <v>196</v>
      </c>
      <c r="D34" s="101">
        <v>8.0</v>
      </c>
      <c r="E34" s="102">
        <v>9.0</v>
      </c>
      <c r="F34" s="90">
        <v>10.0</v>
      </c>
      <c r="G34" s="103">
        <f t="shared" si="1"/>
        <v>9</v>
      </c>
      <c r="H34" s="100">
        <f t="shared" si="2"/>
        <v>-1</v>
      </c>
    </row>
    <row r="35">
      <c r="A35" s="47">
        <v>33.0</v>
      </c>
      <c r="B35" s="45" t="s">
        <v>80</v>
      </c>
      <c r="C35" s="45" t="s">
        <v>197</v>
      </c>
      <c r="D35" s="101">
        <v>8.0</v>
      </c>
      <c r="E35" s="102">
        <v>9.0</v>
      </c>
      <c r="F35" s="90">
        <v>10.0</v>
      </c>
      <c r="G35" s="103">
        <f t="shared" si="1"/>
        <v>9</v>
      </c>
      <c r="H35" s="100">
        <f t="shared" si="2"/>
        <v>-1</v>
      </c>
    </row>
    <row r="36">
      <c r="A36" s="47">
        <v>34.0</v>
      </c>
      <c r="B36" s="45" t="s">
        <v>82</v>
      </c>
      <c r="C36" s="45" t="s">
        <v>198</v>
      </c>
      <c r="D36" s="101">
        <v>10.0</v>
      </c>
      <c r="E36" s="102">
        <v>7.0</v>
      </c>
      <c r="F36" s="90">
        <v>10.0</v>
      </c>
      <c r="G36" s="103">
        <f t="shared" si="1"/>
        <v>9</v>
      </c>
      <c r="H36" s="100">
        <f t="shared" si="2"/>
        <v>-1</v>
      </c>
    </row>
    <row r="37">
      <c r="A37" s="47">
        <v>35.0</v>
      </c>
      <c r="B37" s="45" t="s">
        <v>84</v>
      </c>
      <c r="C37" s="45" t="s">
        <v>199</v>
      </c>
      <c r="D37" s="101">
        <v>8.0</v>
      </c>
      <c r="E37" s="102">
        <v>9.0</v>
      </c>
      <c r="F37" s="90">
        <v>10.0</v>
      </c>
      <c r="G37" s="103">
        <f t="shared" si="1"/>
        <v>9</v>
      </c>
      <c r="H37" s="100">
        <f t="shared" si="2"/>
        <v>-1</v>
      </c>
    </row>
    <row r="38">
      <c r="A38" s="47">
        <v>36.0</v>
      </c>
      <c r="B38" s="45" t="s">
        <v>86</v>
      </c>
      <c r="C38" s="45" t="s">
        <v>200</v>
      </c>
      <c r="D38" s="101">
        <v>8.0</v>
      </c>
      <c r="E38" s="102">
        <v>9.0</v>
      </c>
      <c r="F38" s="90">
        <v>10.0</v>
      </c>
      <c r="G38" s="103">
        <f t="shared" si="1"/>
        <v>9</v>
      </c>
      <c r="H38" s="100">
        <f t="shared" si="2"/>
        <v>-1</v>
      </c>
    </row>
    <row r="39">
      <c r="A39" s="47">
        <v>37.0</v>
      </c>
      <c r="B39" s="45" t="s">
        <v>88</v>
      </c>
      <c r="C39" s="45" t="s">
        <v>201</v>
      </c>
      <c r="D39" s="101">
        <v>10.0</v>
      </c>
      <c r="E39" s="102">
        <v>9.0</v>
      </c>
      <c r="F39" s="90">
        <v>10.0</v>
      </c>
      <c r="G39" s="103">
        <f t="shared" si="1"/>
        <v>10</v>
      </c>
      <c r="H39" s="100">
        <f t="shared" si="2"/>
        <v>0</v>
      </c>
    </row>
    <row r="40">
      <c r="A40" s="47">
        <v>38.0</v>
      </c>
      <c r="B40" s="45" t="s">
        <v>90</v>
      </c>
      <c r="C40" s="45" t="s">
        <v>202</v>
      </c>
      <c r="D40" s="101">
        <v>10.0</v>
      </c>
      <c r="E40" s="102">
        <v>8.0</v>
      </c>
      <c r="F40" s="90">
        <v>10.0</v>
      </c>
      <c r="G40" s="103">
        <f t="shared" si="1"/>
        <v>10</v>
      </c>
      <c r="H40" s="100">
        <f t="shared" si="2"/>
        <v>0</v>
      </c>
    </row>
    <row r="41">
      <c r="A41" s="47">
        <v>39.0</v>
      </c>
      <c r="B41" s="45" t="s">
        <v>92</v>
      </c>
      <c r="C41" s="45" t="s">
        <v>203</v>
      </c>
      <c r="D41" s="101">
        <v>8.0</v>
      </c>
      <c r="E41" s="102">
        <v>10.0</v>
      </c>
      <c r="F41" s="90">
        <v>10.0</v>
      </c>
      <c r="G41" s="103">
        <f t="shared" si="1"/>
        <v>10</v>
      </c>
      <c r="H41" s="100">
        <f t="shared" si="2"/>
        <v>0</v>
      </c>
    </row>
    <row r="42">
      <c r="A42" s="47">
        <v>40.0</v>
      </c>
      <c r="B42" s="45" t="s">
        <v>94</v>
      </c>
      <c r="C42" s="45" t="s">
        <v>204</v>
      </c>
      <c r="D42" s="101">
        <v>9.0</v>
      </c>
      <c r="E42" s="102">
        <v>10.0</v>
      </c>
      <c r="F42" s="90">
        <v>10.0</v>
      </c>
      <c r="G42" s="103">
        <f t="shared" si="1"/>
        <v>10</v>
      </c>
      <c r="H42" s="100">
        <f t="shared" si="2"/>
        <v>0</v>
      </c>
    </row>
    <row r="43">
      <c r="A43" s="47">
        <v>41.0</v>
      </c>
      <c r="B43" s="45" t="s">
        <v>96</v>
      </c>
      <c r="C43" s="45" t="s">
        <v>205</v>
      </c>
      <c r="D43" s="101">
        <v>10.0</v>
      </c>
      <c r="E43" s="102">
        <v>10.0</v>
      </c>
      <c r="F43" s="90">
        <v>10.0</v>
      </c>
      <c r="G43" s="103">
        <f t="shared" si="1"/>
        <v>10</v>
      </c>
      <c r="H43" s="100">
        <f t="shared" si="2"/>
        <v>0</v>
      </c>
    </row>
    <row r="44">
      <c r="A44" s="47">
        <v>42.0</v>
      </c>
      <c r="B44" s="45" t="s">
        <v>98</v>
      </c>
      <c r="C44" s="45" t="s">
        <v>206</v>
      </c>
      <c r="D44" s="101">
        <v>10.0</v>
      </c>
      <c r="E44" s="102">
        <v>8.0</v>
      </c>
      <c r="F44" s="90">
        <v>10.0</v>
      </c>
      <c r="G44" s="103">
        <f t="shared" si="1"/>
        <v>10</v>
      </c>
      <c r="H44" s="100">
        <f t="shared" si="2"/>
        <v>0</v>
      </c>
    </row>
    <row r="45">
      <c r="A45" s="47">
        <v>43.0</v>
      </c>
      <c r="B45" s="45" t="s">
        <v>207</v>
      </c>
      <c r="C45" s="45" t="s">
        <v>208</v>
      </c>
      <c r="D45" s="101">
        <v>10.0</v>
      </c>
      <c r="E45" s="102">
        <v>9.0</v>
      </c>
      <c r="F45" s="90">
        <v>10.0</v>
      </c>
      <c r="G45" s="103">
        <f t="shared" si="1"/>
        <v>10</v>
      </c>
      <c r="H45" s="100">
        <f t="shared" si="2"/>
        <v>0</v>
      </c>
    </row>
    <row r="46">
      <c r="A46" s="47">
        <v>44.0</v>
      </c>
      <c r="B46" s="45" t="s">
        <v>102</v>
      </c>
      <c r="C46" s="45" t="s">
        <v>209</v>
      </c>
      <c r="D46" s="101">
        <v>10.0</v>
      </c>
      <c r="E46" s="102">
        <v>10.0</v>
      </c>
      <c r="F46" s="90">
        <v>10.0</v>
      </c>
      <c r="G46" s="103">
        <f t="shared" si="1"/>
        <v>10</v>
      </c>
      <c r="H46" s="100">
        <f t="shared" si="2"/>
        <v>0</v>
      </c>
    </row>
    <row r="47">
      <c r="A47" s="47">
        <v>45.0</v>
      </c>
      <c r="B47" s="45" t="s">
        <v>104</v>
      </c>
      <c r="C47" s="45" t="s">
        <v>105</v>
      </c>
      <c r="D47" s="101">
        <v>10.0</v>
      </c>
      <c r="E47" s="102">
        <v>10.0</v>
      </c>
      <c r="F47" s="90">
        <v>10.0</v>
      </c>
      <c r="G47" s="103">
        <v>10.0</v>
      </c>
      <c r="H47" s="100">
        <f t="shared" si="2"/>
        <v>0</v>
      </c>
    </row>
    <row r="48">
      <c r="A48" s="47">
        <v>46.0</v>
      </c>
      <c r="B48" s="45" t="s">
        <v>106</v>
      </c>
      <c r="C48" s="45" t="s">
        <v>210</v>
      </c>
      <c r="D48" s="101">
        <v>10.0</v>
      </c>
      <c r="E48" s="102">
        <v>9.0</v>
      </c>
      <c r="F48" s="90">
        <v>10.0</v>
      </c>
      <c r="G48" s="103">
        <f t="shared" ref="G48:G66" si="3">ROUNDUP(AVERAGE(D48:F48),0)</f>
        <v>10</v>
      </c>
      <c r="H48" s="100">
        <f t="shared" si="2"/>
        <v>0</v>
      </c>
    </row>
    <row r="49">
      <c r="A49" s="47">
        <v>47.0</v>
      </c>
      <c r="B49" s="45" t="s">
        <v>108</v>
      </c>
      <c r="C49" s="45" t="s">
        <v>211</v>
      </c>
      <c r="D49" s="101">
        <v>10.0</v>
      </c>
      <c r="E49" s="102">
        <v>9.0</v>
      </c>
      <c r="F49" s="90">
        <v>10.0</v>
      </c>
      <c r="G49" s="103">
        <f t="shared" si="3"/>
        <v>10</v>
      </c>
      <c r="H49" s="100">
        <f t="shared" si="2"/>
        <v>0</v>
      </c>
    </row>
    <row r="50">
      <c r="A50" s="47">
        <v>48.0</v>
      </c>
      <c r="B50" s="45" t="s">
        <v>110</v>
      </c>
      <c r="C50" s="45" t="s">
        <v>212</v>
      </c>
      <c r="D50" s="101">
        <v>10.0</v>
      </c>
      <c r="E50" s="102">
        <v>10.0</v>
      </c>
      <c r="F50" s="90">
        <v>10.0</v>
      </c>
      <c r="G50" s="103">
        <f t="shared" si="3"/>
        <v>10</v>
      </c>
      <c r="H50" s="100">
        <f t="shared" si="2"/>
        <v>0</v>
      </c>
    </row>
    <row r="51">
      <c r="A51" s="47">
        <v>49.0</v>
      </c>
      <c r="B51" s="45" t="s">
        <v>213</v>
      </c>
      <c r="C51" s="45" t="s">
        <v>214</v>
      </c>
      <c r="D51" s="101">
        <v>7.0</v>
      </c>
      <c r="E51" s="102">
        <v>6.0</v>
      </c>
      <c r="F51" s="90">
        <v>10.0</v>
      </c>
      <c r="G51" s="103">
        <f t="shared" si="3"/>
        <v>8</v>
      </c>
      <c r="H51" s="100">
        <f t="shared" si="2"/>
        <v>-2</v>
      </c>
    </row>
    <row r="52">
      <c r="A52" s="47">
        <v>50.0</v>
      </c>
      <c r="B52" s="45" t="s">
        <v>114</v>
      </c>
      <c r="C52" s="45" t="s">
        <v>215</v>
      </c>
      <c r="D52" s="101">
        <v>8.0</v>
      </c>
      <c r="E52" s="102">
        <v>9.0</v>
      </c>
      <c r="F52" s="90">
        <v>10.0</v>
      </c>
      <c r="G52" s="103">
        <f t="shared" si="3"/>
        <v>9</v>
      </c>
      <c r="H52" s="100">
        <f t="shared" si="2"/>
        <v>-1</v>
      </c>
    </row>
    <row r="53">
      <c r="A53" s="47">
        <v>51.0</v>
      </c>
      <c r="B53" s="45" t="s">
        <v>116</v>
      </c>
      <c r="C53" s="45" t="s">
        <v>216</v>
      </c>
      <c r="D53" s="101">
        <v>10.0</v>
      </c>
      <c r="E53" s="102">
        <v>9.0</v>
      </c>
      <c r="F53" s="90">
        <v>10.0</v>
      </c>
      <c r="G53" s="103">
        <f t="shared" si="3"/>
        <v>10</v>
      </c>
      <c r="H53" s="100">
        <f t="shared" si="2"/>
        <v>0</v>
      </c>
    </row>
    <row r="54">
      <c r="A54" s="47">
        <v>52.0</v>
      </c>
      <c r="B54" s="45" t="s">
        <v>118</v>
      </c>
      <c r="C54" s="45" t="s">
        <v>217</v>
      </c>
      <c r="D54" s="101">
        <v>8.0</v>
      </c>
      <c r="E54" s="102">
        <v>9.0</v>
      </c>
      <c r="F54" s="90">
        <v>10.0</v>
      </c>
      <c r="G54" s="103">
        <f t="shared" si="3"/>
        <v>9</v>
      </c>
      <c r="H54" s="100">
        <f t="shared" si="2"/>
        <v>-1</v>
      </c>
    </row>
    <row r="55">
      <c r="A55" s="47">
        <v>53.0</v>
      </c>
      <c r="B55" s="45" t="s">
        <v>132</v>
      </c>
      <c r="C55" s="45" t="s">
        <v>218</v>
      </c>
      <c r="D55" s="101">
        <v>8.0</v>
      </c>
      <c r="E55" s="102">
        <v>7.0</v>
      </c>
      <c r="F55" s="90">
        <v>10.0</v>
      </c>
      <c r="G55" s="103">
        <f t="shared" si="3"/>
        <v>9</v>
      </c>
      <c r="H55" s="100">
        <f t="shared" si="2"/>
        <v>-1</v>
      </c>
    </row>
    <row r="56">
      <c r="A56" s="47">
        <v>54.0</v>
      </c>
      <c r="B56" s="45" t="s">
        <v>122</v>
      </c>
      <c r="C56" s="45" t="s">
        <v>219</v>
      </c>
      <c r="D56" s="101">
        <v>10.0</v>
      </c>
      <c r="E56" s="102">
        <v>10.0</v>
      </c>
      <c r="F56" s="90">
        <v>10.0</v>
      </c>
      <c r="G56" s="103">
        <f t="shared" si="3"/>
        <v>10</v>
      </c>
      <c r="H56" s="100">
        <f t="shared" si="2"/>
        <v>0</v>
      </c>
    </row>
    <row r="57">
      <c r="A57" s="47">
        <v>55.0</v>
      </c>
      <c r="B57" s="45" t="s">
        <v>124</v>
      </c>
      <c r="C57" s="45" t="s">
        <v>220</v>
      </c>
      <c r="D57" s="101">
        <v>9.0</v>
      </c>
      <c r="E57" s="102">
        <v>7.0</v>
      </c>
      <c r="F57" s="90">
        <v>10.0</v>
      </c>
      <c r="G57" s="103">
        <f t="shared" si="3"/>
        <v>9</v>
      </c>
      <c r="H57" s="100">
        <f t="shared" si="2"/>
        <v>-1</v>
      </c>
    </row>
    <row r="58">
      <c r="A58" s="47">
        <v>56.0</v>
      </c>
      <c r="B58" s="45" t="s">
        <v>126</v>
      </c>
      <c r="C58" s="45" t="s">
        <v>221</v>
      </c>
      <c r="D58" s="101">
        <v>10.0</v>
      </c>
      <c r="E58" s="102">
        <v>9.0</v>
      </c>
      <c r="F58" s="90">
        <v>10.0</v>
      </c>
      <c r="G58" s="103">
        <f t="shared" si="3"/>
        <v>10</v>
      </c>
      <c r="H58" s="100">
        <f t="shared" si="2"/>
        <v>0</v>
      </c>
    </row>
    <row r="59">
      <c r="A59" s="47">
        <v>57.0</v>
      </c>
      <c r="B59" s="45" t="s">
        <v>128</v>
      </c>
      <c r="C59" s="45" t="s">
        <v>222</v>
      </c>
      <c r="D59" s="101">
        <v>9.0</v>
      </c>
      <c r="E59" s="102">
        <v>7.0</v>
      </c>
      <c r="F59" s="90">
        <v>10.0</v>
      </c>
      <c r="G59" s="103">
        <f t="shared" si="3"/>
        <v>9</v>
      </c>
      <c r="H59" s="100">
        <f t="shared" si="2"/>
        <v>-1</v>
      </c>
    </row>
    <row r="60">
      <c r="A60" s="47">
        <v>58.0</v>
      </c>
      <c r="B60" s="45" t="s">
        <v>130</v>
      </c>
      <c r="C60" s="45" t="s">
        <v>131</v>
      </c>
      <c r="D60" s="101">
        <v>10.0</v>
      </c>
      <c r="E60" s="102">
        <v>10.0</v>
      </c>
      <c r="F60" s="90">
        <v>10.0</v>
      </c>
      <c r="G60" s="103">
        <f t="shared" si="3"/>
        <v>10</v>
      </c>
      <c r="H60" s="100">
        <f t="shared" si="2"/>
        <v>0</v>
      </c>
    </row>
    <row r="61">
      <c r="A61" s="47">
        <v>59.0</v>
      </c>
      <c r="B61" s="45" t="s">
        <v>132</v>
      </c>
      <c r="C61" s="45" t="s">
        <v>218</v>
      </c>
      <c r="D61" s="101">
        <v>9.0</v>
      </c>
      <c r="E61" s="102">
        <v>8.0</v>
      </c>
      <c r="F61" s="90">
        <v>10.0</v>
      </c>
      <c r="G61" s="103">
        <f t="shared" si="3"/>
        <v>9</v>
      </c>
      <c r="H61" s="100">
        <f t="shared" si="2"/>
        <v>-1</v>
      </c>
    </row>
    <row r="62">
      <c r="A62" s="47">
        <v>60.0</v>
      </c>
      <c r="B62" s="45" t="s">
        <v>134</v>
      </c>
      <c r="C62" s="45" t="s">
        <v>223</v>
      </c>
      <c r="D62" s="101">
        <v>9.0</v>
      </c>
      <c r="E62" s="102">
        <v>7.0</v>
      </c>
      <c r="F62" s="104">
        <v>10.0</v>
      </c>
      <c r="G62" s="103">
        <f t="shared" si="3"/>
        <v>9</v>
      </c>
      <c r="H62" s="100">
        <f t="shared" si="2"/>
        <v>-1</v>
      </c>
    </row>
    <row r="63">
      <c r="A63" s="47">
        <v>61.0</v>
      </c>
      <c r="B63" s="45" t="s">
        <v>224</v>
      </c>
      <c r="C63" s="45" t="s">
        <v>225</v>
      </c>
      <c r="D63" s="101">
        <v>7.0</v>
      </c>
      <c r="E63" s="102">
        <v>9.0</v>
      </c>
      <c r="F63" s="90">
        <v>10.0</v>
      </c>
      <c r="G63" s="103">
        <f t="shared" si="3"/>
        <v>9</v>
      </c>
      <c r="H63" s="100">
        <f t="shared" si="2"/>
        <v>-1</v>
      </c>
    </row>
    <row r="64">
      <c r="A64" s="47">
        <v>62.0</v>
      </c>
      <c r="B64" s="45" t="s">
        <v>136</v>
      </c>
      <c r="C64" s="45" t="s">
        <v>226</v>
      </c>
      <c r="D64" s="101">
        <v>7.0</v>
      </c>
      <c r="E64" s="102">
        <v>8.0</v>
      </c>
      <c r="F64" s="90">
        <v>10.0</v>
      </c>
      <c r="G64" s="103">
        <f t="shared" si="3"/>
        <v>9</v>
      </c>
      <c r="H64" s="100">
        <f t="shared" si="2"/>
        <v>-1</v>
      </c>
    </row>
    <row r="65">
      <c r="A65" s="47">
        <v>63.0</v>
      </c>
      <c r="B65" s="45" t="s">
        <v>139</v>
      </c>
      <c r="C65" s="47" t="s">
        <v>227</v>
      </c>
      <c r="D65" s="101">
        <v>0.0</v>
      </c>
      <c r="E65" s="102">
        <v>0.0</v>
      </c>
      <c r="F65" s="90">
        <v>0.0</v>
      </c>
      <c r="G65" s="103">
        <f t="shared" si="3"/>
        <v>0</v>
      </c>
      <c r="H65" s="100">
        <f t="shared" si="2"/>
        <v>0</v>
      </c>
    </row>
    <row r="66">
      <c r="D66" s="81">
        <v>0.0</v>
      </c>
      <c r="E66" s="82">
        <v>0.0</v>
      </c>
      <c r="F66" s="81">
        <v>0.0</v>
      </c>
      <c r="G66" s="82">
        <f t="shared" si="3"/>
        <v>0</v>
      </c>
      <c r="H66" s="100">
        <f t="shared" si="2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2024-02-16T09:17:23Z</dcterms:created>
  <dc:creator>KSIT</dc:creator>
</cp:coreProperties>
</file>